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Dummy data" sheetId="4" r:id="rId7"/>
    <sheet state="visible" name="Analytics data- chandigarh" sheetId="5" r:id="rId8"/>
    <sheet state="visible" name="ML Dummy data 2" sheetId="6" r:id="rId9"/>
    <sheet state="visible" name="Sector Wise Data" sheetId="7" r:id="rId10"/>
  </sheets>
  <definedNames/>
  <calcPr/>
</workbook>
</file>

<file path=xl/sharedStrings.xml><?xml version="1.0" encoding="utf-8"?>
<sst xmlns="http://schemas.openxmlformats.org/spreadsheetml/2006/main" count="9340" uniqueCount="356">
  <si>
    <t xml:space="preserve">Population </t>
  </si>
  <si>
    <t xml:space="preserve">Overall Sex Ratio </t>
  </si>
  <si>
    <t>Sex Ratio below 6 years</t>
  </si>
  <si>
    <t>Social Infrastructure</t>
  </si>
  <si>
    <t>Environment - Water Quality</t>
  </si>
  <si>
    <t>Census Population (in thousands)</t>
  </si>
  <si>
    <t>Projected Population (in thousands)</t>
  </si>
  <si>
    <t>Land Demand for Amenities (Ha )</t>
  </si>
  <si>
    <t>PROVISION OF LAND FOR PUBLIC PURPOSE</t>
  </si>
  <si>
    <t>DP
 Designation 2034
 ( Ha )</t>
  </si>
  <si>
    <t>Gap - 1 Surplus ( + ) /
Deficit ( - ) ( Ha )</t>
  </si>
  <si>
    <t>Surplus ( + ) /
 ( - ) ( Ha )</t>
  </si>
  <si>
    <t>DP
 Reservation 2034
 ( Ha )</t>
  </si>
  <si>
    <t>Gap - 2
  Surplus ( + ) /
Deficit ( - ) ( Ha )</t>
  </si>
  <si>
    <t>Transportation</t>
  </si>
  <si>
    <t>Education</t>
  </si>
  <si>
    <t>Health/ Medical</t>
  </si>
  <si>
    <t>Market</t>
  </si>
  <si>
    <t>Cemetery</t>
  </si>
  <si>
    <t>Open Space</t>
  </si>
  <si>
    <t>Total Provision of Social Equity related Amenity Reservations in RDDP 2034</t>
  </si>
  <si>
    <t>Zones</t>
  </si>
  <si>
    <t>Wards</t>
  </si>
  <si>
    <t>Area 
(ha)</t>
  </si>
  <si>
    <t>Population  2001</t>
  </si>
  <si>
    <t>Population 2011</t>
  </si>
  <si>
    <t>Gross Density  2001  
(pp ha)</t>
  </si>
  <si>
    <t>Gross Density  
2011  
(pp ha)</t>
  </si>
  <si>
    <t>Slum Population 
(2001)</t>
  </si>
  <si>
    <t>Slum Population  
(2011)</t>
  </si>
  <si>
    <t>Census  2001</t>
  </si>
  <si>
    <t>Census  2011*</t>
  </si>
  <si>
    <t>Increase  
between  2001 and  2011</t>
  </si>
  <si>
    <t>Census  
2001</t>
  </si>
  <si>
    <t>Census 2011*</t>
  </si>
  <si>
    <t>Increase  between  2001 &amp;  
2011</t>
  </si>
  <si>
    <t>Open
 Space
 Land
 Area
 ( Ha ) *</t>
  </si>
  <si>
    <t>Open
 Space Per
 Capita
 Land Area
 ( sq . m pp )</t>
  </si>
  <si>
    <t>Natural
 Areas per
 ward **
 ( Ha )</t>
  </si>
  <si>
    <t>Total
 Open
 Space and
 Natural
 Areas ( Ha )</t>
  </si>
  <si>
    <t>Per Capita
 Natural
 Areas and
 Open Space
 Land Area
 ( sq . m pp )</t>
  </si>
  <si>
    <t>% of unfit water samples
2008-2009</t>
  </si>
  <si>
    <t>% of unfit water samples
2009-2010</t>
  </si>
  <si>
    <t>% of unfit water samples
2010-2011</t>
  </si>
  <si>
    <t>Horizon
Year 2034</t>
  </si>
  <si>
    <t>Total</t>
  </si>
  <si>
    <t xml:space="preserve">Unbuilt </t>
  </si>
  <si>
    <t>Built Up</t>
  </si>
  <si>
    <t>Projected Population 2034</t>
  </si>
  <si>
    <t>Total Demand (Ha )</t>
  </si>
  <si>
    <t>Total existing Amenity Available (Ha )</t>
  </si>
  <si>
    <t>Total Amenities Land Demand Gap</t>
  </si>
  <si>
    <t>Un - built</t>
  </si>
  <si>
    <t>Built</t>
  </si>
  <si>
    <t>Existing
 Road in Ha</t>
  </si>
  <si>
    <t>Proposed
 Roads in Ha</t>
  </si>
  <si>
    <t>Proposed Road
 Widening in Ha</t>
  </si>
  <si>
    <t>Total Proposed
 Roads in Ha</t>
  </si>
  <si>
    <t>Total Roads in
 Ha</t>
  </si>
  <si>
    <t>Total Provision</t>
  </si>
  <si>
    <t>Existing Per Capita Land area</t>
  </si>
  <si>
    <t>Proposed Per Capita Land area</t>
  </si>
  <si>
    <t>Surplus ( + ) /
 Deficit ( - )</t>
  </si>
  <si>
    <t>Surplus
 ( + ) / Deficit
 ( - )</t>
  </si>
  <si>
    <t>Total
Provision</t>
  </si>
  <si>
    <t>Surplus ( + ) /
Deficit ( - )</t>
  </si>
  <si>
    <t>Total
 Provision</t>
  </si>
  <si>
    <t>Existing Per
 Capita Land area</t>
  </si>
  <si>
    <t>Proposed Per
 Capita Land area</t>
  </si>
  <si>
    <t>Old Age Home</t>
  </si>
  <si>
    <t>Multipurpose
 Housing for
 Working
 Women</t>
  </si>
  <si>
    <t>Care Centre</t>
  </si>
  <si>
    <t>Students
 Hostel</t>
  </si>
  <si>
    <t>Multipurpose
 Community
 Centre</t>
  </si>
  <si>
    <t>Aadhar Kendra
 with Skill
 Development
 Centre</t>
  </si>
  <si>
    <t>Retail Market /
 Municipal
 market with
 Vending Zone</t>
  </si>
  <si>
    <t>Homeless
 Shelter</t>
  </si>
  <si>
    <t>Island 
City</t>
  </si>
  <si>
    <t>A</t>
  </si>
  <si>
    <t>1,67,750</t>
  </si>
  <si>
    <t>B</t>
  </si>
  <si>
    <t>1,12,159</t>
  </si>
  <si>
    <t>C</t>
  </si>
  <si>
    <t>1,52,146</t>
  </si>
  <si>
    <t>D</t>
  </si>
  <si>
    <t>3,35,501</t>
  </si>
  <si>
    <t>E</t>
  </si>
  <si>
    <t>3,60,859</t>
  </si>
  <si>
    <t>F/N</t>
  </si>
  <si>
    <t>4,81,795</t>
  </si>
  <si>
    <t>F/S</t>
  </si>
  <si>
    <t>3,51,106</t>
  </si>
  <si>
    <t>G/N</t>
  </si>
  <si>
    <t>5,80,300</t>
  </si>
  <si>
    <t>G/S</t>
  </si>
  <si>
    <t>3,44,279</t>
  </si>
  <si>
    <t>Western Suburbs</t>
  </si>
  <si>
    <t>H/E</t>
  </si>
  <si>
    <t>5,63,445</t>
  </si>
  <si>
    <t>5,56,893</t>
  </si>
  <si>
    <t>H/W</t>
  </si>
  <si>
    <t>3,01,375</t>
  </si>
  <si>
    <t>2,87,712</t>
  </si>
  <si>
    <t>K/E</t>
  </si>
  <si>
    <t>8,34,851</t>
  </si>
  <si>
    <t>K/W</t>
  </si>
  <si>
    <t>7,82,185</t>
  </si>
  <si>
    <t>P/N</t>
  </si>
  <si>
    <t>10,35,762</t>
  </si>
  <si>
    <t>P/S</t>
  </si>
  <si>
    <t>4,83,746</t>
  </si>
  <si>
    <t>R/C</t>
  </si>
  <si>
    <t>5,75,580</t>
  </si>
  <si>
    <t>R/N</t>
  </si>
  <si>
    <t>5,10,420</t>
  </si>
  <si>
    <t>R/S</t>
  </si>
  <si>
    <t>Eastern 
Suburbs</t>
  </si>
  <si>
    <t>L</t>
  </si>
  <si>
    <t>9,81,145</t>
  </si>
  <si>
    <t>M/E</t>
  </si>
  <si>
    <t>9,02,147</t>
  </si>
  <si>
    <t>M/W</t>
  </si>
  <si>
    <t>4,13,524</t>
  </si>
  <si>
    <t>N</t>
  </si>
  <si>
    <t>6,31,990</t>
  </si>
  <si>
    <t>S</t>
  </si>
  <si>
    <t>-</t>
  </si>
  <si>
    <t>7,79,260</t>
  </si>
  <si>
    <t>T</t>
  </si>
  <si>
    <t>Greater Mumbai</t>
  </si>
  <si>
    <t>Max Latitude</t>
  </si>
  <si>
    <t>Min Long</t>
  </si>
  <si>
    <t>Max Long</t>
  </si>
  <si>
    <t>Urban. Rural</t>
  </si>
  <si>
    <t>Area of the location</t>
  </si>
  <si>
    <t>Existing Infra</t>
  </si>
  <si>
    <t>Existing Pop</t>
  </si>
  <si>
    <t>Predicted Pop</t>
  </si>
  <si>
    <t>Accesibility</t>
  </si>
  <si>
    <t>Open space</t>
  </si>
  <si>
    <t>Medical</t>
  </si>
  <si>
    <t>Water Quality</t>
  </si>
  <si>
    <t>Sex Ratio</t>
  </si>
  <si>
    <t>Ward</t>
  </si>
  <si>
    <t>Residential</t>
  </si>
  <si>
    <t>Commercial</t>
  </si>
  <si>
    <t>Natural</t>
  </si>
  <si>
    <t>Water</t>
  </si>
  <si>
    <t>Open/Garden</t>
  </si>
  <si>
    <t>max_lat</t>
  </si>
  <si>
    <t>min_lat</t>
  </si>
  <si>
    <t>min_long</t>
  </si>
  <si>
    <t>max_long</t>
  </si>
  <si>
    <t>land_use</t>
  </si>
  <si>
    <t>area</t>
  </si>
  <si>
    <t>residential_area</t>
  </si>
  <si>
    <t>commercial_area</t>
  </si>
  <si>
    <t>infrastructure_area</t>
  </si>
  <si>
    <t>population_density</t>
  </si>
  <si>
    <t>predicted_population_density_2038</t>
  </si>
  <si>
    <t>slum_population_density</t>
  </si>
  <si>
    <t>sex_ratio</t>
  </si>
  <si>
    <t>water_quality</t>
  </si>
  <si>
    <t>accessibility</t>
  </si>
  <si>
    <t>education_provisions_total_area</t>
  </si>
  <si>
    <t>education_provisions_actual_area</t>
  </si>
  <si>
    <t>medical_provisions_total_area</t>
  </si>
  <si>
    <t>medical_provisions_actual_area</t>
  </si>
  <si>
    <t>open_spaces_total_area</t>
  </si>
  <si>
    <t>open_spaces_actual_area</t>
  </si>
  <si>
    <t>markets_total_area</t>
  </si>
  <si>
    <t>markets_actual_area</t>
  </si>
  <si>
    <t>old_age_homes</t>
  </si>
  <si>
    <t>multipurpose_housing</t>
  </si>
  <si>
    <t>care_centers</t>
  </si>
  <si>
    <t>student_hostels</t>
  </si>
  <si>
    <t>community_centers</t>
  </si>
  <si>
    <t>aadhar_kendra_centers</t>
  </si>
  <si>
    <t>homeless_shelters</t>
  </si>
  <si>
    <t>Barren'</t>
  </si>
  <si>
    <t>Urban'</t>
  </si>
  <si>
    <t>Rural'</t>
  </si>
  <si>
    <t>Agriculture'</t>
  </si>
  <si>
    <t>Wetlands'</t>
  </si>
  <si>
    <t>Forest'</t>
  </si>
  <si>
    <t>Ward Number</t>
  </si>
  <si>
    <t>Ward Name</t>
  </si>
  <si>
    <t>LANDMARK</t>
  </si>
  <si>
    <t>Zone</t>
  </si>
  <si>
    <t>Approximate number of Households</t>
  </si>
  <si>
    <t>Approximate number of Commerical Establishment</t>
  </si>
  <si>
    <t>Total Population 2020 of the ward</t>
  </si>
  <si>
    <t>Area of the Ward (In Sq. Km.)</t>
  </si>
  <si>
    <t>No. of Households with IHHL</t>
  </si>
  <si>
    <t>Pincode</t>
  </si>
  <si>
    <t>2) Number of HHs connected to Septic Tank With Soak Pits</t>
  </si>
  <si>
    <t>3) Number of HHs connected to Septic Tanks without Soak Pit</t>
  </si>
  <si>
    <t>4) Number of HHs connected to Twin Pit</t>
  </si>
  <si>
    <t>CT/BLOCKS</t>
  </si>
  <si>
    <t>PT BLOCKS</t>
  </si>
  <si>
    <t>Total no. of 4 Lane Road with median in the ward</t>
  </si>
  <si>
    <t>Total Number of 4-lane roads with median in the area with mechanized sweeping?</t>
  </si>
  <si>
    <t>No. of 4 Lane Roads with mechanised sweeping</t>
  </si>
  <si>
    <t>4 Lane Roads length in Kilometres</t>
  </si>
  <si>
    <t>1) No of HHs in residential building where user charges are collected</t>
  </si>
  <si>
    <t>Building</t>
  </si>
  <si>
    <t>No. Of Medical Facilities</t>
  </si>
  <si>
    <t>No. of Education Facilities</t>
  </si>
  <si>
    <t>No. of Open Spaces</t>
  </si>
  <si>
    <t>Accessibility</t>
  </si>
  <si>
    <t>Bherugarh</t>
  </si>
  <si>
    <t>siddhwat choraha</t>
  </si>
  <si>
    <t>North</t>
  </si>
  <si>
    <t>NA</t>
  </si>
  <si>
    <t>Gadkalika</t>
  </si>
  <si>
    <t>Pipli naka</t>
  </si>
  <si>
    <t>Mangalnath</t>
  </si>
  <si>
    <t>mangal nagar</t>
  </si>
  <si>
    <t>Gayatri Nagar</t>
  </si>
  <si>
    <t>bafna park</t>
  </si>
  <si>
    <t>Dargah Mandi Sqaure to Khilchipur And Dargah Mandi to Rankeshwar Rankeshwar Bridge end Point MR - 5</t>
  </si>
  <si>
    <t>Indra Nagar</t>
  </si>
  <si>
    <t>Indira Nagar to 05 no. Naka Agar road</t>
  </si>
  <si>
    <t>Gandhi Nagar</t>
  </si>
  <si>
    <t>mohan nagar A sector</t>
  </si>
  <si>
    <t>Dargah mandi to Indira Nagar Sqaure</t>
  </si>
  <si>
    <t>Ankpath</t>
  </si>
  <si>
    <t>Patel colony</t>
  </si>
  <si>
    <t>Avantika</t>
  </si>
  <si>
    <t>krishna colony</t>
  </si>
  <si>
    <t>Chousat yogini</t>
  </si>
  <si>
    <t>nayapura</t>
  </si>
  <si>
    <t>Tilkeshwer</t>
  </si>
  <si>
    <t>Jamshapura</t>
  </si>
  <si>
    <t>valmiki chouraha</t>
  </si>
  <si>
    <t>Kalidas</t>
  </si>
  <si>
    <t>Kartik chowk</t>
  </si>
  <si>
    <t>West</t>
  </si>
  <si>
    <t>Veerdukhdas</t>
  </si>
  <si>
    <t>Patti bazar</t>
  </si>
  <si>
    <t>Saidhana</t>
  </si>
  <si>
    <t>shashtabad colony</t>
  </si>
  <si>
    <t>Gita Colony</t>
  </si>
  <si>
    <t>Geeta Colony</t>
  </si>
  <si>
    <t>Nagarkot mata</t>
  </si>
  <si>
    <t>nagarkot</t>
  </si>
  <si>
    <t>Koyla Fatak To Mohan Nagar</t>
  </si>
  <si>
    <t>Sandipani</t>
  </si>
  <si>
    <t>Dhancaha bhavan</t>
  </si>
  <si>
    <t>Rankeshwar Bridge end Point MR - 5 to Dargah Mandi</t>
  </si>
  <si>
    <t>Hiramil ki chal (sudama)</t>
  </si>
  <si>
    <t>sudama nagar</t>
  </si>
  <si>
    <t>Dewas gate to Dargah Mandi Sqaure</t>
  </si>
  <si>
    <t>Shimha Bhavani</t>
  </si>
  <si>
    <t>police line</t>
  </si>
  <si>
    <t>Charak Bhavan to Koyla Fatak Square</t>
  </si>
  <si>
    <t>Brahaspati</t>
  </si>
  <si>
    <t>mirzawadi</t>
  </si>
  <si>
    <t>Gopal Mandir</t>
  </si>
  <si>
    <t>jagdish mandir</t>
  </si>
  <si>
    <t>Ramanjun</t>
  </si>
  <si>
    <t>Dani gate</t>
  </si>
  <si>
    <t>Palika</t>
  </si>
  <si>
    <t>lakherwadi</t>
  </si>
  <si>
    <t>Kshira Sagar</t>
  </si>
  <si>
    <t>kshirsagar</t>
  </si>
  <si>
    <t>Chamunda Mata area</t>
  </si>
  <si>
    <t>shree nath parisar</t>
  </si>
  <si>
    <t>Dewas Gate Bus Stand To Charak Bhavan</t>
  </si>
  <si>
    <t>mharani laxmibai</t>
  </si>
  <si>
    <t>lakkad ganj</t>
  </si>
  <si>
    <t>Dada Bal Nawrol</t>
  </si>
  <si>
    <t>khara kua</t>
  </si>
  <si>
    <t>Subhash Ward</t>
  </si>
  <si>
    <t>sardar pura</t>
  </si>
  <si>
    <t>Pushkar</t>
  </si>
  <si>
    <t>suraj nagar</t>
  </si>
  <si>
    <t>Begambagh</t>
  </si>
  <si>
    <t>pakki colony</t>
  </si>
  <si>
    <t>Jamshekpure</t>
  </si>
  <si>
    <t>cot mohalla</t>
  </si>
  <si>
    <t>ahilya bai</t>
  </si>
  <si>
    <t>upkeshwar</t>
  </si>
  <si>
    <t>Harsiddhi Marg</t>
  </si>
  <si>
    <t>moti bag</t>
  </si>
  <si>
    <t>Jaisinghpura</t>
  </si>
  <si>
    <t>bhagat singh marg</t>
  </si>
  <si>
    <t>Dr.Hariram</t>
  </si>
  <si>
    <t>manchaman</t>
  </si>
  <si>
    <t>South</t>
  </si>
  <si>
    <t>Shanti palace to Harifatak Road</t>
  </si>
  <si>
    <t>Neelganga</t>
  </si>
  <si>
    <t>vivekanand</t>
  </si>
  <si>
    <t>Prakash Nagar</t>
  </si>
  <si>
    <t>Teen Batti</t>
  </si>
  <si>
    <t>East</t>
  </si>
  <si>
    <t>Teen Batti Square To Do talab Khajur wale baba</t>
  </si>
  <si>
    <t>Jaalseva</t>
  </si>
  <si>
    <t>ruchi marg</t>
  </si>
  <si>
    <t>kishanpura</t>
  </si>
  <si>
    <t>hurnodiya complax</t>
  </si>
  <si>
    <t>Shri Synthatics</t>
  </si>
  <si>
    <t>panvasa</t>
  </si>
  <si>
    <t>Maxi road bridge end point to Rankeshwar Bridge end Point MR - 5</t>
  </si>
  <si>
    <t>Chakora Park</t>
  </si>
  <si>
    <t>bekuntha dham</t>
  </si>
  <si>
    <t>Bakth Nagar</t>
  </si>
  <si>
    <t>sethi nagar</t>
  </si>
  <si>
    <t>Laxmi Nagar</t>
  </si>
  <si>
    <t>vajir park</t>
  </si>
  <si>
    <t>Freeganj</t>
  </si>
  <si>
    <t>Nehru park colony</t>
  </si>
  <si>
    <t>Teen Batti Square To Front of Taran Taal</t>
  </si>
  <si>
    <t>Sant Vidhyanarayan</t>
  </si>
  <si>
    <t>sant nagar</t>
  </si>
  <si>
    <t>Teen Batti Square To Do talab And Teen Batti Square To Apna Sweets</t>
  </si>
  <si>
    <t>Shastri Nagar</t>
  </si>
  <si>
    <t>shastri nagar</t>
  </si>
  <si>
    <t>Gandhi nagar(alakhdham)</t>
  </si>
  <si>
    <t>alakh dhaam</t>
  </si>
  <si>
    <t>Khajur wale baba to nanakheda Sqaure</t>
  </si>
  <si>
    <t>Nanakheda</t>
  </si>
  <si>
    <t>vidhyapati nagar</t>
  </si>
  <si>
    <t>Nanakheda Sqaure to Mratyunjay dwar And Mratyunjay dwar to Shani Mandir And Shanti Palace Hotel To Mratyunjay Dwar And Shanti palace to ruchi garden hotal</t>
  </si>
  <si>
    <t>Muni Nagar</t>
  </si>
  <si>
    <t>ved nagar</t>
  </si>
  <si>
    <t>Do talab to nanakheda Square</t>
  </si>
  <si>
    <t>Rishi Nagar</t>
  </si>
  <si>
    <t>Rishi nagar Complex</t>
  </si>
  <si>
    <t>Taran Taal To RTO Square</t>
  </si>
  <si>
    <t>Pandit Deen Dayal</t>
  </si>
  <si>
    <t>mahananda nagar</t>
  </si>
  <si>
    <t>RTO to Curcuit House And Nanakheda Sqaure to Engineering Collage And Engineering Collage to Pipe Factory Sqaure</t>
  </si>
  <si>
    <t>Dham Dhama</t>
  </si>
  <si>
    <t>New Rajiv Nagar</t>
  </si>
  <si>
    <t>Front Of Taran Taal To Pipe Factroy Square And Pipe Factroy Sqaure to Maxi road bridge end point</t>
  </si>
  <si>
    <t>Engineering College Area</t>
  </si>
  <si>
    <t>basant vihar</t>
  </si>
  <si>
    <t>Pipe Factory Sqaure to Engineering Collage</t>
  </si>
  <si>
    <t>Nagziri</t>
  </si>
  <si>
    <t>nagziri</t>
  </si>
  <si>
    <t>Pipe Factroy Sqaure to Awantika Gas Pump</t>
  </si>
  <si>
    <t>curr_land_use</t>
  </si>
  <si>
    <t>Proposed Infrastructure</t>
  </si>
  <si>
    <t>Agriculture</t>
  </si>
  <si>
    <t>Urban</t>
  </si>
  <si>
    <t>Forest</t>
  </si>
  <si>
    <t>Rural</t>
  </si>
  <si>
    <t>Open Spaces</t>
  </si>
  <si>
    <t>Roads for Accessibility</t>
  </si>
  <si>
    <t>Wetlands</t>
  </si>
  <si>
    <t>Barren</t>
  </si>
  <si>
    <t>No Development Needed</t>
  </si>
  <si>
    <t>Sector No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</si>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</sst>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Calibri"/>
    </font>
    <font/>
    <font>
      <b/>
      <color theme="1"/>
      <name val="Arial"/>
      <scheme val="minor"/>
    </font>
    <font>
      <b/>
      <color rgb="FF000000"/>
      <name val="Arial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2" fontId="3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0" fontId="6" numFmtId="3" xfId="0" applyAlignment="1" applyBorder="1" applyFont="1" applyNumberFormat="1">
      <alignment horizontal="righ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6" fillId="0" fontId="2" numFmtId="0" xfId="0" applyBorder="1" applyFont="1"/>
    <xf borderId="1" fillId="0" fontId="7" numFmtId="0" xfId="0" applyAlignment="1" applyBorder="1" applyFont="1">
      <alignment shrinkToFit="0" vertical="bottom" wrapText="0"/>
    </xf>
    <xf borderId="7" fillId="0" fontId="2" numFmtId="0" xfId="0" applyBorder="1" applyFont="1"/>
    <xf borderId="1" fillId="2" fontId="1" numFmtId="0" xfId="0" applyAlignment="1" applyBorder="1" applyFont="1">
      <alignment horizontal="left" readingOrder="0" shrinkToFit="0" wrapText="1"/>
    </xf>
    <xf borderId="1" fillId="2" fontId="1" numFmtId="3" xfId="0" applyAlignment="1" applyBorder="1" applyFont="1" applyNumberFormat="1">
      <alignment horizontal="right" readingOrder="0" shrinkToFit="0" wrapText="1"/>
    </xf>
    <xf borderId="1" fillId="2" fontId="1" numFmtId="0" xfId="0" applyAlignment="1" applyBorder="1" applyFont="1">
      <alignment horizontal="right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7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7" numFmtId="3" xfId="0" applyAlignment="1" applyBorder="1" applyFont="1" applyNumberFormat="1">
      <alignment readingOrder="0" shrinkToFit="0" vertical="bottom" wrapText="0"/>
    </xf>
    <xf borderId="1" fillId="2" fontId="8" numFmtId="3" xfId="0" applyAlignment="1" applyBorder="1" applyFont="1" applyNumberFormat="1">
      <alignment readingOrder="0"/>
    </xf>
    <xf borderId="1" fillId="2" fontId="8" numFmtId="0" xfId="0" applyAlignment="1" applyBorder="1" applyFont="1">
      <alignment readingOrder="0"/>
    </xf>
    <xf borderId="1" fillId="2" fontId="7" numFmtId="0" xfId="0" applyAlignment="1" applyBorder="1" applyFont="1">
      <alignment horizontal="right" readingOrder="0" shrinkToFit="0" vertical="bottom" wrapText="0"/>
    </xf>
    <xf borderId="1" fillId="2" fontId="7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readingOrder="0" shrinkToFit="0" wrapText="1"/>
    </xf>
    <xf borderId="1" fillId="0" fontId="8" numFmtId="3" xfId="0" applyAlignment="1" applyBorder="1" applyFont="1" applyNumberFormat="1">
      <alignment readingOrder="0"/>
    </xf>
    <xf borderId="1" fillId="0" fontId="7" numFmtId="3" xfId="0" applyAlignment="1" applyBorder="1" applyFont="1" applyNumberFormat="1">
      <alignment horizontal="right" readingOrder="0" shrinkToFit="0" vertical="bottom" wrapText="0"/>
    </xf>
    <xf borderId="1" fillId="2" fontId="6" numFmtId="3" xfId="0" applyAlignment="1" applyBorder="1" applyFont="1" applyNumberFormat="1">
      <alignment horizontal="right" readingOrder="0" shrinkToFit="0" wrapText="1"/>
    </xf>
    <xf borderId="1" fillId="0" fontId="8" numFmtId="0" xfId="0" applyAlignment="1" applyBorder="1" applyFont="1">
      <alignment horizontal="right" readingOrder="0"/>
    </xf>
    <xf borderId="1" fillId="3" fontId="7" numFmtId="0" xfId="0" applyAlignment="1" applyBorder="1" applyFill="1" applyFont="1">
      <alignment horizontal="right" readingOrder="0"/>
    </xf>
    <xf borderId="1" fillId="3" fontId="9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right" readingOrder="0" shrinkToFit="0" wrapText="1"/>
    </xf>
    <xf borderId="1" fillId="2" fontId="7" numFmtId="4" xfId="0" applyAlignment="1" applyBorder="1" applyFont="1" applyNumberFormat="1">
      <alignment readingOrder="0" shrinkToFit="0" vertical="bottom" wrapText="0"/>
    </xf>
    <xf borderId="1" fillId="2" fontId="7" numFmtId="3" xfId="0" applyAlignment="1" applyBorder="1" applyFont="1" applyNumberFormat="1">
      <alignment horizontal="right" readingOrder="0" shrinkToFit="0" vertical="bottom" wrapText="0"/>
    </xf>
    <xf borderId="2" fillId="2" fontId="1" numFmtId="0" xfId="0" applyAlignment="1" applyBorder="1" applyFont="1">
      <alignment horizontal="center" readingOrder="0" shrinkToFit="0" wrapText="1"/>
    </xf>
    <xf borderId="1" fillId="2" fontId="1" numFmtId="3" xfId="0" applyAlignment="1" applyBorder="1" applyFont="1" applyNumberFormat="1">
      <alignment horizontal="center" readingOrder="0" shrinkToFit="0" wrapText="1"/>
    </xf>
    <xf borderId="1" fillId="2" fontId="8" numFmtId="0" xfId="0" applyAlignment="1" applyBorder="1" applyFont="1">
      <alignment horizontal="right" readingOrder="0"/>
    </xf>
    <xf borderId="1" fillId="2" fontId="8" numFmtId="3" xfId="0" applyAlignment="1" applyBorder="1" applyFont="1" applyNumberFormat="1">
      <alignment horizontal="right" readingOrder="0"/>
    </xf>
    <xf borderId="1" fillId="2" fontId="10" numFmtId="0" xfId="0" applyAlignment="1" applyBorder="1" applyFont="1">
      <alignment horizontal="right" readingOrder="0"/>
    </xf>
    <xf borderId="1" fillId="2" fontId="7" numFmtId="0" xfId="0" applyAlignment="1" applyBorder="1" applyFon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right"/>
    </xf>
    <xf borderId="0" fillId="0" fontId="7" numFmtId="0" xfId="0" applyAlignment="1" applyFont="1">
      <alignment readingOrder="0" shrinkToFit="0" vertical="bottom" wrapText="0"/>
    </xf>
    <xf borderId="1" fillId="3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readingOrder="0" vertical="bottom"/>
    </xf>
    <xf borderId="4" fillId="3" fontId="5" numFmtId="0" xfId="0" applyAlignment="1" applyBorder="1" applyFont="1">
      <alignment readingOrder="0" vertical="bottom"/>
    </xf>
    <xf borderId="6" fillId="3" fontId="11" numFmtId="0" xfId="0" applyAlignment="1" applyBorder="1" applyFont="1">
      <alignment readingOrder="0" vertical="bottom"/>
    </xf>
    <xf borderId="8" fillId="3" fontId="12" numFmtId="0" xfId="0" applyAlignment="1" applyBorder="1" applyFont="1">
      <alignment horizontal="right" readingOrder="0" vertical="bottom"/>
    </xf>
    <xf borderId="9" fillId="3" fontId="12" numFmtId="0" xfId="0" applyAlignment="1" applyBorder="1" applyFont="1">
      <alignment horizontal="right" readingOrder="0" vertical="bottom"/>
    </xf>
    <xf borderId="8" fillId="3" fontId="7" numFmtId="0" xfId="0" applyAlignment="1" applyBorder="1" applyFont="1">
      <alignment horizontal="right" readingOrder="0" vertical="bottom"/>
    </xf>
    <xf borderId="9" fillId="3" fontId="7" numFmtId="0" xfId="0" applyAlignment="1" applyBorder="1" applyFont="1">
      <alignment horizontal="right" readingOrder="0" vertical="bottom"/>
    </xf>
    <xf borderId="7" fillId="3" fontId="11" numFmtId="0" xfId="0" applyAlignment="1" applyBorder="1" applyFont="1">
      <alignment readingOrder="0" vertical="bottom"/>
    </xf>
    <xf borderId="10" fillId="3" fontId="12" numFmtId="0" xfId="0" applyAlignment="1" applyBorder="1" applyFont="1">
      <alignment horizontal="right" readingOrder="0" vertical="bottom"/>
    </xf>
    <xf borderId="10" fillId="3" fontId="7" numFmtId="0" xfId="0" applyAlignment="1" applyBorder="1" applyFont="1">
      <alignment horizontal="right" readingOrder="0" vertical="bottom"/>
    </xf>
    <xf borderId="11" fillId="3" fontId="12" numFmtId="0" xfId="0" applyAlignment="1" applyBorder="1" applyFont="1">
      <alignment horizontal="right" readingOrder="0" vertical="bottom"/>
    </xf>
    <xf borderId="0" fillId="3" fontId="6" numFmtId="0" xfId="0" applyFont="1"/>
    <xf borderId="0" fillId="0" fontId="7" numFmtId="0" xfId="0" applyAlignment="1" applyFont="1">
      <alignment horizontal="right" readingOrder="0" shrinkToFit="0" vertical="bottom" wrapText="0"/>
    </xf>
    <xf quotePrefix="1"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3" max="33" width="13.75"/>
  </cols>
  <sheetData>
    <row r="1">
      <c r="A1" s="1"/>
      <c r="B1" s="2"/>
      <c r="C1" s="2"/>
      <c r="D1" s="3" t="s">
        <v>0</v>
      </c>
      <c r="E1" s="4"/>
      <c r="F1" s="4"/>
      <c r="G1" s="4"/>
      <c r="H1" s="4"/>
      <c r="I1" s="5"/>
      <c r="J1" s="3" t="s">
        <v>1</v>
      </c>
      <c r="K1" s="4"/>
      <c r="L1" s="5"/>
      <c r="M1" s="3" t="s">
        <v>2</v>
      </c>
      <c r="N1" s="4"/>
      <c r="O1" s="5"/>
      <c r="P1" s="6" t="s">
        <v>3</v>
      </c>
      <c r="Q1" s="4"/>
      <c r="R1" s="4"/>
      <c r="S1" s="4"/>
      <c r="T1" s="5"/>
      <c r="U1" s="6" t="s">
        <v>4</v>
      </c>
      <c r="V1" s="4"/>
      <c r="W1" s="5"/>
      <c r="X1" s="6" t="s">
        <v>5</v>
      </c>
      <c r="Y1" s="4"/>
      <c r="Z1" s="5"/>
      <c r="AA1" s="6" t="s">
        <v>6</v>
      </c>
      <c r="AB1" s="4"/>
      <c r="AC1" s="4"/>
      <c r="AD1" s="5"/>
      <c r="AE1" s="7" t="s">
        <v>7</v>
      </c>
      <c r="AF1" s="4"/>
      <c r="AG1" s="5"/>
      <c r="AH1" s="6" t="s">
        <v>8</v>
      </c>
      <c r="AI1" s="4"/>
      <c r="AJ1" s="4"/>
      <c r="AK1" s="5"/>
      <c r="AL1" s="8" t="s">
        <v>9</v>
      </c>
      <c r="AM1" s="5"/>
      <c r="AN1" s="9" t="s">
        <v>10</v>
      </c>
      <c r="AO1" s="9" t="s">
        <v>11</v>
      </c>
      <c r="AP1" s="8" t="s">
        <v>12</v>
      </c>
      <c r="AQ1" s="5"/>
      <c r="AR1" s="8" t="s">
        <v>13</v>
      </c>
      <c r="AS1" s="5"/>
      <c r="AT1" s="8" t="s">
        <v>14</v>
      </c>
      <c r="AU1" s="4"/>
      <c r="AV1" s="4"/>
      <c r="AW1" s="4"/>
      <c r="AX1" s="5"/>
      <c r="AY1" s="8" t="s">
        <v>15</v>
      </c>
      <c r="AZ1" s="4"/>
      <c r="BA1" s="4"/>
      <c r="BB1" s="5"/>
      <c r="BC1" s="8" t="s">
        <v>16</v>
      </c>
      <c r="BD1" s="4"/>
      <c r="BE1" s="4"/>
      <c r="BF1" s="5"/>
      <c r="BG1" s="8" t="s">
        <v>17</v>
      </c>
      <c r="BH1" s="4"/>
      <c r="BI1" s="4"/>
      <c r="BJ1" s="5"/>
      <c r="BK1" s="8" t="s">
        <v>18</v>
      </c>
      <c r="BL1" s="4"/>
      <c r="BM1" s="4"/>
      <c r="BN1" s="5"/>
      <c r="BO1" s="8" t="s">
        <v>19</v>
      </c>
      <c r="BP1" s="4"/>
      <c r="BQ1" s="4"/>
      <c r="BR1" s="5"/>
      <c r="BS1" s="8" t="s">
        <v>20</v>
      </c>
      <c r="BT1" s="4"/>
      <c r="BU1" s="4"/>
      <c r="BV1" s="4"/>
      <c r="BW1" s="4"/>
      <c r="BX1" s="4"/>
      <c r="BY1" s="4"/>
      <c r="BZ1" s="5"/>
      <c r="CA1" s="10"/>
      <c r="CB1" s="10"/>
      <c r="CC1" s="10"/>
      <c r="CD1" s="10"/>
    </row>
    <row r="2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9" t="s">
        <v>36</v>
      </c>
      <c r="Q2" s="9" t="s">
        <v>37</v>
      </c>
      <c r="R2" s="9" t="s">
        <v>38</v>
      </c>
      <c r="S2" s="9" t="s">
        <v>39</v>
      </c>
      <c r="T2" s="9" t="s">
        <v>40</v>
      </c>
      <c r="U2" s="11" t="s">
        <v>41</v>
      </c>
      <c r="V2" s="11" t="s">
        <v>42</v>
      </c>
      <c r="W2" s="11" t="s">
        <v>43</v>
      </c>
      <c r="X2" s="9">
        <v>1981.0</v>
      </c>
      <c r="Y2" s="11">
        <v>1991.0</v>
      </c>
      <c r="Z2" s="11">
        <v>2001.0</v>
      </c>
      <c r="AA2" s="11">
        <v>2011.0</v>
      </c>
      <c r="AB2" s="11">
        <v>2021.0</v>
      </c>
      <c r="AC2" s="11">
        <v>2031.0</v>
      </c>
      <c r="AD2" s="11" t="s">
        <v>44</v>
      </c>
      <c r="AE2" s="11" t="s">
        <v>45</v>
      </c>
      <c r="AF2" s="11" t="s">
        <v>46</v>
      </c>
      <c r="AG2" s="11" t="s">
        <v>47</v>
      </c>
      <c r="AH2" s="9" t="s">
        <v>48</v>
      </c>
      <c r="AI2" s="12" t="s">
        <v>49</v>
      </c>
      <c r="AJ2" s="9" t="s">
        <v>50</v>
      </c>
      <c r="AK2" s="9" t="s">
        <v>51</v>
      </c>
      <c r="AL2" s="9" t="s">
        <v>52</v>
      </c>
      <c r="AM2" s="9" t="s">
        <v>53</v>
      </c>
      <c r="AN2" s="9" t="s">
        <v>52</v>
      </c>
      <c r="AO2" s="9" t="s">
        <v>53</v>
      </c>
      <c r="AP2" s="9" t="s">
        <v>52</v>
      </c>
      <c r="AQ2" s="9" t="s">
        <v>53</v>
      </c>
      <c r="AR2" s="9" t="s">
        <v>52</v>
      </c>
      <c r="AS2" s="9" t="s">
        <v>53</v>
      </c>
      <c r="AT2" s="9" t="s">
        <v>54</v>
      </c>
      <c r="AU2" s="9" t="s">
        <v>55</v>
      </c>
      <c r="AV2" s="9" t="s">
        <v>56</v>
      </c>
      <c r="AW2" s="9" t="s">
        <v>57</v>
      </c>
      <c r="AX2" s="9" t="s">
        <v>58</v>
      </c>
      <c r="AY2" s="9" t="s">
        <v>59</v>
      </c>
      <c r="AZ2" s="9" t="s">
        <v>60</v>
      </c>
      <c r="BA2" s="9" t="s">
        <v>61</v>
      </c>
      <c r="BB2" s="9" t="s">
        <v>62</v>
      </c>
      <c r="BC2" s="9" t="s">
        <v>59</v>
      </c>
      <c r="BD2" s="9" t="s">
        <v>60</v>
      </c>
      <c r="BE2" s="9" t="s">
        <v>61</v>
      </c>
      <c r="BF2" s="9" t="s">
        <v>63</v>
      </c>
      <c r="BG2" s="9" t="s">
        <v>64</v>
      </c>
      <c r="BH2" s="9" t="s">
        <v>60</v>
      </c>
      <c r="BI2" s="9" t="s">
        <v>61</v>
      </c>
      <c r="BJ2" s="9" t="s">
        <v>65</v>
      </c>
      <c r="BK2" s="9" t="s">
        <v>66</v>
      </c>
      <c r="BL2" s="9" t="s">
        <v>67</v>
      </c>
      <c r="BM2" s="9" t="s">
        <v>68</v>
      </c>
      <c r="BN2" s="9" t="s">
        <v>62</v>
      </c>
      <c r="BO2" s="9" t="s">
        <v>59</v>
      </c>
      <c r="BP2" s="9" t="s">
        <v>60</v>
      </c>
      <c r="BQ2" s="9" t="s">
        <v>61</v>
      </c>
      <c r="BR2" s="9" t="s">
        <v>62</v>
      </c>
      <c r="BS2" s="9" t="s">
        <v>69</v>
      </c>
      <c r="BT2" s="9" t="s">
        <v>70</v>
      </c>
      <c r="BU2" s="9" t="s">
        <v>71</v>
      </c>
      <c r="BV2" s="9" t="s">
        <v>72</v>
      </c>
      <c r="BW2" s="9" t="s">
        <v>73</v>
      </c>
      <c r="BX2" s="9" t="s">
        <v>74</v>
      </c>
      <c r="BY2" s="9" t="s">
        <v>75</v>
      </c>
      <c r="BZ2" s="9" t="s">
        <v>76</v>
      </c>
      <c r="CA2" s="13"/>
      <c r="CB2" s="13"/>
      <c r="CC2" s="13"/>
      <c r="CD2" s="13"/>
    </row>
    <row r="3">
      <c r="A3" s="14" t="s">
        <v>77</v>
      </c>
      <c r="B3" s="15" t="s">
        <v>78</v>
      </c>
      <c r="C3" s="16">
        <v>1121.0</v>
      </c>
      <c r="D3" s="17">
        <v>210847.0</v>
      </c>
      <c r="E3" s="17">
        <v>185014.0</v>
      </c>
      <c r="F3" s="16">
        <v>188.0</v>
      </c>
      <c r="G3" s="16">
        <v>165.0</v>
      </c>
      <c r="H3" s="17">
        <v>60893.0</v>
      </c>
      <c r="I3" s="17">
        <v>63400.0</v>
      </c>
      <c r="J3" s="16">
        <v>733.0</v>
      </c>
      <c r="K3" s="16">
        <v>828.0</v>
      </c>
      <c r="L3" s="18">
        <v>95.0</v>
      </c>
      <c r="M3" s="16">
        <v>910.0</v>
      </c>
      <c r="N3" s="16">
        <v>903.0</v>
      </c>
      <c r="O3" s="16">
        <v>-7.0</v>
      </c>
      <c r="P3" s="19">
        <v>74.86</v>
      </c>
      <c r="Q3" s="19">
        <v>4.05</v>
      </c>
      <c r="R3" s="19">
        <v>3.37</v>
      </c>
      <c r="S3" s="19">
        <v>78.24</v>
      </c>
      <c r="T3" s="19">
        <v>4.23</v>
      </c>
      <c r="U3" s="20">
        <v>17.51</v>
      </c>
      <c r="V3" s="20">
        <v>31.7</v>
      </c>
      <c r="W3" s="20">
        <v>32.5</v>
      </c>
      <c r="X3" s="19">
        <v>168.0</v>
      </c>
      <c r="Y3" s="20">
        <v>195.0</v>
      </c>
      <c r="Z3" s="20">
        <v>211.0</v>
      </c>
      <c r="AA3" s="20">
        <v>185.0</v>
      </c>
      <c r="AB3" s="20">
        <v>168.0</v>
      </c>
      <c r="AC3" s="20">
        <v>137.0</v>
      </c>
      <c r="AD3" s="20">
        <v>128.0</v>
      </c>
      <c r="AE3" s="20">
        <v>102.73</v>
      </c>
      <c r="AF3" s="20">
        <v>67.6</v>
      </c>
      <c r="AG3" s="20">
        <v>35.13</v>
      </c>
      <c r="AH3" s="21" t="s">
        <v>79</v>
      </c>
      <c r="AI3" s="21">
        <v>102.73</v>
      </c>
      <c r="AJ3" s="21">
        <v>202.07</v>
      </c>
      <c r="AK3" s="21">
        <v>-99.34</v>
      </c>
      <c r="AL3" s="21">
        <v>150.35</v>
      </c>
      <c r="AM3" s="21">
        <v>51.72</v>
      </c>
      <c r="AN3" s="21">
        <v>82.75</v>
      </c>
      <c r="AO3" s="21">
        <v>16.59</v>
      </c>
      <c r="AP3" s="21">
        <v>9.22</v>
      </c>
      <c r="AQ3" s="21">
        <v>1.06</v>
      </c>
      <c r="AR3" s="21">
        <v>91.97</v>
      </c>
      <c r="AS3" s="21">
        <v>17.65</v>
      </c>
      <c r="AT3" s="21">
        <v>169.79</v>
      </c>
      <c r="AU3" s="21">
        <v>17.86</v>
      </c>
      <c r="AV3" s="21">
        <v>1.25</v>
      </c>
      <c r="AW3" s="21">
        <v>19.1</v>
      </c>
      <c r="AX3" s="21">
        <v>188.9</v>
      </c>
      <c r="AY3" s="19">
        <v>25.96</v>
      </c>
      <c r="AZ3" s="19">
        <v>1.38</v>
      </c>
      <c r="BA3" s="19">
        <v>1.55</v>
      </c>
      <c r="BB3" s="19">
        <v>-0.44</v>
      </c>
      <c r="BC3" s="19">
        <v>24.24</v>
      </c>
      <c r="BD3" s="19">
        <v>1.43</v>
      </c>
      <c r="BE3" s="19">
        <v>1.45</v>
      </c>
      <c r="BF3" s="22">
        <f>+17.2</f>
        <v>17.2</v>
      </c>
      <c r="BG3" s="19">
        <v>2.57</v>
      </c>
      <c r="BH3" s="19">
        <v>0.13</v>
      </c>
      <c r="BI3" s="19">
        <v>0.15</v>
      </c>
      <c r="BJ3" s="19">
        <f>+0.9</f>
        <v>0.9</v>
      </c>
      <c r="BK3" s="19">
        <v>1.2</v>
      </c>
      <c r="BL3" s="19">
        <v>0.02</v>
      </c>
      <c r="BM3" s="19">
        <v>0.07</v>
      </c>
      <c r="BN3" s="22">
        <f>+0.7</f>
        <v>0.7</v>
      </c>
      <c r="BO3" s="19">
        <v>158.37</v>
      </c>
      <c r="BP3" s="19">
        <v>8.94</v>
      </c>
      <c r="BQ3" s="19">
        <v>9.44</v>
      </c>
      <c r="BR3" s="22">
        <f>+91.27</f>
        <v>91.27</v>
      </c>
      <c r="BS3" s="19">
        <v>1.0</v>
      </c>
      <c r="BT3" s="19">
        <v>1.0</v>
      </c>
      <c r="BU3" s="19">
        <v>2.0</v>
      </c>
      <c r="BV3" s="19">
        <v>0.0</v>
      </c>
      <c r="BW3" s="19">
        <v>4.0</v>
      </c>
      <c r="BX3" s="19">
        <v>2.0</v>
      </c>
      <c r="BY3" s="19">
        <v>2.0</v>
      </c>
      <c r="BZ3" s="19">
        <v>2.0</v>
      </c>
      <c r="CA3" s="23"/>
      <c r="CB3" s="23"/>
      <c r="CC3" s="23"/>
      <c r="CD3" s="23"/>
    </row>
    <row r="4">
      <c r="A4" s="24"/>
      <c r="B4" s="15" t="s">
        <v>80</v>
      </c>
      <c r="C4" s="16">
        <v>266.0</v>
      </c>
      <c r="D4" s="17">
        <v>140633.0</v>
      </c>
      <c r="E4" s="17">
        <v>127290.0</v>
      </c>
      <c r="F4" s="16">
        <v>529.0</v>
      </c>
      <c r="G4" s="16">
        <v>479.0</v>
      </c>
      <c r="H4" s="17">
        <v>18746.0</v>
      </c>
      <c r="I4" s="17">
        <v>14400.0</v>
      </c>
      <c r="J4" s="16">
        <v>735.0</v>
      </c>
      <c r="K4" s="16">
        <v>807.0</v>
      </c>
      <c r="L4" s="16">
        <v>72.0</v>
      </c>
      <c r="M4" s="16">
        <v>935.0</v>
      </c>
      <c r="N4" s="16">
        <v>907.0</v>
      </c>
      <c r="O4" s="16">
        <v>-28.0</v>
      </c>
      <c r="P4" s="19">
        <v>2.03</v>
      </c>
      <c r="Q4" s="19">
        <v>0.16</v>
      </c>
      <c r="R4" s="19">
        <v>0.0</v>
      </c>
      <c r="S4" s="19">
        <v>2.03</v>
      </c>
      <c r="T4" s="19">
        <v>0.16</v>
      </c>
      <c r="U4" s="20">
        <v>16.47</v>
      </c>
      <c r="V4" s="20">
        <v>26.2</v>
      </c>
      <c r="W4" s="20">
        <v>26.97</v>
      </c>
      <c r="X4" s="19">
        <v>147.0</v>
      </c>
      <c r="Y4" s="20">
        <v>118.0</v>
      </c>
      <c r="Z4" s="20">
        <v>141.0</v>
      </c>
      <c r="AA4" s="20">
        <v>127.0</v>
      </c>
      <c r="AB4" s="20">
        <v>112.0</v>
      </c>
      <c r="AC4" s="20">
        <v>88.0</v>
      </c>
      <c r="AD4" s="20">
        <v>83.0</v>
      </c>
      <c r="AE4" s="20">
        <v>68.68</v>
      </c>
      <c r="AF4" s="20">
        <v>45.2</v>
      </c>
      <c r="AG4" s="20">
        <v>23.48</v>
      </c>
      <c r="AH4" s="21" t="s">
        <v>81</v>
      </c>
      <c r="AI4" s="21">
        <v>68.68</v>
      </c>
      <c r="AJ4" s="21">
        <v>8.3</v>
      </c>
      <c r="AK4" s="21">
        <v>60.38</v>
      </c>
      <c r="AL4" s="21">
        <v>3.92</v>
      </c>
      <c r="AM4" s="21">
        <v>4.38</v>
      </c>
      <c r="AN4" s="21">
        <v>-41.28</v>
      </c>
      <c r="AO4" s="21">
        <v>-19.1</v>
      </c>
      <c r="AP4" s="21">
        <v>3.45</v>
      </c>
      <c r="AQ4" s="21">
        <v>1.14</v>
      </c>
      <c r="AR4" s="21">
        <v>-37.83</v>
      </c>
      <c r="AS4" s="21">
        <v>-17.96</v>
      </c>
      <c r="AT4" s="21">
        <v>57.21</v>
      </c>
      <c r="AU4" s="21">
        <v>0.0</v>
      </c>
      <c r="AV4" s="21">
        <v>0.0</v>
      </c>
      <c r="AW4" s="21">
        <v>0.0</v>
      </c>
      <c r="AX4" s="21">
        <v>57.21</v>
      </c>
      <c r="AY4" s="19">
        <v>3.83</v>
      </c>
      <c r="AZ4" s="19">
        <v>0.29</v>
      </c>
      <c r="BA4" s="19">
        <v>0.34</v>
      </c>
      <c r="BB4" s="19">
        <v>-13.83</v>
      </c>
      <c r="BC4" s="19">
        <v>1.21</v>
      </c>
      <c r="BD4" s="19">
        <v>0.05</v>
      </c>
      <c r="BE4" s="19">
        <v>0.11</v>
      </c>
      <c r="BF4" s="19">
        <v>-3.5</v>
      </c>
      <c r="BG4" s="19">
        <v>0.48</v>
      </c>
      <c r="BH4" s="19">
        <v>0.02</v>
      </c>
      <c r="BI4" s="19">
        <v>0.04</v>
      </c>
      <c r="BJ4" s="19">
        <v>-0.64</v>
      </c>
      <c r="BK4" s="19">
        <v>1.91</v>
      </c>
      <c r="BL4" s="19">
        <v>0.17</v>
      </c>
      <c r="BM4" s="19">
        <v>0.17</v>
      </c>
      <c r="BN4" s="22">
        <f>+1.57</f>
        <v>1.57</v>
      </c>
      <c r="BO4" s="19">
        <v>5.46</v>
      </c>
      <c r="BP4" s="19">
        <v>0.18</v>
      </c>
      <c r="BQ4" s="19">
        <v>0.49</v>
      </c>
      <c r="BR4" s="19">
        <v>-39.4</v>
      </c>
      <c r="BS4" s="19">
        <v>1.0</v>
      </c>
      <c r="BT4" s="19">
        <v>1.0</v>
      </c>
      <c r="BU4" s="19">
        <v>2.0</v>
      </c>
      <c r="BV4" s="19">
        <v>0.0</v>
      </c>
      <c r="BW4" s="19">
        <v>3.0</v>
      </c>
      <c r="BX4" s="19">
        <v>3.0</v>
      </c>
      <c r="BY4" s="19">
        <v>1.0</v>
      </c>
      <c r="BZ4" s="19">
        <v>2.0</v>
      </c>
      <c r="CA4" s="23"/>
      <c r="CB4" s="23"/>
      <c r="CC4" s="23"/>
      <c r="CD4" s="23"/>
    </row>
    <row r="5">
      <c r="A5" s="24"/>
      <c r="B5" s="15" t="s">
        <v>82</v>
      </c>
      <c r="C5" s="16">
        <v>191.0</v>
      </c>
      <c r="D5" s="17">
        <v>202922.0</v>
      </c>
      <c r="E5" s="17">
        <v>166161.0</v>
      </c>
      <c r="F5" s="16">
        <v>1061.0</v>
      </c>
      <c r="G5" s="16">
        <v>869.0</v>
      </c>
      <c r="H5" s="16">
        <v>0.0</v>
      </c>
      <c r="I5" s="16">
        <v>0.0</v>
      </c>
      <c r="J5" s="16">
        <v>587.0</v>
      </c>
      <c r="K5" s="16">
        <v>695.0</v>
      </c>
      <c r="L5" s="16">
        <v>108.0</v>
      </c>
      <c r="M5" s="16">
        <v>921.0</v>
      </c>
      <c r="N5" s="16">
        <v>911.0</v>
      </c>
      <c r="O5" s="16">
        <v>-10.0</v>
      </c>
      <c r="P5" s="19">
        <v>13.23</v>
      </c>
      <c r="Q5" s="19">
        <v>0.8</v>
      </c>
      <c r="R5" s="19">
        <v>0.0</v>
      </c>
      <c r="S5" s="19">
        <v>13.23</v>
      </c>
      <c r="T5" s="19">
        <v>0.8</v>
      </c>
      <c r="U5" s="20">
        <v>16.74</v>
      </c>
      <c r="V5" s="20">
        <v>27.9</v>
      </c>
      <c r="W5" s="20">
        <v>26.6</v>
      </c>
      <c r="X5" s="19">
        <v>271.0</v>
      </c>
      <c r="Y5" s="20">
        <v>199.0</v>
      </c>
      <c r="Z5" s="20">
        <v>203.0</v>
      </c>
      <c r="AA5" s="20">
        <v>166.0</v>
      </c>
      <c r="AB5" s="20">
        <v>152.0</v>
      </c>
      <c r="AC5" s="20">
        <v>125.0</v>
      </c>
      <c r="AD5" s="20">
        <v>117.0</v>
      </c>
      <c r="AE5" s="20">
        <v>93.17</v>
      </c>
      <c r="AF5" s="20">
        <v>61.31</v>
      </c>
      <c r="AG5" s="20">
        <v>31.86</v>
      </c>
      <c r="AH5" s="21" t="s">
        <v>83</v>
      </c>
      <c r="AI5" s="21">
        <v>93.17</v>
      </c>
      <c r="AJ5" s="21">
        <v>23.64</v>
      </c>
      <c r="AK5" s="21">
        <v>69.53</v>
      </c>
      <c r="AL5" s="21">
        <v>18.93</v>
      </c>
      <c r="AM5" s="21">
        <v>4.71</v>
      </c>
      <c r="AN5" s="21">
        <v>-42.38</v>
      </c>
      <c r="AO5" s="21">
        <v>-27.15</v>
      </c>
      <c r="AP5" s="21">
        <v>3.31</v>
      </c>
      <c r="AQ5" s="21">
        <v>1.96</v>
      </c>
      <c r="AR5" s="21">
        <v>-39.07</v>
      </c>
      <c r="AS5" s="21">
        <v>-25.19</v>
      </c>
      <c r="AT5" s="21">
        <v>49.06</v>
      </c>
      <c r="AU5" s="21">
        <v>1.16</v>
      </c>
      <c r="AV5" s="21">
        <v>2.7</v>
      </c>
      <c r="AW5" s="21">
        <v>3.85</v>
      </c>
      <c r="AX5" s="21">
        <v>52.91</v>
      </c>
      <c r="AY5" s="19">
        <v>3.72</v>
      </c>
      <c r="AZ5" s="19">
        <v>0.16</v>
      </c>
      <c r="BA5" s="19">
        <v>0.24</v>
      </c>
      <c r="BB5" s="19">
        <v>-20.23</v>
      </c>
      <c r="BC5" s="19">
        <v>1.07</v>
      </c>
      <c r="BD5" s="19">
        <v>0.05</v>
      </c>
      <c r="BE5" s="19">
        <v>0.07</v>
      </c>
      <c r="BF5" s="19">
        <v>-5.32</v>
      </c>
      <c r="BG5" s="20">
        <v>1.88</v>
      </c>
      <c r="BH5" s="20">
        <v>0.09</v>
      </c>
      <c r="BI5" s="20">
        <v>0.12</v>
      </c>
      <c r="BJ5" s="20">
        <v>0.36</v>
      </c>
      <c r="BK5" s="19">
        <v>5.43</v>
      </c>
      <c r="BL5" s="19">
        <v>0.36</v>
      </c>
      <c r="BM5" s="19">
        <v>0.36</v>
      </c>
      <c r="BN5" s="22">
        <f>+4.97</f>
        <v>4.97</v>
      </c>
      <c r="BO5" s="19">
        <v>16.81</v>
      </c>
      <c r="BP5" s="19">
        <v>0.89</v>
      </c>
      <c r="BQ5" s="19">
        <v>1.1</v>
      </c>
      <c r="BR5" s="19">
        <v>-44.05</v>
      </c>
      <c r="BS5" s="19">
        <v>1.0</v>
      </c>
      <c r="BT5" s="19">
        <v>1.0</v>
      </c>
      <c r="BU5" s="19">
        <v>2.0</v>
      </c>
      <c r="BV5" s="19">
        <v>1.0</v>
      </c>
      <c r="BW5" s="19">
        <v>7.0</v>
      </c>
      <c r="BX5" s="19">
        <v>1.0</v>
      </c>
      <c r="BY5" s="19">
        <v>5.0</v>
      </c>
      <c r="BZ5" s="19">
        <v>2.0</v>
      </c>
      <c r="CA5" s="23"/>
      <c r="CB5" s="23"/>
      <c r="CC5" s="23"/>
      <c r="CD5" s="23"/>
    </row>
    <row r="6">
      <c r="A6" s="24"/>
      <c r="B6" s="15" t="s">
        <v>84</v>
      </c>
      <c r="C6" s="16">
        <v>830.0</v>
      </c>
      <c r="D6" s="17">
        <v>382841.0</v>
      </c>
      <c r="E6" s="17">
        <v>346866.0</v>
      </c>
      <c r="F6" s="16">
        <v>461.0</v>
      </c>
      <c r="G6" s="16">
        <v>418.0</v>
      </c>
      <c r="H6" s="17">
        <v>38077.0</v>
      </c>
      <c r="I6" s="17">
        <v>33000.0</v>
      </c>
      <c r="J6" s="16">
        <v>863.0</v>
      </c>
      <c r="K6" s="16">
        <v>896.0</v>
      </c>
      <c r="L6" s="16">
        <v>33.0</v>
      </c>
      <c r="M6" s="16">
        <v>911.0</v>
      </c>
      <c r="N6" s="16">
        <v>910.0</v>
      </c>
      <c r="O6" s="16">
        <v>-1.0</v>
      </c>
      <c r="P6" s="19">
        <v>87.95</v>
      </c>
      <c r="Q6" s="19">
        <v>2.54</v>
      </c>
      <c r="R6" s="19">
        <v>63.11</v>
      </c>
      <c r="S6" s="19">
        <v>151.07</v>
      </c>
      <c r="T6" s="19">
        <v>4.36</v>
      </c>
      <c r="U6" s="20">
        <v>14.92</v>
      </c>
      <c r="V6" s="20">
        <v>29.2</v>
      </c>
      <c r="W6" s="20">
        <v>25.41</v>
      </c>
      <c r="X6" s="19">
        <v>384.0</v>
      </c>
      <c r="Y6" s="20">
        <v>400.0</v>
      </c>
      <c r="Z6" s="20">
        <v>383.0</v>
      </c>
      <c r="AA6" s="20">
        <v>347.0</v>
      </c>
      <c r="AB6" s="20">
        <v>336.0</v>
      </c>
      <c r="AC6" s="20">
        <v>295.0</v>
      </c>
      <c r="AD6" s="20">
        <v>279.0</v>
      </c>
      <c r="AE6" s="20">
        <v>205.46</v>
      </c>
      <c r="AF6" s="20">
        <v>135.21</v>
      </c>
      <c r="AG6" s="20">
        <v>70.25</v>
      </c>
      <c r="AH6" s="21" t="s">
        <v>85</v>
      </c>
      <c r="AI6" s="21">
        <v>205.46</v>
      </c>
      <c r="AJ6" s="21">
        <v>160.79</v>
      </c>
      <c r="AK6" s="21">
        <v>44.67</v>
      </c>
      <c r="AL6" s="21">
        <v>128.39</v>
      </c>
      <c r="AM6" s="21">
        <v>32.4</v>
      </c>
      <c r="AN6" s="21">
        <v>-6.82</v>
      </c>
      <c r="AO6" s="21">
        <v>-37.85</v>
      </c>
      <c r="AP6" s="21">
        <v>35.19</v>
      </c>
      <c r="AQ6" s="21">
        <v>2.84</v>
      </c>
      <c r="AR6" s="21">
        <v>28.37</v>
      </c>
      <c r="AS6" s="21">
        <v>-35.01</v>
      </c>
      <c r="AT6" s="21">
        <v>111.97</v>
      </c>
      <c r="AU6" s="21">
        <v>3.84</v>
      </c>
      <c r="AV6" s="21">
        <v>19.89</v>
      </c>
      <c r="AW6" s="21">
        <v>23.73</v>
      </c>
      <c r="AX6" s="21">
        <v>135.69</v>
      </c>
      <c r="AY6" s="19">
        <v>21.98</v>
      </c>
      <c r="AZ6" s="19">
        <v>0.59</v>
      </c>
      <c r="BA6" s="19">
        <v>0.66</v>
      </c>
      <c r="BB6" s="19">
        <v>-30.82</v>
      </c>
      <c r="BC6" s="19">
        <v>10.41</v>
      </c>
      <c r="BD6" s="19">
        <v>0.3</v>
      </c>
      <c r="BE6" s="19">
        <v>0.31</v>
      </c>
      <c r="BF6" s="19">
        <v>-3.68</v>
      </c>
      <c r="BG6" s="19">
        <v>2.85</v>
      </c>
      <c r="BH6" s="19">
        <v>0.05</v>
      </c>
      <c r="BI6" s="19">
        <v>0.08</v>
      </c>
      <c r="BJ6" s="19">
        <v>-0.51</v>
      </c>
      <c r="BK6" s="19">
        <v>23.12</v>
      </c>
      <c r="BL6" s="19">
        <v>0.69</v>
      </c>
      <c r="BM6" s="19">
        <v>0.69</v>
      </c>
      <c r="BN6" s="22">
        <f>+22.11</f>
        <v>22.11</v>
      </c>
      <c r="BO6" s="19">
        <v>140.46</v>
      </c>
      <c r="BP6" s="19">
        <v>3.14</v>
      </c>
      <c r="BQ6" s="19">
        <v>4.19</v>
      </c>
      <c r="BR6" s="22">
        <f>+6.26</f>
        <v>6.26</v>
      </c>
      <c r="BS6" s="19">
        <v>1.0</v>
      </c>
      <c r="BT6" s="19">
        <v>1.0</v>
      </c>
      <c r="BU6" s="19">
        <v>6.0</v>
      </c>
      <c r="BV6" s="19">
        <v>0.0</v>
      </c>
      <c r="BW6" s="19">
        <v>4.0</v>
      </c>
      <c r="BX6" s="19">
        <v>1.0</v>
      </c>
      <c r="BY6" s="19">
        <v>6.0</v>
      </c>
      <c r="BZ6" s="19">
        <v>4.0</v>
      </c>
      <c r="CA6" s="23"/>
      <c r="CB6" s="23"/>
      <c r="CC6" s="23"/>
      <c r="CD6" s="23"/>
    </row>
    <row r="7">
      <c r="A7" s="24"/>
      <c r="B7" s="15" t="s">
        <v>86</v>
      </c>
      <c r="C7" s="16">
        <v>717.0</v>
      </c>
      <c r="D7" s="17">
        <v>440335.0</v>
      </c>
      <c r="E7" s="17">
        <v>393286.0</v>
      </c>
      <c r="F7" s="16">
        <v>614.0</v>
      </c>
      <c r="G7" s="16">
        <v>548.0</v>
      </c>
      <c r="H7" s="17">
        <v>52230.0</v>
      </c>
      <c r="I7" s="17">
        <v>77800.0</v>
      </c>
      <c r="J7" s="16">
        <v>755.0</v>
      </c>
      <c r="K7" s="16">
        <v>820.0</v>
      </c>
      <c r="L7" s="16">
        <v>65.0</v>
      </c>
      <c r="M7" s="16">
        <v>917.0</v>
      </c>
      <c r="N7" s="16">
        <v>920.0</v>
      </c>
      <c r="O7" s="16">
        <v>3.0</v>
      </c>
      <c r="P7" s="19">
        <v>42.41</v>
      </c>
      <c r="Q7" s="19">
        <v>1.08</v>
      </c>
      <c r="R7" s="19">
        <v>0.37</v>
      </c>
      <c r="S7" s="19">
        <v>42.78</v>
      </c>
      <c r="T7" s="19">
        <v>1.09</v>
      </c>
      <c r="U7" s="19">
        <v>16.67</v>
      </c>
      <c r="V7" s="19">
        <v>29.6</v>
      </c>
      <c r="W7" s="19">
        <v>36.68</v>
      </c>
      <c r="X7" s="19">
        <v>517.0</v>
      </c>
      <c r="Y7" s="20">
        <v>411.0</v>
      </c>
      <c r="Z7" s="20">
        <v>440.0</v>
      </c>
      <c r="AA7" s="20">
        <v>393.0</v>
      </c>
      <c r="AB7" s="20">
        <v>361.0</v>
      </c>
      <c r="AC7" s="20">
        <v>298.0</v>
      </c>
      <c r="AD7" s="20">
        <v>280.0</v>
      </c>
      <c r="AE7" s="20">
        <v>220.99</v>
      </c>
      <c r="AF7" s="20">
        <v>145.43</v>
      </c>
      <c r="AG7" s="20">
        <v>75.56</v>
      </c>
      <c r="AH7" s="21" t="s">
        <v>87</v>
      </c>
      <c r="AI7" s="21">
        <v>220.99</v>
      </c>
      <c r="AJ7" s="21">
        <v>116.2</v>
      </c>
      <c r="AK7" s="21">
        <v>104.79</v>
      </c>
      <c r="AL7" s="21">
        <v>55.01</v>
      </c>
      <c r="AM7" s="21">
        <v>61.19</v>
      </c>
      <c r="AN7" s="21">
        <v>-90.42</v>
      </c>
      <c r="AO7" s="21">
        <v>-14.37</v>
      </c>
      <c r="AP7" s="21">
        <v>25.79</v>
      </c>
      <c r="AQ7" s="21">
        <v>9.52</v>
      </c>
      <c r="AR7" s="21">
        <v>-64.63</v>
      </c>
      <c r="AS7" s="21">
        <v>-4.85</v>
      </c>
      <c r="AT7" s="21">
        <v>122.39</v>
      </c>
      <c r="AU7" s="21">
        <v>1.01</v>
      </c>
      <c r="AV7" s="21">
        <v>8.59</v>
      </c>
      <c r="AW7" s="21">
        <v>9.6</v>
      </c>
      <c r="AX7" s="21">
        <v>131.99</v>
      </c>
      <c r="AY7" s="19">
        <v>21.92</v>
      </c>
      <c r="AZ7" s="19">
        <v>0.48</v>
      </c>
      <c r="BA7" s="19">
        <v>0.61</v>
      </c>
      <c r="BB7" s="19">
        <v>-34.88</v>
      </c>
      <c r="BC7" s="19">
        <v>45.33</v>
      </c>
      <c r="BD7" s="19">
        <v>1.11</v>
      </c>
      <c r="BE7" s="19">
        <v>1.26</v>
      </c>
      <c r="BF7" s="25">
        <f>+30.18</f>
        <v>30.18</v>
      </c>
      <c r="BG7" s="20">
        <v>3.47</v>
      </c>
      <c r="BH7" s="20">
        <v>0.07</v>
      </c>
      <c r="BI7" s="20">
        <v>0.1</v>
      </c>
      <c r="BJ7" s="20">
        <v>-0.14</v>
      </c>
      <c r="BK7" s="19">
        <v>10.93</v>
      </c>
      <c r="BL7" s="19">
        <v>0.3</v>
      </c>
      <c r="BM7" s="19">
        <v>0.3</v>
      </c>
      <c r="BN7" s="25">
        <f>+9.85</f>
        <v>9.85</v>
      </c>
      <c r="BO7" s="19">
        <v>69.87</v>
      </c>
      <c r="BP7" s="19">
        <v>1.22</v>
      </c>
      <c r="BQ7" s="19">
        <v>1.94</v>
      </c>
      <c r="BR7" s="19">
        <v>-74.47</v>
      </c>
      <c r="BS7" s="19">
        <v>1.0</v>
      </c>
      <c r="BT7" s="19">
        <v>1.0</v>
      </c>
      <c r="BU7" s="19">
        <v>1.0</v>
      </c>
      <c r="BV7" s="19">
        <v>0.0</v>
      </c>
      <c r="BW7" s="19">
        <v>7.0</v>
      </c>
      <c r="BX7" s="19">
        <v>3.0</v>
      </c>
      <c r="BY7" s="19">
        <v>3.0</v>
      </c>
      <c r="BZ7" s="19">
        <v>1.0</v>
      </c>
      <c r="CA7" s="23"/>
      <c r="CB7" s="23"/>
      <c r="CC7" s="23"/>
      <c r="CD7" s="23"/>
    </row>
    <row r="8">
      <c r="A8" s="24"/>
      <c r="B8" s="15" t="s">
        <v>88</v>
      </c>
      <c r="C8" s="17">
        <v>1201.0</v>
      </c>
      <c r="D8" s="17">
        <v>524393.0</v>
      </c>
      <c r="E8" s="17">
        <v>529034.0</v>
      </c>
      <c r="F8" s="16">
        <v>437.0</v>
      </c>
      <c r="G8" s="16">
        <v>441.0</v>
      </c>
      <c r="H8" s="17">
        <v>304500.0</v>
      </c>
      <c r="I8" s="17">
        <v>308400.0</v>
      </c>
      <c r="J8" s="16">
        <v>791.0</v>
      </c>
      <c r="K8" s="16">
        <v>855.0</v>
      </c>
      <c r="L8" s="16">
        <v>64.0</v>
      </c>
      <c r="M8" s="16">
        <v>927.0</v>
      </c>
      <c r="N8" s="16">
        <v>918.0</v>
      </c>
      <c r="O8" s="16">
        <v>-9.0</v>
      </c>
      <c r="P8" s="19">
        <v>51.95</v>
      </c>
      <c r="Q8" s="19">
        <v>0.98</v>
      </c>
      <c r="R8" s="19">
        <v>170.49</v>
      </c>
      <c r="S8" s="19">
        <v>222.44</v>
      </c>
      <c r="T8" s="19">
        <v>4.2</v>
      </c>
      <c r="U8" s="19">
        <v>10.83</v>
      </c>
      <c r="V8" s="19">
        <v>22.9</v>
      </c>
      <c r="W8" s="19">
        <v>22.67</v>
      </c>
      <c r="X8" s="19">
        <v>815.0</v>
      </c>
      <c r="Y8" s="20">
        <v>431.0</v>
      </c>
      <c r="Z8" s="20">
        <v>524.0</v>
      </c>
      <c r="AA8" s="20">
        <v>529.0</v>
      </c>
      <c r="AB8" s="20">
        <v>482.0</v>
      </c>
      <c r="AC8" s="20">
        <v>393.0</v>
      </c>
      <c r="AD8" s="20">
        <v>370.0</v>
      </c>
      <c r="AE8" s="20">
        <v>295.04</v>
      </c>
      <c r="AF8" s="20">
        <v>194.16</v>
      </c>
      <c r="AG8" s="20">
        <v>100.88</v>
      </c>
      <c r="AH8" s="21" t="s">
        <v>89</v>
      </c>
      <c r="AI8" s="21">
        <v>295.04</v>
      </c>
      <c r="AJ8" s="21">
        <v>133.1</v>
      </c>
      <c r="AK8" s="21">
        <v>161.94</v>
      </c>
      <c r="AL8" s="21">
        <v>68.18</v>
      </c>
      <c r="AM8" s="21">
        <v>64.92</v>
      </c>
      <c r="AN8" s="21">
        <v>-125.98</v>
      </c>
      <c r="AO8" s="21">
        <v>-35.96</v>
      </c>
      <c r="AP8" s="21">
        <v>83.44</v>
      </c>
      <c r="AQ8" s="21">
        <v>17.83</v>
      </c>
      <c r="AR8" s="21">
        <v>-42.54</v>
      </c>
      <c r="AS8" s="21">
        <v>-18.13</v>
      </c>
      <c r="AT8" s="21">
        <v>161.39</v>
      </c>
      <c r="AU8" s="21">
        <v>36.41</v>
      </c>
      <c r="AV8" s="21">
        <v>14.59</v>
      </c>
      <c r="AW8" s="21">
        <v>51.0</v>
      </c>
      <c r="AX8" s="21">
        <v>212.38</v>
      </c>
      <c r="AY8" s="19">
        <v>54.41</v>
      </c>
      <c r="AZ8" s="19">
        <v>0.91</v>
      </c>
      <c r="BA8" s="19">
        <v>1.13</v>
      </c>
      <c r="BB8" s="19">
        <v>-21.43</v>
      </c>
      <c r="BC8" s="19">
        <v>23.19</v>
      </c>
      <c r="BD8" s="19">
        <v>0.31</v>
      </c>
      <c r="BE8" s="19">
        <v>0.48</v>
      </c>
      <c r="BF8" s="22">
        <f>+2.96</f>
        <v>2.96</v>
      </c>
      <c r="BG8" s="19">
        <v>5.16</v>
      </c>
      <c r="BH8" s="19">
        <v>0.04</v>
      </c>
      <c r="BI8" s="19">
        <v>0.11</v>
      </c>
      <c r="BJ8" s="19">
        <v>0.34</v>
      </c>
      <c r="BK8" s="19">
        <v>9.16</v>
      </c>
      <c r="BL8" s="19">
        <v>0.13</v>
      </c>
      <c r="BM8" s="19">
        <v>0.19</v>
      </c>
      <c r="BN8" s="22">
        <f>+7.71</f>
        <v>7.71</v>
      </c>
      <c r="BO8" s="19">
        <v>142.46</v>
      </c>
      <c r="BP8" s="19">
        <v>1.28</v>
      </c>
      <c r="BQ8" s="19">
        <v>2.96</v>
      </c>
      <c r="BR8" s="19">
        <v>-50.25</v>
      </c>
      <c r="BS8" s="19">
        <v>0.0</v>
      </c>
      <c r="BT8" s="19">
        <v>0.0</v>
      </c>
      <c r="BU8" s="19">
        <v>2.0</v>
      </c>
      <c r="BV8" s="19">
        <v>1.0</v>
      </c>
      <c r="BW8" s="19">
        <v>3.0</v>
      </c>
      <c r="BX8" s="19">
        <v>2.0</v>
      </c>
      <c r="BY8" s="19">
        <v>8.0</v>
      </c>
      <c r="BZ8" s="19">
        <v>4.0</v>
      </c>
      <c r="CA8" s="23"/>
      <c r="CB8" s="23"/>
      <c r="CC8" s="23"/>
      <c r="CD8" s="23"/>
    </row>
    <row r="9">
      <c r="A9" s="24"/>
      <c r="B9" s="15" t="s">
        <v>90</v>
      </c>
      <c r="C9" s="16">
        <v>965.0</v>
      </c>
      <c r="D9" s="17">
        <v>396122.0</v>
      </c>
      <c r="E9" s="17">
        <v>360972.0</v>
      </c>
      <c r="F9" s="16">
        <v>410.0</v>
      </c>
      <c r="G9" s="16">
        <v>374.0</v>
      </c>
      <c r="H9" s="17">
        <v>141653.0</v>
      </c>
      <c r="I9" s="17">
        <v>95200.0</v>
      </c>
      <c r="J9" s="16">
        <v>831.0</v>
      </c>
      <c r="K9" s="16">
        <v>892.0</v>
      </c>
      <c r="L9" s="16">
        <v>61.0</v>
      </c>
      <c r="M9" s="16">
        <v>902.0</v>
      </c>
      <c r="N9" s="16">
        <v>886.0</v>
      </c>
      <c r="O9" s="16">
        <v>-15.0</v>
      </c>
      <c r="P9" s="19">
        <v>26.57</v>
      </c>
      <c r="Q9" s="19">
        <v>0.74</v>
      </c>
      <c r="R9" s="19">
        <v>30.69</v>
      </c>
      <c r="S9" s="19">
        <v>57.27</v>
      </c>
      <c r="T9" s="19">
        <v>1.59</v>
      </c>
      <c r="U9" s="19">
        <v>10.46</v>
      </c>
      <c r="V9" s="19">
        <v>25.2</v>
      </c>
      <c r="W9" s="19">
        <v>27.71</v>
      </c>
      <c r="X9" s="19">
        <v>815.0</v>
      </c>
      <c r="Y9" s="20">
        <v>417.0</v>
      </c>
      <c r="Z9" s="20">
        <v>396.0</v>
      </c>
      <c r="AA9" s="20">
        <v>361.0</v>
      </c>
      <c r="AB9" s="20">
        <v>351.0</v>
      </c>
      <c r="AC9" s="20">
        <v>312.0</v>
      </c>
      <c r="AD9" s="20">
        <v>294.0</v>
      </c>
      <c r="AE9" s="20">
        <v>215.02</v>
      </c>
      <c r="AF9" s="20">
        <v>141.5</v>
      </c>
      <c r="AG9" s="20">
        <v>73.52</v>
      </c>
      <c r="AH9" s="21" t="s">
        <v>91</v>
      </c>
      <c r="AI9" s="21">
        <v>215.02</v>
      </c>
      <c r="AJ9" s="21">
        <v>116.51</v>
      </c>
      <c r="AK9" s="21">
        <v>98.51</v>
      </c>
      <c r="AL9" s="21">
        <v>47.46</v>
      </c>
      <c r="AM9" s="21">
        <v>69.05</v>
      </c>
      <c r="AN9" s="21">
        <v>-94.04</v>
      </c>
      <c r="AO9" s="21">
        <v>-4.47</v>
      </c>
      <c r="AP9" s="21">
        <v>34.45</v>
      </c>
      <c r="AQ9" s="21">
        <v>12.33</v>
      </c>
      <c r="AR9" s="21">
        <v>-59.58</v>
      </c>
      <c r="AS9" s="21">
        <v>7.86</v>
      </c>
      <c r="AT9" s="21">
        <v>132.93</v>
      </c>
      <c r="AU9" s="21">
        <v>13.88</v>
      </c>
      <c r="AV9" s="21">
        <v>3.96</v>
      </c>
      <c r="AW9" s="21">
        <v>17.84</v>
      </c>
      <c r="AX9" s="21">
        <v>150.77</v>
      </c>
      <c r="AY9" s="19">
        <v>24.01</v>
      </c>
      <c r="AZ9" s="19">
        <v>0.43</v>
      </c>
      <c r="BA9" s="19">
        <v>0.68</v>
      </c>
      <c r="BB9" s="19">
        <v>-31.26</v>
      </c>
      <c r="BC9" s="19">
        <v>54.61</v>
      </c>
      <c r="BD9" s="19">
        <v>1.48</v>
      </c>
      <c r="BE9" s="19">
        <v>1.56</v>
      </c>
      <c r="BF9" s="22">
        <f>+39.87</f>
        <v>39.87</v>
      </c>
      <c r="BG9" s="19">
        <v>2.77</v>
      </c>
      <c r="BH9" s="19">
        <v>0.05</v>
      </c>
      <c r="BI9" s="19">
        <v>0.08</v>
      </c>
      <c r="BJ9" s="19">
        <v>-0.74</v>
      </c>
      <c r="BK9" s="19">
        <v>10.41</v>
      </c>
      <c r="BL9" s="19">
        <v>0.3</v>
      </c>
      <c r="BM9" s="19">
        <v>0.3</v>
      </c>
      <c r="BN9" s="22">
        <f>+9.36</f>
        <v>9.36</v>
      </c>
      <c r="BO9" s="19">
        <v>71.51</v>
      </c>
      <c r="BP9" s="19">
        <v>1.06</v>
      </c>
      <c r="BQ9" s="19">
        <v>2.04</v>
      </c>
      <c r="BR9" s="19">
        <v>-68.94</v>
      </c>
      <c r="BS9" s="19">
        <v>1.0</v>
      </c>
      <c r="BT9" s="19">
        <v>2.0</v>
      </c>
      <c r="BU9" s="19">
        <v>1.0</v>
      </c>
      <c r="BV9" s="19">
        <v>2.0</v>
      </c>
      <c r="BW9" s="19">
        <v>5.0</v>
      </c>
      <c r="BX9" s="19">
        <v>1.0</v>
      </c>
      <c r="BY9" s="19">
        <v>8.0</v>
      </c>
      <c r="BZ9" s="19">
        <v>2.0</v>
      </c>
      <c r="CA9" s="23"/>
      <c r="CB9" s="23"/>
      <c r="CC9" s="23"/>
      <c r="CD9" s="23"/>
    </row>
    <row r="10">
      <c r="A10" s="24"/>
      <c r="B10" s="15" t="s">
        <v>92</v>
      </c>
      <c r="C10" s="16">
        <v>876.0</v>
      </c>
      <c r="D10" s="17">
        <v>582007.0</v>
      </c>
      <c r="E10" s="17">
        <v>599039.0</v>
      </c>
      <c r="F10" s="16">
        <v>664.0</v>
      </c>
      <c r="G10" s="16">
        <v>684.0</v>
      </c>
      <c r="H10" s="17">
        <v>324886.0</v>
      </c>
      <c r="I10" s="17">
        <v>189600.0</v>
      </c>
      <c r="J10" s="16">
        <v>800.0</v>
      </c>
      <c r="K10" s="16">
        <v>809.0</v>
      </c>
      <c r="L10" s="18">
        <v>9.0</v>
      </c>
      <c r="M10" s="16">
        <v>932.0</v>
      </c>
      <c r="N10" s="16">
        <v>938.0</v>
      </c>
      <c r="O10" s="16">
        <v>6.0</v>
      </c>
      <c r="P10" s="19">
        <v>42.01</v>
      </c>
      <c r="Q10" s="19">
        <v>0.7</v>
      </c>
      <c r="R10" s="19">
        <v>5.74</v>
      </c>
      <c r="S10" s="19">
        <v>47.75</v>
      </c>
      <c r="T10" s="19">
        <v>0.8</v>
      </c>
      <c r="U10" s="19">
        <v>10.86</v>
      </c>
      <c r="V10" s="19">
        <v>23.4</v>
      </c>
      <c r="W10" s="19">
        <v>22.5</v>
      </c>
      <c r="X10" s="19">
        <v>446.0</v>
      </c>
      <c r="Y10" s="20">
        <v>560.0</v>
      </c>
      <c r="Z10" s="20">
        <v>582.0</v>
      </c>
      <c r="AA10" s="20">
        <v>599.0</v>
      </c>
      <c r="AB10" s="20">
        <v>580.0</v>
      </c>
      <c r="AC10" s="20">
        <v>511.0</v>
      </c>
      <c r="AD10" s="20">
        <v>482.0</v>
      </c>
      <c r="AE10" s="20">
        <v>355.37</v>
      </c>
      <c r="AF10" s="20">
        <v>233.86</v>
      </c>
      <c r="AG10" s="20">
        <v>121.51</v>
      </c>
      <c r="AH10" s="21" t="s">
        <v>93</v>
      </c>
      <c r="AI10" s="21">
        <v>355.37</v>
      </c>
      <c r="AJ10" s="21">
        <v>75.65</v>
      </c>
      <c r="AK10" s="21">
        <v>279.72</v>
      </c>
      <c r="AL10" s="21">
        <v>45.73</v>
      </c>
      <c r="AM10" s="21">
        <v>29.92</v>
      </c>
      <c r="AN10" s="21">
        <v>-188.13</v>
      </c>
      <c r="AO10" s="21">
        <v>-91.59</v>
      </c>
      <c r="AP10" s="21">
        <v>15.09</v>
      </c>
      <c r="AQ10" s="21">
        <v>8.03</v>
      </c>
      <c r="AR10" s="21">
        <v>-173.04</v>
      </c>
      <c r="AS10" s="21">
        <v>-83.55</v>
      </c>
      <c r="AT10" s="21">
        <v>115.06</v>
      </c>
      <c r="AU10" s="21">
        <v>10.72</v>
      </c>
      <c r="AV10" s="21">
        <v>2.44</v>
      </c>
      <c r="AW10" s="21">
        <v>13.16</v>
      </c>
      <c r="AX10" s="21">
        <v>128.22</v>
      </c>
      <c r="AY10" s="19">
        <v>28.47</v>
      </c>
      <c r="AZ10" s="19">
        <v>0.38</v>
      </c>
      <c r="BA10" s="19">
        <v>0.49</v>
      </c>
      <c r="BB10" s="19">
        <v>-62.87</v>
      </c>
      <c r="BC10" s="19">
        <v>5.88</v>
      </c>
      <c r="BD10" s="19">
        <v>0.07</v>
      </c>
      <c r="BE10" s="19">
        <v>0.1</v>
      </c>
      <c r="BF10" s="19">
        <v>-18.49</v>
      </c>
      <c r="BG10" s="19">
        <v>3.61</v>
      </c>
      <c r="BH10" s="19">
        <v>0.06</v>
      </c>
      <c r="BI10" s="19">
        <v>0.06</v>
      </c>
      <c r="BJ10" s="19">
        <v>-2.19</v>
      </c>
      <c r="BK10" s="19">
        <v>6.4</v>
      </c>
      <c r="BL10" s="19">
        <v>0.11</v>
      </c>
      <c r="BM10" s="19">
        <v>0.11</v>
      </c>
      <c r="BN10" s="22">
        <f>+4.66</f>
        <v>4.66</v>
      </c>
      <c r="BO10" s="19">
        <v>54.42</v>
      </c>
      <c r="BP10" s="19">
        <v>0.68</v>
      </c>
      <c r="BQ10" s="19">
        <v>0.94</v>
      </c>
      <c r="BR10" s="19">
        <v>-177.7</v>
      </c>
      <c r="BS10" s="19">
        <v>1.0</v>
      </c>
      <c r="BT10" s="19">
        <v>1.0</v>
      </c>
      <c r="BU10" s="19">
        <v>4.0</v>
      </c>
      <c r="BV10" s="19">
        <v>0.0</v>
      </c>
      <c r="BW10" s="19">
        <v>7.0</v>
      </c>
      <c r="BX10" s="19">
        <v>1.0</v>
      </c>
      <c r="BY10" s="19">
        <v>3.0</v>
      </c>
      <c r="BZ10" s="19">
        <v>4.0</v>
      </c>
      <c r="CA10" s="23"/>
      <c r="CB10" s="23"/>
      <c r="CC10" s="23"/>
      <c r="CD10" s="23"/>
    </row>
    <row r="11">
      <c r="A11" s="24"/>
      <c r="B11" s="15" t="s">
        <v>94</v>
      </c>
      <c r="C11" s="16">
        <v>929.0</v>
      </c>
      <c r="D11" s="17">
        <v>457931.0</v>
      </c>
      <c r="E11" s="17">
        <v>377749.0</v>
      </c>
      <c r="F11" s="16">
        <v>493.0</v>
      </c>
      <c r="G11" s="16">
        <v>407.0</v>
      </c>
      <c r="H11" s="17">
        <v>151506.0</v>
      </c>
      <c r="I11" s="17">
        <v>78300.0</v>
      </c>
      <c r="J11" s="16">
        <v>773.0</v>
      </c>
      <c r="K11" s="16">
        <v>809.0</v>
      </c>
      <c r="L11" s="16">
        <v>36.0</v>
      </c>
      <c r="M11" s="16">
        <v>931.0</v>
      </c>
      <c r="N11" s="16">
        <v>899.0</v>
      </c>
      <c r="O11" s="16">
        <v>-32.0</v>
      </c>
      <c r="P11" s="19">
        <v>125.15</v>
      </c>
      <c r="Q11" s="19">
        <v>3.31</v>
      </c>
      <c r="R11" s="19">
        <v>83.88</v>
      </c>
      <c r="S11" s="19">
        <v>209.03</v>
      </c>
      <c r="T11" s="19">
        <v>5.53</v>
      </c>
      <c r="U11" s="19">
        <v>9.59</v>
      </c>
      <c r="V11" s="19">
        <v>26.0</v>
      </c>
      <c r="W11" s="19">
        <v>26.34</v>
      </c>
      <c r="X11" s="19">
        <v>537.0</v>
      </c>
      <c r="Y11" s="20">
        <v>445.0</v>
      </c>
      <c r="Z11" s="20">
        <v>458.0</v>
      </c>
      <c r="AA11" s="20">
        <v>378.0</v>
      </c>
      <c r="AB11" s="20">
        <v>344.0</v>
      </c>
      <c r="AC11" s="20">
        <v>281.0</v>
      </c>
      <c r="AD11" s="20">
        <v>264.0</v>
      </c>
      <c r="AE11" s="20">
        <v>210.82</v>
      </c>
      <c r="AF11" s="20">
        <v>138.73</v>
      </c>
      <c r="AG11" s="20">
        <v>72.09</v>
      </c>
      <c r="AH11" s="21" t="s">
        <v>95</v>
      </c>
      <c r="AI11" s="21">
        <v>210.82</v>
      </c>
      <c r="AJ11" s="21">
        <v>172.6</v>
      </c>
      <c r="AK11" s="21">
        <v>38.22</v>
      </c>
      <c r="AL11" s="21">
        <v>150.43</v>
      </c>
      <c r="AM11" s="21">
        <v>22.16</v>
      </c>
      <c r="AN11" s="21">
        <v>11.7</v>
      </c>
      <c r="AO11" s="21">
        <v>-49.93</v>
      </c>
      <c r="AP11" s="21">
        <v>47.68</v>
      </c>
      <c r="AQ11" s="21">
        <v>7.13</v>
      </c>
      <c r="AR11" s="21">
        <v>59.39</v>
      </c>
      <c r="AS11" s="21">
        <v>-42.8</v>
      </c>
      <c r="AT11" s="21">
        <v>112.95</v>
      </c>
      <c r="AU11" s="21">
        <v>6.41</v>
      </c>
      <c r="AV11" s="21">
        <v>4.44</v>
      </c>
      <c r="AW11" s="21">
        <v>10.85</v>
      </c>
      <c r="AX11" s="21">
        <v>123.8</v>
      </c>
      <c r="AY11" s="19">
        <v>16.61</v>
      </c>
      <c r="AZ11" s="19">
        <v>0.31</v>
      </c>
      <c r="BA11" s="19">
        <v>0.48</v>
      </c>
      <c r="BB11" s="19">
        <v>-37.58</v>
      </c>
      <c r="BC11" s="19">
        <v>10.81</v>
      </c>
      <c r="BD11" s="19">
        <v>0.28</v>
      </c>
      <c r="BE11" s="19">
        <v>0.31</v>
      </c>
      <c r="BF11" s="19">
        <v>-3.65</v>
      </c>
      <c r="BG11" s="19">
        <v>1.87</v>
      </c>
      <c r="BH11" s="19">
        <v>0.02</v>
      </c>
      <c r="BI11" s="19">
        <v>0.05</v>
      </c>
      <c r="BJ11" s="19">
        <v>-1.57</v>
      </c>
      <c r="BK11" s="19">
        <v>9.81</v>
      </c>
      <c r="BL11" s="19">
        <v>0.28</v>
      </c>
      <c r="BM11" s="19">
        <v>0.28</v>
      </c>
      <c r="BN11" s="22">
        <f>+8.78</f>
        <v>8.78</v>
      </c>
      <c r="BO11" s="19">
        <v>188.31</v>
      </c>
      <c r="BP11" s="19">
        <v>4.08</v>
      </c>
      <c r="BQ11" s="19">
        <v>5.47</v>
      </c>
      <c r="BR11" s="22">
        <f>+50.6</f>
        <v>50.6</v>
      </c>
      <c r="BS11" s="19">
        <v>1.0</v>
      </c>
      <c r="BT11" s="19">
        <v>1.0</v>
      </c>
      <c r="BU11" s="19">
        <v>5.0</v>
      </c>
      <c r="BV11" s="19">
        <v>1.0</v>
      </c>
      <c r="BW11" s="19">
        <v>4.0</v>
      </c>
      <c r="BX11" s="19">
        <v>1.0</v>
      </c>
      <c r="BY11" s="19">
        <v>6.0</v>
      </c>
      <c r="BZ11" s="19">
        <v>4.0</v>
      </c>
      <c r="CA11" s="23"/>
      <c r="CB11" s="23"/>
      <c r="CC11" s="23"/>
      <c r="CD11" s="23"/>
    </row>
    <row r="12">
      <c r="A12" s="26"/>
      <c r="B12" s="27" t="s">
        <v>45</v>
      </c>
      <c r="C12" s="28">
        <v>7097.0</v>
      </c>
      <c r="D12" s="28">
        <v>3338031.0</v>
      </c>
      <c r="E12" s="28">
        <v>3085411.0</v>
      </c>
      <c r="F12" s="29">
        <v>470.0</v>
      </c>
      <c r="G12" s="29">
        <v>435.0</v>
      </c>
      <c r="H12" s="28">
        <v>1092491.0</v>
      </c>
      <c r="I12" s="28">
        <v>860100.0</v>
      </c>
      <c r="J12" s="29">
        <v>763.0</v>
      </c>
      <c r="K12" s="30">
        <v>832.0</v>
      </c>
      <c r="L12" s="30">
        <v>69.0</v>
      </c>
      <c r="M12" s="29">
        <v>921.0</v>
      </c>
      <c r="N12" s="29">
        <v>914.0</v>
      </c>
      <c r="O12" s="29">
        <v>-7.0</v>
      </c>
      <c r="P12" s="31"/>
      <c r="Q12" s="31"/>
      <c r="R12" s="31"/>
      <c r="S12" s="31"/>
      <c r="T12" s="31"/>
      <c r="U12" s="32"/>
      <c r="V12" s="32"/>
      <c r="W12" s="32"/>
      <c r="X12" s="33">
        <v>3285.0</v>
      </c>
      <c r="Y12" s="34">
        <v>3175.0</v>
      </c>
      <c r="Z12" s="34">
        <v>3338.0</v>
      </c>
      <c r="AA12" s="34">
        <v>3085.0</v>
      </c>
      <c r="AB12" s="34">
        <v>2886.0</v>
      </c>
      <c r="AC12" s="34">
        <v>2440.0</v>
      </c>
      <c r="AD12" s="34">
        <v>2297.0</v>
      </c>
      <c r="AE12" s="35">
        <v>1767.28</v>
      </c>
      <c r="AF12" s="35">
        <v>1163.0</v>
      </c>
      <c r="AG12" s="35">
        <v>604.28</v>
      </c>
      <c r="AH12" s="36">
        <v>2885894.0</v>
      </c>
      <c r="AI12" s="36">
        <v>1767.28</v>
      </c>
      <c r="AJ12" s="36">
        <v>1008.87</v>
      </c>
      <c r="AK12" s="36">
        <v>758.41</v>
      </c>
      <c r="AL12" s="36">
        <v>668.42</v>
      </c>
      <c r="AM12" s="36">
        <v>340.45</v>
      </c>
      <c r="AN12" s="36">
        <v>-494.58</v>
      </c>
      <c r="AO12" s="36">
        <v>-263.83</v>
      </c>
      <c r="AP12" s="36">
        <v>257.63</v>
      </c>
      <c r="AQ12" s="36">
        <v>61.84</v>
      </c>
      <c r="AR12" s="36">
        <v>-236.96</v>
      </c>
      <c r="AS12" s="36">
        <v>-201.98</v>
      </c>
      <c r="AT12" s="36">
        <v>1032.74</v>
      </c>
      <c r="AU12" s="36">
        <v>91.28</v>
      </c>
      <c r="AV12" s="36">
        <v>57.85</v>
      </c>
      <c r="AW12" s="36">
        <v>149.13</v>
      </c>
      <c r="AX12" s="36">
        <v>1181.87</v>
      </c>
      <c r="AY12" s="31">
        <v>200.9</v>
      </c>
      <c r="AZ12" s="31">
        <v>0.55</v>
      </c>
      <c r="BA12" s="31">
        <v>0.7</v>
      </c>
      <c r="BB12" s="31">
        <v>-253.34</v>
      </c>
      <c r="BC12" s="31">
        <v>176.74</v>
      </c>
      <c r="BD12" s="31">
        <v>0.54</v>
      </c>
      <c r="BE12" s="31">
        <v>0.61</v>
      </c>
      <c r="BF12" s="37">
        <f>+55.56</f>
        <v>55.56</v>
      </c>
      <c r="BG12" s="31">
        <v>24.66</v>
      </c>
      <c r="BH12" s="31">
        <v>0.05</v>
      </c>
      <c r="BI12" s="31">
        <v>0.09</v>
      </c>
      <c r="BJ12" s="31">
        <v>-4.2</v>
      </c>
      <c r="BK12" s="31">
        <v>78.37</v>
      </c>
      <c r="BL12" s="31">
        <v>0.26</v>
      </c>
      <c r="BM12" s="31">
        <v>0.27</v>
      </c>
      <c r="BN12" s="37">
        <f>+69.71</f>
        <v>69.71</v>
      </c>
      <c r="BO12" s="31">
        <v>847.68</v>
      </c>
      <c r="BP12" s="31">
        <v>2.06</v>
      </c>
      <c r="BQ12" s="31">
        <v>2.94</v>
      </c>
      <c r="BR12" s="31">
        <v>-306.68</v>
      </c>
      <c r="BS12" s="31">
        <v>8.0</v>
      </c>
      <c r="BT12" s="31">
        <v>9.0</v>
      </c>
      <c r="BU12" s="31">
        <v>25.0</v>
      </c>
      <c r="BV12" s="31">
        <v>5.0</v>
      </c>
      <c r="BW12" s="31">
        <v>44.0</v>
      </c>
      <c r="BX12" s="31">
        <v>15.0</v>
      </c>
      <c r="BY12" s="31">
        <v>42.0</v>
      </c>
      <c r="BZ12" s="31">
        <v>25.0</v>
      </c>
      <c r="CA12" s="23"/>
      <c r="CB12" s="23"/>
      <c r="CC12" s="23"/>
      <c r="CD12" s="23"/>
    </row>
    <row r="13">
      <c r="A13" s="38" t="s">
        <v>96</v>
      </c>
      <c r="B13" s="15" t="s">
        <v>97</v>
      </c>
      <c r="C13" s="17">
        <v>1289.0</v>
      </c>
      <c r="D13" s="17">
        <v>580835.0</v>
      </c>
      <c r="E13" s="16" t="s">
        <v>98</v>
      </c>
      <c r="F13" s="16">
        <v>451.0</v>
      </c>
      <c r="G13" s="16">
        <v>437.0</v>
      </c>
      <c r="H13" s="17">
        <v>457622.0</v>
      </c>
      <c r="I13" s="17">
        <v>241006.0</v>
      </c>
      <c r="J13" s="16">
        <v>800.0</v>
      </c>
      <c r="K13" s="16">
        <v>822.0</v>
      </c>
      <c r="L13" s="16">
        <v>22.0</v>
      </c>
      <c r="M13" s="16">
        <v>931.0</v>
      </c>
      <c r="N13" s="16">
        <v>918.0</v>
      </c>
      <c r="O13" s="16">
        <v>-13.0</v>
      </c>
      <c r="P13" s="19">
        <v>30.65</v>
      </c>
      <c r="Q13" s="19">
        <v>0.55</v>
      </c>
      <c r="R13" s="19">
        <v>2.95</v>
      </c>
      <c r="S13" s="19">
        <v>33.6</v>
      </c>
      <c r="T13" s="19">
        <v>0.6</v>
      </c>
      <c r="U13" s="19">
        <v>15.67</v>
      </c>
      <c r="V13" s="19">
        <v>27.1</v>
      </c>
      <c r="W13" s="19">
        <v>23.86</v>
      </c>
      <c r="X13" s="19">
        <v>707.0</v>
      </c>
      <c r="Y13" s="20">
        <v>452.0</v>
      </c>
      <c r="Z13" s="20">
        <v>581.0</v>
      </c>
      <c r="AA13" s="20">
        <v>563.0</v>
      </c>
      <c r="AB13" s="20">
        <v>557.0</v>
      </c>
      <c r="AC13" s="20">
        <v>518.0</v>
      </c>
      <c r="AD13" s="20">
        <v>493.0</v>
      </c>
      <c r="AE13" s="39">
        <v>341.04</v>
      </c>
      <c r="AF13" s="39">
        <v>224.43</v>
      </c>
      <c r="AG13" s="39">
        <v>116.61</v>
      </c>
      <c r="AH13" s="40" t="s">
        <v>99</v>
      </c>
      <c r="AI13" s="21">
        <v>341.04</v>
      </c>
      <c r="AJ13" s="21">
        <v>145.32</v>
      </c>
      <c r="AK13" s="21">
        <v>195.72</v>
      </c>
      <c r="AL13" s="21">
        <v>39.32</v>
      </c>
      <c r="AM13" s="21">
        <v>106.0</v>
      </c>
      <c r="AN13" s="21">
        <v>-185.11</v>
      </c>
      <c r="AO13" s="21">
        <v>-10.61</v>
      </c>
      <c r="AP13" s="21">
        <v>22.85</v>
      </c>
      <c r="AQ13" s="21">
        <v>10.32</v>
      </c>
      <c r="AR13" s="21">
        <v>-162.26</v>
      </c>
      <c r="AS13" s="21">
        <v>-0.3</v>
      </c>
      <c r="AT13" s="21">
        <v>169.14</v>
      </c>
      <c r="AU13" s="21">
        <v>32.83</v>
      </c>
      <c r="AV13" s="21">
        <v>28.16</v>
      </c>
      <c r="AW13" s="21">
        <v>60.99</v>
      </c>
      <c r="AX13" s="21">
        <v>230.13</v>
      </c>
      <c r="AY13" s="19">
        <v>105.65</v>
      </c>
      <c r="AZ13" s="19">
        <v>1.8</v>
      </c>
      <c r="BA13" s="19">
        <v>1.9</v>
      </c>
      <c r="BB13" s="22">
        <f>+18</f>
        <v>18</v>
      </c>
      <c r="BC13" s="19">
        <v>7.34</v>
      </c>
      <c r="BD13" s="19">
        <v>0.07</v>
      </c>
      <c r="BE13" s="19">
        <v>0.13</v>
      </c>
      <c r="BF13" s="19">
        <v>-16.04</v>
      </c>
      <c r="BG13" s="19">
        <v>3.32</v>
      </c>
      <c r="BH13" s="19">
        <v>0.03</v>
      </c>
      <c r="BI13" s="19">
        <v>0.06</v>
      </c>
      <c r="BJ13" s="19">
        <v>-2.25</v>
      </c>
      <c r="BK13" s="19">
        <v>2.12</v>
      </c>
      <c r="BL13" s="19">
        <v>0.03</v>
      </c>
      <c r="BM13" s="19">
        <v>0.04</v>
      </c>
      <c r="BN13" s="22">
        <f>+0.45</f>
        <v>0.45</v>
      </c>
      <c r="BO13" s="19">
        <v>60.05</v>
      </c>
      <c r="BP13" s="19">
        <v>0.67</v>
      </c>
      <c r="BQ13" s="19">
        <v>1.08</v>
      </c>
      <c r="BR13" s="19">
        <v>-162.71</v>
      </c>
      <c r="BS13" s="19">
        <v>1.0</v>
      </c>
      <c r="BT13" s="19">
        <v>2.0</v>
      </c>
      <c r="BU13" s="19">
        <v>4.0</v>
      </c>
      <c r="BV13" s="19">
        <v>1.0</v>
      </c>
      <c r="BW13" s="19">
        <v>3.0</v>
      </c>
      <c r="BX13" s="19">
        <v>3.0</v>
      </c>
      <c r="BY13" s="19">
        <v>8.0</v>
      </c>
      <c r="BZ13" s="19">
        <v>2.0</v>
      </c>
      <c r="CA13" s="23"/>
      <c r="CB13" s="23"/>
      <c r="CC13" s="23"/>
      <c r="CD13" s="23"/>
    </row>
    <row r="14">
      <c r="A14" s="24"/>
      <c r="B14" s="15" t="s">
        <v>100</v>
      </c>
      <c r="C14" s="16">
        <v>865.0</v>
      </c>
      <c r="D14" s="17">
        <v>337391.0</v>
      </c>
      <c r="E14" s="16" t="s">
        <v>101</v>
      </c>
      <c r="F14" s="16">
        <v>390.0</v>
      </c>
      <c r="G14" s="16">
        <v>348.0</v>
      </c>
      <c r="H14" s="17">
        <v>138541.0</v>
      </c>
      <c r="I14" s="17">
        <v>112294.0</v>
      </c>
      <c r="J14" s="16">
        <v>894.0</v>
      </c>
      <c r="K14" s="16">
        <v>902.0</v>
      </c>
      <c r="L14" s="18">
        <v>8.0</v>
      </c>
      <c r="M14" s="16">
        <v>937.0</v>
      </c>
      <c r="N14" s="16">
        <v>930.0</v>
      </c>
      <c r="O14" s="16">
        <v>-7.0</v>
      </c>
      <c r="P14" s="19">
        <v>37.15</v>
      </c>
      <c r="Q14" s="19">
        <v>1.21</v>
      </c>
      <c r="R14" s="19">
        <v>28.86</v>
      </c>
      <c r="S14" s="19">
        <v>66.01</v>
      </c>
      <c r="T14" s="19">
        <v>2.15</v>
      </c>
      <c r="U14" s="19">
        <v>10.83</v>
      </c>
      <c r="V14" s="19">
        <v>21.3</v>
      </c>
      <c r="W14" s="19">
        <v>20.3</v>
      </c>
      <c r="X14" s="19">
        <v>707.0</v>
      </c>
      <c r="Y14" s="20">
        <v>318.0</v>
      </c>
      <c r="Z14" s="20">
        <v>337.0</v>
      </c>
      <c r="AA14" s="20">
        <v>301.0</v>
      </c>
      <c r="AB14" s="20">
        <v>288.0</v>
      </c>
      <c r="AC14" s="20">
        <v>234.0</v>
      </c>
      <c r="AD14" s="20">
        <v>217.0</v>
      </c>
      <c r="AE14" s="20">
        <v>176.19</v>
      </c>
      <c r="AF14" s="20">
        <v>115.95</v>
      </c>
      <c r="AG14" s="20">
        <v>60.24</v>
      </c>
      <c r="AH14" s="21" t="s">
        <v>102</v>
      </c>
      <c r="AI14" s="21">
        <v>176.19</v>
      </c>
      <c r="AJ14" s="21">
        <v>85.11</v>
      </c>
      <c r="AK14" s="21">
        <v>91.08</v>
      </c>
      <c r="AL14" s="21">
        <v>49.5</v>
      </c>
      <c r="AM14" s="21">
        <v>35.61</v>
      </c>
      <c r="AN14" s="21">
        <v>-66.45</v>
      </c>
      <c r="AO14" s="21">
        <v>-24.63</v>
      </c>
      <c r="AP14" s="21">
        <v>35.69</v>
      </c>
      <c r="AQ14" s="21">
        <v>2.62</v>
      </c>
      <c r="AR14" s="21">
        <v>-30.76</v>
      </c>
      <c r="AS14" s="21">
        <v>-22.01</v>
      </c>
      <c r="AT14" s="21">
        <v>152.76</v>
      </c>
      <c r="AU14" s="21">
        <v>17.86</v>
      </c>
      <c r="AV14" s="21">
        <v>11.42</v>
      </c>
      <c r="AW14" s="21">
        <v>29.29</v>
      </c>
      <c r="AX14" s="21">
        <v>182.05</v>
      </c>
      <c r="AY14" s="19">
        <v>28.39</v>
      </c>
      <c r="AZ14" s="19">
        <v>0.87</v>
      </c>
      <c r="BA14" s="19">
        <v>0.99</v>
      </c>
      <c r="BB14" s="19">
        <v>-16.9</v>
      </c>
      <c r="BC14" s="19">
        <v>6.87</v>
      </c>
      <c r="BD14" s="19">
        <v>0.23</v>
      </c>
      <c r="BE14" s="19">
        <v>0.24</v>
      </c>
      <c r="BF14" s="19">
        <v>-5.21</v>
      </c>
      <c r="BG14" s="19">
        <v>2.97</v>
      </c>
      <c r="BH14" s="19">
        <v>0.08</v>
      </c>
      <c r="BI14" s="19">
        <v>0.1</v>
      </c>
      <c r="BJ14" s="22">
        <f>+0.1</f>
        <v>0.1</v>
      </c>
      <c r="BK14" s="19">
        <v>4.68</v>
      </c>
      <c r="BL14" s="19">
        <v>0.15</v>
      </c>
      <c r="BM14" s="19">
        <v>0.16</v>
      </c>
      <c r="BN14" s="22">
        <f>+3.82</f>
        <v>3.82</v>
      </c>
      <c r="BO14" s="19">
        <v>80.51</v>
      </c>
      <c r="BP14" s="19">
        <v>1.57</v>
      </c>
      <c r="BQ14" s="19">
        <v>2.8</v>
      </c>
      <c r="BR14" s="19">
        <v>-34.58</v>
      </c>
      <c r="BS14" s="19">
        <v>1.0</v>
      </c>
      <c r="BT14" s="19">
        <v>1.0</v>
      </c>
      <c r="BU14" s="19">
        <v>3.0</v>
      </c>
      <c r="BV14" s="19">
        <v>1.0</v>
      </c>
      <c r="BW14" s="19">
        <v>6.0</v>
      </c>
      <c r="BX14" s="19">
        <v>2.0</v>
      </c>
      <c r="BY14" s="19">
        <v>5.0</v>
      </c>
      <c r="BZ14" s="19">
        <v>5.0</v>
      </c>
      <c r="CA14" s="23"/>
      <c r="CB14" s="23"/>
      <c r="CC14" s="23"/>
      <c r="CD14" s="23"/>
    </row>
    <row r="15">
      <c r="A15" s="24"/>
      <c r="B15" s="15" t="s">
        <v>103</v>
      </c>
      <c r="C15" s="17">
        <v>2400.0</v>
      </c>
      <c r="D15" s="17">
        <v>810002.0</v>
      </c>
      <c r="E15" s="17">
        <v>823885.0</v>
      </c>
      <c r="F15" s="16">
        <v>338.0</v>
      </c>
      <c r="G15" s="16">
        <v>343.0</v>
      </c>
      <c r="H15" s="17">
        <v>472226.0</v>
      </c>
      <c r="I15" s="17">
        <v>403800.0</v>
      </c>
      <c r="J15" s="16">
        <v>837.0</v>
      </c>
      <c r="K15" s="16">
        <v>870.0</v>
      </c>
      <c r="L15" s="16">
        <v>33.0</v>
      </c>
      <c r="M15" s="16">
        <v>931.0</v>
      </c>
      <c r="N15" s="16">
        <v>918.0</v>
      </c>
      <c r="O15" s="16">
        <v>-14.0</v>
      </c>
      <c r="P15" s="19">
        <v>64.46</v>
      </c>
      <c r="Q15" s="19">
        <v>0.78</v>
      </c>
      <c r="R15" s="19">
        <v>32.45</v>
      </c>
      <c r="S15" s="19">
        <v>96.92</v>
      </c>
      <c r="T15" s="19">
        <v>1.18</v>
      </c>
      <c r="U15" s="19">
        <v>13.59</v>
      </c>
      <c r="V15" s="19">
        <v>23.6</v>
      </c>
      <c r="W15" s="19">
        <v>26.91</v>
      </c>
      <c r="X15" s="19">
        <v>529.0</v>
      </c>
      <c r="Y15" s="20">
        <v>693.0</v>
      </c>
      <c r="Z15" s="20">
        <v>810.0</v>
      </c>
      <c r="AA15" s="20">
        <v>824.0</v>
      </c>
      <c r="AB15" s="20">
        <v>835.0</v>
      </c>
      <c r="AC15" s="20">
        <v>769.0</v>
      </c>
      <c r="AD15" s="20">
        <v>733.0</v>
      </c>
      <c r="AE15" s="20">
        <v>511.26</v>
      </c>
      <c r="AF15" s="20">
        <v>336.45</v>
      </c>
      <c r="AG15" s="20">
        <v>174.81</v>
      </c>
      <c r="AH15" s="21" t="s">
        <v>104</v>
      </c>
      <c r="AI15" s="21">
        <v>511.26</v>
      </c>
      <c r="AJ15" s="21">
        <v>132.74</v>
      </c>
      <c r="AK15" s="21">
        <v>378.52</v>
      </c>
      <c r="AL15" s="21">
        <v>65.38</v>
      </c>
      <c r="AM15" s="21">
        <v>67.36</v>
      </c>
      <c r="AN15" s="21">
        <v>-271.07</v>
      </c>
      <c r="AO15" s="21">
        <v>-107.45</v>
      </c>
      <c r="AP15" s="21">
        <v>135.08</v>
      </c>
      <c r="AQ15" s="21">
        <v>28.27</v>
      </c>
      <c r="AR15" s="21">
        <v>-135.99</v>
      </c>
      <c r="AS15" s="21">
        <v>-79.18</v>
      </c>
      <c r="AT15" s="21">
        <v>274.54</v>
      </c>
      <c r="AU15" s="21">
        <v>43.23</v>
      </c>
      <c r="AV15" s="21">
        <v>61.8</v>
      </c>
      <c r="AW15" s="21">
        <v>105.03</v>
      </c>
      <c r="AX15" s="21">
        <v>379.57</v>
      </c>
      <c r="AY15" s="19">
        <v>63.19</v>
      </c>
      <c r="AZ15" s="19">
        <v>0.57</v>
      </c>
      <c r="BA15" s="19">
        <v>0.76</v>
      </c>
      <c r="BB15" s="19">
        <v>-68.21</v>
      </c>
      <c r="BC15" s="19">
        <v>26.16</v>
      </c>
      <c r="BD15" s="19">
        <v>0.2</v>
      </c>
      <c r="BE15" s="19">
        <v>0.31</v>
      </c>
      <c r="BF15" s="19">
        <v>-8.9</v>
      </c>
      <c r="BG15" s="19">
        <v>6.28</v>
      </c>
      <c r="BH15" s="19">
        <v>0.05</v>
      </c>
      <c r="BI15" s="19">
        <v>0.08</v>
      </c>
      <c r="BJ15" s="19">
        <v>-2.07</v>
      </c>
      <c r="BK15" s="19">
        <v>4.4</v>
      </c>
      <c r="BL15" s="19">
        <v>0.05</v>
      </c>
      <c r="BM15" s="19">
        <v>0.05</v>
      </c>
      <c r="BN15" s="22">
        <f>+1.9</f>
        <v>1.9</v>
      </c>
      <c r="BO15" s="19">
        <v>196.06</v>
      </c>
      <c r="BP15" s="19">
        <v>0.74</v>
      </c>
      <c r="BQ15" s="19">
        <v>2.35</v>
      </c>
      <c r="BR15" s="19">
        <v>-137.88</v>
      </c>
      <c r="BS15" s="19">
        <v>1.0</v>
      </c>
      <c r="BT15" s="19">
        <v>2.0</v>
      </c>
      <c r="BU15" s="19">
        <v>7.0</v>
      </c>
      <c r="BV15" s="19">
        <v>2.0</v>
      </c>
      <c r="BW15" s="19">
        <v>4.0</v>
      </c>
      <c r="BX15" s="19">
        <v>3.0</v>
      </c>
      <c r="BY15" s="19">
        <v>8.0</v>
      </c>
      <c r="BZ15" s="19">
        <v>4.0</v>
      </c>
      <c r="CA15" s="23"/>
      <c r="CB15" s="23"/>
      <c r="CC15" s="23"/>
      <c r="CD15" s="23"/>
    </row>
    <row r="16">
      <c r="A16" s="24"/>
      <c r="B16" s="15" t="s">
        <v>105</v>
      </c>
      <c r="C16" s="17">
        <v>2442.0</v>
      </c>
      <c r="D16" s="17">
        <v>700680.0</v>
      </c>
      <c r="E16" s="17">
        <v>748688.0</v>
      </c>
      <c r="F16" s="16">
        <v>287.0</v>
      </c>
      <c r="G16" s="16">
        <v>307.0</v>
      </c>
      <c r="H16" s="17">
        <v>316065.0</v>
      </c>
      <c r="I16" s="17">
        <v>108800.0</v>
      </c>
      <c r="J16" s="16">
        <v>847.0</v>
      </c>
      <c r="K16" s="16">
        <v>865.0</v>
      </c>
      <c r="L16" s="16">
        <v>18.0</v>
      </c>
      <c r="M16" s="16">
        <v>924.0</v>
      </c>
      <c r="N16" s="16">
        <v>916.0</v>
      </c>
      <c r="O16" s="16">
        <v>-9.0</v>
      </c>
      <c r="P16" s="19">
        <v>155.92</v>
      </c>
      <c r="Q16" s="19">
        <v>2.08</v>
      </c>
      <c r="R16" s="19">
        <v>411.72</v>
      </c>
      <c r="S16" s="19">
        <v>567.63</v>
      </c>
      <c r="T16" s="19">
        <v>7.58</v>
      </c>
      <c r="U16" s="19">
        <v>15.89</v>
      </c>
      <c r="V16" s="19">
        <v>29.1</v>
      </c>
      <c r="W16" s="19">
        <v>21.49</v>
      </c>
      <c r="X16" s="19">
        <v>396.0</v>
      </c>
      <c r="Y16" s="20">
        <v>576.0</v>
      </c>
      <c r="Z16" s="20">
        <v>701.0</v>
      </c>
      <c r="AA16" s="20">
        <v>749.0</v>
      </c>
      <c r="AB16" s="20">
        <v>782.0</v>
      </c>
      <c r="AC16" s="20">
        <v>739.0</v>
      </c>
      <c r="AD16" s="20">
        <v>708.0</v>
      </c>
      <c r="AE16" s="20">
        <v>479.0</v>
      </c>
      <c r="AF16" s="20">
        <v>315.22</v>
      </c>
      <c r="AG16" s="20">
        <v>163.78</v>
      </c>
      <c r="AH16" s="21" t="s">
        <v>106</v>
      </c>
      <c r="AI16" s="21">
        <v>479.0</v>
      </c>
      <c r="AJ16" s="21">
        <v>251.44</v>
      </c>
      <c r="AK16" s="21">
        <v>227.56</v>
      </c>
      <c r="AL16" s="21">
        <v>157.93</v>
      </c>
      <c r="AM16" s="21">
        <v>93.51</v>
      </c>
      <c r="AN16" s="21">
        <v>-157.29</v>
      </c>
      <c r="AO16" s="21">
        <v>-70.27</v>
      </c>
      <c r="AP16" s="21">
        <v>90.36</v>
      </c>
      <c r="AQ16" s="21">
        <v>23.2</v>
      </c>
      <c r="AR16" s="21">
        <v>-66.93</v>
      </c>
      <c r="AS16" s="21">
        <v>-47.07</v>
      </c>
      <c r="AT16" s="21">
        <v>275.77</v>
      </c>
      <c r="AU16" s="21">
        <v>67.29</v>
      </c>
      <c r="AV16" s="21">
        <v>73.78</v>
      </c>
      <c r="AW16" s="21">
        <v>141.07</v>
      </c>
      <c r="AX16" s="21">
        <v>416.84</v>
      </c>
      <c r="AY16" s="19">
        <v>84.68</v>
      </c>
      <c r="AZ16" s="19">
        <v>0.97</v>
      </c>
      <c r="BA16" s="19">
        <v>1.08</v>
      </c>
      <c r="BB16" s="19">
        <v>-38.43</v>
      </c>
      <c r="BC16" s="19">
        <v>24.15</v>
      </c>
      <c r="BD16" s="19">
        <v>0.22</v>
      </c>
      <c r="BE16" s="19">
        <v>0.31</v>
      </c>
      <c r="BF16" s="19">
        <v>-8.69</v>
      </c>
      <c r="BG16" s="19">
        <v>7.87</v>
      </c>
      <c r="BH16" s="19">
        <v>0.05</v>
      </c>
      <c r="BI16" s="19">
        <v>0.1</v>
      </c>
      <c r="BJ16" s="22">
        <f>+0.05</f>
        <v>0.05</v>
      </c>
      <c r="BK16" s="19">
        <v>12.8</v>
      </c>
      <c r="BL16" s="19">
        <v>0.15</v>
      </c>
      <c r="BM16" s="19">
        <v>0.16</v>
      </c>
      <c r="BN16" s="22">
        <f>+10.45</f>
        <v>10.45</v>
      </c>
      <c r="BO16" s="19">
        <v>235.49</v>
      </c>
      <c r="BP16" s="19">
        <v>1.87</v>
      </c>
      <c r="BQ16" s="19">
        <v>3.01</v>
      </c>
      <c r="BR16" s="19">
        <v>-77.39</v>
      </c>
      <c r="BS16" s="19">
        <v>2.0</v>
      </c>
      <c r="BT16" s="19">
        <v>2.0</v>
      </c>
      <c r="BU16" s="19">
        <v>9.0</v>
      </c>
      <c r="BV16" s="19">
        <v>5.0</v>
      </c>
      <c r="BW16" s="19">
        <v>9.0</v>
      </c>
      <c r="BX16" s="19">
        <v>3.0</v>
      </c>
      <c r="BY16" s="19">
        <v>14.0</v>
      </c>
      <c r="BZ16" s="19">
        <v>5.0</v>
      </c>
      <c r="CA16" s="23"/>
      <c r="CB16" s="23"/>
      <c r="CC16" s="23"/>
      <c r="CD16" s="23"/>
    </row>
    <row r="17">
      <c r="A17" s="24"/>
      <c r="B17" s="15" t="s">
        <v>107</v>
      </c>
      <c r="C17" s="17">
        <v>4672.0</v>
      </c>
      <c r="D17" s="17">
        <v>798775.0</v>
      </c>
      <c r="E17" s="17">
        <v>941366.0</v>
      </c>
      <c r="F17" s="16">
        <v>171.0</v>
      </c>
      <c r="G17" s="16">
        <v>202.0</v>
      </c>
      <c r="H17" s="17">
        <v>508435.0</v>
      </c>
      <c r="I17" s="17">
        <v>504500.0</v>
      </c>
      <c r="J17" s="16">
        <v>819.0</v>
      </c>
      <c r="K17" s="16">
        <v>855.0</v>
      </c>
      <c r="L17" s="16">
        <v>36.0</v>
      </c>
      <c r="M17" s="16">
        <v>925.0</v>
      </c>
      <c r="N17" s="16">
        <v>909.0</v>
      </c>
      <c r="O17" s="16">
        <v>-16.0</v>
      </c>
      <c r="P17" s="19">
        <v>557.69</v>
      </c>
      <c r="Q17" s="19">
        <v>5.92</v>
      </c>
      <c r="R17" s="19">
        <v>1151.68</v>
      </c>
      <c r="S17" s="19">
        <v>1709.38</v>
      </c>
      <c r="T17" s="19">
        <v>18.16</v>
      </c>
      <c r="U17" s="19">
        <v>9.21</v>
      </c>
      <c r="V17" s="19">
        <v>19.9</v>
      </c>
      <c r="W17" s="19">
        <v>18.51</v>
      </c>
      <c r="X17" s="19">
        <v>368.0</v>
      </c>
      <c r="Y17" s="20">
        <v>604.0</v>
      </c>
      <c r="Z17" s="20">
        <v>799.0</v>
      </c>
      <c r="AA17" s="20">
        <v>941.0</v>
      </c>
      <c r="AB17" s="39">
        <v>1036.0</v>
      </c>
      <c r="AC17" s="39">
        <v>1021.0</v>
      </c>
      <c r="AD17" s="20">
        <v>990.0</v>
      </c>
      <c r="AE17" s="20">
        <v>634.29</v>
      </c>
      <c r="AF17" s="20">
        <v>417.41</v>
      </c>
      <c r="AG17" s="20">
        <v>216.88</v>
      </c>
      <c r="AH17" s="21" t="s">
        <v>108</v>
      </c>
      <c r="AI17" s="21">
        <v>634.29</v>
      </c>
      <c r="AJ17" s="21">
        <v>142.75</v>
      </c>
      <c r="AK17" s="21">
        <v>491.54</v>
      </c>
      <c r="AL17" s="21">
        <v>109.43</v>
      </c>
      <c r="AM17" s="21">
        <v>33.32</v>
      </c>
      <c r="AN17" s="21">
        <v>-307.98</v>
      </c>
      <c r="AO17" s="21">
        <v>-183.56</v>
      </c>
      <c r="AP17" s="21">
        <v>121.28</v>
      </c>
      <c r="AQ17" s="21">
        <v>30.5</v>
      </c>
      <c r="AR17" s="21">
        <v>-186.7</v>
      </c>
      <c r="AS17" s="21">
        <v>-153.06</v>
      </c>
      <c r="AT17" s="21">
        <v>188.21</v>
      </c>
      <c r="AU17" s="21">
        <v>135.82</v>
      </c>
      <c r="AV17" s="21">
        <v>92.23</v>
      </c>
      <c r="AW17" s="21">
        <v>228.06</v>
      </c>
      <c r="AX17" s="21">
        <v>416.27</v>
      </c>
      <c r="AY17" s="19">
        <v>43.66</v>
      </c>
      <c r="AZ17" s="19">
        <v>0.25</v>
      </c>
      <c r="BA17" s="19">
        <v>0.42</v>
      </c>
      <c r="BB17" s="19">
        <v>-119.37</v>
      </c>
      <c r="BC17" s="19">
        <v>13.78</v>
      </c>
      <c r="BD17" s="19">
        <v>0.07</v>
      </c>
      <c r="BE17" s="19">
        <v>0.13</v>
      </c>
      <c r="BF17" s="19">
        <v>-29.71</v>
      </c>
      <c r="BG17" s="19">
        <v>6.37</v>
      </c>
      <c r="BH17" s="19">
        <v>0.02</v>
      </c>
      <c r="BI17" s="19">
        <v>0.06</v>
      </c>
      <c r="BJ17" s="19">
        <v>-3.98</v>
      </c>
      <c r="BK17" s="19">
        <v>7.3</v>
      </c>
      <c r="BL17" s="19">
        <v>0.04</v>
      </c>
      <c r="BM17" s="19">
        <v>0.07</v>
      </c>
      <c r="BN17" s="22">
        <f>+4.19</f>
        <v>4.19</v>
      </c>
      <c r="BO17" s="19">
        <v>223.41</v>
      </c>
      <c r="BP17" s="19">
        <v>1.01</v>
      </c>
      <c r="BQ17" s="19">
        <v>2.16</v>
      </c>
      <c r="BR17" s="19">
        <v>-190.9</v>
      </c>
      <c r="BS17" s="19">
        <v>1.0</v>
      </c>
      <c r="BT17" s="19">
        <v>0.0</v>
      </c>
      <c r="BU17" s="19">
        <v>6.0</v>
      </c>
      <c r="BV17" s="19">
        <v>1.0</v>
      </c>
      <c r="BW17" s="19">
        <v>11.0</v>
      </c>
      <c r="BX17" s="19">
        <v>2.0</v>
      </c>
      <c r="BY17" s="19">
        <v>17.0</v>
      </c>
      <c r="BZ17" s="19">
        <v>4.0</v>
      </c>
      <c r="CA17" s="23"/>
      <c r="CB17" s="23"/>
      <c r="CC17" s="23"/>
      <c r="CD17" s="23"/>
    </row>
    <row r="18">
      <c r="A18" s="24"/>
      <c r="B18" s="15" t="s">
        <v>109</v>
      </c>
      <c r="C18" s="17">
        <v>2529.0</v>
      </c>
      <c r="D18" s="17">
        <v>437849.0</v>
      </c>
      <c r="E18" s="17">
        <v>463507.0</v>
      </c>
      <c r="F18" s="16">
        <v>173.0</v>
      </c>
      <c r="G18" s="16">
        <v>183.0</v>
      </c>
      <c r="H18" s="17">
        <v>210591.0</v>
      </c>
      <c r="I18" s="17">
        <v>264000.0</v>
      </c>
      <c r="J18" s="16">
        <v>791.0</v>
      </c>
      <c r="K18" s="16">
        <v>858.0</v>
      </c>
      <c r="L18" s="16">
        <v>67.0</v>
      </c>
      <c r="M18" s="16">
        <v>917.0</v>
      </c>
      <c r="N18" s="16">
        <v>924.0</v>
      </c>
      <c r="O18" s="16">
        <v>7.0</v>
      </c>
      <c r="P18" s="19">
        <v>77.46</v>
      </c>
      <c r="Q18" s="19">
        <v>1.67</v>
      </c>
      <c r="R18" s="19">
        <v>184.96</v>
      </c>
      <c r="S18" s="19">
        <v>262.41</v>
      </c>
      <c r="T18" s="19">
        <v>5.66</v>
      </c>
      <c r="U18" s="19">
        <v>25.5</v>
      </c>
      <c r="V18" s="19">
        <v>39.3</v>
      </c>
      <c r="W18" s="19">
        <v>32.24</v>
      </c>
      <c r="X18" s="19">
        <v>296.0</v>
      </c>
      <c r="Y18" s="20">
        <v>351.0</v>
      </c>
      <c r="Z18" s="20">
        <v>438.0</v>
      </c>
      <c r="AA18" s="20">
        <v>464.0</v>
      </c>
      <c r="AB18" s="20">
        <v>484.0</v>
      </c>
      <c r="AC18" s="20">
        <v>457.0</v>
      </c>
      <c r="AD18" s="20">
        <v>438.0</v>
      </c>
      <c r="AE18" s="20">
        <v>296.24</v>
      </c>
      <c r="AF18" s="20">
        <v>194.95</v>
      </c>
      <c r="AG18" s="20">
        <v>101.29</v>
      </c>
      <c r="AH18" s="21" t="s">
        <v>110</v>
      </c>
      <c r="AI18" s="21">
        <v>296.24</v>
      </c>
      <c r="AJ18" s="21">
        <v>136.22</v>
      </c>
      <c r="AK18" s="21">
        <v>160.02</v>
      </c>
      <c r="AL18" s="21">
        <v>58.43</v>
      </c>
      <c r="AM18" s="21">
        <v>77.79</v>
      </c>
      <c r="AN18" s="21">
        <v>-136.52</v>
      </c>
      <c r="AO18" s="21">
        <v>-23.5</v>
      </c>
      <c r="AP18" s="21">
        <v>129.84</v>
      </c>
      <c r="AQ18" s="21">
        <v>15.22</v>
      </c>
      <c r="AR18" s="21">
        <v>-6.68</v>
      </c>
      <c r="AS18" s="21">
        <v>-8.28</v>
      </c>
      <c r="AT18" s="21">
        <v>209.77</v>
      </c>
      <c r="AU18" s="21">
        <v>48.74</v>
      </c>
      <c r="AV18" s="21">
        <v>26.85</v>
      </c>
      <c r="AW18" s="21">
        <v>75.58</v>
      </c>
      <c r="AX18" s="21">
        <v>285.36</v>
      </c>
      <c r="AY18" s="19">
        <v>77.68</v>
      </c>
      <c r="AZ18" s="19">
        <v>1.5</v>
      </c>
      <c r="BA18" s="19">
        <v>1.61</v>
      </c>
      <c r="BB18" s="22">
        <f>+1.54</f>
        <v>1.54</v>
      </c>
      <c r="BC18" s="19">
        <v>11.62</v>
      </c>
      <c r="BD18" s="19">
        <v>0.12</v>
      </c>
      <c r="BE18" s="19">
        <v>0.24</v>
      </c>
      <c r="BF18" s="19">
        <v>-8.69</v>
      </c>
      <c r="BG18" s="19">
        <v>3.71</v>
      </c>
      <c r="BH18" s="19">
        <v>0.04</v>
      </c>
      <c r="BI18" s="19">
        <v>0.08</v>
      </c>
      <c r="BJ18" s="19">
        <v>-1.13</v>
      </c>
      <c r="BK18" s="19">
        <v>4.97</v>
      </c>
      <c r="BL18" s="19">
        <v>0.08</v>
      </c>
      <c r="BM18" s="19">
        <v>0.1</v>
      </c>
      <c r="BN18" s="22">
        <f>+3.52</f>
        <v>3.52</v>
      </c>
      <c r="BO18" s="19">
        <v>183.3</v>
      </c>
      <c r="BP18" s="19">
        <v>1.13</v>
      </c>
      <c r="BQ18" s="19">
        <v>3.79</v>
      </c>
      <c r="BR18" s="19">
        <v>-10.2</v>
      </c>
      <c r="BS18" s="19">
        <v>1.0</v>
      </c>
      <c r="BT18" s="19">
        <v>1.0</v>
      </c>
      <c r="BU18" s="19">
        <v>7.0</v>
      </c>
      <c r="BV18" s="19">
        <v>1.0</v>
      </c>
      <c r="BW18" s="19">
        <v>6.0</v>
      </c>
      <c r="BX18" s="19">
        <v>2.0</v>
      </c>
      <c r="BY18" s="19">
        <v>6.0</v>
      </c>
      <c r="BZ18" s="19">
        <v>1.0</v>
      </c>
      <c r="CA18" s="23"/>
      <c r="CB18" s="23"/>
      <c r="CC18" s="23"/>
      <c r="CD18" s="23"/>
    </row>
    <row r="19">
      <c r="A19" s="24"/>
      <c r="B19" s="15" t="s">
        <v>111</v>
      </c>
      <c r="C19" s="17">
        <v>4803.0</v>
      </c>
      <c r="D19" s="17">
        <v>513077.0</v>
      </c>
      <c r="E19" s="17">
        <v>562162.0</v>
      </c>
      <c r="F19" s="16">
        <v>107.0</v>
      </c>
      <c r="G19" s="16">
        <v>117.0</v>
      </c>
      <c r="H19" s="17">
        <v>173160.0</v>
      </c>
      <c r="I19" s="17">
        <v>104300.0</v>
      </c>
      <c r="J19" s="16">
        <v>892.0</v>
      </c>
      <c r="K19" s="16">
        <v>944.0</v>
      </c>
      <c r="L19" s="16">
        <v>52.0</v>
      </c>
      <c r="M19" s="16">
        <v>907.0</v>
      </c>
      <c r="N19" s="16">
        <v>905.0</v>
      </c>
      <c r="O19" s="16">
        <v>-2.0</v>
      </c>
      <c r="P19" s="19">
        <v>203.61</v>
      </c>
      <c r="Q19" s="19">
        <v>4.72</v>
      </c>
      <c r="R19" s="19">
        <v>418.82</v>
      </c>
      <c r="S19" s="19">
        <v>622.43</v>
      </c>
      <c r="T19" s="19">
        <v>14.43</v>
      </c>
      <c r="U19" s="19">
        <v>15.3</v>
      </c>
      <c r="V19" s="19">
        <v>25.5</v>
      </c>
      <c r="W19" s="19">
        <v>27.32</v>
      </c>
      <c r="X19" s="19">
        <v>389.0</v>
      </c>
      <c r="Y19" s="20">
        <v>619.0</v>
      </c>
      <c r="Z19" s="20">
        <v>364.0</v>
      </c>
      <c r="AA19" s="20">
        <v>432.0</v>
      </c>
      <c r="AB19" s="20">
        <v>510.0</v>
      </c>
      <c r="AC19" s="20">
        <v>501.0</v>
      </c>
      <c r="AD19" s="20">
        <v>535.0</v>
      </c>
      <c r="AE19" s="20">
        <v>352.47</v>
      </c>
      <c r="AF19" s="20">
        <v>231.95</v>
      </c>
      <c r="AG19" s="20">
        <v>120.52</v>
      </c>
      <c r="AH19" s="21" t="s">
        <v>112</v>
      </c>
      <c r="AI19" s="21">
        <v>352.47</v>
      </c>
      <c r="AJ19" s="21">
        <v>99.3</v>
      </c>
      <c r="AK19" s="21">
        <v>253.17</v>
      </c>
      <c r="AL19" s="21">
        <v>69.73</v>
      </c>
      <c r="AM19" s="21">
        <v>29.57</v>
      </c>
      <c r="AN19" s="21">
        <v>-162.22</v>
      </c>
      <c r="AO19" s="21">
        <v>-90.95</v>
      </c>
      <c r="AP19" s="21">
        <v>102.36</v>
      </c>
      <c r="AQ19" s="21">
        <v>36.88</v>
      </c>
      <c r="AR19" s="21">
        <v>-59.86</v>
      </c>
      <c r="AS19" s="21">
        <v>-54.07</v>
      </c>
      <c r="AT19" s="21">
        <v>222.97</v>
      </c>
      <c r="AU19" s="21">
        <v>74.44</v>
      </c>
      <c r="AV19" s="21">
        <v>29.6</v>
      </c>
      <c r="AW19" s="21">
        <v>104.04</v>
      </c>
      <c r="AX19" s="21">
        <v>327.01</v>
      </c>
      <c r="AY19" s="19">
        <v>44.92</v>
      </c>
      <c r="AZ19" s="19">
        <v>0.41</v>
      </c>
      <c r="BA19" s="19">
        <v>0.78</v>
      </c>
      <c r="BB19" s="19">
        <v>-45.68</v>
      </c>
      <c r="BC19" s="19">
        <v>13.93</v>
      </c>
      <c r="BD19" s="19">
        <v>0.07</v>
      </c>
      <c r="BE19" s="19">
        <v>0.24</v>
      </c>
      <c r="BF19" s="19">
        <v>-10.24</v>
      </c>
      <c r="BG19" s="19">
        <v>7.6</v>
      </c>
      <c r="BH19" s="19">
        <v>0.04</v>
      </c>
      <c r="BI19" s="19">
        <v>0.13</v>
      </c>
      <c r="BJ19" s="22">
        <f>+1.85</f>
        <v>1.85</v>
      </c>
      <c r="BK19" s="19">
        <v>4.26</v>
      </c>
      <c r="BL19" s="19">
        <v>0.06</v>
      </c>
      <c r="BM19" s="19">
        <v>0.07</v>
      </c>
      <c r="BN19" s="22">
        <f>+2.53</f>
        <v>2.53</v>
      </c>
      <c r="BO19" s="19">
        <v>167.83</v>
      </c>
      <c r="BP19" s="19">
        <v>1.15</v>
      </c>
      <c r="BQ19" s="19">
        <v>2.92</v>
      </c>
      <c r="BR19" s="19">
        <v>-62.4</v>
      </c>
      <c r="BS19" s="19">
        <v>4.0</v>
      </c>
      <c r="BT19" s="19">
        <v>1.0</v>
      </c>
      <c r="BU19" s="19">
        <v>8.0</v>
      </c>
      <c r="BV19" s="19">
        <v>2.0</v>
      </c>
      <c r="BW19" s="19">
        <v>10.0</v>
      </c>
      <c r="BX19" s="19">
        <v>2.0</v>
      </c>
      <c r="BY19" s="19">
        <v>19.0</v>
      </c>
      <c r="BZ19" s="19">
        <v>4.0</v>
      </c>
      <c r="CA19" s="23"/>
      <c r="CB19" s="23"/>
      <c r="CC19" s="23"/>
      <c r="CD19" s="23"/>
    </row>
    <row r="20">
      <c r="A20" s="24"/>
      <c r="B20" s="15" t="s">
        <v>113</v>
      </c>
      <c r="C20" s="17">
        <v>1418.0</v>
      </c>
      <c r="D20" s="17">
        <v>363827.0</v>
      </c>
      <c r="E20" s="17">
        <v>431368.0</v>
      </c>
      <c r="F20" s="16">
        <v>257.0</v>
      </c>
      <c r="G20" s="16">
        <v>304.0</v>
      </c>
      <c r="H20" s="17">
        <v>169662.0</v>
      </c>
      <c r="I20" s="17">
        <v>221500.0</v>
      </c>
      <c r="J20" s="16">
        <v>821.0</v>
      </c>
      <c r="K20" s="16">
        <v>846.0</v>
      </c>
      <c r="L20" s="16">
        <v>25.0</v>
      </c>
      <c r="M20" s="16">
        <v>892.0</v>
      </c>
      <c r="N20" s="16">
        <v>893.0</v>
      </c>
      <c r="O20" s="16">
        <v>2.0</v>
      </c>
      <c r="P20" s="19">
        <v>1478.31</v>
      </c>
      <c r="Q20" s="19">
        <v>26.3</v>
      </c>
      <c r="R20" s="19">
        <v>576.1</v>
      </c>
      <c r="S20" s="19">
        <v>2054.42</v>
      </c>
      <c r="T20" s="19">
        <v>36.54</v>
      </c>
      <c r="U20" s="19">
        <v>12.49</v>
      </c>
      <c r="V20" s="19">
        <v>24.3</v>
      </c>
      <c r="W20" s="19">
        <v>22.04</v>
      </c>
      <c r="X20" s="19">
        <v>389.0</v>
      </c>
      <c r="Y20" s="20">
        <v>619.0</v>
      </c>
      <c r="Z20" s="20">
        <v>513.0</v>
      </c>
      <c r="AA20" s="20">
        <v>562.0</v>
      </c>
      <c r="AB20" s="20">
        <v>576.0</v>
      </c>
      <c r="AC20" s="20">
        <v>564.0</v>
      </c>
      <c r="AD20" s="20">
        <v>494.0</v>
      </c>
      <c r="AE20" s="20">
        <v>312.57</v>
      </c>
      <c r="AF20" s="20">
        <v>205.7</v>
      </c>
      <c r="AG20" s="20">
        <v>106.87</v>
      </c>
      <c r="AH20" s="21" t="s">
        <v>114</v>
      </c>
      <c r="AI20" s="21">
        <v>312.57</v>
      </c>
      <c r="AJ20" s="21">
        <v>56.55</v>
      </c>
      <c r="AK20" s="21">
        <v>256.02</v>
      </c>
      <c r="AL20" s="21">
        <v>34.88</v>
      </c>
      <c r="AM20" s="21">
        <v>21.66</v>
      </c>
      <c r="AN20" s="21">
        <v>-170.82</v>
      </c>
      <c r="AO20" s="21">
        <v>-85.21</v>
      </c>
      <c r="AP20" s="21">
        <v>75.3</v>
      </c>
      <c r="AQ20" s="21">
        <v>24.52</v>
      </c>
      <c r="AR20" s="21">
        <v>-95.51</v>
      </c>
      <c r="AS20" s="21">
        <v>-60.69</v>
      </c>
      <c r="AT20" s="21">
        <v>100.47</v>
      </c>
      <c r="AU20" s="21">
        <v>46.06</v>
      </c>
      <c r="AV20" s="21">
        <v>17.5</v>
      </c>
      <c r="AW20" s="21">
        <v>63.56</v>
      </c>
      <c r="AX20" s="21">
        <v>164.04</v>
      </c>
      <c r="AY20" s="19">
        <v>28.0</v>
      </c>
      <c r="AZ20" s="19">
        <v>0.34</v>
      </c>
      <c r="BA20" s="19">
        <v>0.55</v>
      </c>
      <c r="BB20" s="19">
        <v>-52.34</v>
      </c>
      <c r="BC20" s="19">
        <v>12.66</v>
      </c>
      <c r="BD20" s="19">
        <v>0.1</v>
      </c>
      <c r="BE20" s="19">
        <v>0.25</v>
      </c>
      <c r="BF20" s="19">
        <v>-8.78</v>
      </c>
      <c r="BG20" s="19">
        <v>5.53</v>
      </c>
      <c r="BH20" s="19">
        <v>0.04</v>
      </c>
      <c r="BI20" s="19">
        <v>0.11</v>
      </c>
      <c r="BJ20" s="22">
        <f>+0.42</f>
        <v>0.42</v>
      </c>
      <c r="BK20" s="19">
        <v>1.67</v>
      </c>
      <c r="BL20" s="19">
        <v>0.03</v>
      </c>
      <c r="BM20" s="19">
        <v>0.03</v>
      </c>
      <c r="BN20" s="19">
        <v>0.14</v>
      </c>
      <c r="BO20" s="19">
        <v>108.52</v>
      </c>
      <c r="BP20" s="19">
        <v>0.66</v>
      </c>
      <c r="BQ20" s="19">
        <v>2.13</v>
      </c>
      <c r="BR20" s="19">
        <v>-95.65</v>
      </c>
      <c r="BS20" s="19">
        <v>2.0</v>
      </c>
      <c r="BT20" s="19">
        <v>1.0</v>
      </c>
      <c r="BU20" s="19">
        <v>7.0</v>
      </c>
      <c r="BV20" s="19">
        <v>1.0</v>
      </c>
      <c r="BW20" s="19">
        <v>7.0</v>
      </c>
      <c r="BX20" s="19">
        <v>3.0</v>
      </c>
      <c r="BY20" s="19">
        <v>8.0</v>
      </c>
      <c r="BZ20" s="19">
        <v>3.0</v>
      </c>
      <c r="CA20" s="23"/>
      <c r="CB20" s="23"/>
      <c r="CC20" s="23"/>
      <c r="CD20" s="23"/>
    </row>
    <row r="21">
      <c r="A21" s="24"/>
      <c r="B21" s="15" t="s">
        <v>115</v>
      </c>
      <c r="C21" s="17">
        <v>1831.0</v>
      </c>
      <c r="D21" s="17">
        <v>589887.0</v>
      </c>
      <c r="E21" s="17">
        <v>691229.0</v>
      </c>
      <c r="F21" s="16">
        <v>322.0</v>
      </c>
      <c r="G21" s="16">
        <v>377.0</v>
      </c>
      <c r="H21" s="17">
        <v>326235.0</v>
      </c>
      <c r="I21" s="17">
        <v>399200.0</v>
      </c>
      <c r="J21" s="16">
        <v>760.0</v>
      </c>
      <c r="K21" s="16">
        <v>822.0</v>
      </c>
      <c r="L21" s="16">
        <v>62.0</v>
      </c>
      <c r="M21" s="16">
        <v>912.0</v>
      </c>
      <c r="N21" s="16">
        <v>901.0</v>
      </c>
      <c r="O21" s="16">
        <v>-12.0</v>
      </c>
      <c r="P21" s="19">
        <v>489.53</v>
      </c>
      <c r="Q21" s="19">
        <v>7.08</v>
      </c>
      <c r="R21" s="19">
        <v>115.01</v>
      </c>
      <c r="S21" s="19">
        <v>604.54</v>
      </c>
      <c r="T21" s="19">
        <v>8.75</v>
      </c>
      <c r="U21" s="19">
        <v>11.76</v>
      </c>
      <c r="V21" s="19">
        <v>26.4</v>
      </c>
      <c r="W21" s="19">
        <v>22.52</v>
      </c>
      <c r="X21" s="19">
        <v>173.0</v>
      </c>
      <c r="Y21" s="20">
        <v>335.0</v>
      </c>
      <c r="Z21" s="20">
        <v>590.0</v>
      </c>
      <c r="AA21" s="20">
        <v>691.0</v>
      </c>
      <c r="AB21" s="20">
        <v>782.0</v>
      </c>
      <c r="AC21" s="20">
        <v>788.0</v>
      </c>
      <c r="AD21" s="20">
        <v>766.0</v>
      </c>
      <c r="AE21" s="20">
        <v>479.0</v>
      </c>
      <c r="AF21" s="20">
        <v>315.22</v>
      </c>
      <c r="AG21" s="20">
        <v>163.78</v>
      </c>
      <c r="AH21" s="21" t="s">
        <v>106</v>
      </c>
      <c r="AI21" s="21">
        <v>479.0</v>
      </c>
      <c r="AJ21" s="21">
        <v>106.71</v>
      </c>
      <c r="AK21" s="21">
        <v>372.29</v>
      </c>
      <c r="AL21" s="21">
        <v>81.11</v>
      </c>
      <c r="AM21" s="21">
        <v>25.6</v>
      </c>
      <c r="AN21" s="21">
        <v>-234.11</v>
      </c>
      <c r="AO21" s="21">
        <v>-138.18</v>
      </c>
      <c r="AP21" s="21">
        <v>68.51</v>
      </c>
      <c r="AQ21" s="21">
        <v>29.76</v>
      </c>
      <c r="AR21" s="21">
        <v>-165.6</v>
      </c>
      <c r="AS21" s="21">
        <v>-108.42</v>
      </c>
      <c r="AT21" s="21">
        <v>146.69</v>
      </c>
      <c r="AU21" s="21">
        <v>47.05</v>
      </c>
      <c r="AV21" s="21">
        <v>38.13</v>
      </c>
      <c r="AW21" s="21">
        <v>85.18</v>
      </c>
      <c r="AX21" s="21">
        <v>231.87</v>
      </c>
      <c r="AY21" s="19">
        <v>34.3</v>
      </c>
      <c r="AZ21" s="19">
        <v>0.23</v>
      </c>
      <c r="BA21" s="19">
        <v>0.44</v>
      </c>
      <c r="BB21" s="19">
        <v>-88.82</v>
      </c>
      <c r="BC21" s="19">
        <v>14.88</v>
      </c>
      <c r="BD21" s="19">
        <v>0.1</v>
      </c>
      <c r="BE21" s="19">
        <v>0.19</v>
      </c>
      <c r="BF21" s="19">
        <v>-17.96</v>
      </c>
      <c r="BG21" s="19">
        <v>6.18</v>
      </c>
      <c r="BH21" s="19">
        <v>0.02</v>
      </c>
      <c r="BI21" s="19">
        <v>0.08</v>
      </c>
      <c r="BJ21" s="19">
        <v>-1.64</v>
      </c>
      <c r="BK21" s="19">
        <v>4.19</v>
      </c>
      <c r="BL21" s="19">
        <v>0.04</v>
      </c>
      <c r="BM21" s="19">
        <v>0.05</v>
      </c>
      <c r="BN21" s="22">
        <f>+1.84</f>
        <v>1.84</v>
      </c>
      <c r="BO21" s="19">
        <v>145.43</v>
      </c>
      <c r="BP21" s="19">
        <v>1.0</v>
      </c>
      <c r="BQ21" s="19">
        <v>1.86</v>
      </c>
      <c r="BR21" s="19">
        <v>-167.44</v>
      </c>
      <c r="BS21" s="19">
        <v>1.0</v>
      </c>
      <c r="BT21" s="19">
        <v>1.0</v>
      </c>
      <c r="BU21" s="19">
        <v>3.0</v>
      </c>
      <c r="BV21" s="19">
        <v>2.0</v>
      </c>
      <c r="BW21" s="19">
        <v>15.0</v>
      </c>
      <c r="BX21" s="19">
        <v>2.0</v>
      </c>
      <c r="BY21" s="19">
        <v>15.0</v>
      </c>
      <c r="BZ21" s="19">
        <v>4.0</v>
      </c>
      <c r="CA21" s="23"/>
      <c r="CB21" s="23"/>
      <c r="CC21" s="23"/>
      <c r="CD21" s="23"/>
    </row>
    <row r="22">
      <c r="A22" s="26"/>
      <c r="B22" s="27" t="s">
        <v>45</v>
      </c>
      <c r="C22" s="41">
        <v>22249.0</v>
      </c>
      <c r="D22" s="28">
        <v>5132323.0</v>
      </c>
      <c r="E22" s="28">
        <v>5527025.0</v>
      </c>
      <c r="F22" s="29">
        <v>231.0</v>
      </c>
      <c r="G22" s="29">
        <v>248.0</v>
      </c>
      <c r="H22" s="28">
        <v>2772537.0</v>
      </c>
      <c r="I22" s="28">
        <v>2359400.0</v>
      </c>
      <c r="J22" s="29">
        <v>829.0</v>
      </c>
      <c r="K22" s="30">
        <v>862.0</v>
      </c>
      <c r="L22" s="29">
        <v>33.0</v>
      </c>
      <c r="M22" s="29">
        <v>907.0</v>
      </c>
      <c r="N22" s="29">
        <v>912.0</v>
      </c>
      <c r="O22" s="29">
        <v>5.0</v>
      </c>
      <c r="P22" s="31"/>
      <c r="Q22" s="31"/>
      <c r="R22" s="31"/>
      <c r="S22" s="31"/>
      <c r="T22" s="31"/>
      <c r="U22" s="32"/>
      <c r="V22" s="32"/>
      <c r="W22" s="32"/>
      <c r="X22" s="31"/>
      <c r="Y22" s="35"/>
      <c r="Z22" s="35"/>
      <c r="AA22" s="35"/>
      <c r="AB22" s="35"/>
      <c r="AC22" s="35"/>
      <c r="AD22" s="35"/>
      <c r="AE22" s="35">
        <v>3582.06</v>
      </c>
      <c r="AF22" s="35">
        <v>2357.28</v>
      </c>
      <c r="AG22" s="35">
        <v>1224.78</v>
      </c>
      <c r="AH22" s="36">
        <v>5849334.0</v>
      </c>
      <c r="AI22" s="36">
        <v>3582.06</v>
      </c>
      <c r="AJ22" s="36">
        <v>1156.13</v>
      </c>
      <c r="AK22" s="36">
        <v>2425.93</v>
      </c>
      <c r="AL22" s="36">
        <v>665.71</v>
      </c>
      <c r="AM22" s="36">
        <v>490.43</v>
      </c>
      <c r="AN22" s="36">
        <v>1691.57</v>
      </c>
      <c r="AO22" s="36">
        <v>-734.35</v>
      </c>
      <c r="AP22" s="36">
        <v>781.26</v>
      </c>
      <c r="AQ22" s="36">
        <v>201.29</v>
      </c>
      <c r="AR22" s="36">
        <v>-910.31</v>
      </c>
      <c r="AS22" s="36">
        <v>-533.07</v>
      </c>
      <c r="AT22" s="36">
        <v>1740.32</v>
      </c>
      <c r="AU22" s="36">
        <v>513.33</v>
      </c>
      <c r="AV22" s="36">
        <v>379.48</v>
      </c>
      <c r="AW22" s="36">
        <v>892.81</v>
      </c>
      <c r="AX22" s="36">
        <v>2633.13</v>
      </c>
      <c r="AY22" s="31">
        <v>510.47</v>
      </c>
      <c r="AZ22" s="31">
        <v>0.71</v>
      </c>
      <c r="BA22" s="31">
        <v>0.87</v>
      </c>
      <c r="BB22" s="31">
        <v>-410.21</v>
      </c>
      <c r="BC22" s="31">
        <v>131.4</v>
      </c>
      <c r="BD22" s="31">
        <v>0.13</v>
      </c>
      <c r="BE22" s="31">
        <v>0.22</v>
      </c>
      <c r="BF22" s="31">
        <v>-114.21</v>
      </c>
      <c r="BG22" s="31">
        <v>49.84</v>
      </c>
      <c r="BH22" s="31">
        <v>0.04</v>
      </c>
      <c r="BI22" s="31">
        <v>0.09</v>
      </c>
      <c r="BJ22" s="31">
        <v>-8.66</v>
      </c>
      <c r="BK22" s="31">
        <v>46.39</v>
      </c>
      <c r="BL22" s="31">
        <v>0.06</v>
      </c>
      <c r="BM22" s="31">
        <v>0.08</v>
      </c>
      <c r="BN22" s="37">
        <f>+28.84</f>
        <v>28.84</v>
      </c>
      <c r="BO22" s="31">
        <v>1400.58</v>
      </c>
      <c r="BP22" s="31">
        <v>1.07</v>
      </c>
      <c r="BQ22" s="31">
        <v>2.39</v>
      </c>
      <c r="BR22" s="31">
        <v>-939.16</v>
      </c>
      <c r="BS22" s="31">
        <v>14.0</v>
      </c>
      <c r="BT22" s="31">
        <v>11.0</v>
      </c>
      <c r="BU22" s="31">
        <v>54.0</v>
      </c>
      <c r="BV22" s="31">
        <v>16.0</v>
      </c>
      <c r="BW22" s="31">
        <v>71.0</v>
      </c>
      <c r="BX22" s="31">
        <v>22.0</v>
      </c>
      <c r="BY22" s="31">
        <v>100.0</v>
      </c>
      <c r="BZ22" s="31">
        <v>32.0</v>
      </c>
      <c r="CA22" s="23"/>
      <c r="CB22" s="23"/>
      <c r="CC22" s="23"/>
      <c r="CD22" s="23"/>
    </row>
    <row r="23">
      <c r="A23" s="14" t="s">
        <v>116</v>
      </c>
      <c r="B23" s="16" t="s">
        <v>117</v>
      </c>
      <c r="C23" s="17">
        <v>1556.0</v>
      </c>
      <c r="D23" s="17">
        <v>778218.0</v>
      </c>
      <c r="E23" s="17">
        <v>902225.0</v>
      </c>
      <c r="F23" s="16">
        <v>500.0</v>
      </c>
      <c r="G23" s="16">
        <v>580.0</v>
      </c>
      <c r="H23" s="17">
        <v>658972.0</v>
      </c>
      <c r="I23" s="17">
        <v>490400.0</v>
      </c>
      <c r="J23" s="16">
        <v>760.0</v>
      </c>
      <c r="K23" s="16">
        <v>802.0</v>
      </c>
      <c r="L23" s="18">
        <v>42.0</v>
      </c>
      <c r="M23" s="16">
        <v>924.0</v>
      </c>
      <c r="N23" s="16">
        <v>915.0</v>
      </c>
      <c r="O23" s="16">
        <v>-9.0</v>
      </c>
      <c r="P23" s="19">
        <v>61.91</v>
      </c>
      <c r="Q23" s="19">
        <v>0.69</v>
      </c>
      <c r="R23" s="19">
        <v>55.78</v>
      </c>
      <c r="S23" s="19">
        <v>117.68</v>
      </c>
      <c r="T23" s="19">
        <v>1.3</v>
      </c>
      <c r="U23" s="19">
        <v>19.13</v>
      </c>
      <c r="V23" s="19">
        <v>30.5</v>
      </c>
      <c r="W23" s="19">
        <v>32.94</v>
      </c>
      <c r="X23" s="19">
        <v>434.0</v>
      </c>
      <c r="Y23" s="20">
        <v>617.0</v>
      </c>
      <c r="Z23" s="20">
        <v>778.0</v>
      </c>
      <c r="AA23" s="20">
        <v>902.0</v>
      </c>
      <c r="AB23" s="20">
        <v>981.0</v>
      </c>
      <c r="AC23" s="20">
        <v>958.0</v>
      </c>
      <c r="AD23" s="20">
        <v>926.0</v>
      </c>
      <c r="AE23" s="20">
        <v>600.84</v>
      </c>
      <c r="AF23" s="20">
        <v>395.4</v>
      </c>
      <c r="AG23" s="20">
        <v>205.44</v>
      </c>
      <c r="AH23" s="21" t="s">
        <v>118</v>
      </c>
      <c r="AI23" s="21">
        <v>600.84</v>
      </c>
      <c r="AJ23" s="21">
        <v>109.26</v>
      </c>
      <c r="AK23" s="21">
        <v>491.58</v>
      </c>
      <c r="AL23" s="21">
        <v>62.64</v>
      </c>
      <c r="AM23" s="21">
        <v>46.62</v>
      </c>
      <c r="AN23" s="21">
        <v>-332.76</v>
      </c>
      <c r="AO23" s="21">
        <v>-158.82</v>
      </c>
      <c r="AP23" s="21">
        <v>212.52</v>
      </c>
      <c r="AQ23" s="21">
        <v>26.09</v>
      </c>
      <c r="AR23" s="21">
        <v>-120.25</v>
      </c>
      <c r="AS23" s="21">
        <v>-132.73</v>
      </c>
      <c r="AT23" s="21">
        <v>162.48</v>
      </c>
      <c r="AU23" s="21">
        <v>59.04</v>
      </c>
      <c r="AV23" s="21">
        <v>49.47</v>
      </c>
      <c r="AW23" s="21">
        <v>108.51</v>
      </c>
      <c r="AX23" s="21">
        <v>270.99</v>
      </c>
      <c r="AY23" s="19">
        <v>51.61</v>
      </c>
      <c r="AZ23" s="19">
        <v>0.43</v>
      </c>
      <c r="BA23" s="19">
        <v>0.53</v>
      </c>
      <c r="BB23" s="19">
        <v>-102.82</v>
      </c>
      <c r="BC23" s="19">
        <v>16.07</v>
      </c>
      <c r="BD23" s="19">
        <v>0.04</v>
      </c>
      <c r="BE23" s="19">
        <v>0.16</v>
      </c>
      <c r="BF23" s="19">
        <v>-25.13</v>
      </c>
      <c r="BG23" s="19">
        <v>5.03</v>
      </c>
      <c r="BH23" s="19">
        <v>0.03</v>
      </c>
      <c r="BI23" s="19">
        <v>0.05</v>
      </c>
      <c r="BJ23" s="19">
        <v>-4.78</v>
      </c>
      <c r="BK23" s="19">
        <v>11.15</v>
      </c>
      <c r="BL23" s="19">
        <v>0.11</v>
      </c>
      <c r="BM23" s="19">
        <v>0.11</v>
      </c>
      <c r="BN23" s="22">
        <f>+8.21</f>
        <v>8.21</v>
      </c>
      <c r="BO23" s="19">
        <v>264.0</v>
      </c>
      <c r="BP23" s="19">
        <v>0.53</v>
      </c>
      <c r="BQ23" s="19">
        <v>2.69</v>
      </c>
      <c r="BR23" s="19">
        <v>-128.46</v>
      </c>
      <c r="BS23" s="19">
        <v>1.0</v>
      </c>
      <c r="BT23" s="19">
        <v>1.0</v>
      </c>
      <c r="BU23" s="19">
        <v>14.0</v>
      </c>
      <c r="BV23" s="19">
        <v>2.0</v>
      </c>
      <c r="BW23" s="19">
        <v>8.0</v>
      </c>
      <c r="BX23" s="19">
        <v>2.0</v>
      </c>
      <c r="BY23" s="19">
        <v>14.0</v>
      </c>
      <c r="BZ23" s="19">
        <v>5.0</v>
      </c>
      <c r="CA23" s="23"/>
      <c r="CB23" s="23"/>
      <c r="CC23" s="23"/>
      <c r="CD23" s="23"/>
    </row>
    <row r="24">
      <c r="A24" s="24"/>
      <c r="B24" s="16" t="s">
        <v>119</v>
      </c>
      <c r="C24" s="17">
        <v>3389.0</v>
      </c>
      <c r="D24" s="17">
        <v>674850.0</v>
      </c>
      <c r="E24" s="17">
        <v>807720.0</v>
      </c>
      <c r="F24" s="16">
        <v>199.0</v>
      </c>
      <c r="G24" s="16">
        <v>238.0</v>
      </c>
      <c r="H24" s="17">
        <v>523324.0</v>
      </c>
      <c r="I24" s="17">
        <v>245300.0</v>
      </c>
      <c r="J24" s="16">
        <v>801.0</v>
      </c>
      <c r="K24" s="16">
        <v>850.0</v>
      </c>
      <c r="L24" s="18">
        <v>49.0</v>
      </c>
      <c r="M24" s="16">
        <v>941.0</v>
      </c>
      <c r="N24" s="16">
        <v>920.0</v>
      </c>
      <c r="O24" s="16">
        <v>-21.0</v>
      </c>
      <c r="P24" s="19">
        <v>45.05</v>
      </c>
      <c r="Q24" s="19">
        <v>0.56</v>
      </c>
      <c r="R24" s="19">
        <v>438.3</v>
      </c>
      <c r="S24" s="19">
        <v>483.35</v>
      </c>
      <c r="T24" s="19">
        <v>5.98</v>
      </c>
      <c r="U24" s="19">
        <v>10.43</v>
      </c>
      <c r="V24" s="19">
        <v>25.1</v>
      </c>
      <c r="W24" s="19">
        <v>22.97</v>
      </c>
      <c r="X24" s="19">
        <v>566.0</v>
      </c>
      <c r="Y24" s="20">
        <v>471.0</v>
      </c>
      <c r="Z24" s="20">
        <v>675.0</v>
      </c>
      <c r="AA24" s="20">
        <v>808.0</v>
      </c>
      <c r="AB24" s="20">
        <v>902.0</v>
      </c>
      <c r="AC24" s="20">
        <v>900.0</v>
      </c>
      <c r="AD24" s="20">
        <v>874.0</v>
      </c>
      <c r="AE24" s="20">
        <v>552.47</v>
      </c>
      <c r="AF24" s="20">
        <v>363.57</v>
      </c>
      <c r="AG24" s="20">
        <v>188.9</v>
      </c>
      <c r="AH24" s="21" t="s">
        <v>120</v>
      </c>
      <c r="AI24" s="21">
        <v>552.47</v>
      </c>
      <c r="AJ24" s="21">
        <v>89.6</v>
      </c>
      <c r="AK24" s="21">
        <v>462.87</v>
      </c>
      <c r="AL24" s="21">
        <v>57.82</v>
      </c>
      <c r="AM24" s="21">
        <v>31.78</v>
      </c>
      <c r="AN24" s="21">
        <v>-305.75</v>
      </c>
      <c r="AO24" s="21">
        <v>-157.12</v>
      </c>
      <c r="AP24" s="21">
        <v>132.53</v>
      </c>
      <c r="AQ24" s="21">
        <v>23.61</v>
      </c>
      <c r="AR24" s="21">
        <v>-173.22</v>
      </c>
      <c r="AS24" s="21">
        <v>-133.51</v>
      </c>
      <c r="AT24" s="21">
        <v>181.54</v>
      </c>
      <c r="AU24" s="21">
        <v>56.7</v>
      </c>
      <c r="AV24" s="21">
        <v>56.97</v>
      </c>
      <c r="AW24" s="21">
        <v>113.67</v>
      </c>
      <c r="AX24" s="21">
        <v>295.21</v>
      </c>
      <c r="AY24" s="19">
        <v>34.8</v>
      </c>
      <c r="AZ24" s="19">
        <v>0.31</v>
      </c>
      <c r="BA24" s="19">
        <v>0.39</v>
      </c>
      <c r="BB24" s="19">
        <v>-107.2</v>
      </c>
      <c r="BC24" s="19">
        <v>15.32</v>
      </c>
      <c r="BD24" s="19">
        <v>0.07</v>
      </c>
      <c r="BE24" s="19">
        <v>0.17</v>
      </c>
      <c r="BF24" s="19">
        <v>-22.56</v>
      </c>
      <c r="BG24" s="19">
        <v>5.27</v>
      </c>
      <c r="BH24" s="19">
        <v>0.0</v>
      </c>
      <c r="BI24" s="19">
        <v>0.06</v>
      </c>
      <c r="BJ24" s="19">
        <v>-3.75</v>
      </c>
      <c r="BK24" s="19">
        <v>8.47</v>
      </c>
      <c r="BL24" s="19">
        <v>0.06</v>
      </c>
      <c r="BM24" s="19">
        <v>0.09</v>
      </c>
      <c r="BN24" s="22">
        <f>+5.76</f>
        <v>5.76</v>
      </c>
      <c r="BO24" s="19">
        <v>181.88</v>
      </c>
      <c r="BP24" s="19">
        <v>0.58</v>
      </c>
      <c r="BQ24" s="19">
        <v>2.02</v>
      </c>
      <c r="BR24" s="19">
        <v>-178.98</v>
      </c>
      <c r="BS24" s="19">
        <v>1.0</v>
      </c>
      <c r="BT24" s="19">
        <v>1.0</v>
      </c>
      <c r="BU24" s="19">
        <v>8.0</v>
      </c>
      <c r="BV24" s="19">
        <v>1.0</v>
      </c>
      <c r="BW24" s="19">
        <v>7.0</v>
      </c>
      <c r="BX24" s="19">
        <v>3.0</v>
      </c>
      <c r="BY24" s="19">
        <v>14.0</v>
      </c>
      <c r="BZ24" s="19">
        <v>3.0</v>
      </c>
      <c r="CA24" s="23"/>
      <c r="CB24" s="23"/>
      <c r="CC24" s="23"/>
      <c r="CD24" s="23"/>
    </row>
    <row r="25">
      <c r="A25" s="24"/>
      <c r="B25" s="16" t="s">
        <v>121</v>
      </c>
      <c r="C25" s="17">
        <v>1740.0</v>
      </c>
      <c r="D25" s="17">
        <v>414050.0</v>
      </c>
      <c r="E25" s="17">
        <v>411893.0</v>
      </c>
      <c r="F25" s="16">
        <v>238.0</v>
      </c>
      <c r="G25" s="16">
        <v>237.0</v>
      </c>
      <c r="H25" s="17">
        <v>283557.0</v>
      </c>
      <c r="I25" s="17">
        <v>217200.0</v>
      </c>
      <c r="J25" s="16">
        <v>829.0</v>
      </c>
      <c r="K25" s="16">
        <v>893.0</v>
      </c>
      <c r="L25" s="16">
        <v>64.0</v>
      </c>
      <c r="M25" s="16">
        <v>927.0</v>
      </c>
      <c r="N25" s="16">
        <v>909.0</v>
      </c>
      <c r="O25" s="16">
        <v>-18.0</v>
      </c>
      <c r="P25" s="19">
        <v>96.53</v>
      </c>
      <c r="Q25" s="19">
        <v>2.34</v>
      </c>
      <c r="R25" s="19">
        <v>297.02</v>
      </c>
      <c r="S25" s="19">
        <v>393.55</v>
      </c>
      <c r="T25" s="19">
        <v>9.55</v>
      </c>
      <c r="U25" s="19">
        <v>10.3</v>
      </c>
      <c r="V25" s="19">
        <v>25.0</v>
      </c>
      <c r="W25" s="19">
        <v>21.16</v>
      </c>
      <c r="X25" s="19">
        <v>566.0</v>
      </c>
      <c r="Y25" s="20">
        <v>352.0</v>
      </c>
      <c r="Z25" s="20">
        <v>414.0</v>
      </c>
      <c r="AA25" s="20">
        <v>412.0</v>
      </c>
      <c r="AB25" s="20">
        <v>414.0</v>
      </c>
      <c r="AC25" s="20">
        <v>377.0</v>
      </c>
      <c r="AD25" s="20">
        <v>358.0</v>
      </c>
      <c r="AE25" s="20">
        <v>253.24</v>
      </c>
      <c r="AF25" s="20">
        <v>166.65</v>
      </c>
      <c r="AG25" s="42">
        <v>86.59</v>
      </c>
      <c r="AH25" s="21" t="s">
        <v>122</v>
      </c>
      <c r="AI25" s="21">
        <v>253.24</v>
      </c>
      <c r="AJ25" s="21">
        <v>122.68</v>
      </c>
      <c r="AK25" s="21">
        <v>130.56</v>
      </c>
      <c r="AL25" s="21">
        <v>103.52</v>
      </c>
      <c r="AM25" s="21">
        <v>19.16</v>
      </c>
      <c r="AN25" s="21">
        <v>-63.13</v>
      </c>
      <c r="AO25" s="21">
        <v>-67.43</v>
      </c>
      <c r="AP25" s="21">
        <v>63.35</v>
      </c>
      <c r="AQ25" s="21">
        <v>18.1</v>
      </c>
      <c r="AR25" s="21">
        <v>0.23</v>
      </c>
      <c r="AS25" s="21">
        <v>-49.33</v>
      </c>
      <c r="AT25" s="21">
        <v>192.42</v>
      </c>
      <c r="AU25" s="21">
        <v>25.54</v>
      </c>
      <c r="AV25" s="21">
        <v>69.74</v>
      </c>
      <c r="AW25" s="21">
        <v>95.27</v>
      </c>
      <c r="AX25" s="21">
        <v>287.69</v>
      </c>
      <c r="AY25" s="19">
        <v>28.78</v>
      </c>
      <c r="AZ25" s="19">
        <v>0.4</v>
      </c>
      <c r="BA25" s="19">
        <v>0.7</v>
      </c>
      <c r="BB25" s="19">
        <v>-36.31</v>
      </c>
      <c r="BC25" s="19">
        <v>4.4</v>
      </c>
      <c r="BD25" s="19">
        <v>0.04</v>
      </c>
      <c r="BE25" s="19">
        <v>0.11</v>
      </c>
      <c r="BF25" s="19">
        <v>-12.97</v>
      </c>
      <c r="BG25" s="19">
        <v>4.08</v>
      </c>
      <c r="BH25" s="19">
        <v>0.03</v>
      </c>
      <c r="BI25" s="19">
        <v>0.1</v>
      </c>
      <c r="BJ25" s="19">
        <v>-0.06</v>
      </c>
      <c r="BK25" s="19">
        <v>2.77</v>
      </c>
      <c r="BL25" s="19">
        <v>0.05</v>
      </c>
      <c r="BM25" s="19">
        <v>0.07</v>
      </c>
      <c r="BN25" s="22">
        <f>+1.53</f>
        <v>1.53</v>
      </c>
      <c r="BO25" s="19">
        <v>164.11</v>
      </c>
      <c r="BP25" s="19">
        <v>2.45</v>
      </c>
      <c r="BQ25" s="19">
        <v>3.97</v>
      </c>
      <c r="BR25" s="19">
        <v>-1.3</v>
      </c>
      <c r="BS25" s="19">
        <v>1.0</v>
      </c>
      <c r="BT25" s="19">
        <v>2.0</v>
      </c>
      <c r="BU25" s="19">
        <v>4.0</v>
      </c>
      <c r="BV25" s="19">
        <v>1.0</v>
      </c>
      <c r="BW25" s="19">
        <v>11.0</v>
      </c>
      <c r="BX25" s="19">
        <v>1.0</v>
      </c>
      <c r="BY25" s="19">
        <v>15.0</v>
      </c>
      <c r="BZ25" s="19">
        <v>3.0</v>
      </c>
      <c r="CA25" s="23"/>
      <c r="CB25" s="23"/>
      <c r="CC25" s="23"/>
      <c r="CD25" s="23"/>
    </row>
    <row r="26">
      <c r="A26" s="24"/>
      <c r="B26" s="16" t="s">
        <v>123</v>
      </c>
      <c r="C26" s="17">
        <v>2535.0</v>
      </c>
      <c r="D26" s="17">
        <v>619556.0</v>
      </c>
      <c r="E26" s="17">
        <v>622853.0</v>
      </c>
      <c r="F26" s="16">
        <v>244.0</v>
      </c>
      <c r="G26" s="16">
        <v>246.0</v>
      </c>
      <c r="H26" s="17">
        <v>435009.0</v>
      </c>
      <c r="I26" s="17">
        <v>385600.0</v>
      </c>
      <c r="J26" s="16">
        <v>855.0</v>
      </c>
      <c r="K26" s="16">
        <v>873.0</v>
      </c>
      <c r="L26" s="16">
        <v>18.0</v>
      </c>
      <c r="M26" s="16">
        <v>913.0</v>
      </c>
      <c r="N26" s="16">
        <v>912.0</v>
      </c>
      <c r="O26" s="16">
        <v>-1.0</v>
      </c>
      <c r="P26" s="19">
        <v>65.28</v>
      </c>
      <c r="Q26" s="19">
        <v>1.05</v>
      </c>
      <c r="R26" s="19">
        <v>1336.48</v>
      </c>
      <c r="S26" s="19">
        <v>1401.75</v>
      </c>
      <c r="T26" s="19">
        <v>22.51</v>
      </c>
      <c r="U26" s="19">
        <v>11.42</v>
      </c>
      <c r="V26" s="19">
        <v>28.4</v>
      </c>
      <c r="W26" s="19">
        <v>16.82</v>
      </c>
      <c r="X26" s="19">
        <v>878.0</v>
      </c>
      <c r="Y26" s="19">
        <v>507.0</v>
      </c>
      <c r="Z26" s="19">
        <v>620.0</v>
      </c>
      <c r="AA26" s="19">
        <v>623.0</v>
      </c>
      <c r="AB26" s="19">
        <v>632.0</v>
      </c>
      <c r="AC26" s="19">
        <v>583.0</v>
      </c>
      <c r="AD26" s="19">
        <v>556.0</v>
      </c>
      <c r="AE26" s="19">
        <v>387.02</v>
      </c>
      <c r="AF26" s="19">
        <v>254.69</v>
      </c>
      <c r="AG26" s="21">
        <v>132.33</v>
      </c>
      <c r="AH26" s="21" t="s">
        <v>124</v>
      </c>
      <c r="AI26" s="21">
        <v>387.02</v>
      </c>
      <c r="AJ26" s="21">
        <v>98.75</v>
      </c>
      <c r="AK26" s="21">
        <v>288.27</v>
      </c>
      <c r="AL26" s="21">
        <v>59.89</v>
      </c>
      <c r="AM26" s="21">
        <v>38.86</v>
      </c>
      <c r="AN26" s="21">
        <v>-194.8</v>
      </c>
      <c r="AO26" s="21">
        <v>-93.47</v>
      </c>
      <c r="AP26" s="21">
        <v>87.79</v>
      </c>
      <c r="AQ26" s="21">
        <v>19.59</v>
      </c>
      <c r="AR26" s="21">
        <v>-107.01</v>
      </c>
      <c r="AS26" s="21">
        <v>-73.87</v>
      </c>
      <c r="AT26" s="21">
        <v>166.47</v>
      </c>
      <c r="AU26" s="21">
        <v>73.38</v>
      </c>
      <c r="AV26" s="21">
        <v>37.5</v>
      </c>
      <c r="AW26" s="21">
        <v>110.88</v>
      </c>
      <c r="AX26" s="21">
        <v>277.35</v>
      </c>
      <c r="AY26" s="19">
        <v>39.28</v>
      </c>
      <c r="AZ26" s="19">
        <v>0.45</v>
      </c>
      <c r="BA26" s="19">
        <v>0.62</v>
      </c>
      <c r="BB26" s="19">
        <v>-60.19</v>
      </c>
      <c r="BC26" s="19">
        <v>13.77</v>
      </c>
      <c r="BD26" s="19">
        <v>0.14</v>
      </c>
      <c r="BE26" s="19">
        <v>0.22</v>
      </c>
      <c r="BF26" s="19">
        <v>-12.77</v>
      </c>
      <c r="BG26" s="19">
        <v>5.41</v>
      </c>
      <c r="BH26" s="19">
        <v>0.03</v>
      </c>
      <c r="BI26" s="19">
        <v>0.09</v>
      </c>
      <c r="BJ26" s="19">
        <v>-0.91</v>
      </c>
      <c r="BK26" s="19">
        <v>3.91</v>
      </c>
      <c r="BL26" s="19">
        <v>0.03</v>
      </c>
      <c r="BM26" s="19">
        <v>0.06</v>
      </c>
      <c r="BN26" s="22">
        <f>+2.01</f>
        <v>2.01</v>
      </c>
      <c r="BO26" s="19">
        <v>143.77</v>
      </c>
      <c r="BP26" s="19">
        <v>0.92</v>
      </c>
      <c r="BQ26" s="19">
        <v>2.27</v>
      </c>
      <c r="BR26" s="19">
        <v>-109.02</v>
      </c>
      <c r="BS26" s="19">
        <v>1.0</v>
      </c>
      <c r="BT26" s="19">
        <v>1.0</v>
      </c>
      <c r="BU26" s="19">
        <v>6.0</v>
      </c>
      <c r="BV26" s="19">
        <v>1.0</v>
      </c>
      <c r="BW26" s="19">
        <v>6.0</v>
      </c>
      <c r="BX26" s="19">
        <v>2.0</v>
      </c>
      <c r="BY26" s="19">
        <v>9.0</v>
      </c>
      <c r="BZ26" s="19">
        <v>1.0</v>
      </c>
      <c r="CA26" s="23"/>
      <c r="CB26" s="23"/>
      <c r="CC26" s="23"/>
      <c r="CD26" s="23"/>
    </row>
    <row r="27">
      <c r="A27" s="24"/>
      <c r="B27" s="18" t="s">
        <v>125</v>
      </c>
      <c r="C27" s="17">
        <v>2975.0</v>
      </c>
      <c r="D27" s="17">
        <v>691227.0</v>
      </c>
      <c r="E27" s="17">
        <v>743783.0</v>
      </c>
      <c r="F27" s="16">
        <v>232.0</v>
      </c>
      <c r="G27" s="16">
        <v>250.0</v>
      </c>
      <c r="H27" s="17">
        <v>593300.0</v>
      </c>
      <c r="I27" s="17">
        <v>537900.0</v>
      </c>
      <c r="J27" s="16">
        <v>822.0</v>
      </c>
      <c r="K27" s="16">
        <v>865.0</v>
      </c>
      <c r="L27" s="18">
        <v>43.0</v>
      </c>
      <c r="M27" s="16">
        <v>916.0</v>
      </c>
      <c r="N27" s="16">
        <v>909.0</v>
      </c>
      <c r="O27" s="16">
        <v>-7.0</v>
      </c>
      <c r="P27" s="19">
        <v>111.39</v>
      </c>
      <c r="Q27" s="19">
        <v>1.5</v>
      </c>
      <c r="R27" s="19">
        <v>658.43</v>
      </c>
      <c r="S27" s="19">
        <v>769.82</v>
      </c>
      <c r="T27" s="19">
        <v>10.35</v>
      </c>
      <c r="U27" s="19">
        <v>21.01</v>
      </c>
      <c r="V27" s="19">
        <v>29.1</v>
      </c>
      <c r="W27" s="19">
        <v>27.03</v>
      </c>
      <c r="X27" s="19" t="s">
        <v>126</v>
      </c>
      <c r="Y27" s="19">
        <v>567.0</v>
      </c>
      <c r="Z27" s="19">
        <v>691.0</v>
      </c>
      <c r="AA27" s="19">
        <v>744.0</v>
      </c>
      <c r="AB27" s="19">
        <v>779.0</v>
      </c>
      <c r="AC27" s="19">
        <v>739.0</v>
      </c>
      <c r="AD27" s="19">
        <v>709.0</v>
      </c>
      <c r="AE27" s="19">
        <v>477.21</v>
      </c>
      <c r="AF27" s="19">
        <v>314.04</v>
      </c>
      <c r="AG27" s="21">
        <v>163.17</v>
      </c>
      <c r="AH27" s="21" t="s">
        <v>127</v>
      </c>
      <c r="AI27" s="21">
        <v>477.21</v>
      </c>
      <c r="AJ27" s="21">
        <v>352.26</v>
      </c>
      <c r="AK27" s="21">
        <v>124.95</v>
      </c>
      <c r="AL27" s="21">
        <v>97.62</v>
      </c>
      <c r="AM27" s="21">
        <v>254.64</v>
      </c>
      <c r="AN27" s="21">
        <v>-216.42</v>
      </c>
      <c r="AO27" s="21">
        <v>91.47</v>
      </c>
      <c r="AP27" s="21">
        <v>262.59</v>
      </c>
      <c r="AQ27" s="21">
        <v>39.0</v>
      </c>
      <c r="AR27" s="21">
        <v>46.18</v>
      </c>
      <c r="AS27" s="21">
        <v>130.47</v>
      </c>
      <c r="AT27" s="21">
        <v>220.16</v>
      </c>
      <c r="AU27" s="21">
        <v>132.99</v>
      </c>
      <c r="AV27" s="21">
        <v>38.29</v>
      </c>
      <c r="AW27" s="21">
        <v>171.28</v>
      </c>
      <c r="AX27" s="21">
        <v>391.44</v>
      </c>
      <c r="AY27" s="19">
        <v>264.11</v>
      </c>
      <c r="AZ27" s="19">
        <v>3.3</v>
      </c>
      <c r="BA27" s="19">
        <v>3.39</v>
      </c>
      <c r="BB27" s="22">
        <f>+141.45</f>
        <v>141.45</v>
      </c>
      <c r="BC27" s="19">
        <v>21.61</v>
      </c>
      <c r="BD27" s="19">
        <v>0.1</v>
      </c>
      <c r="BE27" s="19">
        <v>0.28</v>
      </c>
      <c r="BF27" s="19">
        <v>-11.11</v>
      </c>
      <c r="BG27" s="19">
        <v>7.92</v>
      </c>
      <c r="BH27" s="19">
        <v>0.02</v>
      </c>
      <c r="BI27" s="19">
        <v>0.1</v>
      </c>
      <c r="BJ27" s="19">
        <v>0.13</v>
      </c>
      <c r="BK27" s="19">
        <v>7.35</v>
      </c>
      <c r="BL27" s="19">
        <v>0.03</v>
      </c>
      <c r="BM27" s="19">
        <v>0.09</v>
      </c>
      <c r="BN27" s="22">
        <f>+5.01</f>
        <v>5.01</v>
      </c>
      <c r="BO27" s="19">
        <v>352.87</v>
      </c>
      <c r="BP27" s="19">
        <v>1.23</v>
      </c>
      <c r="BQ27" s="19">
        <v>4.53</v>
      </c>
      <c r="BR27" s="19">
        <v>41.16</v>
      </c>
      <c r="BS27" s="19">
        <v>2.0</v>
      </c>
      <c r="BT27" s="19">
        <v>1.0</v>
      </c>
      <c r="BU27" s="19">
        <v>13.0</v>
      </c>
      <c r="BV27" s="19">
        <v>1.0</v>
      </c>
      <c r="BW27" s="19">
        <v>18.0</v>
      </c>
      <c r="BX27" s="19">
        <v>3.0</v>
      </c>
      <c r="BY27" s="19">
        <v>19.0</v>
      </c>
      <c r="BZ27" s="19">
        <v>5.0</v>
      </c>
      <c r="CA27" s="23"/>
      <c r="CB27" s="23"/>
      <c r="CC27" s="23"/>
      <c r="CD27" s="23"/>
    </row>
    <row r="28">
      <c r="A28" s="24"/>
      <c r="B28" s="18" t="s">
        <v>128</v>
      </c>
      <c r="C28" s="17">
        <v>4288.0</v>
      </c>
      <c r="D28" s="17">
        <v>330195.0</v>
      </c>
      <c r="E28" s="17">
        <v>341463.0</v>
      </c>
      <c r="F28" s="16">
        <v>77.0</v>
      </c>
      <c r="G28" s="16">
        <v>80.0</v>
      </c>
      <c r="H28" s="17">
        <v>116250.0</v>
      </c>
      <c r="I28" s="17">
        <v>111800.0</v>
      </c>
      <c r="J28" s="16">
        <v>894.0</v>
      </c>
      <c r="K28" s="16">
        <v>938.0</v>
      </c>
      <c r="L28" s="18">
        <v>44.0</v>
      </c>
      <c r="M28" s="16">
        <v>920.0</v>
      </c>
      <c r="N28" s="16">
        <v>908.0</v>
      </c>
      <c r="O28" s="16">
        <v>-12.0</v>
      </c>
      <c r="P28" s="19">
        <v>2070.1</v>
      </c>
      <c r="Q28" s="19">
        <v>60.62</v>
      </c>
      <c r="R28" s="19">
        <v>764.16</v>
      </c>
      <c r="S28" s="19">
        <v>2834.26</v>
      </c>
      <c r="T28" s="19">
        <v>83.0</v>
      </c>
      <c r="U28" s="19">
        <v>8.25</v>
      </c>
      <c r="V28" s="19">
        <v>24.7</v>
      </c>
      <c r="W28" s="19">
        <v>21.64</v>
      </c>
      <c r="X28" s="19">
        <v>223.0</v>
      </c>
      <c r="Y28" s="19">
        <v>289.0</v>
      </c>
      <c r="Z28" s="19">
        <v>330.0</v>
      </c>
      <c r="AA28" s="19">
        <v>341.0</v>
      </c>
      <c r="AB28" s="19">
        <v>347.0</v>
      </c>
      <c r="AC28" s="19">
        <v>321.0</v>
      </c>
      <c r="AD28" s="19">
        <v>306.0</v>
      </c>
      <c r="AE28" s="19">
        <v>212.62</v>
      </c>
      <c r="AF28" s="19">
        <v>139.92</v>
      </c>
      <c r="AG28" s="21">
        <v>72.7</v>
      </c>
      <c r="AH28" s="40">
        <v>347205.0</v>
      </c>
      <c r="AI28" s="43">
        <v>212.62</v>
      </c>
      <c r="AJ28" s="43">
        <v>96.64</v>
      </c>
      <c r="AK28" s="44">
        <v>115.98</v>
      </c>
      <c r="AL28" s="21">
        <v>57.26</v>
      </c>
      <c r="AM28" s="21">
        <v>39.39</v>
      </c>
      <c r="AN28" s="21">
        <v>-82.66</v>
      </c>
      <c r="AO28" s="21">
        <v>-33.31</v>
      </c>
      <c r="AP28" s="21">
        <v>119.53</v>
      </c>
      <c r="AQ28" s="21">
        <v>16.87</v>
      </c>
      <c r="AR28" s="21">
        <v>36.87</v>
      </c>
      <c r="AS28" s="21">
        <v>-16.44</v>
      </c>
      <c r="AT28" s="21">
        <v>134.3</v>
      </c>
      <c r="AU28" s="21">
        <v>97.87</v>
      </c>
      <c r="AV28" s="21">
        <v>112.22</v>
      </c>
      <c r="AW28" s="21">
        <v>210.09</v>
      </c>
      <c r="AX28" s="21">
        <v>344.4</v>
      </c>
      <c r="AY28" s="19">
        <v>34.99</v>
      </c>
      <c r="AZ28" s="19">
        <v>0.77</v>
      </c>
      <c r="BA28" s="19">
        <v>1.01</v>
      </c>
      <c r="BB28" s="19">
        <v>-19.66</v>
      </c>
      <c r="BC28" s="19">
        <v>18.46</v>
      </c>
      <c r="BD28" s="19">
        <v>0.33</v>
      </c>
      <c r="BE28" s="19">
        <v>0.53</v>
      </c>
      <c r="BF28" s="22">
        <f>+3.88</f>
        <v>3.88</v>
      </c>
      <c r="BG28" s="19">
        <v>2.81</v>
      </c>
      <c r="BH28" s="19">
        <v>0.05</v>
      </c>
      <c r="BI28" s="19">
        <v>0.08</v>
      </c>
      <c r="BJ28" s="19">
        <v>-0.66</v>
      </c>
      <c r="BK28" s="19">
        <v>5.77</v>
      </c>
      <c r="BL28" s="19">
        <v>0.13</v>
      </c>
      <c r="BM28" s="19">
        <v>0.17</v>
      </c>
      <c r="BN28" s="22">
        <f>+4.73</f>
        <v>4.73</v>
      </c>
      <c r="BO28" s="19">
        <v>171.02</v>
      </c>
      <c r="BP28" s="19">
        <v>1.52</v>
      </c>
      <c r="BQ28" s="19">
        <v>4.93</v>
      </c>
      <c r="BR28" s="19">
        <v>32.14</v>
      </c>
      <c r="BS28" s="19">
        <v>1.0</v>
      </c>
      <c r="BT28" s="19">
        <v>1.0</v>
      </c>
      <c r="BU28" s="19">
        <v>5.0</v>
      </c>
      <c r="BV28" s="19">
        <v>1.0</v>
      </c>
      <c r="BW28" s="19">
        <v>10.0</v>
      </c>
      <c r="BX28" s="19">
        <v>2.0</v>
      </c>
      <c r="BY28" s="19">
        <v>3.0</v>
      </c>
      <c r="BZ28" s="19">
        <v>4.0</v>
      </c>
      <c r="CA28" s="23"/>
      <c r="CB28" s="23"/>
      <c r="CC28" s="23"/>
      <c r="CD28" s="23"/>
    </row>
    <row r="29">
      <c r="A29" s="26"/>
      <c r="B29" s="30" t="s">
        <v>45</v>
      </c>
      <c r="C29" s="45">
        <v>16482.0</v>
      </c>
      <c r="D29" s="28">
        <v>3508096.0</v>
      </c>
      <c r="E29" s="28">
        <v>3829937.0</v>
      </c>
      <c r="F29" s="29">
        <v>213.0</v>
      </c>
      <c r="G29" s="45">
        <v>232.0</v>
      </c>
      <c r="H29" s="41">
        <v>2610412.0</v>
      </c>
      <c r="I29" s="41">
        <v>1988200.0</v>
      </c>
      <c r="J29" s="29">
        <v>827.0</v>
      </c>
      <c r="K29" s="30">
        <v>857.0</v>
      </c>
      <c r="L29" s="29">
        <v>30.0</v>
      </c>
      <c r="M29" s="29">
        <v>925.0</v>
      </c>
      <c r="N29" s="29">
        <v>914.0</v>
      </c>
      <c r="O29" s="29">
        <v>-11.0</v>
      </c>
      <c r="P29" s="46"/>
      <c r="Q29" s="31"/>
      <c r="R29" s="46"/>
      <c r="S29" s="46"/>
      <c r="T29" s="31"/>
      <c r="U29" s="31"/>
      <c r="V29" s="31"/>
      <c r="W29" s="31"/>
      <c r="X29" s="33">
        <v>4958.0</v>
      </c>
      <c r="Y29" s="33">
        <v>6751.0</v>
      </c>
      <c r="Z29" s="33">
        <v>8640.0</v>
      </c>
      <c r="AA29" s="33">
        <v>9357.0</v>
      </c>
      <c r="AB29" s="33">
        <v>9905.0</v>
      </c>
      <c r="AC29" s="33">
        <v>9470.0</v>
      </c>
      <c r="AD29" s="33">
        <v>9103.0</v>
      </c>
      <c r="AE29" s="31">
        <v>2483.4</v>
      </c>
      <c r="AF29" s="31">
        <v>1634.27</v>
      </c>
      <c r="AG29" s="36">
        <v>849.13</v>
      </c>
      <c r="AH29" s="47">
        <v>4055271.0</v>
      </c>
      <c r="AI29" s="36">
        <v>2483.4</v>
      </c>
      <c r="AJ29" s="36">
        <v>869.19</v>
      </c>
      <c r="AK29" s="36">
        <v>1614.21</v>
      </c>
      <c r="AL29" s="36">
        <v>438.74</v>
      </c>
      <c r="AM29" s="36">
        <v>430.45</v>
      </c>
      <c r="AN29" s="36">
        <v>1195.53</v>
      </c>
      <c r="AO29" s="36">
        <v>-418.68</v>
      </c>
      <c r="AP29" s="36">
        <v>878.32</v>
      </c>
      <c r="AQ29" s="36">
        <v>143.26</v>
      </c>
      <c r="AR29" s="36">
        <v>-317.21</v>
      </c>
      <c r="AS29" s="36">
        <v>-275.42</v>
      </c>
      <c r="AT29" s="36">
        <v>1057.38</v>
      </c>
      <c r="AU29" s="36">
        <v>445.52</v>
      </c>
      <c r="AV29" s="36">
        <v>364.19</v>
      </c>
      <c r="AW29" s="36">
        <v>809.71</v>
      </c>
      <c r="AX29" s="36">
        <v>1867.09</v>
      </c>
      <c r="AY29" s="31">
        <v>453.56</v>
      </c>
      <c r="AZ29" s="31">
        <v>0.99</v>
      </c>
      <c r="BA29" s="31">
        <v>1.12</v>
      </c>
      <c r="BB29" s="31">
        <v>-184.74</v>
      </c>
      <c r="BC29" s="31">
        <v>89.63</v>
      </c>
      <c r="BD29" s="31">
        <v>0.1</v>
      </c>
      <c r="BE29" s="31">
        <v>0.22</v>
      </c>
      <c r="BF29" s="31">
        <v>-80.65</v>
      </c>
      <c r="BG29" s="31">
        <v>30.52</v>
      </c>
      <c r="BH29" s="31">
        <v>0.02</v>
      </c>
      <c r="BI29" s="31">
        <v>0.08</v>
      </c>
      <c r="BJ29" s="31">
        <v>-10.03</v>
      </c>
      <c r="BK29" s="31">
        <v>39.42</v>
      </c>
      <c r="BL29" s="31">
        <v>0.07</v>
      </c>
      <c r="BM29" s="31">
        <v>0.1</v>
      </c>
      <c r="BN29" s="31">
        <v>27.25</v>
      </c>
      <c r="BO29" s="46">
        <v>1277.64</v>
      </c>
      <c r="BP29" s="31">
        <v>1.02</v>
      </c>
      <c r="BQ29" s="31">
        <v>3.15</v>
      </c>
      <c r="BR29" s="31">
        <v>-344.47</v>
      </c>
      <c r="BS29" s="31">
        <v>7.0</v>
      </c>
      <c r="BT29" s="31">
        <v>7.0</v>
      </c>
      <c r="BU29" s="31">
        <v>50.0</v>
      </c>
      <c r="BV29" s="31">
        <v>7.0</v>
      </c>
      <c r="BW29" s="31">
        <v>60.0</v>
      </c>
      <c r="BX29" s="31">
        <v>13.0</v>
      </c>
      <c r="BY29" s="31">
        <v>74.0</v>
      </c>
      <c r="BZ29" s="31">
        <v>21.0</v>
      </c>
      <c r="CA29" s="23"/>
      <c r="CB29" s="23"/>
      <c r="CC29" s="23"/>
      <c r="CD29" s="23"/>
    </row>
    <row r="30">
      <c r="A30" s="48" t="s">
        <v>129</v>
      </c>
      <c r="B30" s="5"/>
      <c r="C30" s="45">
        <v>45828.0</v>
      </c>
      <c r="D30" s="28">
        <v>1.197845E7</v>
      </c>
      <c r="E30" s="49">
        <v>1.2442373E7</v>
      </c>
      <c r="F30" s="29">
        <v>261.0</v>
      </c>
      <c r="G30" s="45">
        <v>272.0</v>
      </c>
      <c r="H30" s="28">
        <v>6475440.0</v>
      </c>
      <c r="I30" s="28">
        <v>5207700.0</v>
      </c>
      <c r="J30" s="30">
        <v>809.0</v>
      </c>
      <c r="K30" s="30">
        <v>853.0</v>
      </c>
      <c r="L30" s="30">
        <v>44.0</v>
      </c>
      <c r="M30" s="30">
        <v>922.0</v>
      </c>
      <c r="N30" s="30">
        <v>913.0</v>
      </c>
      <c r="O30" s="29">
        <v>-9.0</v>
      </c>
      <c r="P30" s="46">
        <v>6011.22</v>
      </c>
      <c r="Q30" s="31">
        <v>4.83</v>
      </c>
      <c r="R30" s="46">
        <v>6830.38</v>
      </c>
      <c r="S30" s="46">
        <v>12841.6</v>
      </c>
      <c r="T30" s="31">
        <v>10.32</v>
      </c>
      <c r="U30" s="31">
        <v>13.8</v>
      </c>
      <c r="V30" s="31">
        <v>26.1</v>
      </c>
      <c r="W30" s="31">
        <v>24.64</v>
      </c>
      <c r="X30" s="33">
        <v>8243.0</v>
      </c>
      <c r="Y30" s="33">
        <v>9926.0</v>
      </c>
      <c r="Z30" s="33">
        <v>11978.0</v>
      </c>
      <c r="AA30" s="33">
        <v>12442.0</v>
      </c>
      <c r="AB30" s="33">
        <v>12790.0</v>
      </c>
      <c r="AC30" s="33">
        <v>11910.0</v>
      </c>
      <c r="AD30" s="33">
        <v>11400.0</v>
      </c>
      <c r="AE30" s="35">
        <v>7832.74</v>
      </c>
      <c r="AF30" s="35">
        <v>5154.55</v>
      </c>
      <c r="AG30" s="50">
        <v>2678.19</v>
      </c>
      <c r="AH30" s="51">
        <v>1.2790498E7</v>
      </c>
      <c r="AI30" s="50">
        <v>7832.74</v>
      </c>
      <c r="AJ30" s="50">
        <v>3034.2</v>
      </c>
      <c r="AK30" s="52">
        <v>4798.54</v>
      </c>
      <c r="AL30" s="36">
        <v>1772.87</v>
      </c>
      <c r="AM30" s="36">
        <v>1261.33</v>
      </c>
      <c r="AN30" s="36">
        <v>3381.68</v>
      </c>
      <c r="AO30" s="36">
        <v>1416.86</v>
      </c>
      <c r="AP30" s="53">
        <v>1917.2</v>
      </c>
      <c r="AQ30" s="36">
        <v>406.4</v>
      </c>
      <c r="AR30" s="36">
        <v>1464.48</v>
      </c>
      <c r="AS30" s="36">
        <v>1010.47</v>
      </c>
      <c r="AT30" s="36">
        <v>3830.43</v>
      </c>
      <c r="AU30" s="36">
        <v>1050.13</v>
      </c>
      <c r="AV30" s="36">
        <v>801.52</v>
      </c>
      <c r="AW30" s="36">
        <v>1851.65</v>
      </c>
      <c r="AX30" s="36">
        <v>5682.08</v>
      </c>
      <c r="AY30" s="46">
        <v>1164.94</v>
      </c>
      <c r="AZ30" s="31">
        <v>0.76</v>
      </c>
      <c r="BA30" s="31">
        <v>0.91</v>
      </c>
      <c r="BB30" s="31">
        <v>-848.29</v>
      </c>
      <c r="BC30" s="31">
        <v>397.77</v>
      </c>
      <c r="BD30" s="31">
        <v>0.21</v>
      </c>
      <c r="BE30" s="31">
        <v>0.31</v>
      </c>
      <c r="BF30" s="31">
        <v>-139.29</v>
      </c>
      <c r="BG30" s="31">
        <v>105.02</v>
      </c>
      <c r="BH30" s="31">
        <v>0.04</v>
      </c>
      <c r="BI30" s="31">
        <v>0.08</v>
      </c>
      <c r="BJ30" s="31">
        <v>-22.89</v>
      </c>
      <c r="BK30" s="31">
        <v>164.18</v>
      </c>
      <c r="BL30" s="31">
        <v>0.11</v>
      </c>
      <c r="BM30" s="31">
        <v>0.13</v>
      </c>
      <c r="BN30" s="31">
        <v>125.81</v>
      </c>
      <c r="BO30" s="46">
        <v>3525.89</v>
      </c>
      <c r="BP30" s="31">
        <v>1.28</v>
      </c>
      <c r="BQ30" s="31">
        <v>2.76</v>
      </c>
      <c r="BR30" s="46">
        <v>-1590.3</v>
      </c>
      <c r="BS30" s="31">
        <v>29.0</v>
      </c>
      <c r="BT30" s="31">
        <v>27.0</v>
      </c>
      <c r="BU30" s="31">
        <v>129.0</v>
      </c>
      <c r="BV30" s="31">
        <v>28.0</v>
      </c>
      <c r="BW30" s="31">
        <v>175.0</v>
      </c>
      <c r="BX30" s="31">
        <v>50.0</v>
      </c>
      <c r="BY30" s="31">
        <v>216.0</v>
      </c>
      <c r="BZ30" s="31">
        <v>78.0</v>
      </c>
      <c r="CA30" s="54"/>
      <c r="CB30" s="54"/>
      <c r="CC30" s="54"/>
      <c r="CD30" s="54"/>
    </row>
    <row r="31">
      <c r="P31" s="54"/>
      <c r="Q31" s="54"/>
      <c r="R31" s="54"/>
      <c r="S31" s="54"/>
      <c r="T31" s="54"/>
      <c r="AG31" s="55"/>
      <c r="AH31" s="55"/>
      <c r="AI31" s="55"/>
      <c r="AJ31" s="55"/>
      <c r="AK31" s="55"/>
      <c r="AL31" s="55"/>
      <c r="BO31" s="56"/>
      <c r="BP31" s="56"/>
      <c r="BQ31" s="56"/>
      <c r="BR31" s="56"/>
      <c r="CA31" s="54"/>
      <c r="CB31" s="54"/>
      <c r="CC31" s="54"/>
      <c r="CD31" s="54"/>
    </row>
    <row r="32">
      <c r="P32" s="54"/>
      <c r="Q32" s="54"/>
      <c r="R32" s="54"/>
      <c r="S32" s="54"/>
      <c r="T32" s="54"/>
      <c r="BO32" s="56"/>
      <c r="BP32" s="54"/>
      <c r="BQ32" s="56"/>
      <c r="BR32" s="54"/>
    </row>
  </sheetData>
  <mergeCells count="23">
    <mergeCell ref="BC1:BF1"/>
    <mergeCell ref="BG1:BJ1"/>
    <mergeCell ref="BK1:BN1"/>
    <mergeCell ref="BO1:BR1"/>
    <mergeCell ref="BS1:BZ1"/>
    <mergeCell ref="AE1:AG1"/>
    <mergeCell ref="AH1:AK1"/>
    <mergeCell ref="AL1:AM1"/>
    <mergeCell ref="AP1:AQ1"/>
    <mergeCell ref="AR1:AS1"/>
    <mergeCell ref="AT1:AX1"/>
    <mergeCell ref="AY1:BB1"/>
    <mergeCell ref="A3:A12"/>
    <mergeCell ref="A13:A22"/>
    <mergeCell ref="A23:A29"/>
    <mergeCell ref="A30:B30"/>
    <mergeCell ref="D1:I1"/>
    <mergeCell ref="J1:L1"/>
    <mergeCell ref="M1:O1"/>
    <mergeCell ref="P1:T1"/>
    <mergeCell ref="U1:W1"/>
    <mergeCell ref="X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130</v>
      </c>
      <c r="B1" s="56" t="s">
        <v>131</v>
      </c>
      <c r="C1" s="56" t="s">
        <v>132</v>
      </c>
      <c r="D1" s="56" t="s">
        <v>133</v>
      </c>
      <c r="E1" s="56" t="s">
        <v>134</v>
      </c>
      <c r="F1" s="56" t="s">
        <v>135</v>
      </c>
      <c r="G1" s="56" t="s">
        <v>136</v>
      </c>
      <c r="H1" s="56" t="s">
        <v>137</v>
      </c>
      <c r="I1" s="56" t="s">
        <v>138</v>
      </c>
      <c r="J1" s="56" t="s">
        <v>15</v>
      </c>
      <c r="K1" s="56" t="s">
        <v>139</v>
      </c>
      <c r="L1" s="56" t="s">
        <v>140</v>
      </c>
      <c r="M1" s="56" t="s">
        <v>141</v>
      </c>
      <c r="N1" s="56" t="s">
        <v>142</v>
      </c>
      <c r="O1" s="56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143</v>
      </c>
      <c r="B1" s="58" t="s">
        <v>144</v>
      </c>
      <c r="C1" s="58" t="s">
        <v>145</v>
      </c>
      <c r="D1" s="58" t="s">
        <v>146</v>
      </c>
      <c r="E1" s="58" t="s">
        <v>147</v>
      </c>
      <c r="F1" s="59" t="s">
        <v>148</v>
      </c>
    </row>
    <row r="2">
      <c r="A2" s="60" t="s">
        <v>78</v>
      </c>
      <c r="B2" s="61">
        <v>5157495.206</v>
      </c>
      <c r="C2" s="61">
        <v>1750303.523</v>
      </c>
      <c r="D2" s="61">
        <v>37810.76166</v>
      </c>
      <c r="E2" s="61">
        <v>1270001.918</v>
      </c>
      <c r="F2" s="62">
        <v>1471237.833</v>
      </c>
    </row>
    <row r="3">
      <c r="A3" s="60" t="s">
        <v>80</v>
      </c>
      <c r="B3" s="61">
        <v>635787.793</v>
      </c>
      <c r="C3" s="61">
        <v>824272.4894</v>
      </c>
      <c r="D3" s="63">
        <v>0.0</v>
      </c>
      <c r="E3" s="61">
        <v>0.0</v>
      </c>
      <c r="F3" s="62">
        <v>20669.7527</v>
      </c>
    </row>
    <row r="4">
      <c r="A4" s="60" t="s">
        <v>82</v>
      </c>
      <c r="B4" s="61">
        <v>1582315.139</v>
      </c>
      <c r="C4" s="61">
        <v>329972.3924</v>
      </c>
      <c r="D4" s="63">
        <v>0.0</v>
      </c>
      <c r="E4" s="61">
        <v>0.0</v>
      </c>
      <c r="F4" s="62">
        <v>132525.174</v>
      </c>
    </row>
    <row r="5">
      <c r="A5" s="60" t="s">
        <v>84</v>
      </c>
      <c r="B5" s="61">
        <v>7749040.406</v>
      </c>
      <c r="C5" s="61">
        <v>115252.9421</v>
      </c>
      <c r="D5" s="61">
        <v>339057.9707</v>
      </c>
      <c r="E5" s="61">
        <v>339057.9707</v>
      </c>
      <c r="F5" s="62">
        <v>924370.8893</v>
      </c>
    </row>
    <row r="6">
      <c r="A6" s="60" t="s">
        <v>86</v>
      </c>
      <c r="B6" s="61">
        <v>5305359.798</v>
      </c>
      <c r="C6" s="61">
        <v>0.0</v>
      </c>
      <c r="D6" s="63">
        <v>0.0</v>
      </c>
      <c r="E6" s="61">
        <v>0.0</v>
      </c>
      <c r="F6" s="62">
        <v>381824.8605</v>
      </c>
    </row>
    <row r="7">
      <c r="A7" s="60" t="s">
        <v>88</v>
      </c>
      <c r="B7" s="61">
        <v>9245359.827</v>
      </c>
      <c r="C7" s="61">
        <v>752.3077671</v>
      </c>
      <c r="D7" s="61">
        <v>2371082.921</v>
      </c>
      <c r="E7" s="61">
        <v>141544.7031</v>
      </c>
      <c r="F7" s="62">
        <v>568200.7717</v>
      </c>
    </row>
    <row r="8">
      <c r="A8" s="60" t="s">
        <v>90</v>
      </c>
      <c r="B8" s="61">
        <v>5592858.487</v>
      </c>
      <c r="C8" s="61">
        <v>0.0</v>
      </c>
      <c r="D8" s="61">
        <v>448504.7726</v>
      </c>
      <c r="E8" s="61">
        <v>1464.761982</v>
      </c>
      <c r="F8" s="62">
        <v>357666.2299</v>
      </c>
    </row>
    <row r="9">
      <c r="A9" s="60" t="s">
        <v>92</v>
      </c>
      <c r="B9" s="61">
        <v>5095804.207</v>
      </c>
      <c r="C9" s="61">
        <v>57606.05554</v>
      </c>
      <c r="D9" s="61">
        <v>79715.51831</v>
      </c>
      <c r="E9" s="61">
        <v>232245.3186</v>
      </c>
      <c r="F9" s="62">
        <v>393713.981</v>
      </c>
    </row>
    <row r="10">
      <c r="A10" s="60" t="s">
        <v>94</v>
      </c>
      <c r="B10" s="61">
        <v>9024345.025</v>
      </c>
      <c r="C10" s="61">
        <v>62623.28395</v>
      </c>
      <c r="D10" s="61">
        <v>588274.4</v>
      </c>
      <c r="E10" s="61">
        <v>654654.3748</v>
      </c>
      <c r="F10" s="62">
        <v>1369247.932</v>
      </c>
    </row>
    <row r="11">
      <c r="A11" s="60" t="s">
        <v>97</v>
      </c>
      <c r="B11" s="61">
        <v>6797380.532</v>
      </c>
      <c r="C11" s="61">
        <v>222453.0528</v>
      </c>
      <c r="D11" s="61">
        <v>0.0</v>
      </c>
      <c r="E11" s="61">
        <v>993574.0029</v>
      </c>
      <c r="F11" s="62">
        <v>365750.5049</v>
      </c>
    </row>
    <row r="12">
      <c r="A12" s="60" t="s">
        <v>100</v>
      </c>
      <c r="B12" s="61">
        <v>7406682.879</v>
      </c>
      <c r="C12" s="61">
        <v>202830.502</v>
      </c>
      <c r="D12" s="61">
        <v>73408.90506</v>
      </c>
      <c r="E12" s="61">
        <v>96475.29494</v>
      </c>
      <c r="F12" s="62">
        <v>450951.0729</v>
      </c>
    </row>
    <row r="13">
      <c r="A13" s="60" t="s">
        <v>103</v>
      </c>
      <c r="B13" s="61">
        <v>1.228381854E7</v>
      </c>
      <c r="C13" s="61">
        <v>354713.5991</v>
      </c>
      <c r="D13" s="61">
        <v>0.0</v>
      </c>
      <c r="E13" s="61">
        <v>291895.2921</v>
      </c>
      <c r="F13" s="62">
        <v>571073.2197</v>
      </c>
    </row>
    <row r="14">
      <c r="A14" s="60" t="s">
        <v>105</v>
      </c>
      <c r="B14" s="61">
        <v>1.891328478E7</v>
      </c>
      <c r="C14" s="61">
        <v>245335.7468</v>
      </c>
      <c r="D14" s="61">
        <v>2542872.003</v>
      </c>
      <c r="E14" s="61">
        <v>1153585.258</v>
      </c>
      <c r="F14" s="62">
        <v>1437928.043</v>
      </c>
    </row>
    <row r="15">
      <c r="A15" s="60" t="s">
        <v>117</v>
      </c>
      <c r="B15" s="61">
        <v>1.113335529E7</v>
      </c>
      <c r="C15" s="61">
        <v>554704.2337</v>
      </c>
      <c r="D15" s="61">
        <v>228199.2659</v>
      </c>
      <c r="E15" s="61">
        <v>348581.4747</v>
      </c>
      <c r="F15" s="62">
        <v>514692.064</v>
      </c>
    </row>
    <row r="16">
      <c r="A16" s="60" t="s">
        <v>119</v>
      </c>
      <c r="B16" s="61">
        <v>1.669542645E7</v>
      </c>
      <c r="C16" s="61">
        <v>568139.9381</v>
      </c>
      <c r="D16" s="61">
        <v>1.482357173E7</v>
      </c>
      <c r="E16" s="61">
        <v>695081.2366</v>
      </c>
      <c r="F16" s="62">
        <v>513749.4453</v>
      </c>
    </row>
    <row r="17">
      <c r="A17" s="60" t="s">
        <v>121</v>
      </c>
      <c r="B17" s="61">
        <v>8045687.386</v>
      </c>
      <c r="C17" s="61">
        <v>418920.6699</v>
      </c>
      <c r="D17" s="61">
        <v>2891378.042</v>
      </c>
      <c r="E17" s="61">
        <v>751358.264</v>
      </c>
      <c r="F17" s="62">
        <v>1014178.003</v>
      </c>
    </row>
    <row r="18">
      <c r="A18" s="60" t="s">
        <v>123</v>
      </c>
      <c r="B18" s="61">
        <v>1.15479083E7</v>
      </c>
      <c r="C18" s="61">
        <v>656074.9187</v>
      </c>
      <c r="D18" s="61">
        <v>1.625354683E7</v>
      </c>
      <c r="E18" s="61">
        <v>574298.304</v>
      </c>
      <c r="F18" s="62">
        <v>570680.6821</v>
      </c>
    </row>
    <row r="19">
      <c r="A19" s="60" t="s">
        <v>107</v>
      </c>
      <c r="B19" s="61">
        <v>1.359244979E7</v>
      </c>
      <c r="C19" s="63">
        <v>837531.9336</v>
      </c>
      <c r="D19" s="61">
        <v>1.512791318E7</v>
      </c>
      <c r="E19" s="63">
        <v>4075882.147</v>
      </c>
      <c r="F19" s="64">
        <v>953094.9154</v>
      </c>
    </row>
    <row r="20">
      <c r="A20" s="60" t="s">
        <v>109</v>
      </c>
      <c r="B20" s="61">
        <v>9086139.432</v>
      </c>
      <c r="C20" s="61">
        <v>2355188.28</v>
      </c>
      <c r="D20" s="63">
        <v>1690404.19</v>
      </c>
      <c r="E20" s="63">
        <v>1013408.546</v>
      </c>
      <c r="F20" s="62">
        <v>441219.7537</v>
      </c>
    </row>
    <row r="21">
      <c r="A21" s="60" t="s">
        <v>111</v>
      </c>
      <c r="B21" s="61">
        <v>1.154944487E7</v>
      </c>
      <c r="C21" s="61">
        <v>426054.621</v>
      </c>
      <c r="D21" s="61">
        <v>1.915194464E7</v>
      </c>
      <c r="E21" s="63">
        <v>3114875.079</v>
      </c>
      <c r="F21" s="62">
        <v>587556.6808</v>
      </c>
    </row>
    <row r="22">
      <c r="A22" s="60" t="s">
        <v>113</v>
      </c>
      <c r="B22" s="61">
        <v>7090236.184</v>
      </c>
      <c r="C22" s="61">
        <v>216645.0395</v>
      </c>
      <c r="D22" s="61">
        <v>5308609.804</v>
      </c>
      <c r="E22" s="61">
        <v>507939.0163</v>
      </c>
      <c r="F22" s="62">
        <v>330523.2204</v>
      </c>
    </row>
    <row r="23">
      <c r="A23" s="60" t="s">
        <v>115</v>
      </c>
      <c r="B23" s="61">
        <v>9723102.471</v>
      </c>
      <c r="C23" s="61">
        <v>467886.1443</v>
      </c>
      <c r="D23" s="61">
        <v>5774582.296</v>
      </c>
      <c r="E23" s="63">
        <v>388900.9867</v>
      </c>
      <c r="F23" s="62">
        <v>768766.7442</v>
      </c>
    </row>
    <row r="24">
      <c r="A24" s="60" t="s">
        <v>125</v>
      </c>
      <c r="B24" s="61">
        <v>1.644457189E7</v>
      </c>
      <c r="C24" s="61">
        <v>1446301.068</v>
      </c>
      <c r="D24" s="61">
        <v>9507495.787</v>
      </c>
      <c r="E24" s="61">
        <v>2005790.359</v>
      </c>
      <c r="F24" s="62">
        <v>847757.0332</v>
      </c>
    </row>
    <row r="25">
      <c r="A25" s="65" t="s">
        <v>128</v>
      </c>
      <c r="B25" s="66">
        <v>9446444.112</v>
      </c>
      <c r="C25" s="66">
        <v>484915.5674</v>
      </c>
      <c r="D25" s="67">
        <v>2.862406982E7</v>
      </c>
      <c r="E25" s="66">
        <v>6536489.812</v>
      </c>
      <c r="F25" s="68">
        <v>519631.9341</v>
      </c>
    </row>
    <row r="26">
      <c r="A26" s="6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18" max="18" width="23.88"/>
    <col customWidth="1" min="19" max="19" width="24.88"/>
  </cols>
  <sheetData>
    <row r="1">
      <c r="A1" s="56" t="s">
        <v>149</v>
      </c>
      <c r="B1" s="56" t="s">
        <v>150</v>
      </c>
      <c r="C1" s="56" t="s">
        <v>151</v>
      </c>
      <c r="D1" s="56" t="s">
        <v>152</v>
      </c>
      <c r="E1" s="56" t="s">
        <v>153</v>
      </c>
      <c r="F1" s="56" t="s">
        <v>154</v>
      </c>
      <c r="G1" s="56" t="s">
        <v>155</v>
      </c>
      <c r="H1" s="56" t="s">
        <v>156</v>
      </c>
      <c r="I1" s="56" t="s">
        <v>157</v>
      </c>
      <c r="J1" s="56" t="s">
        <v>158</v>
      </c>
      <c r="K1" s="56" t="s">
        <v>159</v>
      </c>
      <c r="L1" s="56" t="s">
        <v>160</v>
      </c>
      <c r="M1" s="56" t="s">
        <v>161</v>
      </c>
      <c r="N1" s="56" t="s">
        <v>162</v>
      </c>
      <c r="O1" s="56" t="s">
        <v>163</v>
      </c>
      <c r="P1" s="56" t="s">
        <v>164</v>
      </c>
      <c r="Q1" s="56" t="s">
        <v>165</v>
      </c>
      <c r="R1" s="56" t="s">
        <v>166</v>
      </c>
      <c r="S1" s="56" t="s">
        <v>167</v>
      </c>
      <c r="T1" s="56" t="s">
        <v>168</v>
      </c>
      <c r="U1" s="56" t="s">
        <v>169</v>
      </c>
      <c r="V1" s="56" t="s">
        <v>170</v>
      </c>
      <c r="W1" s="56" t="s">
        <v>171</v>
      </c>
      <c r="X1" s="56" t="s">
        <v>172</v>
      </c>
      <c r="Y1" s="56" t="s">
        <v>173</v>
      </c>
      <c r="Z1" s="56" t="s">
        <v>174</v>
      </c>
      <c r="AA1" s="56" t="s">
        <v>175</v>
      </c>
      <c r="AB1" s="56" t="s">
        <v>176</v>
      </c>
      <c r="AC1" s="56" t="s">
        <v>177</v>
      </c>
      <c r="AD1" s="56" t="s">
        <v>178</v>
      </c>
    </row>
    <row r="2">
      <c r="A2" s="70">
        <v>30.73279</v>
      </c>
      <c r="B2" s="70">
        <v>30.7042</v>
      </c>
      <c r="C2" s="70">
        <v>76.74507</v>
      </c>
      <c r="D2" s="70">
        <v>76.78292</v>
      </c>
      <c r="E2" s="71" t="s">
        <v>179</v>
      </c>
      <c r="F2" s="70">
        <v>481.68</v>
      </c>
      <c r="G2" s="70">
        <v>166.15</v>
      </c>
      <c r="H2" s="70">
        <v>113.89</v>
      </c>
      <c r="I2" s="70">
        <v>0.0</v>
      </c>
      <c r="J2" s="70">
        <v>2.29</v>
      </c>
      <c r="K2" s="70">
        <v>19.43</v>
      </c>
      <c r="L2" s="70">
        <v>0.0</v>
      </c>
      <c r="M2" s="70">
        <v>975.0</v>
      </c>
      <c r="N2" s="70">
        <v>71.44</v>
      </c>
      <c r="O2" s="70">
        <v>70.78</v>
      </c>
      <c r="P2" s="70">
        <v>260.34</v>
      </c>
      <c r="Q2" s="70">
        <v>26.46036</v>
      </c>
      <c r="R2" s="70">
        <v>294.04</v>
      </c>
      <c r="S2" s="70">
        <v>138.3759</v>
      </c>
      <c r="T2" s="70">
        <v>292.62</v>
      </c>
      <c r="U2" s="70">
        <v>144.2639</v>
      </c>
      <c r="V2" s="70">
        <v>355.52</v>
      </c>
      <c r="W2" s="70">
        <v>172.5798</v>
      </c>
      <c r="X2" s="70">
        <v>0.0</v>
      </c>
      <c r="Y2" s="70">
        <v>0.0</v>
      </c>
      <c r="Z2" s="70">
        <v>0.0</v>
      </c>
      <c r="AA2" s="70">
        <v>0.0</v>
      </c>
      <c r="AB2" s="70">
        <v>0.0</v>
      </c>
      <c r="AC2" s="70">
        <v>0.0</v>
      </c>
      <c r="AD2" s="70">
        <v>3.0</v>
      </c>
      <c r="AE2" s="70"/>
    </row>
    <row r="3">
      <c r="A3" s="70">
        <v>30.73588</v>
      </c>
      <c r="B3" s="70">
        <v>30.69947</v>
      </c>
      <c r="C3" s="70">
        <v>76.74327</v>
      </c>
      <c r="D3" s="70">
        <v>76.79733</v>
      </c>
      <c r="E3" s="71" t="s">
        <v>179</v>
      </c>
      <c r="F3" s="70">
        <v>656.5</v>
      </c>
      <c r="G3" s="70">
        <v>497.89</v>
      </c>
      <c r="H3" s="70">
        <v>152.17</v>
      </c>
      <c r="I3" s="70">
        <v>0.0</v>
      </c>
      <c r="J3" s="70">
        <v>0.12</v>
      </c>
      <c r="K3" s="70">
        <v>8.77</v>
      </c>
      <c r="L3" s="70">
        <v>0.0</v>
      </c>
      <c r="M3" s="70">
        <v>828.0</v>
      </c>
      <c r="N3" s="70">
        <v>54.76</v>
      </c>
      <c r="O3" s="70">
        <v>40.37</v>
      </c>
      <c r="P3" s="70">
        <v>523.54</v>
      </c>
      <c r="Q3" s="70">
        <v>9.32</v>
      </c>
      <c r="R3" s="70">
        <v>193.9</v>
      </c>
      <c r="S3" s="70">
        <v>37.89</v>
      </c>
      <c r="T3" s="70">
        <v>214.45</v>
      </c>
      <c r="U3" s="70">
        <v>171.03</v>
      </c>
      <c r="V3" s="70">
        <v>422.56</v>
      </c>
      <c r="W3" s="70">
        <v>174.97</v>
      </c>
      <c r="X3" s="70">
        <v>0.0</v>
      </c>
      <c r="Y3" s="70">
        <v>0.0</v>
      </c>
      <c r="Z3" s="70">
        <v>0.0</v>
      </c>
      <c r="AA3" s="70">
        <v>0.0</v>
      </c>
      <c r="AB3" s="70">
        <v>0.0</v>
      </c>
      <c r="AC3" s="70">
        <v>0.0</v>
      </c>
      <c r="AD3" s="70">
        <v>1.0</v>
      </c>
      <c r="AE3" s="70"/>
    </row>
    <row r="4">
      <c r="A4" s="70">
        <v>30.7016</v>
      </c>
      <c r="B4" s="70">
        <v>30.68626</v>
      </c>
      <c r="C4" s="70">
        <v>76.74484</v>
      </c>
      <c r="D4" s="70">
        <v>76.76266</v>
      </c>
      <c r="E4" s="71" t="s">
        <v>180</v>
      </c>
      <c r="F4" s="70">
        <v>241.11</v>
      </c>
      <c r="G4" s="70">
        <v>129.68</v>
      </c>
      <c r="H4" s="70">
        <v>27.82</v>
      </c>
      <c r="I4" s="70">
        <v>36.99</v>
      </c>
      <c r="J4" s="70">
        <v>5.95</v>
      </c>
      <c r="K4" s="70">
        <v>16.37</v>
      </c>
      <c r="L4" s="70">
        <v>1.69</v>
      </c>
      <c r="M4" s="70">
        <v>847.0</v>
      </c>
      <c r="N4" s="70">
        <v>31.64</v>
      </c>
      <c r="O4" s="70">
        <v>64.26</v>
      </c>
      <c r="P4" s="70">
        <v>132.22</v>
      </c>
      <c r="Q4" s="70">
        <v>121.9942</v>
      </c>
      <c r="R4" s="70">
        <v>131.59</v>
      </c>
      <c r="S4" s="70">
        <v>39.88112</v>
      </c>
      <c r="T4" s="70">
        <v>80.07</v>
      </c>
      <c r="U4" s="70">
        <v>43.44441</v>
      </c>
      <c r="V4" s="70">
        <v>82.8</v>
      </c>
      <c r="W4" s="70">
        <v>35.79027</v>
      </c>
      <c r="X4" s="70">
        <v>2.0</v>
      </c>
      <c r="Y4" s="70">
        <v>4.0</v>
      </c>
      <c r="Z4" s="70">
        <v>8.0</v>
      </c>
      <c r="AA4" s="70">
        <v>0.0</v>
      </c>
      <c r="AB4" s="70">
        <v>10.0</v>
      </c>
      <c r="AC4" s="70">
        <v>4.0</v>
      </c>
      <c r="AD4" s="70">
        <v>2.0</v>
      </c>
      <c r="AE4" s="70"/>
    </row>
    <row r="5">
      <c r="A5" s="70">
        <v>30.75694</v>
      </c>
      <c r="B5" s="70">
        <v>30.72564</v>
      </c>
      <c r="C5" s="70">
        <v>76.74827</v>
      </c>
      <c r="D5" s="70">
        <v>76.77225</v>
      </c>
      <c r="E5" s="71" t="s">
        <v>181</v>
      </c>
      <c r="F5" s="70">
        <v>416.7</v>
      </c>
      <c r="G5" s="70">
        <v>49.32</v>
      </c>
      <c r="H5" s="70">
        <v>38.87</v>
      </c>
      <c r="I5" s="70">
        <v>47.81</v>
      </c>
      <c r="J5" s="70">
        <v>6.38</v>
      </c>
      <c r="K5" s="70">
        <v>6.45</v>
      </c>
      <c r="L5" s="70">
        <v>3.43</v>
      </c>
      <c r="M5" s="70">
        <v>845.0</v>
      </c>
      <c r="N5" s="70">
        <v>37.19</v>
      </c>
      <c r="O5" s="70">
        <v>46.64</v>
      </c>
      <c r="P5" s="70">
        <v>320.41</v>
      </c>
      <c r="Q5" s="70">
        <v>119.16</v>
      </c>
      <c r="R5" s="70">
        <v>125.43</v>
      </c>
      <c r="S5" s="70">
        <v>56.13</v>
      </c>
      <c r="T5" s="70">
        <v>103.62</v>
      </c>
      <c r="U5" s="70">
        <v>35.38</v>
      </c>
      <c r="V5" s="70">
        <v>16.95</v>
      </c>
      <c r="W5" s="70">
        <v>8.41</v>
      </c>
      <c r="X5" s="70">
        <v>0.0</v>
      </c>
      <c r="Y5" s="70">
        <v>1.0</v>
      </c>
      <c r="Z5" s="70">
        <v>7.0</v>
      </c>
      <c r="AA5" s="70">
        <v>2.0</v>
      </c>
      <c r="AB5" s="70">
        <v>4.0</v>
      </c>
      <c r="AC5" s="70">
        <v>2.0</v>
      </c>
      <c r="AD5" s="70">
        <v>3.0</v>
      </c>
      <c r="AE5" s="70"/>
    </row>
    <row r="6">
      <c r="A6" s="70">
        <v>30.78927</v>
      </c>
      <c r="B6" s="70">
        <v>30.67272</v>
      </c>
      <c r="C6" s="70">
        <v>76.74973</v>
      </c>
      <c r="D6" s="70">
        <v>76.80505</v>
      </c>
      <c r="E6" s="71" t="s">
        <v>181</v>
      </c>
      <c r="F6" s="70">
        <v>1399.7</v>
      </c>
      <c r="G6" s="70">
        <v>1144.49</v>
      </c>
      <c r="H6" s="70">
        <v>397.14</v>
      </c>
      <c r="I6" s="70">
        <v>336.1</v>
      </c>
      <c r="J6" s="70">
        <v>1.59</v>
      </c>
      <c r="K6" s="70">
        <v>3.51</v>
      </c>
      <c r="L6" s="70">
        <v>3.7</v>
      </c>
      <c r="M6" s="70">
        <v>1078.0</v>
      </c>
      <c r="N6" s="70">
        <v>38.01</v>
      </c>
      <c r="O6" s="70">
        <v>44.99</v>
      </c>
      <c r="P6" s="70">
        <v>1096.49</v>
      </c>
      <c r="Q6" s="70">
        <v>338.84</v>
      </c>
      <c r="R6" s="70">
        <v>231.06</v>
      </c>
      <c r="S6" s="70">
        <v>60.38</v>
      </c>
      <c r="T6" s="70">
        <v>859.48</v>
      </c>
      <c r="U6" s="70">
        <v>131.15</v>
      </c>
      <c r="V6" s="70">
        <v>50.25</v>
      </c>
      <c r="W6" s="70">
        <v>6.66</v>
      </c>
      <c r="X6" s="70">
        <v>0.0</v>
      </c>
      <c r="Y6" s="70">
        <v>0.0</v>
      </c>
      <c r="Z6" s="70">
        <v>2.0</v>
      </c>
      <c r="AA6" s="70">
        <v>8.0</v>
      </c>
      <c r="AB6" s="70">
        <v>4.0</v>
      </c>
      <c r="AC6" s="70">
        <v>0.0</v>
      </c>
      <c r="AD6" s="70">
        <v>3.0</v>
      </c>
      <c r="AE6" s="70"/>
    </row>
    <row r="7">
      <c r="A7" s="70">
        <v>30.79107</v>
      </c>
      <c r="B7" s="70">
        <v>30.74911</v>
      </c>
      <c r="C7" s="70">
        <v>76.76217</v>
      </c>
      <c r="D7" s="70">
        <v>76.79683</v>
      </c>
      <c r="E7" s="71" t="s">
        <v>180</v>
      </c>
      <c r="F7" s="70">
        <v>572.13</v>
      </c>
      <c r="G7" s="70">
        <v>256.02</v>
      </c>
      <c r="H7" s="70">
        <v>147.96</v>
      </c>
      <c r="I7" s="70">
        <v>35.51</v>
      </c>
      <c r="J7" s="70">
        <v>5.58</v>
      </c>
      <c r="K7" s="70">
        <v>3.73</v>
      </c>
      <c r="L7" s="70">
        <v>3.28</v>
      </c>
      <c r="M7" s="70">
        <v>802.0</v>
      </c>
      <c r="N7" s="70">
        <v>47.34</v>
      </c>
      <c r="O7" s="70">
        <v>45.0</v>
      </c>
      <c r="P7" s="70">
        <v>369.96</v>
      </c>
      <c r="Q7" s="70">
        <v>127.7</v>
      </c>
      <c r="R7" s="70">
        <v>45.91</v>
      </c>
      <c r="S7" s="70">
        <v>39.79</v>
      </c>
      <c r="T7" s="70">
        <v>163.55</v>
      </c>
      <c r="U7" s="70">
        <v>47.2</v>
      </c>
      <c r="V7" s="70">
        <v>289.08</v>
      </c>
      <c r="W7" s="70">
        <v>60.39</v>
      </c>
      <c r="X7" s="70">
        <v>2.0</v>
      </c>
      <c r="Y7" s="70">
        <v>7.0</v>
      </c>
      <c r="Z7" s="70">
        <v>0.0</v>
      </c>
      <c r="AA7" s="70">
        <v>8.0</v>
      </c>
      <c r="AB7" s="70">
        <v>5.0</v>
      </c>
      <c r="AC7" s="70">
        <v>4.0</v>
      </c>
      <c r="AD7" s="70">
        <v>5.0</v>
      </c>
      <c r="AE7" s="70"/>
    </row>
    <row r="8">
      <c r="A8" s="70">
        <v>30.68816</v>
      </c>
      <c r="B8" s="70">
        <v>30.68635</v>
      </c>
      <c r="C8" s="70">
        <v>76.72661</v>
      </c>
      <c r="D8" s="70">
        <v>76.72678</v>
      </c>
      <c r="E8" s="71" t="s">
        <v>182</v>
      </c>
      <c r="F8" s="70">
        <v>20.2</v>
      </c>
      <c r="G8" s="70">
        <v>17.59</v>
      </c>
      <c r="H8" s="70">
        <v>1.56</v>
      </c>
      <c r="I8" s="70">
        <v>2.09</v>
      </c>
      <c r="J8" s="70">
        <v>3.49</v>
      </c>
      <c r="K8" s="70">
        <v>15.22</v>
      </c>
      <c r="L8" s="70">
        <v>1.1</v>
      </c>
      <c r="M8" s="70">
        <v>1013.0</v>
      </c>
      <c r="N8" s="70">
        <v>66.7</v>
      </c>
      <c r="O8" s="70">
        <v>91.33</v>
      </c>
      <c r="P8" s="70">
        <v>9.37</v>
      </c>
      <c r="Q8" s="70">
        <v>0.29172</v>
      </c>
      <c r="R8" s="70">
        <v>8.62</v>
      </c>
      <c r="S8" s="70">
        <v>3.578434</v>
      </c>
      <c r="T8" s="70">
        <v>14.03</v>
      </c>
      <c r="U8" s="70">
        <v>6.469705</v>
      </c>
      <c r="V8" s="70">
        <v>15.5</v>
      </c>
      <c r="W8" s="70">
        <v>9.860141</v>
      </c>
      <c r="X8" s="70">
        <v>4.0</v>
      </c>
      <c r="Y8" s="70">
        <v>1.0</v>
      </c>
      <c r="Z8" s="70">
        <v>9.0</v>
      </c>
      <c r="AA8" s="70">
        <v>6.0</v>
      </c>
      <c r="AB8" s="70">
        <v>3.0</v>
      </c>
      <c r="AC8" s="70">
        <v>1.0</v>
      </c>
      <c r="AD8" s="70">
        <v>2.0</v>
      </c>
      <c r="AE8" s="70"/>
    </row>
    <row r="9">
      <c r="A9" s="70">
        <v>30.72529</v>
      </c>
      <c r="B9" s="70">
        <v>30.68428</v>
      </c>
      <c r="C9" s="70">
        <v>76.80467</v>
      </c>
      <c r="D9" s="70">
        <v>76.83287</v>
      </c>
      <c r="E9" s="71" t="s">
        <v>181</v>
      </c>
      <c r="F9" s="70">
        <v>529.72</v>
      </c>
      <c r="G9" s="70">
        <v>417.06</v>
      </c>
      <c r="H9" s="70">
        <v>130.67</v>
      </c>
      <c r="I9" s="70">
        <v>69.72</v>
      </c>
      <c r="J9" s="70">
        <v>1.02</v>
      </c>
      <c r="K9" s="70">
        <v>14.72</v>
      </c>
      <c r="L9" s="70">
        <v>4.48</v>
      </c>
      <c r="M9" s="70">
        <v>837.0</v>
      </c>
      <c r="N9" s="70">
        <v>86.88</v>
      </c>
      <c r="O9" s="70">
        <v>75.33</v>
      </c>
      <c r="P9" s="70">
        <v>268.61</v>
      </c>
      <c r="Q9" s="70">
        <v>145.6795</v>
      </c>
      <c r="R9" s="70">
        <v>349.37</v>
      </c>
      <c r="S9" s="70">
        <v>53.18328</v>
      </c>
      <c r="T9" s="70">
        <v>193.08</v>
      </c>
      <c r="U9" s="70">
        <v>131.0159</v>
      </c>
      <c r="V9" s="70">
        <v>366.94</v>
      </c>
      <c r="W9" s="70">
        <v>199.8413</v>
      </c>
      <c r="X9" s="70">
        <v>3.0</v>
      </c>
      <c r="Y9" s="70">
        <v>9.0</v>
      </c>
      <c r="Z9" s="70">
        <v>5.0</v>
      </c>
      <c r="AA9" s="70">
        <v>4.0</v>
      </c>
      <c r="AB9" s="70">
        <v>10.0</v>
      </c>
      <c r="AC9" s="70">
        <v>1.0</v>
      </c>
      <c r="AD9" s="70">
        <v>4.0</v>
      </c>
      <c r="AE9" s="70"/>
    </row>
    <row r="10">
      <c r="A10" s="70">
        <v>30.70762</v>
      </c>
      <c r="B10" s="70">
        <v>30.69465</v>
      </c>
      <c r="C10" s="70">
        <v>76.8008</v>
      </c>
      <c r="D10" s="70">
        <v>76.8039</v>
      </c>
      <c r="E10" s="71" t="s">
        <v>182</v>
      </c>
      <c r="F10" s="70">
        <v>147.19</v>
      </c>
      <c r="G10" s="70">
        <v>60.6</v>
      </c>
      <c r="H10" s="70">
        <v>23.57</v>
      </c>
      <c r="I10" s="70">
        <v>39.37</v>
      </c>
      <c r="J10" s="70">
        <v>5.62</v>
      </c>
      <c r="K10" s="70">
        <v>11.82</v>
      </c>
      <c r="L10" s="70">
        <v>4.29</v>
      </c>
      <c r="M10" s="70">
        <v>1092.0</v>
      </c>
      <c r="N10" s="70">
        <v>75.39</v>
      </c>
      <c r="O10" s="70">
        <v>44.78</v>
      </c>
      <c r="P10" s="70">
        <v>38.82</v>
      </c>
      <c r="Q10" s="70">
        <v>4.15</v>
      </c>
      <c r="R10" s="70">
        <v>81.07</v>
      </c>
      <c r="S10" s="70">
        <v>17.1</v>
      </c>
      <c r="T10" s="70">
        <v>15.53</v>
      </c>
      <c r="U10" s="70">
        <v>5.32</v>
      </c>
      <c r="V10" s="70">
        <v>100.24</v>
      </c>
      <c r="W10" s="70">
        <v>49.22</v>
      </c>
      <c r="X10" s="70">
        <v>0.0</v>
      </c>
      <c r="Y10" s="70">
        <v>9.0</v>
      </c>
      <c r="Z10" s="70">
        <v>8.0</v>
      </c>
      <c r="AA10" s="70">
        <v>7.0</v>
      </c>
      <c r="AB10" s="70">
        <v>1.0</v>
      </c>
      <c r="AC10" s="70">
        <v>3.0</v>
      </c>
      <c r="AD10" s="70">
        <v>4.0</v>
      </c>
      <c r="AE10" s="70"/>
    </row>
    <row r="11">
      <c r="A11" s="70">
        <v>30.77749</v>
      </c>
      <c r="B11" s="70">
        <v>30.74552</v>
      </c>
      <c r="C11" s="70">
        <v>76.74113</v>
      </c>
      <c r="D11" s="70">
        <v>76.8207</v>
      </c>
      <c r="E11" s="71" t="s">
        <v>180</v>
      </c>
      <c r="F11" s="70">
        <v>839.36</v>
      </c>
      <c r="G11" s="70">
        <v>402.22</v>
      </c>
      <c r="H11" s="70">
        <v>198.07</v>
      </c>
      <c r="I11" s="70">
        <v>242.32</v>
      </c>
      <c r="J11" s="70">
        <v>7.15</v>
      </c>
      <c r="K11" s="70">
        <v>14.44</v>
      </c>
      <c r="L11" s="70">
        <v>4.9</v>
      </c>
      <c r="M11" s="70">
        <v>1163.0</v>
      </c>
      <c r="N11" s="70">
        <v>59.36</v>
      </c>
      <c r="O11" s="70">
        <v>83.45</v>
      </c>
      <c r="P11" s="70">
        <v>399.62</v>
      </c>
      <c r="Q11" s="70">
        <v>121.2787</v>
      </c>
      <c r="R11" s="70">
        <v>119.58</v>
      </c>
      <c r="S11" s="70">
        <v>79.14533</v>
      </c>
      <c r="T11" s="70">
        <v>412.36</v>
      </c>
      <c r="U11" s="70">
        <v>245.874</v>
      </c>
      <c r="V11" s="70">
        <v>577.98</v>
      </c>
      <c r="W11" s="70">
        <v>393.062</v>
      </c>
      <c r="X11" s="70">
        <v>5.0</v>
      </c>
      <c r="Y11" s="70">
        <v>1.0</v>
      </c>
      <c r="Z11" s="70">
        <v>5.0</v>
      </c>
      <c r="AA11" s="70">
        <v>10.0</v>
      </c>
      <c r="AB11" s="70">
        <v>10.0</v>
      </c>
      <c r="AC11" s="70">
        <v>1.0</v>
      </c>
      <c r="AD11" s="70">
        <v>1.0</v>
      </c>
      <c r="AE11" s="70"/>
    </row>
    <row r="12">
      <c r="A12" s="70">
        <v>30.67603</v>
      </c>
      <c r="B12" s="70">
        <v>30.67478</v>
      </c>
      <c r="C12" s="70">
        <v>76.73339</v>
      </c>
      <c r="D12" s="70">
        <v>76.75037</v>
      </c>
      <c r="E12" s="71" t="s">
        <v>180</v>
      </c>
      <c r="F12" s="70">
        <v>162.98</v>
      </c>
      <c r="G12" s="70">
        <v>109.15</v>
      </c>
      <c r="H12" s="70">
        <v>23.64</v>
      </c>
      <c r="I12" s="70">
        <v>18.29</v>
      </c>
      <c r="J12" s="70">
        <v>1.61</v>
      </c>
      <c r="K12" s="70">
        <v>13.89</v>
      </c>
      <c r="L12" s="70">
        <v>4.89</v>
      </c>
      <c r="M12" s="70">
        <v>1002.0</v>
      </c>
      <c r="N12" s="70">
        <v>84.18</v>
      </c>
      <c r="O12" s="70">
        <v>33.34</v>
      </c>
      <c r="P12" s="70">
        <v>122.13</v>
      </c>
      <c r="Q12" s="70">
        <v>78.36</v>
      </c>
      <c r="R12" s="70">
        <v>95.97</v>
      </c>
      <c r="S12" s="70">
        <v>15.45</v>
      </c>
      <c r="T12" s="70">
        <v>15.77</v>
      </c>
      <c r="U12" s="70">
        <v>2.38</v>
      </c>
      <c r="V12" s="70">
        <v>88.94</v>
      </c>
      <c r="W12" s="70">
        <v>41.75</v>
      </c>
      <c r="X12" s="70">
        <v>5.0</v>
      </c>
      <c r="Y12" s="70">
        <v>8.0</v>
      </c>
      <c r="Z12" s="70">
        <v>0.0</v>
      </c>
      <c r="AA12" s="70">
        <v>1.0</v>
      </c>
      <c r="AB12" s="70">
        <v>5.0</v>
      </c>
      <c r="AC12" s="70">
        <v>1.0</v>
      </c>
      <c r="AD12" s="70">
        <v>1.0</v>
      </c>
      <c r="AE12" s="70"/>
    </row>
    <row r="13">
      <c r="A13" s="70">
        <v>30.70325</v>
      </c>
      <c r="B13" s="70">
        <v>30.68839</v>
      </c>
      <c r="C13" s="70">
        <v>76.75069</v>
      </c>
      <c r="D13" s="70">
        <v>76.80898</v>
      </c>
      <c r="E13" s="71" t="s">
        <v>180</v>
      </c>
      <c r="F13" s="70">
        <v>581.34</v>
      </c>
      <c r="G13" s="70">
        <v>305.27</v>
      </c>
      <c r="H13" s="70">
        <v>96.64</v>
      </c>
      <c r="I13" s="70">
        <v>171.14</v>
      </c>
      <c r="J13" s="70">
        <v>2.44</v>
      </c>
      <c r="K13" s="70">
        <v>12.17</v>
      </c>
      <c r="L13" s="70">
        <v>3.75</v>
      </c>
      <c r="M13" s="70">
        <v>1160.0</v>
      </c>
      <c r="N13" s="70">
        <v>78.64</v>
      </c>
      <c r="O13" s="70">
        <v>34.74</v>
      </c>
      <c r="P13" s="70">
        <v>386.66</v>
      </c>
      <c r="Q13" s="70">
        <v>178.2768</v>
      </c>
      <c r="R13" s="70">
        <v>281.45</v>
      </c>
      <c r="S13" s="70">
        <v>138.0431</v>
      </c>
      <c r="T13" s="70">
        <v>360.18</v>
      </c>
      <c r="U13" s="70">
        <v>232.0483</v>
      </c>
      <c r="V13" s="70">
        <v>401.59</v>
      </c>
      <c r="W13" s="70">
        <v>32.97178</v>
      </c>
      <c r="X13" s="70">
        <v>4.0</v>
      </c>
      <c r="Y13" s="70">
        <v>1.0</v>
      </c>
      <c r="Z13" s="70">
        <v>6.0</v>
      </c>
      <c r="AA13" s="70">
        <v>2.0</v>
      </c>
      <c r="AB13" s="70">
        <v>10.0</v>
      </c>
      <c r="AC13" s="70">
        <v>4.0</v>
      </c>
      <c r="AD13" s="70">
        <v>2.0</v>
      </c>
      <c r="AE13" s="70"/>
    </row>
    <row r="14">
      <c r="A14" s="70">
        <v>30.70622</v>
      </c>
      <c r="B14" s="70">
        <v>30.67764</v>
      </c>
      <c r="C14" s="70">
        <v>76.84066</v>
      </c>
      <c r="D14" s="70">
        <v>76.84431</v>
      </c>
      <c r="E14" s="71" t="s">
        <v>180</v>
      </c>
      <c r="F14" s="70">
        <v>319.66</v>
      </c>
      <c r="G14" s="70">
        <v>90.19</v>
      </c>
      <c r="H14" s="70">
        <v>63.71</v>
      </c>
      <c r="I14" s="70">
        <v>75.49</v>
      </c>
      <c r="J14" s="70">
        <v>1.56</v>
      </c>
      <c r="K14" s="70">
        <v>4.08</v>
      </c>
      <c r="L14" s="70">
        <v>0.03</v>
      </c>
      <c r="M14" s="70">
        <v>1158.0</v>
      </c>
      <c r="N14" s="70">
        <v>48.9</v>
      </c>
      <c r="O14" s="70">
        <v>99.78</v>
      </c>
      <c r="P14" s="70">
        <v>111.52</v>
      </c>
      <c r="Q14" s="70">
        <v>4.02</v>
      </c>
      <c r="R14" s="70">
        <v>8.22</v>
      </c>
      <c r="S14" s="70">
        <v>3.47</v>
      </c>
      <c r="T14" s="70">
        <v>77.26</v>
      </c>
      <c r="U14" s="70">
        <v>75.28</v>
      </c>
      <c r="V14" s="70">
        <v>153.05</v>
      </c>
      <c r="W14" s="70">
        <v>116.07</v>
      </c>
      <c r="X14" s="70">
        <v>0.0</v>
      </c>
      <c r="Y14" s="70">
        <v>9.0</v>
      </c>
      <c r="Z14" s="70">
        <v>4.0</v>
      </c>
      <c r="AA14" s="70">
        <v>1.0</v>
      </c>
      <c r="AB14" s="70">
        <v>9.0</v>
      </c>
      <c r="AC14" s="70">
        <v>2.0</v>
      </c>
      <c r="AD14" s="70">
        <v>5.0</v>
      </c>
      <c r="AE14" s="70"/>
    </row>
    <row r="15">
      <c r="A15" s="70">
        <v>30.73726</v>
      </c>
      <c r="B15" s="70">
        <v>30.68122</v>
      </c>
      <c r="C15" s="70">
        <v>76.76226</v>
      </c>
      <c r="D15" s="70">
        <v>76.80315</v>
      </c>
      <c r="E15" s="71" t="s">
        <v>183</v>
      </c>
      <c r="F15" s="70">
        <v>735.59</v>
      </c>
      <c r="G15" s="70">
        <v>290.91</v>
      </c>
      <c r="H15" s="70">
        <v>112.99</v>
      </c>
      <c r="I15" s="70">
        <v>0.0</v>
      </c>
      <c r="J15" s="70">
        <v>4.34</v>
      </c>
      <c r="K15" s="70">
        <v>14.91</v>
      </c>
      <c r="L15" s="70">
        <v>0.0</v>
      </c>
      <c r="M15" s="70">
        <v>1194.0</v>
      </c>
      <c r="N15" s="70">
        <v>78.95</v>
      </c>
      <c r="O15" s="70">
        <v>43.27</v>
      </c>
      <c r="P15" s="70">
        <v>567.79</v>
      </c>
      <c r="Q15" s="70">
        <v>279.5304</v>
      </c>
      <c r="R15" s="70">
        <v>394.22</v>
      </c>
      <c r="S15" s="70">
        <v>257.5983</v>
      </c>
      <c r="T15" s="70">
        <v>235.47</v>
      </c>
      <c r="U15" s="70">
        <v>177.6771</v>
      </c>
      <c r="V15" s="70">
        <v>45.42</v>
      </c>
      <c r="W15" s="70">
        <v>20.78423</v>
      </c>
      <c r="X15" s="70">
        <v>0.0</v>
      </c>
      <c r="Y15" s="70">
        <v>0.0</v>
      </c>
      <c r="Z15" s="70">
        <v>0.0</v>
      </c>
      <c r="AA15" s="70">
        <v>0.0</v>
      </c>
      <c r="AB15" s="70">
        <v>0.0</v>
      </c>
      <c r="AC15" s="70">
        <v>0.0</v>
      </c>
      <c r="AD15" s="70">
        <v>0.0</v>
      </c>
      <c r="AE15" s="70"/>
    </row>
    <row r="16">
      <c r="A16" s="70">
        <v>30.68767</v>
      </c>
      <c r="B16" s="70">
        <v>30.67354</v>
      </c>
      <c r="C16" s="70">
        <v>76.7975</v>
      </c>
      <c r="D16" s="70">
        <v>76.80997</v>
      </c>
      <c r="E16" s="71" t="s">
        <v>182</v>
      </c>
      <c r="F16" s="70">
        <v>197.25</v>
      </c>
      <c r="G16" s="70">
        <v>168.75</v>
      </c>
      <c r="H16" s="70">
        <v>58.65</v>
      </c>
      <c r="I16" s="70">
        <v>35.24</v>
      </c>
      <c r="J16" s="70">
        <v>3.59</v>
      </c>
      <c r="K16" s="70">
        <v>11.15</v>
      </c>
      <c r="L16" s="70">
        <v>1.86</v>
      </c>
      <c r="M16" s="70">
        <v>967.0</v>
      </c>
      <c r="N16" s="70">
        <v>64.76</v>
      </c>
      <c r="O16" s="70">
        <v>42.09</v>
      </c>
      <c r="P16" s="70">
        <v>152.21</v>
      </c>
      <c r="Q16" s="70">
        <v>6.0</v>
      </c>
      <c r="R16" s="70">
        <v>115.04</v>
      </c>
      <c r="S16" s="70">
        <v>82.95</v>
      </c>
      <c r="T16" s="70">
        <v>103.25</v>
      </c>
      <c r="U16" s="70">
        <v>85.82</v>
      </c>
      <c r="V16" s="70">
        <v>49.34</v>
      </c>
      <c r="W16" s="70">
        <v>7.25</v>
      </c>
      <c r="X16" s="70">
        <v>4.0</v>
      </c>
      <c r="Y16" s="70">
        <v>6.0</v>
      </c>
      <c r="Z16" s="70">
        <v>5.0</v>
      </c>
      <c r="AA16" s="70">
        <v>7.0</v>
      </c>
      <c r="AB16" s="70">
        <v>7.0</v>
      </c>
      <c r="AC16" s="70">
        <v>3.0</v>
      </c>
      <c r="AD16" s="70">
        <v>3.0</v>
      </c>
      <c r="AE16" s="70"/>
    </row>
    <row r="17">
      <c r="A17" s="70">
        <v>30.68932</v>
      </c>
      <c r="B17" s="70">
        <v>30.68281</v>
      </c>
      <c r="C17" s="70">
        <v>76.77284</v>
      </c>
      <c r="D17" s="70">
        <v>76.85827</v>
      </c>
      <c r="E17" s="71" t="s">
        <v>182</v>
      </c>
      <c r="F17" s="70">
        <v>820.16</v>
      </c>
      <c r="G17" s="70">
        <v>513.31</v>
      </c>
      <c r="H17" s="70">
        <v>226.24</v>
      </c>
      <c r="I17" s="70">
        <v>196.21</v>
      </c>
      <c r="J17" s="70">
        <v>7.06</v>
      </c>
      <c r="K17" s="70">
        <v>18.34</v>
      </c>
      <c r="L17" s="70">
        <v>3.27</v>
      </c>
      <c r="M17" s="70">
        <v>1071.0</v>
      </c>
      <c r="N17" s="70">
        <v>37.32</v>
      </c>
      <c r="O17" s="70">
        <v>95.43</v>
      </c>
      <c r="P17" s="70">
        <v>321.54</v>
      </c>
      <c r="Q17" s="70">
        <v>266.71</v>
      </c>
      <c r="R17" s="70">
        <v>448.43</v>
      </c>
      <c r="S17" s="70">
        <v>360.57</v>
      </c>
      <c r="T17" s="70">
        <v>50.26</v>
      </c>
      <c r="U17" s="70">
        <v>11.4</v>
      </c>
      <c r="V17" s="70">
        <v>576.69</v>
      </c>
      <c r="W17" s="70">
        <v>115.86</v>
      </c>
      <c r="X17" s="70">
        <v>1.0</v>
      </c>
      <c r="Y17" s="70">
        <v>3.0</v>
      </c>
      <c r="Z17" s="70">
        <v>2.0</v>
      </c>
      <c r="AA17" s="70">
        <v>10.0</v>
      </c>
      <c r="AB17" s="70">
        <v>8.0</v>
      </c>
      <c r="AC17" s="70">
        <v>0.0</v>
      </c>
      <c r="AD17" s="70">
        <v>5.0</v>
      </c>
      <c r="AE17" s="70"/>
    </row>
    <row r="18">
      <c r="A18" s="70">
        <v>30.77762</v>
      </c>
      <c r="B18" s="70">
        <v>30.76288</v>
      </c>
      <c r="C18" s="70">
        <v>76.86977</v>
      </c>
      <c r="D18" s="70">
        <v>76.87334</v>
      </c>
      <c r="E18" s="71" t="s">
        <v>180</v>
      </c>
      <c r="F18" s="70">
        <v>167.35</v>
      </c>
      <c r="G18" s="70">
        <v>130.38</v>
      </c>
      <c r="H18" s="70">
        <v>22.75</v>
      </c>
      <c r="I18" s="70">
        <v>28.03</v>
      </c>
      <c r="J18" s="70">
        <v>8.61</v>
      </c>
      <c r="K18" s="70">
        <v>0.16</v>
      </c>
      <c r="L18" s="70">
        <v>2.03</v>
      </c>
      <c r="M18" s="70">
        <v>1155.0</v>
      </c>
      <c r="N18" s="70">
        <v>76.5</v>
      </c>
      <c r="O18" s="70">
        <v>30.93</v>
      </c>
      <c r="P18" s="70">
        <v>15.57</v>
      </c>
      <c r="Q18" s="70">
        <v>2.86</v>
      </c>
      <c r="R18" s="70">
        <v>51.35</v>
      </c>
      <c r="S18" s="70">
        <v>10.3</v>
      </c>
      <c r="T18" s="70">
        <v>12.84</v>
      </c>
      <c r="U18" s="70">
        <v>0.62</v>
      </c>
      <c r="V18" s="70">
        <v>122.49</v>
      </c>
      <c r="W18" s="70">
        <v>51.95</v>
      </c>
      <c r="X18" s="70">
        <v>0.0</v>
      </c>
      <c r="Y18" s="70">
        <v>4.0</v>
      </c>
      <c r="Z18" s="70">
        <v>2.0</v>
      </c>
      <c r="AA18" s="70">
        <v>2.0</v>
      </c>
      <c r="AB18" s="70">
        <v>2.0</v>
      </c>
      <c r="AC18" s="70">
        <v>2.0</v>
      </c>
      <c r="AD18" s="70">
        <v>1.0</v>
      </c>
      <c r="AE18" s="70"/>
    </row>
    <row r="19">
      <c r="A19" s="70">
        <v>30.71836</v>
      </c>
      <c r="B19" s="70">
        <v>30.69124</v>
      </c>
      <c r="C19" s="70">
        <v>76.72714</v>
      </c>
      <c r="D19" s="70">
        <v>76.83109</v>
      </c>
      <c r="E19" s="71" t="s">
        <v>180</v>
      </c>
      <c r="F19" s="70">
        <v>1038.63</v>
      </c>
      <c r="G19" s="70">
        <v>132.12</v>
      </c>
      <c r="H19" s="70">
        <v>147.61</v>
      </c>
      <c r="I19" s="70">
        <v>217.03</v>
      </c>
      <c r="J19" s="70">
        <v>0.7</v>
      </c>
      <c r="K19" s="70">
        <v>14.63</v>
      </c>
      <c r="L19" s="70">
        <v>3.32</v>
      </c>
      <c r="M19" s="70">
        <v>999.0</v>
      </c>
      <c r="N19" s="70">
        <v>47.84</v>
      </c>
      <c r="O19" s="70">
        <v>77.51</v>
      </c>
      <c r="P19" s="70">
        <v>611.64</v>
      </c>
      <c r="Q19" s="70">
        <v>338.47</v>
      </c>
      <c r="R19" s="70">
        <v>338.03</v>
      </c>
      <c r="S19" s="70">
        <v>97.0</v>
      </c>
      <c r="T19" s="70">
        <v>557.21</v>
      </c>
      <c r="U19" s="70">
        <v>241.24</v>
      </c>
      <c r="V19" s="70">
        <v>720.99</v>
      </c>
      <c r="W19" s="70">
        <v>211.78</v>
      </c>
      <c r="X19" s="70">
        <v>1.0</v>
      </c>
      <c r="Y19" s="70">
        <v>9.0</v>
      </c>
      <c r="Z19" s="70">
        <v>4.0</v>
      </c>
      <c r="AA19" s="70">
        <v>5.0</v>
      </c>
      <c r="AB19" s="70">
        <v>8.0</v>
      </c>
      <c r="AC19" s="70">
        <v>2.0</v>
      </c>
      <c r="AD19" s="70">
        <v>3.0</v>
      </c>
      <c r="AE19" s="70"/>
    </row>
    <row r="20">
      <c r="A20" s="70">
        <v>30.72562</v>
      </c>
      <c r="B20" s="70">
        <v>30.68222</v>
      </c>
      <c r="C20" s="70">
        <v>76.73583</v>
      </c>
      <c r="D20" s="70">
        <v>76.83751</v>
      </c>
      <c r="E20" s="71" t="s">
        <v>182</v>
      </c>
      <c r="F20" s="70">
        <v>1085.35</v>
      </c>
      <c r="G20" s="70">
        <v>382.9</v>
      </c>
      <c r="H20" s="70">
        <v>220.99</v>
      </c>
      <c r="I20" s="70">
        <v>208.4</v>
      </c>
      <c r="J20" s="70">
        <v>2.16</v>
      </c>
      <c r="K20" s="70">
        <v>4.36</v>
      </c>
      <c r="L20" s="70">
        <v>1.09</v>
      </c>
      <c r="M20" s="70">
        <v>920.0</v>
      </c>
      <c r="N20" s="70">
        <v>76.56</v>
      </c>
      <c r="O20" s="70">
        <v>86.81</v>
      </c>
      <c r="P20" s="70">
        <v>827.22</v>
      </c>
      <c r="Q20" s="70">
        <v>416.1012</v>
      </c>
      <c r="R20" s="70">
        <v>391.26</v>
      </c>
      <c r="S20" s="70">
        <v>123.1218</v>
      </c>
      <c r="T20" s="70">
        <v>695.27</v>
      </c>
      <c r="U20" s="70">
        <v>386.7805</v>
      </c>
      <c r="V20" s="70">
        <v>306.17</v>
      </c>
      <c r="W20" s="70">
        <v>159.3465</v>
      </c>
      <c r="X20" s="70">
        <v>3.0</v>
      </c>
      <c r="Y20" s="70">
        <v>0.0</v>
      </c>
      <c r="Z20" s="70">
        <v>2.0</v>
      </c>
      <c r="AA20" s="70">
        <v>3.0</v>
      </c>
      <c r="AB20" s="70">
        <v>0.0</v>
      </c>
      <c r="AC20" s="70">
        <v>0.0</v>
      </c>
      <c r="AD20" s="70">
        <v>3.0</v>
      </c>
      <c r="AE20" s="70"/>
    </row>
    <row r="21">
      <c r="A21" s="70">
        <v>30.77426</v>
      </c>
      <c r="B21" s="70">
        <v>30.69598</v>
      </c>
      <c r="C21" s="70">
        <v>76.77908</v>
      </c>
      <c r="D21" s="70">
        <v>76.82471</v>
      </c>
      <c r="E21" s="71" t="s">
        <v>181</v>
      </c>
      <c r="F21" s="70">
        <v>973.58</v>
      </c>
      <c r="G21" s="70">
        <v>392.04</v>
      </c>
      <c r="H21" s="70">
        <v>276.32</v>
      </c>
      <c r="I21" s="70">
        <v>223.51</v>
      </c>
      <c r="J21" s="70">
        <v>9.33</v>
      </c>
      <c r="K21" s="70">
        <v>14.41</v>
      </c>
      <c r="L21" s="70">
        <v>3.79</v>
      </c>
      <c r="M21" s="70">
        <v>905.0</v>
      </c>
      <c r="N21" s="70">
        <v>84.72</v>
      </c>
      <c r="O21" s="70">
        <v>87.95</v>
      </c>
      <c r="P21" s="70">
        <v>701.83</v>
      </c>
      <c r="Q21" s="70">
        <v>366.1359</v>
      </c>
      <c r="R21" s="70">
        <v>534.18</v>
      </c>
      <c r="S21" s="70">
        <v>152.8381</v>
      </c>
      <c r="T21" s="70">
        <v>518.74</v>
      </c>
      <c r="U21" s="70">
        <v>218.8626</v>
      </c>
      <c r="V21" s="70">
        <v>616.96</v>
      </c>
      <c r="W21" s="70">
        <v>235.7434</v>
      </c>
      <c r="X21" s="70">
        <v>4.0</v>
      </c>
      <c r="Y21" s="70">
        <v>9.0</v>
      </c>
      <c r="Z21" s="70">
        <v>1.0</v>
      </c>
      <c r="AA21" s="70">
        <v>7.0</v>
      </c>
      <c r="AB21" s="70">
        <v>6.0</v>
      </c>
      <c r="AC21" s="70">
        <v>4.0</v>
      </c>
      <c r="AD21" s="70">
        <v>5.0</v>
      </c>
      <c r="AE21" s="70"/>
    </row>
    <row r="22">
      <c r="A22" s="70">
        <v>30.75224</v>
      </c>
      <c r="B22" s="70">
        <v>30.73216</v>
      </c>
      <c r="C22" s="70">
        <v>76.79149</v>
      </c>
      <c r="D22" s="70">
        <v>76.8285</v>
      </c>
      <c r="E22" s="71" t="s">
        <v>179</v>
      </c>
      <c r="F22" s="70">
        <v>418.24</v>
      </c>
      <c r="G22" s="70">
        <v>250.79</v>
      </c>
      <c r="H22" s="70">
        <v>56.35</v>
      </c>
      <c r="I22" s="70">
        <v>0.0</v>
      </c>
      <c r="J22" s="70">
        <v>0.67</v>
      </c>
      <c r="K22" s="70">
        <v>7.68</v>
      </c>
      <c r="L22" s="70">
        <v>0.0</v>
      </c>
      <c r="M22" s="70">
        <v>981.0</v>
      </c>
      <c r="N22" s="70">
        <v>53.03</v>
      </c>
      <c r="O22" s="70">
        <v>41.4</v>
      </c>
      <c r="P22" s="70">
        <v>263.54</v>
      </c>
      <c r="Q22" s="70">
        <v>48.4145</v>
      </c>
      <c r="R22" s="70">
        <v>91.24</v>
      </c>
      <c r="S22" s="70">
        <v>17.27867</v>
      </c>
      <c r="T22" s="70">
        <v>220.29</v>
      </c>
      <c r="U22" s="70">
        <v>145.7812</v>
      </c>
      <c r="V22" s="70">
        <v>293.15</v>
      </c>
      <c r="W22" s="70">
        <v>206.7657</v>
      </c>
      <c r="X22" s="70">
        <v>0.0</v>
      </c>
      <c r="Y22" s="70">
        <v>0.0</v>
      </c>
      <c r="Z22" s="70">
        <v>0.0</v>
      </c>
      <c r="AA22" s="70">
        <v>0.0</v>
      </c>
      <c r="AB22" s="70">
        <v>0.0</v>
      </c>
      <c r="AC22" s="70">
        <v>0.0</v>
      </c>
      <c r="AD22" s="70">
        <v>1.0</v>
      </c>
      <c r="AE22" s="70"/>
    </row>
    <row r="23">
      <c r="A23" s="70">
        <v>30.70775</v>
      </c>
      <c r="B23" s="70">
        <v>30.69206</v>
      </c>
      <c r="C23" s="70">
        <v>76.72814</v>
      </c>
      <c r="D23" s="70">
        <v>76.74927</v>
      </c>
      <c r="E23" s="71" t="s">
        <v>183</v>
      </c>
      <c r="F23" s="70">
        <v>267.01</v>
      </c>
      <c r="G23" s="70">
        <v>217.61</v>
      </c>
      <c r="H23" s="70">
        <v>65.16</v>
      </c>
      <c r="I23" s="70">
        <v>0.0</v>
      </c>
      <c r="J23" s="70">
        <v>6.35</v>
      </c>
      <c r="K23" s="70">
        <v>1.08</v>
      </c>
      <c r="L23" s="70">
        <v>0.0</v>
      </c>
      <c r="M23" s="70">
        <v>850.0</v>
      </c>
      <c r="N23" s="70">
        <v>62.14</v>
      </c>
      <c r="O23" s="70">
        <v>35.47</v>
      </c>
      <c r="P23" s="70">
        <v>98.64</v>
      </c>
      <c r="Q23" s="70">
        <v>57.75</v>
      </c>
      <c r="R23" s="70">
        <v>113.54</v>
      </c>
      <c r="S23" s="70">
        <v>87.88</v>
      </c>
      <c r="T23" s="70">
        <v>78.12</v>
      </c>
      <c r="U23" s="70">
        <v>39.1</v>
      </c>
      <c r="V23" s="70">
        <v>159.66</v>
      </c>
      <c r="W23" s="70">
        <v>73.07</v>
      </c>
      <c r="X23" s="70">
        <v>0.0</v>
      </c>
      <c r="Y23" s="70">
        <v>0.0</v>
      </c>
      <c r="Z23" s="70">
        <v>0.0</v>
      </c>
      <c r="AA23" s="70">
        <v>0.0</v>
      </c>
      <c r="AB23" s="70">
        <v>0.0</v>
      </c>
      <c r="AC23" s="70">
        <v>0.0</v>
      </c>
      <c r="AD23" s="70">
        <v>5.0</v>
      </c>
      <c r="AE23" s="70"/>
    </row>
    <row r="24">
      <c r="A24" s="70">
        <v>30.68076</v>
      </c>
      <c r="B24" s="70">
        <v>30.67452</v>
      </c>
      <c r="C24" s="70">
        <v>76.74719</v>
      </c>
      <c r="D24" s="70">
        <v>76.78325</v>
      </c>
      <c r="E24" s="71" t="s">
        <v>180</v>
      </c>
      <c r="F24" s="70">
        <v>351.74</v>
      </c>
      <c r="G24" s="70">
        <v>301.72</v>
      </c>
      <c r="H24" s="70">
        <v>18.99</v>
      </c>
      <c r="I24" s="70">
        <v>72.8</v>
      </c>
      <c r="J24" s="70">
        <v>4.49</v>
      </c>
      <c r="K24" s="70">
        <v>5.43</v>
      </c>
      <c r="L24" s="70">
        <v>4.2</v>
      </c>
      <c r="M24" s="70">
        <v>891.0</v>
      </c>
      <c r="N24" s="70">
        <v>72.86</v>
      </c>
      <c r="O24" s="70">
        <v>60.15</v>
      </c>
      <c r="P24" s="70">
        <v>185.38</v>
      </c>
      <c r="Q24" s="70">
        <v>125.88</v>
      </c>
      <c r="R24" s="70">
        <v>29.5</v>
      </c>
      <c r="S24" s="70">
        <v>17.79</v>
      </c>
      <c r="T24" s="70">
        <v>169.98</v>
      </c>
      <c r="U24" s="70">
        <v>36.06</v>
      </c>
      <c r="V24" s="70">
        <v>279.49</v>
      </c>
      <c r="W24" s="70">
        <v>153.19</v>
      </c>
      <c r="X24" s="70">
        <v>0.0</v>
      </c>
      <c r="Y24" s="70">
        <v>2.0</v>
      </c>
      <c r="Z24" s="70">
        <v>10.0</v>
      </c>
      <c r="AA24" s="70">
        <v>10.0</v>
      </c>
      <c r="AB24" s="70">
        <v>1.0</v>
      </c>
      <c r="AC24" s="70">
        <v>0.0</v>
      </c>
      <c r="AD24" s="70">
        <v>2.0</v>
      </c>
      <c r="AE24" s="70"/>
    </row>
    <row r="25">
      <c r="A25" s="70">
        <v>30.70281</v>
      </c>
      <c r="B25" s="70">
        <v>30.68617</v>
      </c>
      <c r="C25" s="70">
        <v>76.7763</v>
      </c>
      <c r="D25" s="70">
        <v>76.8613</v>
      </c>
      <c r="E25" s="71" t="s">
        <v>180</v>
      </c>
      <c r="F25" s="70">
        <v>833.51</v>
      </c>
      <c r="G25" s="70">
        <v>511.93</v>
      </c>
      <c r="H25" s="70">
        <v>194.05</v>
      </c>
      <c r="I25" s="70">
        <v>124.39</v>
      </c>
      <c r="J25" s="70">
        <v>3.02</v>
      </c>
      <c r="K25" s="70">
        <v>5.54</v>
      </c>
      <c r="L25" s="70">
        <v>1.75</v>
      </c>
      <c r="M25" s="70">
        <v>1043.0</v>
      </c>
      <c r="N25" s="70">
        <v>62.02</v>
      </c>
      <c r="O25" s="70">
        <v>89.59</v>
      </c>
      <c r="P25" s="70">
        <v>96.48</v>
      </c>
      <c r="Q25" s="70">
        <v>95.96</v>
      </c>
      <c r="R25" s="70">
        <v>245.74</v>
      </c>
      <c r="S25" s="70">
        <v>215.45</v>
      </c>
      <c r="T25" s="70">
        <v>457.12</v>
      </c>
      <c r="U25" s="70">
        <v>256.87</v>
      </c>
      <c r="V25" s="70">
        <v>53.12</v>
      </c>
      <c r="W25" s="70">
        <v>1.89</v>
      </c>
      <c r="X25" s="70">
        <v>3.0</v>
      </c>
      <c r="Y25" s="70">
        <v>8.0</v>
      </c>
      <c r="Z25" s="70">
        <v>5.0</v>
      </c>
      <c r="AA25" s="70">
        <v>2.0</v>
      </c>
      <c r="AB25" s="70">
        <v>2.0</v>
      </c>
      <c r="AC25" s="70">
        <v>5.0</v>
      </c>
      <c r="AD25" s="70">
        <v>3.0</v>
      </c>
      <c r="AE25" s="70"/>
    </row>
    <row r="26">
      <c r="A26" s="70">
        <v>30.76876</v>
      </c>
      <c r="B26" s="70">
        <v>30.75357</v>
      </c>
      <c r="C26" s="70">
        <v>76.774</v>
      </c>
      <c r="D26" s="70">
        <v>76.77805</v>
      </c>
      <c r="E26" s="71" t="s">
        <v>180</v>
      </c>
      <c r="F26" s="70">
        <v>173.22</v>
      </c>
      <c r="G26" s="70">
        <v>22.8</v>
      </c>
      <c r="H26" s="70">
        <v>25.74</v>
      </c>
      <c r="I26" s="70">
        <v>46.26</v>
      </c>
      <c r="J26" s="70">
        <v>2.93</v>
      </c>
      <c r="K26" s="70">
        <v>6.84</v>
      </c>
      <c r="L26" s="70">
        <v>4.97</v>
      </c>
      <c r="M26" s="70">
        <v>979.0</v>
      </c>
      <c r="N26" s="70">
        <v>49.01</v>
      </c>
      <c r="O26" s="70">
        <v>77.52</v>
      </c>
      <c r="P26" s="70">
        <v>50.68</v>
      </c>
      <c r="Q26" s="70">
        <v>29.96</v>
      </c>
      <c r="R26" s="70">
        <v>137.0</v>
      </c>
      <c r="S26" s="70">
        <v>97.84</v>
      </c>
      <c r="T26" s="70">
        <v>85.98</v>
      </c>
      <c r="U26" s="70">
        <v>35.2</v>
      </c>
      <c r="V26" s="70">
        <v>6.92</v>
      </c>
      <c r="W26" s="70">
        <v>5.3</v>
      </c>
      <c r="X26" s="70">
        <v>1.0</v>
      </c>
      <c r="Y26" s="70">
        <v>4.0</v>
      </c>
      <c r="Z26" s="70">
        <v>0.0</v>
      </c>
      <c r="AA26" s="70">
        <v>5.0</v>
      </c>
      <c r="AB26" s="70">
        <v>4.0</v>
      </c>
      <c r="AC26" s="70">
        <v>0.0</v>
      </c>
      <c r="AD26" s="70">
        <v>2.0</v>
      </c>
      <c r="AE26" s="70"/>
    </row>
    <row r="27">
      <c r="A27" s="70">
        <v>30.76269</v>
      </c>
      <c r="B27" s="70">
        <v>30.67289</v>
      </c>
      <c r="C27" s="70">
        <v>76.75978</v>
      </c>
      <c r="D27" s="70">
        <v>76.83371</v>
      </c>
      <c r="E27" s="71" t="s">
        <v>182</v>
      </c>
      <c r="F27" s="70">
        <v>1223.3</v>
      </c>
      <c r="G27" s="70">
        <v>762.23</v>
      </c>
      <c r="H27" s="70">
        <v>114.36</v>
      </c>
      <c r="I27" s="70">
        <v>88.8</v>
      </c>
      <c r="J27" s="70">
        <v>1.97</v>
      </c>
      <c r="K27" s="70">
        <v>1.54</v>
      </c>
      <c r="L27" s="70">
        <v>1.63</v>
      </c>
      <c r="M27" s="70">
        <v>1133.0</v>
      </c>
      <c r="N27" s="70">
        <v>45.77</v>
      </c>
      <c r="O27" s="70">
        <v>73.23</v>
      </c>
      <c r="P27" s="70">
        <v>802.53</v>
      </c>
      <c r="Q27" s="70">
        <v>745.03</v>
      </c>
      <c r="R27" s="70">
        <v>947.72</v>
      </c>
      <c r="S27" s="70">
        <v>27.31</v>
      </c>
      <c r="T27" s="70">
        <v>460.05</v>
      </c>
      <c r="U27" s="70">
        <v>361.51</v>
      </c>
      <c r="V27" s="70">
        <v>258.24</v>
      </c>
      <c r="W27" s="70">
        <v>69.25</v>
      </c>
      <c r="X27" s="70">
        <v>3.0</v>
      </c>
      <c r="Y27" s="70">
        <v>3.0</v>
      </c>
      <c r="Z27" s="70">
        <v>8.0</v>
      </c>
      <c r="AA27" s="70">
        <v>9.0</v>
      </c>
      <c r="AB27" s="70">
        <v>9.0</v>
      </c>
      <c r="AC27" s="70">
        <v>1.0</v>
      </c>
      <c r="AD27" s="70">
        <v>3.0</v>
      </c>
      <c r="AE27" s="70"/>
    </row>
    <row r="28">
      <c r="A28" s="70">
        <v>30.72526</v>
      </c>
      <c r="B28" s="70">
        <v>30.7058</v>
      </c>
      <c r="C28" s="70">
        <v>76.74413</v>
      </c>
      <c r="D28" s="70">
        <v>76.78965</v>
      </c>
      <c r="E28" s="71" t="s">
        <v>182</v>
      </c>
      <c r="F28" s="70">
        <v>485.97</v>
      </c>
      <c r="G28" s="70">
        <v>159.58</v>
      </c>
      <c r="H28" s="70">
        <v>28.96</v>
      </c>
      <c r="I28" s="70">
        <v>127.82</v>
      </c>
      <c r="J28" s="70">
        <v>0.76</v>
      </c>
      <c r="K28" s="70">
        <v>2.85</v>
      </c>
      <c r="L28" s="70">
        <v>0.7</v>
      </c>
      <c r="M28" s="70">
        <v>802.0</v>
      </c>
      <c r="N28" s="70">
        <v>38.0</v>
      </c>
      <c r="O28" s="70">
        <v>72.38</v>
      </c>
      <c r="P28" s="70">
        <v>239.0</v>
      </c>
      <c r="Q28" s="70">
        <v>29.33</v>
      </c>
      <c r="R28" s="70">
        <v>253.38</v>
      </c>
      <c r="S28" s="70">
        <v>150.02</v>
      </c>
      <c r="T28" s="70">
        <v>307.84</v>
      </c>
      <c r="U28" s="70">
        <v>18.39</v>
      </c>
      <c r="V28" s="70">
        <v>92.81</v>
      </c>
      <c r="W28" s="70">
        <v>49.69</v>
      </c>
      <c r="X28" s="70">
        <v>1.0</v>
      </c>
      <c r="Y28" s="70">
        <v>9.0</v>
      </c>
      <c r="Z28" s="70">
        <v>0.0</v>
      </c>
      <c r="AA28" s="70">
        <v>7.0</v>
      </c>
      <c r="AB28" s="70">
        <v>6.0</v>
      </c>
      <c r="AC28" s="70">
        <v>4.0</v>
      </c>
      <c r="AD28" s="70">
        <v>5.0</v>
      </c>
      <c r="AE28" s="70"/>
    </row>
    <row r="29">
      <c r="A29" s="70">
        <v>30.6812</v>
      </c>
      <c r="B29" s="70">
        <v>30.67913</v>
      </c>
      <c r="C29" s="70">
        <v>76.7582</v>
      </c>
      <c r="D29" s="70">
        <v>76.82122</v>
      </c>
      <c r="E29" s="71" t="s">
        <v>180</v>
      </c>
      <c r="F29" s="70">
        <v>603.14</v>
      </c>
      <c r="G29" s="70">
        <v>397.28</v>
      </c>
      <c r="H29" s="70">
        <v>116.81</v>
      </c>
      <c r="I29" s="70">
        <v>161.51</v>
      </c>
      <c r="J29" s="70">
        <v>9.12</v>
      </c>
      <c r="K29" s="70">
        <v>4.23</v>
      </c>
      <c r="L29" s="70">
        <v>2.94</v>
      </c>
      <c r="M29" s="70">
        <v>1018.0</v>
      </c>
      <c r="N29" s="70">
        <v>78.41</v>
      </c>
      <c r="O29" s="70">
        <v>80.17</v>
      </c>
      <c r="P29" s="70">
        <v>330.85</v>
      </c>
      <c r="Q29" s="70">
        <v>28.78</v>
      </c>
      <c r="R29" s="70">
        <v>335.95</v>
      </c>
      <c r="S29" s="70">
        <v>50.79</v>
      </c>
      <c r="T29" s="70">
        <v>233.4</v>
      </c>
      <c r="U29" s="70">
        <v>165.96</v>
      </c>
      <c r="V29" s="70">
        <v>21.42</v>
      </c>
      <c r="W29" s="70">
        <v>6.52</v>
      </c>
      <c r="X29" s="70">
        <v>0.0</v>
      </c>
      <c r="Y29" s="70">
        <v>2.0</v>
      </c>
      <c r="Z29" s="70">
        <v>2.0</v>
      </c>
      <c r="AA29" s="70">
        <v>6.0</v>
      </c>
      <c r="AB29" s="70">
        <v>5.0</v>
      </c>
      <c r="AC29" s="70">
        <v>1.0</v>
      </c>
      <c r="AD29" s="70">
        <v>3.0</v>
      </c>
      <c r="AE29" s="70"/>
    </row>
    <row r="30">
      <c r="A30" s="70">
        <v>30.73024</v>
      </c>
      <c r="B30" s="70">
        <v>30.68094</v>
      </c>
      <c r="C30" s="70">
        <v>76.74574</v>
      </c>
      <c r="D30" s="70">
        <v>76.82733</v>
      </c>
      <c r="E30" s="71" t="s">
        <v>180</v>
      </c>
      <c r="F30" s="70">
        <v>953.35</v>
      </c>
      <c r="G30" s="70">
        <v>369.2</v>
      </c>
      <c r="H30" s="70">
        <v>194.54</v>
      </c>
      <c r="I30" s="70">
        <v>268.26</v>
      </c>
      <c r="J30" s="70">
        <v>2.75</v>
      </c>
      <c r="K30" s="70">
        <v>19.84</v>
      </c>
      <c r="L30" s="70">
        <v>0.01</v>
      </c>
      <c r="M30" s="70">
        <v>1020.0</v>
      </c>
      <c r="N30" s="70">
        <v>38.78</v>
      </c>
      <c r="O30" s="70">
        <v>54.29</v>
      </c>
      <c r="P30" s="70">
        <v>221.94</v>
      </c>
      <c r="Q30" s="70">
        <v>13.02</v>
      </c>
      <c r="R30" s="70">
        <v>29.35</v>
      </c>
      <c r="S30" s="70">
        <v>14.98</v>
      </c>
      <c r="T30" s="70">
        <v>12.53</v>
      </c>
      <c r="U30" s="70">
        <v>12.44</v>
      </c>
      <c r="V30" s="70">
        <v>3.54</v>
      </c>
      <c r="W30" s="70">
        <v>2.62</v>
      </c>
      <c r="X30" s="70">
        <v>1.0</v>
      </c>
      <c r="Y30" s="70">
        <v>6.0</v>
      </c>
      <c r="Z30" s="70">
        <v>6.0</v>
      </c>
      <c r="AA30" s="70">
        <v>0.0</v>
      </c>
      <c r="AB30" s="70">
        <v>10.0</v>
      </c>
      <c r="AC30" s="70">
        <v>5.0</v>
      </c>
      <c r="AD30" s="70">
        <v>1.0</v>
      </c>
      <c r="AE30" s="70"/>
    </row>
    <row r="31">
      <c r="A31" s="70">
        <v>30.78781</v>
      </c>
      <c r="B31" s="70">
        <v>30.69857</v>
      </c>
      <c r="C31" s="70">
        <v>76.86075</v>
      </c>
      <c r="D31" s="70">
        <v>76.86566</v>
      </c>
      <c r="E31" s="71" t="s">
        <v>181</v>
      </c>
      <c r="F31" s="70">
        <v>993.44</v>
      </c>
      <c r="G31" s="70">
        <v>662.63</v>
      </c>
      <c r="H31" s="70">
        <v>237.41</v>
      </c>
      <c r="I31" s="70">
        <v>112.05</v>
      </c>
      <c r="J31" s="70">
        <v>7.8</v>
      </c>
      <c r="K31" s="70">
        <v>19.33</v>
      </c>
      <c r="L31" s="70">
        <v>0.72</v>
      </c>
      <c r="M31" s="70">
        <v>1007.0</v>
      </c>
      <c r="N31" s="70">
        <v>74.72</v>
      </c>
      <c r="O31" s="70">
        <v>89.08</v>
      </c>
      <c r="P31" s="70">
        <v>727.27</v>
      </c>
      <c r="Q31" s="70">
        <v>620.4308</v>
      </c>
      <c r="R31" s="70">
        <v>47.19</v>
      </c>
      <c r="S31" s="70">
        <v>12.68873</v>
      </c>
      <c r="T31" s="70">
        <v>390.16</v>
      </c>
      <c r="U31" s="70">
        <v>313.7836</v>
      </c>
      <c r="V31" s="70">
        <v>656.99</v>
      </c>
      <c r="W31" s="70">
        <v>46.53683</v>
      </c>
      <c r="X31" s="70">
        <v>0.0</v>
      </c>
      <c r="Y31" s="70">
        <v>9.0</v>
      </c>
      <c r="Z31" s="70">
        <v>1.0</v>
      </c>
      <c r="AA31" s="70">
        <v>2.0</v>
      </c>
      <c r="AB31" s="70">
        <v>4.0</v>
      </c>
      <c r="AC31" s="70">
        <v>1.0</v>
      </c>
      <c r="AD31" s="70">
        <v>5.0</v>
      </c>
      <c r="AE31" s="70"/>
    </row>
    <row r="32">
      <c r="A32" s="70">
        <v>30.67705</v>
      </c>
      <c r="B32" s="70">
        <v>30.67577</v>
      </c>
      <c r="C32" s="70">
        <v>76.72629</v>
      </c>
      <c r="D32" s="70">
        <v>76.73038</v>
      </c>
      <c r="E32" s="71" t="s">
        <v>179</v>
      </c>
      <c r="F32" s="70">
        <v>41.62</v>
      </c>
      <c r="G32" s="70">
        <v>24.39</v>
      </c>
      <c r="H32" s="70">
        <v>6.19</v>
      </c>
      <c r="I32" s="70">
        <v>0.0</v>
      </c>
      <c r="J32" s="70">
        <v>2.54</v>
      </c>
      <c r="K32" s="70">
        <v>17.44</v>
      </c>
      <c r="L32" s="70">
        <v>0.0</v>
      </c>
      <c r="M32" s="70">
        <v>809.0</v>
      </c>
      <c r="N32" s="70">
        <v>61.33</v>
      </c>
      <c r="O32" s="70">
        <v>44.34</v>
      </c>
      <c r="P32" s="70">
        <v>8.82</v>
      </c>
      <c r="Q32" s="70">
        <v>2.36</v>
      </c>
      <c r="R32" s="70">
        <v>10.84</v>
      </c>
      <c r="S32" s="70">
        <v>0.56</v>
      </c>
      <c r="T32" s="70">
        <v>31.65</v>
      </c>
      <c r="U32" s="70">
        <v>7.03</v>
      </c>
      <c r="V32" s="70">
        <v>22.96</v>
      </c>
      <c r="W32" s="70">
        <v>5.0</v>
      </c>
      <c r="X32" s="70">
        <v>0.0</v>
      </c>
      <c r="Y32" s="70">
        <v>0.0</v>
      </c>
      <c r="Z32" s="70">
        <v>0.0</v>
      </c>
      <c r="AA32" s="70">
        <v>0.0</v>
      </c>
      <c r="AB32" s="70">
        <v>0.0</v>
      </c>
      <c r="AC32" s="70">
        <v>0.0</v>
      </c>
      <c r="AD32" s="70">
        <v>1.0</v>
      </c>
      <c r="AE32" s="70"/>
    </row>
    <row r="33">
      <c r="A33" s="70">
        <v>30.6759</v>
      </c>
      <c r="B33" s="70">
        <v>30.6714</v>
      </c>
      <c r="C33" s="70">
        <v>76.75224</v>
      </c>
      <c r="D33" s="70">
        <v>76.83713</v>
      </c>
      <c r="E33" s="71" t="s">
        <v>183</v>
      </c>
      <c r="F33" s="70">
        <v>813.48</v>
      </c>
      <c r="G33" s="70">
        <v>661.7</v>
      </c>
      <c r="H33" s="70">
        <v>210.66</v>
      </c>
      <c r="I33" s="70">
        <v>0.0</v>
      </c>
      <c r="J33" s="70">
        <v>6.28</v>
      </c>
      <c r="K33" s="70">
        <v>12.94</v>
      </c>
      <c r="L33" s="70">
        <v>0.0</v>
      </c>
      <c r="M33" s="70">
        <v>1158.0</v>
      </c>
      <c r="N33" s="70">
        <v>85.34</v>
      </c>
      <c r="O33" s="70">
        <v>58.71</v>
      </c>
      <c r="P33" s="70">
        <v>292.33</v>
      </c>
      <c r="Q33" s="70">
        <v>210.82</v>
      </c>
      <c r="R33" s="70">
        <v>207.44</v>
      </c>
      <c r="S33" s="70">
        <v>90.16</v>
      </c>
      <c r="T33" s="70">
        <v>625.83</v>
      </c>
      <c r="U33" s="70">
        <v>353.18</v>
      </c>
      <c r="V33" s="70">
        <v>202.0</v>
      </c>
      <c r="W33" s="70">
        <v>144.33</v>
      </c>
      <c r="X33" s="70">
        <v>0.0</v>
      </c>
      <c r="Y33" s="70">
        <v>0.0</v>
      </c>
      <c r="Z33" s="70">
        <v>0.0</v>
      </c>
      <c r="AA33" s="70">
        <v>0.0</v>
      </c>
      <c r="AB33" s="70">
        <v>0.0</v>
      </c>
      <c r="AC33" s="70">
        <v>0.0</v>
      </c>
      <c r="AD33" s="70">
        <v>4.0</v>
      </c>
      <c r="AE33" s="70"/>
    </row>
    <row r="34">
      <c r="A34" s="70">
        <v>30.68509</v>
      </c>
      <c r="B34" s="70">
        <v>30.68242</v>
      </c>
      <c r="C34" s="70">
        <v>76.78836</v>
      </c>
      <c r="D34" s="70">
        <v>76.84694</v>
      </c>
      <c r="E34" s="71" t="s">
        <v>183</v>
      </c>
      <c r="F34" s="70">
        <v>560.95</v>
      </c>
      <c r="G34" s="70">
        <v>330.73</v>
      </c>
      <c r="H34" s="70">
        <v>139.06</v>
      </c>
      <c r="I34" s="70">
        <v>0.0</v>
      </c>
      <c r="J34" s="70">
        <v>6.83</v>
      </c>
      <c r="K34" s="70">
        <v>5.2</v>
      </c>
      <c r="L34" s="70">
        <v>0.0</v>
      </c>
      <c r="M34" s="70">
        <v>1064.0</v>
      </c>
      <c r="N34" s="70">
        <v>85.47</v>
      </c>
      <c r="O34" s="70">
        <v>30.83</v>
      </c>
      <c r="P34" s="70">
        <v>442.65</v>
      </c>
      <c r="Q34" s="70">
        <v>139.15</v>
      </c>
      <c r="R34" s="70">
        <v>364.18</v>
      </c>
      <c r="S34" s="70">
        <v>158.85</v>
      </c>
      <c r="T34" s="70">
        <v>93.18</v>
      </c>
      <c r="U34" s="70">
        <v>41.04</v>
      </c>
      <c r="V34" s="70">
        <v>4.83</v>
      </c>
      <c r="W34" s="70">
        <v>2.07</v>
      </c>
      <c r="X34" s="70">
        <v>0.0</v>
      </c>
      <c r="Y34" s="70">
        <v>0.0</v>
      </c>
      <c r="Z34" s="70">
        <v>0.0</v>
      </c>
      <c r="AA34" s="70">
        <v>0.0</v>
      </c>
      <c r="AB34" s="70">
        <v>0.0</v>
      </c>
      <c r="AC34" s="70">
        <v>0.0</v>
      </c>
      <c r="AD34" s="70">
        <v>2.0</v>
      </c>
      <c r="AE34" s="70"/>
    </row>
    <row r="35">
      <c r="A35" s="70">
        <v>30.74593</v>
      </c>
      <c r="B35" s="70">
        <v>30.71864</v>
      </c>
      <c r="C35" s="70">
        <v>76.82524</v>
      </c>
      <c r="D35" s="70">
        <v>76.86339</v>
      </c>
      <c r="E35" s="71" t="s">
        <v>180</v>
      </c>
      <c r="F35" s="70">
        <v>474.49</v>
      </c>
      <c r="G35" s="70">
        <v>72.17</v>
      </c>
      <c r="H35" s="70">
        <v>69.15</v>
      </c>
      <c r="I35" s="70">
        <v>24.61</v>
      </c>
      <c r="J35" s="70">
        <v>6.96</v>
      </c>
      <c r="K35" s="70">
        <v>18.62</v>
      </c>
      <c r="L35" s="70">
        <v>3.7</v>
      </c>
      <c r="M35" s="70">
        <v>1170.0</v>
      </c>
      <c r="N35" s="70">
        <v>69.62</v>
      </c>
      <c r="O35" s="70">
        <v>54.08</v>
      </c>
      <c r="P35" s="70">
        <v>68.91</v>
      </c>
      <c r="Q35" s="70">
        <v>48.99</v>
      </c>
      <c r="R35" s="70">
        <v>81.92</v>
      </c>
      <c r="S35" s="70">
        <v>1.0</v>
      </c>
      <c r="T35" s="70">
        <v>134.02</v>
      </c>
      <c r="U35" s="70">
        <v>23.54</v>
      </c>
      <c r="V35" s="70">
        <v>58.24</v>
      </c>
      <c r="W35" s="70">
        <v>3.74</v>
      </c>
      <c r="X35" s="70">
        <v>1.0</v>
      </c>
      <c r="Y35" s="70">
        <v>4.0</v>
      </c>
      <c r="Z35" s="70">
        <v>5.0</v>
      </c>
      <c r="AA35" s="70">
        <v>9.0</v>
      </c>
      <c r="AB35" s="70">
        <v>5.0</v>
      </c>
      <c r="AC35" s="70">
        <v>1.0</v>
      </c>
      <c r="AD35" s="70">
        <v>4.0</v>
      </c>
      <c r="AE35" s="70"/>
    </row>
    <row r="36">
      <c r="A36" s="70">
        <v>30.75455</v>
      </c>
      <c r="B36" s="70">
        <v>30.72938</v>
      </c>
      <c r="C36" s="70">
        <v>76.78299</v>
      </c>
      <c r="D36" s="70">
        <v>76.80588</v>
      </c>
      <c r="E36" s="71" t="s">
        <v>182</v>
      </c>
      <c r="F36" s="70">
        <v>355.29</v>
      </c>
      <c r="G36" s="70">
        <v>289.5</v>
      </c>
      <c r="H36" s="70">
        <v>60.82</v>
      </c>
      <c r="I36" s="70">
        <v>82.95</v>
      </c>
      <c r="J36" s="70">
        <v>0.78</v>
      </c>
      <c r="K36" s="70">
        <v>16.35</v>
      </c>
      <c r="L36" s="70">
        <v>0.27</v>
      </c>
      <c r="M36" s="70">
        <v>1186.0</v>
      </c>
      <c r="N36" s="70">
        <v>55.58</v>
      </c>
      <c r="O36" s="70">
        <v>95.68</v>
      </c>
      <c r="P36" s="70">
        <v>124.82</v>
      </c>
      <c r="Q36" s="70">
        <v>52.24</v>
      </c>
      <c r="R36" s="70">
        <v>250.38</v>
      </c>
      <c r="S36" s="70">
        <v>151.3</v>
      </c>
      <c r="T36" s="70">
        <v>275.07</v>
      </c>
      <c r="U36" s="70">
        <v>76.76</v>
      </c>
      <c r="V36" s="70">
        <v>22.86</v>
      </c>
      <c r="W36" s="70">
        <v>0.25</v>
      </c>
      <c r="X36" s="70">
        <v>2.0</v>
      </c>
      <c r="Y36" s="70">
        <v>9.0</v>
      </c>
      <c r="Z36" s="70">
        <v>3.0</v>
      </c>
      <c r="AA36" s="70">
        <v>2.0</v>
      </c>
      <c r="AB36" s="70">
        <v>4.0</v>
      </c>
      <c r="AC36" s="70">
        <v>3.0</v>
      </c>
      <c r="AD36" s="70">
        <v>1.0</v>
      </c>
      <c r="AE36" s="70"/>
    </row>
    <row r="37">
      <c r="A37" s="70">
        <v>30.78231</v>
      </c>
      <c r="B37" s="70">
        <v>30.7263</v>
      </c>
      <c r="C37" s="70">
        <v>76.76167</v>
      </c>
      <c r="D37" s="70">
        <v>76.78901</v>
      </c>
      <c r="E37" s="71" t="s">
        <v>180</v>
      </c>
      <c r="F37" s="70">
        <v>675.45</v>
      </c>
      <c r="G37" s="70">
        <v>117.07</v>
      </c>
      <c r="H37" s="70">
        <v>135.18</v>
      </c>
      <c r="I37" s="70">
        <v>69.91</v>
      </c>
      <c r="J37" s="70">
        <v>8.0</v>
      </c>
      <c r="K37" s="70">
        <v>2.74</v>
      </c>
      <c r="L37" s="70">
        <v>1.3</v>
      </c>
      <c r="M37" s="70">
        <v>926.0</v>
      </c>
      <c r="N37" s="70">
        <v>67.08</v>
      </c>
      <c r="O37" s="70">
        <v>67.64</v>
      </c>
      <c r="P37" s="70">
        <v>168.54</v>
      </c>
      <c r="Q37" s="70">
        <v>130.16</v>
      </c>
      <c r="R37" s="70">
        <v>493.66</v>
      </c>
      <c r="S37" s="70">
        <v>91.42</v>
      </c>
      <c r="T37" s="70">
        <v>168.87</v>
      </c>
      <c r="U37" s="70">
        <v>74.14</v>
      </c>
      <c r="V37" s="70">
        <v>513.85</v>
      </c>
      <c r="W37" s="70">
        <v>99.82</v>
      </c>
      <c r="X37" s="70">
        <v>4.0</v>
      </c>
      <c r="Y37" s="70">
        <v>5.0</v>
      </c>
      <c r="Z37" s="70">
        <v>4.0</v>
      </c>
      <c r="AA37" s="70">
        <v>6.0</v>
      </c>
      <c r="AB37" s="70">
        <v>5.0</v>
      </c>
      <c r="AC37" s="70">
        <v>0.0</v>
      </c>
      <c r="AD37" s="70">
        <v>3.0</v>
      </c>
      <c r="AE37" s="70"/>
    </row>
    <row r="38">
      <c r="A38" s="70">
        <v>30.75964</v>
      </c>
      <c r="B38" s="70">
        <v>30.67125</v>
      </c>
      <c r="C38" s="70">
        <v>76.77437</v>
      </c>
      <c r="D38" s="70">
        <v>76.83061</v>
      </c>
      <c r="E38" s="71" t="s">
        <v>182</v>
      </c>
      <c r="F38" s="70">
        <v>1120.35</v>
      </c>
      <c r="G38" s="70">
        <v>935.78</v>
      </c>
      <c r="H38" s="70">
        <v>114.63</v>
      </c>
      <c r="I38" s="70">
        <v>110.3</v>
      </c>
      <c r="J38" s="70">
        <v>3.87</v>
      </c>
      <c r="K38" s="70">
        <v>6.32</v>
      </c>
      <c r="L38" s="70">
        <v>4.27</v>
      </c>
      <c r="M38" s="70">
        <v>1135.0</v>
      </c>
      <c r="N38" s="70">
        <v>39.11</v>
      </c>
      <c r="O38" s="70">
        <v>55.37</v>
      </c>
      <c r="P38" s="70">
        <v>397.57</v>
      </c>
      <c r="Q38" s="70">
        <v>358.91</v>
      </c>
      <c r="R38" s="70">
        <v>89.62</v>
      </c>
      <c r="S38" s="70">
        <v>57.71</v>
      </c>
      <c r="T38" s="70">
        <v>191.53</v>
      </c>
      <c r="U38" s="70">
        <v>59.45</v>
      </c>
      <c r="V38" s="70">
        <v>360.59</v>
      </c>
      <c r="W38" s="70">
        <v>206.76</v>
      </c>
      <c r="X38" s="70">
        <v>5.0</v>
      </c>
      <c r="Y38" s="70">
        <v>3.0</v>
      </c>
      <c r="Z38" s="70">
        <v>1.0</v>
      </c>
      <c r="AA38" s="70">
        <v>3.0</v>
      </c>
      <c r="AB38" s="70">
        <v>7.0</v>
      </c>
      <c r="AC38" s="70">
        <v>2.0</v>
      </c>
      <c r="AD38" s="70">
        <v>1.0</v>
      </c>
      <c r="AE38" s="70"/>
    </row>
    <row r="39">
      <c r="A39" s="70">
        <v>30.7768</v>
      </c>
      <c r="B39" s="70">
        <v>30.7101</v>
      </c>
      <c r="C39" s="70">
        <v>76.83954</v>
      </c>
      <c r="D39" s="70">
        <v>76.84547</v>
      </c>
      <c r="E39" s="71" t="s">
        <v>184</v>
      </c>
      <c r="F39" s="70">
        <v>743.77</v>
      </c>
      <c r="G39" s="70">
        <v>357.68</v>
      </c>
      <c r="H39" s="70">
        <v>203.23</v>
      </c>
      <c r="I39" s="70">
        <v>0.0</v>
      </c>
      <c r="J39" s="70">
        <v>5.73</v>
      </c>
      <c r="K39" s="70">
        <v>2.58</v>
      </c>
      <c r="L39" s="70">
        <v>0.0</v>
      </c>
      <c r="M39" s="70">
        <v>961.0</v>
      </c>
      <c r="N39" s="70">
        <v>34.99</v>
      </c>
      <c r="O39" s="70">
        <v>57.56</v>
      </c>
      <c r="P39" s="70">
        <v>278.53</v>
      </c>
      <c r="Q39" s="70">
        <v>232.38</v>
      </c>
      <c r="R39" s="70">
        <v>244.16</v>
      </c>
      <c r="S39" s="70">
        <v>93.94</v>
      </c>
      <c r="T39" s="70">
        <v>312.86</v>
      </c>
      <c r="U39" s="70">
        <v>193.17</v>
      </c>
      <c r="V39" s="70">
        <v>315.73</v>
      </c>
      <c r="W39" s="70">
        <v>1.02</v>
      </c>
      <c r="X39" s="70">
        <v>0.0</v>
      </c>
      <c r="Y39" s="70">
        <v>0.0</v>
      </c>
      <c r="Z39" s="70">
        <v>0.0</v>
      </c>
      <c r="AA39" s="70">
        <v>0.0</v>
      </c>
      <c r="AB39" s="70">
        <v>0.0</v>
      </c>
      <c r="AC39" s="70">
        <v>0.0</v>
      </c>
      <c r="AD39" s="70">
        <v>1.0</v>
      </c>
      <c r="AE39" s="70"/>
    </row>
    <row r="40">
      <c r="A40" s="70">
        <v>30.78585</v>
      </c>
      <c r="B40" s="70">
        <v>30.77946</v>
      </c>
      <c r="C40" s="70">
        <v>76.72739</v>
      </c>
      <c r="D40" s="70">
        <v>76.72817</v>
      </c>
      <c r="E40" s="71" t="s">
        <v>180</v>
      </c>
      <c r="F40" s="70">
        <v>71.46</v>
      </c>
      <c r="G40" s="70">
        <v>36.81</v>
      </c>
      <c r="H40" s="70">
        <v>4.71</v>
      </c>
      <c r="I40" s="70">
        <v>5.08</v>
      </c>
      <c r="J40" s="70">
        <v>0.44</v>
      </c>
      <c r="K40" s="70">
        <v>2.01</v>
      </c>
      <c r="L40" s="70">
        <v>1.22</v>
      </c>
      <c r="M40" s="70">
        <v>877.0</v>
      </c>
      <c r="N40" s="70">
        <v>49.27</v>
      </c>
      <c r="O40" s="70">
        <v>75.34</v>
      </c>
      <c r="P40" s="70">
        <v>8.25</v>
      </c>
      <c r="Q40" s="70">
        <v>4.28</v>
      </c>
      <c r="R40" s="70">
        <v>33.74</v>
      </c>
      <c r="S40" s="70">
        <v>7.15</v>
      </c>
      <c r="T40" s="70">
        <v>36.64</v>
      </c>
      <c r="U40" s="70">
        <v>1.62</v>
      </c>
      <c r="V40" s="70">
        <v>37.09</v>
      </c>
      <c r="W40" s="70">
        <v>26.49</v>
      </c>
      <c r="X40" s="70">
        <v>5.0</v>
      </c>
      <c r="Y40" s="70">
        <v>10.0</v>
      </c>
      <c r="Z40" s="70">
        <v>3.0</v>
      </c>
      <c r="AA40" s="70">
        <v>1.0</v>
      </c>
      <c r="AB40" s="70">
        <v>2.0</v>
      </c>
      <c r="AC40" s="70">
        <v>5.0</v>
      </c>
      <c r="AD40" s="70">
        <v>0.0</v>
      </c>
      <c r="AE40" s="70"/>
    </row>
    <row r="41">
      <c r="A41" s="70">
        <v>30.69736</v>
      </c>
      <c r="B41" s="70">
        <v>30.68223</v>
      </c>
      <c r="C41" s="70">
        <v>76.86822</v>
      </c>
      <c r="D41" s="70">
        <v>76.87852</v>
      </c>
      <c r="E41" s="71" t="s">
        <v>182</v>
      </c>
      <c r="F41" s="70">
        <v>194.93</v>
      </c>
      <c r="G41" s="70">
        <v>57.68</v>
      </c>
      <c r="H41" s="70">
        <v>42.81</v>
      </c>
      <c r="I41" s="70">
        <v>10.42</v>
      </c>
      <c r="J41" s="70">
        <v>8.58</v>
      </c>
      <c r="K41" s="70">
        <v>3.68</v>
      </c>
      <c r="L41" s="70">
        <v>3.67</v>
      </c>
      <c r="M41" s="70">
        <v>1168.0</v>
      </c>
      <c r="N41" s="70">
        <v>56.6</v>
      </c>
      <c r="O41" s="70">
        <v>62.86</v>
      </c>
      <c r="P41" s="70">
        <v>14.44</v>
      </c>
      <c r="Q41" s="70">
        <v>0.74</v>
      </c>
      <c r="R41" s="70">
        <v>84.97</v>
      </c>
      <c r="S41" s="70">
        <v>16.26</v>
      </c>
      <c r="T41" s="70">
        <v>114.82</v>
      </c>
      <c r="U41" s="70">
        <v>42.51</v>
      </c>
      <c r="V41" s="70">
        <v>65.2</v>
      </c>
      <c r="W41" s="70">
        <v>36.74</v>
      </c>
      <c r="X41" s="70">
        <v>0.0</v>
      </c>
      <c r="Y41" s="70">
        <v>9.0</v>
      </c>
      <c r="Z41" s="70">
        <v>9.0</v>
      </c>
      <c r="AA41" s="70">
        <v>9.0</v>
      </c>
      <c r="AB41" s="70">
        <v>3.0</v>
      </c>
      <c r="AC41" s="70">
        <v>0.0</v>
      </c>
      <c r="AD41" s="70">
        <v>4.0</v>
      </c>
      <c r="AE41" s="70"/>
    </row>
    <row r="42">
      <c r="A42" s="70">
        <v>30.67315</v>
      </c>
      <c r="B42" s="70">
        <v>30.67194</v>
      </c>
      <c r="C42" s="70">
        <v>76.76383</v>
      </c>
      <c r="D42" s="70">
        <v>76.83469</v>
      </c>
      <c r="E42" s="71" t="s">
        <v>181</v>
      </c>
      <c r="F42" s="70">
        <v>677.86</v>
      </c>
      <c r="G42" s="70">
        <v>364.79</v>
      </c>
      <c r="H42" s="70">
        <v>40.16</v>
      </c>
      <c r="I42" s="70">
        <v>119.59</v>
      </c>
      <c r="J42" s="70">
        <v>0.96</v>
      </c>
      <c r="K42" s="70">
        <v>8.63</v>
      </c>
      <c r="L42" s="70">
        <v>1.64</v>
      </c>
      <c r="M42" s="70">
        <v>998.0</v>
      </c>
      <c r="N42" s="70">
        <v>62.92</v>
      </c>
      <c r="O42" s="70">
        <v>68.33</v>
      </c>
      <c r="P42" s="70">
        <v>161.46</v>
      </c>
      <c r="Q42" s="70">
        <v>23.08</v>
      </c>
      <c r="R42" s="70">
        <v>494.15</v>
      </c>
      <c r="S42" s="70">
        <v>105.64</v>
      </c>
      <c r="T42" s="70">
        <v>513.45</v>
      </c>
      <c r="U42" s="70">
        <v>124.82</v>
      </c>
      <c r="V42" s="70">
        <v>96.31</v>
      </c>
      <c r="W42" s="70">
        <v>95.5</v>
      </c>
      <c r="X42" s="70">
        <v>3.0</v>
      </c>
      <c r="Y42" s="70">
        <v>9.0</v>
      </c>
      <c r="Z42" s="70">
        <v>6.0</v>
      </c>
      <c r="AA42" s="70">
        <v>4.0</v>
      </c>
      <c r="AB42" s="70">
        <v>9.0</v>
      </c>
      <c r="AC42" s="70">
        <v>5.0</v>
      </c>
      <c r="AD42" s="70">
        <v>2.0</v>
      </c>
      <c r="AE42" s="70"/>
    </row>
    <row r="43">
      <c r="A43" s="70">
        <v>30.75913</v>
      </c>
      <c r="B43" s="70">
        <v>30.75468</v>
      </c>
      <c r="C43" s="70">
        <v>76.78887</v>
      </c>
      <c r="D43" s="70">
        <v>76.81169</v>
      </c>
      <c r="E43" s="71" t="s">
        <v>181</v>
      </c>
      <c r="F43" s="70">
        <v>223.64</v>
      </c>
      <c r="G43" s="70">
        <v>88.41</v>
      </c>
      <c r="H43" s="70">
        <v>23.43</v>
      </c>
      <c r="I43" s="70">
        <v>54.98</v>
      </c>
      <c r="J43" s="70">
        <v>3.1</v>
      </c>
      <c r="K43" s="70">
        <v>15.81</v>
      </c>
      <c r="L43" s="70">
        <v>2.82</v>
      </c>
      <c r="M43" s="70">
        <v>1021.0</v>
      </c>
      <c r="N43" s="70">
        <v>33.99</v>
      </c>
      <c r="O43" s="70">
        <v>52.17</v>
      </c>
      <c r="P43" s="70">
        <v>55.64</v>
      </c>
      <c r="Q43" s="70">
        <v>52.37</v>
      </c>
      <c r="R43" s="70">
        <v>32.61</v>
      </c>
      <c r="S43" s="70">
        <v>15.0</v>
      </c>
      <c r="T43" s="70">
        <v>60.35</v>
      </c>
      <c r="U43" s="70">
        <v>18.61</v>
      </c>
      <c r="V43" s="70">
        <v>108.41</v>
      </c>
      <c r="W43" s="70">
        <v>21.59</v>
      </c>
      <c r="X43" s="70">
        <v>4.0</v>
      </c>
      <c r="Y43" s="70">
        <v>2.0</v>
      </c>
      <c r="Z43" s="70">
        <v>4.0</v>
      </c>
      <c r="AA43" s="70">
        <v>9.0</v>
      </c>
      <c r="AB43" s="70">
        <v>3.0</v>
      </c>
      <c r="AC43" s="70">
        <v>4.0</v>
      </c>
      <c r="AD43" s="70">
        <v>1.0</v>
      </c>
      <c r="AE43" s="70"/>
    </row>
    <row r="44">
      <c r="A44" s="70">
        <v>30.77101</v>
      </c>
      <c r="B44" s="70">
        <v>30.70257</v>
      </c>
      <c r="C44" s="70">
        <v>76.73685</v>
      </c>
      <c r="D44" s="70">
        <v>76.74201</v>
      </c>
      <c r="E44" s="71" t="s">
        <v>180</v>
      </c>
      <c r="F44" s="70">
        <v>762.64</v>
      </c>
      <c r="G44" s="70">
        <v>468.45</v>
      </c>
      <c r="H44" s="70">
        <v>169.24</v>
      </c>
      <c r="I44" s="70">
        <v>205.12</v>
      </c>
      <c r="J44" s="70">
        <v>0.77</v>
      </c>
      <c r="K44" s="70">
        <v>17.59</v>
      </c>
      <c r="L44" s="70">
        <v>3.95</v>
      </c>
      <c r="M44" s="70">
        <v>871.0</v>
      </c>
      <c r="N44" s="70">
        <v>46.74</v>
      </c>
      <c r="O44" s="70">
        <v>40.44</v>
      </c>
      <c r="P44" s="70">
        <v>304.63</v>
      </c>
      <c r="Q44" s="70">
        <v>298.35</v>
      </c>
      <c r="R44" s="70">
        <v>1.66</v>
      </c>
      <c r="S44" s="70">
        <v>0.36</v>
      </c>
      <c r="T44" s="70">
        <v>37.18</v>
      </c>
      <c r="U44" s="70">
        <v>3.93</v>
      </c>
      <c r="V44" s="70">
        <v>506.92</v>
      </c>
      <c r="W44" s="70">
        <v>364.97</v>
      </c>
      <c r="X44" s="70">
        <v>5.0</v>
      </c>
      <c r="Y44" s="70">
        <v>5.0</v>
      </c>
      <c r="Z44" s="70">
        <v>5.0</v>
      </c>
      <c r="AA44" s="70">
        <v>6.0</v>
      </c>
      <c r="AB44" s="70">
        <v>6.0</v>
      </c>
      <c r="AC44" s="70">
        <v>1.0</v>
      </c>
      <c r="AD44" s="70">
        <v>4.0</v>
      </c>
      <c r="AE44" s="70"/>
    </row>
    <row r="45">
      <c r="A45" s="70">
        <v>30.69986</v>
      </c>
      <c r="B45" s="70">
        <v>30.69334</v>
      </c>
      <c r="C45" s="70">
        <v>76.74314</v>
      </c>
      <c r="D45" s="70">
        <v>76.75912</v>
      </c>
      <c r="E45" s="71" t="s">
        <v>180</v>
      </c>
      <c r="F45" s="70">
        <v>169.14</v>
      </c>
      <c r="G45" s="70">
        <v>113.61</v>
      </c>
      <c r="H45" s="70">
        <v>29.02</v>
      </c>
      <c r="I45" s="70">
        <v>27.39</v>
      </c>
      <c r="J45" s="70">
        <v>3.12</v>
      </c>
      <c r="K45" s="70">
        <v>10.45</v>
      </c>
      <c r="L45" s="70">
        <v>2.57</v>
      </c>
      <c r="M45" s="70">
        <v>1053.0</v>
      </c>
      <c r="N45" s="70">
        <v>50.12</v>
      </c>
      <c r="O45" s="70">
        <v>93.44</v>
      </c>
      <c r="P45" s="70">
        <v>8.06</v>
      </c>
      <c r="Q45" s="70">
        <v>0.14</v>
      </c>
      <c r="R45" s="70">
        <v>23.22</v>
      </c>
      <c r="S45" s="70">
        <v>21.2</v>
      </c>
      <c r="T45" s="70">
        <v>107.52</v>
      </c>
      <c r="U45" s="70">
        <v>26.85</v>
      </c>
      <c r="V45" s="70">
        <v>115.99</v>
      </c>
      <c r="W45" s="70">
        <v>68.05</v>
      </c>
      <c r="X45" s="70">
        <v>0.0</v>
      </c>
      <c r="Y45" s="70">
        <v>6.0</v>
      </c>
      <c r="Z45" s="70">
        <v>4.0</v>
      </c>
      <c r="AA45" s="70">
        <v>4.0</v>
      </c>
      <c r="AB45" s="70">
        <v>1.0</v>
      </c>
      <c r="AC45" s="70">
        <v>0.0</v>
      </c>
      <c r="AD45" s="70">
        <v>0.0</v>
      </c>
      <c r="AE45" s="70"/>
    </row>
    <row r="46">
      <c r="A46" s="70">
        <v>30.76873</v>
      </c>
      <c r="B46" s="70">
        <v>30.73696</v>
      </c>
      <c r="C46" s="70">
        <v>76.8359</v>
      </c>
      <c r="D46" s="70">
        <v>76.87597</v>
      </c>
      <c r="E46" s="71" t="s">
        <v>180</v>
      </c>
      <c r="F46" s="70">
        <v>520.93</v>
      </c>
      <c r="G46" s="70">
        <v>185.75</v>
      </c>
      <c r="H46" s="70">
        <v>127.33</v>
      </c>
      <c r="I46" s="70">
        <v>91.21</v>
      </c>
      <c r="J46" s="70">
        <v>2.63</v>
      </c>
      <c r="K46" s="70">
        <v>11.28</v>
      </c>
      <c r="L46" s="70">
        <v>3.31</v>
      </c>
      <c r="M46" s="70">
        <v>1106.0</v>
      </c>
      <c r="N46" s="70">
        <v>37.61</v>
      </c>
      <c r="O46" s="70">
        <v>74.92</v>
      </c>
      <c r="P46" s="70">
        <v>385.61</v>
      </c>
      <c r="Q46" s="70">
        <v>304.17</v>
      </c>
      <c r="R46" s="70">
        <v>91.72</v>
      </c>
      <c r="S46" s="70">
        <v>79.37</v>
      </c>
      <c r="T46" s="70">
        <v>5.68</v>
      </c>
      <c r="U46" s="70">
        <v>5.47</v>
      </c>
      <c r="V46" s="70">
        <v>25.67</v>
      </c>
      <c r="W46" s="70">
        <v>0.88</v>
      </c>
      <c r="X46" s="70">
        <v>3.0</v>
      </c>
      <c r="Y46" s="70">
        <v>7.0</v>
      </c>
      <c r="Z46" s="70">
        <v>0.0</v>
      </c>
      <c r="AA46" s="70">
        <v>9.0</v>
      </c>
      <c r="AB46" s="70">
        <v>3.0</v>
      </c>
      <c r="AC46" s="70">
        <v>3.0</v>
      </c>
      <c r="AD46" s="70">
        <v>1.0</v>
      </c>
      <c r="AE46" s="70"/>
    </row>
    <row r="47">
      <c r="A47" s="70">
        <v>30.70919</v>
      </c>
      <c r="B47" s="70">
        <v>30.70202</v>
      </c>
      <c r="C47" s="70">
        <v>76.73618</v>
      </c>
      <c r="D47" s="70">
        <v>76.83999</v>
      </c>
      <c r="E47" s="71" t="s">
        <v>181</v>
      </c>
      <c r="F47" s="70">
        <v>995.66</v>
      </c>
      <c r="G47" s="70">
        <v>436.8</v>
      </c>
      <c r="H47" s="70">
        <v>267.57</v>
      </c>
      <c r="I47" s="70">
        <v>157.56</v>
      </c>
      <c r="J47" s="70">
        <v>4.11</v>
      </c>
      <c r="K47" s="70">
        <v>1.24</v>
      </c>
      <c r="L47" s="70">
        <v>4.24</v>
      </c>
      <c r="M47" s="70">
        <v>1042.0</v>
      </c>
      <c r="N47" s="70">
        <v>71.58</v>
      </c>
      <c r="O47" s="70">
        <v>83.68</v>
      </c>
      <c r="P47" s="70">
        <v>713.47</v>
      </c>
      <c r="Q47" s="70">
        <v>155.91</v>
      </c>
      <c r="R47" s="70">
        <v>34.33</v>
      </c>
      <c r="S47" s="70">
        <v>26.81</v>
      </c>
      <c r="T47" s="70">
        <v>746.05</v>
      </c>
      <c r="U47" s="70">
        <v>477.93</v>
      </c>
      <c r="V47" s="70">
        <v>282.89</v>
      </c>
      <c r="W47" s="70">
        <v>78.59</v>
      </c>
      <c r="X47" s="70">
        <v>0.0</v>
      </c>
      <c r="Y47" s="70">
        <v>9.0</v>
      </c>
      <c r="Z47" s="70">
        <v>0.0</v>
      </c>
      <c r="AA47" s="70">
        <v>1.0</v>
      </c>
      <c r="AB47" s="70">
        <v>7.0</v>
      </c>
      <c r="AC47" s="70">
        <v>4.0</v>
      </c>
      <c r="AD47" s="70">
        <v>1.0</v>
      </c>
      <c r="AE47" s="70"/>
    </row>
    <row r="48">
      <c r="A48" s="70">
        <v>30.68866</v>
      </c>
      <c r="B48" s="70">
        <v>30.67744</v>
      </c>
      <c r="C48" s="70">
        <v>76.73976</v>
      </c>
      <c r="D48" s="70">
        <v>76.87849</v>
      </c>
      <c r="E48" s="71" t="s">
        <v>181</v>
      </c>
      <c r="F48" s="70">
        <v>1332.55</v>
      </c>
      <c r="G48" s="70">
        <v>757.01</v>
      </c>
      <c r="H48" s="70">
        <v>192.12</v>
      </c>
      <c r="I48" s="70">
        <v>227.86</v>
      </c>
      <c r="J48" s="70">
        <v>5.21</v>
      </c>
      <c r="K48" s="70">
        <v>6.19</v>
      </c>
      <c r="L48" s="70">
        <v>1.97</v>
      </c>
      <c r="M48" s="70">
        <v>933.0</v>
      </c>
      <c r="N48" s="70">
        <v>46.06</v>
      </c>
      <c r="O48" s="70">
        <v>73.16</v>
      </c>
      <c r="P48" s="70">
        <v>899.46</v>
      </c>
      <c r="Q48" s="70">
        <v>321.47</v>
      </c>
      <c r="R48" s="70">
        <v>474.88</v>
      </c>
      <c r="S48" s="70">
        <v>308.55</v>
      </c>
      <c r="T48" s="70">
        <v>571.17</v>
      </c>
      <c r="U48" s="70">
        <v>154.43</v>
      </c>
      <c r="V48" s="70">
        <v>730.06</v>
      </c>
      <c r="W48" s="70">
        <v>192.38</v>
      </c>
      <c r="X48" s="70">
        <v>0.0</v>
      </c>
      <c r="Y48" s="70">
        <v>9.0</v>
      </c>
      <c r="Z48" s="70">
        <v>8.0</v>
      </c>
      <c r="AA48" s="70">
        <v>10.0</v>
      </c>
      <c r="AB48" s="70">
        <v>1.0</v>
      </c>
      <c r="AC48" s="70">
        <v>1.0</v>
      </c>
      <c r="AD48" s="70">
        <v>0.0</v>
      </c>
      <c r="AE48" s="70"/>
    </row>
    <row r="49">
      <c r="A49" s="70">
        <v>30.7766</v>
      </c>
      <c r="B49" s="70">
        <v>30.7749</v>
      </c>
      <c r="C49" s="70">
        <v>76.7727</v>
      </c>
      <c r="D49" s="70">
        <v>76.79352</v>
      </c>
      <c r="E49" s="71" t="s">
        <v>182</v>
      </c>
      <c r="F49" s="70">
        <v>199.87</v>
      </c>
      <c r="G49" s="70">
        <v>158.02</v>
      </c>
      <c r="H49" s="70">
        <v>25.98</v>
      </c>
      <c r="I49" s="70">
        <v>12.37</v>
      </c>
      <c r="J49" s="70">
        <v>0.61</v>
      </c>
      <c r="K49" s="70">
        <v>6.45</v>
      </c>
      <c r="L49" s="70">
        <v>4.46</v>
      </c>
      <c r="M49" s="70">
        <v>872.0</v>
      </c>
      <c r="N49" s="70">
        <v>63.39</v>
      </c>
      <c r="O49" s="70">
        <v>75.54</v>
      </c>
      <c r="P49" s="70">
        <v>139.95</v>
      </c>
      <c r="Q49" s="70">
        <v>25.59</v>
      </c>
      <c r="R49" s="70">
        <v>37.7</v>
      </c>
      <c r="S49" s="70">
        <v>2.54</v>
      </c>
      <c r="T49" s="70">
        <v>158.39</v>
      </c>
      <c r="U49" s="70">
        <v>99.51</v>
      </c>
      <c r="V49" s="70">
        <v>122.04</v>
      </c>
      <c r="W49" s="70">
        <v>2.04</v>
      </c>
      <c r="X49" s="70">
        <v>4.0</v>
      </c>
      <c r="Y49" s="70">
        <v>1.0</v>
      </c>
      <c r="Z49" s="70">
        <v>9.0</v>
      </c>
      <c r="AA49" s="70">
        <v>10.0</v>
      </c>
      <c r="AB49" s="70">
        <v>10.0</v>
      </c>
      <c r="AC49" s="70">
        <v>1.0</v>
      </c>
      <c r="AD49" s="70">
        <v>4.0</v>
      </c>
      <c r="AE49" s="70"/>
    </row>
    <row r="50">
      <c r="A50" s="70">
        <v>30.74198</v>
      </c>
      <c r="B50" s="70">
        <v>30.71814</v>
      </c>
      <c r="C50" s="70">
        <v>76.78388</v>
      </c>
      <c r="D50" s="70">
        <v>76.81468</v>
      </c>
      <c r="E50" s="71" t="s">
        <v>182</v>
      </c>
      <c r="F50" s="70">
        <v>396.11</v>
      </c>
      <c r="G50" s="70">
        <v>79.93</v>
      </c>
      <c r="H50" s="70">
        <v>26.16</v>
      </c>
      <c r="I50" s="70">
        <v>45.3</v>
      </c>
      <c r="J50" s="70">
        <v>1.85</v>
      </c>
      <c r="K50" s="70">
        <v>19.87</v>
      </c>
      <c r="L50" s="70">
        <v>0.64</v>
      </c>
      <c r="M50" s="70">
        <v>890.0</v>
      </c>
      <c r="N50" s="70">
        <v>43.89</v>
      </c>
      <c r="O50" s="70">
        <v>67.3</v>
      </c>
      <c r="P50" s="70">
        <v>20.85</v>
      </c>
      <c r="Q50" s="70">
        <v>13.35</v>
      </c>
      <c r="R50" s="70">
        <v>24.87</v>
      </c>
      <c r="S50" s="70">
        <v>11.62</v>
      </c>
      <c r="T50" s="70">
        <v>286.45</v>
      </c>
      <c r="U50" s="70">
        <v>147.08</v>
      </c>
      <c r="V50" s="70">
        <v>92.11</v>
      </c>
      <c r="W50" s="70">
        <v>54.46</v>
      </c>
      <c r="X50" s="70">
        <v>5.0</v>
      </c>
      <c r="Y50" s="70">
        <v>0.0</v>
      </c>
      <c r="Z50" s="70">
        <v>9.0</v>
      </c>
      <c r="AA50" s="70">
        <v>1.0</v>
      </c>
      <c r="AB50" s="70">
        <v>10.0</v>
      </c>
      <c r="AC50" s="70">
        <v>3.0</v>
      </c>
      <c r="AD50" s="70">
        <v>3.0</v>
      </c>
      <c r="AE50" s="70"/>
    </row>
    <row r="51">
      <c r="A51" s="70">
        <v>30.73303</v>
      </c>
      <c r="B51" s="70">
        <v>30.67332</v>
      </c>
      <c r="C51" s="70">
        <v>76.75242</v>
      </c>
      <c r="D51" s="70">
        <v>76.7971</v>
      </c>
      <c r="E51" s="71" t="s">
        <v>179</v>
      </c>
      <c r="F51" s="70">
        <v>789.46</v>
      </c>
      <c r="G51" s="70">
        <v>635.34</v>
      </c>
      <c r="H51" s="70">
        <v>95.28</v>
      </c>
      <c r="I51" s="70">
        <v>0.0</v>
      </c>
      <c r="J51" s="70">
        <v>1.97</v>
      </c>
      <c r="K51" s="70">
        <v>12.37</v>
      </c>
      <c r="L51" s="70">
        <v>0.0</v>
      </c>
      <c r="M51" s="70">
        <v>1111.0</v>
      </c>
      <c r="N51" s="70">
        <v>81.5</v>
      </c>
      <c r="O51" s="70">
        <v>71.44</v>
      </c>
      <c r="P51" s="70">
        <v>273.02</v>
      </c>
      <c r="Q51" s="70">
        <v>46.12</v>
      </c>
      <c r="R51" s="70">
        <v>250.74</v>
      </c>
      <c r="S51" s="70">
        <v>177.39</v>
      </c>
      <c r="T51" s="70">
        <v>84.29</v>
      </c>
      <c r="U51" s="70">
        <v>4.66</v>
      </c>
      <c r="V51" s="70">
        <v>591.72</v>
      </c>
      <c r="W51" s="70">
        <v>217.75</v>
      </c>
      <c r="X51" s="70">
        <v>0.0</v>
      </c>
      <c r="Y51" s="70">
        <v>0.0</v>
      </c>
      <c r="Z51" s="70">
        <v>0.0</v>
      </c>
      <c r="AA51" s="70">
        <v>0.0</v>
      </c>
      <c r="AB51" s="70">
        <v>0.0</v>
      </c>
      <c r="AC51" s="70">
        <v>0.0</v>
      </c>
      <c r="AD51" s="70">
        <v>4.0</v>
      </c>
      <c r="AE51" s="70"/>
    </row>
    <row r="52">
      <c r="A52" s="70">
        <v>30.7198</v>
      </c>
      <c r="B52" s="70">
        <v>30.71343</v>
      </c>
      <c r="C52" s="70">
        <v>76.72974</v>
      </c>
      <c r="D52" s="70">
        <v>76.73316</v>
      </c>
      <c r="E52" s="71" t="s">
        <v>181</v>
      </c>
      <c r="F52" s="70">
        <v>78.11</v>
      </c>
      <c r="G52" s="70">
        <v>29.14</v>
      </c>
      <c r="H52" s="70">
        <v>8.07</v>
      </c>
      <c r="I52" s="70">
        <v>15.27</v>
      </c>
      <c r="J52" s="70">
        <v>5.8</v>
      </c>
      <c r="K52" s="70">
        <v>2.02</v>
      </c>
      <c r="L52" s="70">
        <v>1.98</v>
      </c>
      <c r="M52" s="70">
        <v>955.0</v>
      </c>
      <c r="N52" s="70">
        <v>59.4</v>
      </c>
      <c r="O52" s="70">
        <v>74.16</v>
      </c>
      <c r="P52" s="70">
        <v>4.88</v>
      </c>
      <c r="Q52" s="70">
        <v>0.41</v>
      </c>
      <c r="R52" s="70">
        <v>37.8</v>
      </c>
      <c r="S52" s="70">
        <v>3.8</v>
      </c>
      <c r="T52" s="70">
        <v>41.68</v>
      </c>
      <c r="U52" s="70">
        <v>16.89</v>
      </c>
      <c r="V52" s="70">
        <v>17.17</v>
      </c>
      <c r="W52" s="70">
        <v>13.31</v>
      </c>
      <c r="X52" s="70">
        <v>5.0</v>
      </c>
      <c r="Y52" s="70">
        <v>7.0</v>
      </c>
      <c r="Z52" s="70">
        <v>8.0</v>
      </c>
      <c r="AA52" s="70">
        <v>1.0</v>
      </c>
      <c r="AB52" s="70">
        <v>9.0</v>
      </c>
      <c r="AC52" s="70">
        <v>5.0</v>
      </c>
      <c r="AD52" s="70">
        <v>0.0</v>
      </c>
      <c r="AE52" s="70"/>
    </row>
    <row r="53">
      <c r="A53" s="70">
        <v>30.68632</v>
      </c>
      <c r="B53" s="70">
        <v>30.67912</v>
      </c>
      <c r="C53" s="70">
        <v>76.78214</v>
      </c>
      <c r="D53" s="70">
        <v>76.81578</v>
      </c>
      <c r="E53" s="71" t="s">
        <v>179</v>
      </c>
      <c r="F53" s="70">
        <v>331.51</v>
      </c>
      <c r="G53" s="70">
        <v>48.18</v>
      </c>
      <c r="H53" s="70">
        <v>28.75</v>
      </c>
      <c r="I53" s="70">
        <v>0.0</v>
      </c>
      <c r="J53" s="70">
        <v>3.05</v>
      </c>
      <c r="K53" s="70">
        <v>14.1</v>
      </c>
      <c r="L53" s="70">
        <v>0.0</v>
      </c>
      <c r="M53" s="70">
        <v>957.0</v>
      </c>
      <c r="N53" s="70">
        <v>58.79</v>
      </c>
      <c r="O53" s="70">
        <v>78.82</v>
      </c>
      <c r="P53" s="70">
        <v>114.62</v>
      </c>
      <c r="Q53" s="70">
        <v>75.12982</v>
      </c>
      <c r="R53" s="70">
        <v>189.88</v>
      </c>
      <c r="S53" s="70">
        <v>52.61005</v>
      </c>
      <c r="T53" s="70">
        <v>172.32</v>
      </c>
      <c r="U53" s="70">
        <v>86.45223</v>
      </c>
      <c r="V53" s="70">
        <v>236.24</v>
      </c>
      <c r="W53" s="70">
        <v>117.3179</v>
      </c>
      <c r="X53" s="70">
        <v>0.0</v>
      </c>
      <c r="Y53" s="70">
        <v>0.0</v>
      </c>
      <c r="Z53" s="70">
        <v>0.0</v>
      </c>
      <c r="AA53" s="70">
        <v>0.0</v>
      </c>
      <c r="AB53" s="70">
        <v>0.0</v>
      </c>
      <c r="AC53" s="70">
        <v>0.0</v>
      </c>
      <c r="AD53" s="70">
        <v>4.0</v>
      </c>
      <c r="AE53" s="70"/>
    </row>
    <row r="54">
      <c r="A54" s="70">
        <v>30.74437</v>
      </c>
      <c r="B54" s="70">
        <v>30.6967</v>
      </c>
      <c r="C54" s="70">
        <v>76.72997</v>
      </c>
      <c r="D54" s="70">
        <v>76.74178</v>
      </c>
      <c r="E54" s="71" t="s">
        <v>181</v>
      </c>
      <c r="F54" s="70">
        <v>541.96</v>
      </c>
      <c r="G54" s="70">
        <v>285.47</v>
      </c>
      <c r="H54" s="70">
        <v>129.79</v>
      </c>
      <c r="I54" s="70">
        <v>30.62</v>
      </c>
      <c r="J54" s="70">
        <v>4.32</v>
      </c>
      <c r="K54" s="70">
        <v>18.06</v>
      </c>
      <c r="L54" s="70">
        <v>0.25</v>
      </c>
      <c r="M54" s="70">
        <v>1067.0</v>
      </c>
      <c r="N54" s="70">
        <v>71.87</v>
      </c>
      <c r="O54" s="70">
        <v>88.16</v>
      </c>
      <c r="P54" s="70">
        <v>8.84</v>
      </c>
      <c r="Q54" s="70">
        <v>2.7</v>
      </c>
      <c r="R54" s="70">
        <v>395.59</v>
      </c>
      <c r="S54" s="70">
        <v>31.79</v>
      </c>
      <c r="T54" s="70">
        <v>234.27</v>
      </c>
      <c r="U54" s="70">
        <v>132.96</v>
      </c>
      <c r="V54" s="70">
        <v>10.09</v>
      </c>
      <c r="W54" s="70">
        <v>0.07</v>
      </c>
      <c r="X54" s="70">
        <v>0.0</v>
      </c>
      <c r="Y54" s="70">
        <v>7.0</v>
      </c>
      <c r="Z54" s="70">
        <v>4.0</v>
      </c>
      <c r="AA54" s="70">
        <v>10.0</v>
      </c>
      <c r="AB54" s="70">
        <v>1.0</v>
      </c>
      <c r="AC54" s="70">
        <v>2.0</v>
      </c>
      <c r="AD54" s="70">
        <v>3.0</v>
      </c>
      <c r="AE54" s="70"/>
    </row>
    <row r="55">
      <c r="A55" s="70">
        <v>30.7783</v>
      </c>
      <c r="B55" s="70">
        <v>30.75692</v>
      </c>
      <c r="C55" s="70">
        <v>76.77127</v>
      </c>
      <c r="D55" s="70">
        <v>76.79102</v>
      </c>
      <c r="E55" s="71" t="s">
        <v>182</v>
      </c>
      <c r="F55" s="70">
        <v>303.5</v>
      </c>
      <c r="G55" s="70">
        <v>247.25</v>
      </c>
      <c r="H55" s="70">
        <v>82.77</v>
      </c>
      <c r="I55" s="70">
        <v>15.23</v>
      </c>
      <c r="J55" s="70">
        <v>0.29</v>
      </c>
      <c r="K55" s="70">
        <v>19.04</v>
      </c>
      <c r="L55" s="70">
        <v>1.96</v>
      </c>
      <c r="M55" s="70">
        <v>1190.0</v>
      </c>
      <c r="N55" s="70">
        <v>65.56</v>
      </c>
      <c r="O55" s="70">
        <v>84.08</v>
      </c>
      <c r="P55" s="70">
        <v>237.38</v>
      </c>
      <c r="Q55" s="70">
        <v>112.7301</v>
      </c>
      <c r="R55" s="70">
        <v>159.24</v>
      </c>
      <c r="S55" s="70">
        <v>23.28974</v>
      </c>
      <c r="T55" s="70">
        <v>115.78</v>
      </c>
      <c r="U55" s="70">
        <v>67.89137</v>
      </c>
      <c r="V55" s="70">
        <v>185.57</v>
      </c>
      <c r="W55" s="70">
        <v>99.58883</v>
      </c>
      <c r="X55" s="70">
        <v>4.0</v>
      </c>
      <c r="Y55" s="70">
        <v>2.0</v>
      </c>
      <c r="Z55" s="70">
        <v>4.0</v>
      </c>
      <c r="AA55" s="70">
        <v>0.0</v>
      </c>
      <c r="AB55" s="70">
        <v>10.0</v>
      </c>
      <c r="AC55" s="70">
        <v>2.0</v>
      </c>
      <c r="AD55" s="70">
        <v>1.0</v>
      </c>
      <c r="AE55" s="70"/>
    </row>
    <row r="56">
      <c r="A56" s="70">
        <v>30.68736</v>
      </c>
      <c r="B56" s="70">
        <v>30.68289</v>
      </c>
      <c r="C56" s="70">
        <v>76.74594</v>
      </c>
      <c r="D56" s="70">
        <v>76.78176</v>
      </c>
      <c r="E56" s="71" t="s">
        <v>180</v>
      </c>
      <c r="F56" s="70">
        <v>346.1</v>
      </c>
      <c r="G56" s="70">
        <v>87.06</v>
      </c>
      <c r="H56" s="70">
        <v>34.27</v>
      </c>
      <c r="I56" s="70">
        <v>55.94</v>
      </c>
      <c r="J56" s="70">
        <v>2.78</v>
      </c>
      <c r="K56" s="70">
        <v>3.96</v>
      </c>
      <c r="L56" s="70">
        <v>0.0</v>
      </c>
      <c r="M56" s="70">
        <v>1176.0</v>
      </c>
      <c r="N56" s="70">
        <v>39.06</v>
      </c>
      <c r="O56" s="70">
        <v>88.77</v>
      </c>
      <c r="P56" s="70">
        <v>185.83</v>
      </c>
      <c r="Q56" s="70">
        <v>40.27</v>
      </c>
      <c r="R56" s="70">
        <v>195.61</v>
      </c>
      <c r="S56" s="70">
        <v>186.07</v>
      </c>
      <c r="T56" s="70">
        <v>44.69</v>
      </c>
      <c r="U56" s="70">
        <v>11.06</v>
      </c>
      <c r="V56" s="70">
        <v>2.33</v>
      </c>
      <c r="W56" s="70">
        <v>0.37</v>
      </c>
      <c r="X56" s="70">
        <v>1.0</v>
      </c>
      <c r="Y56" s="70">
        <v>2.0</v>
      </c>
      <c r="Z56" s="70">
        <v>9.0</v>
      </c>
      <c r="AA56" s="70">
        <v>5.0</v>
      </c>
      <c r="AB56" s="70">
        <v>7.0</v>
      </c>
      <c r="AC56" s="70">
        <v>4.0</v>
      </c>
      <c r="AD56" s="70">
        <v>5.0</v>
      </c>
      <c r="AE56" s="70"/>
    </row>
    <row r="57">
      <c r="A57" s="70">
        <v>30.77582</v>
      </c>
      <c r="B57" s="70">
        <v>30.68176</v>
      </c>
      <c r="C57" s="70">
        <v>76.7942</v>
      </c>
      <c r="D57" s="70">
        <v>76.83605</v>
      </c>
      <c r="E57" s="71" t="s">
        <v>180</v>
      </c>
      <c r="F57" s="70">
        <v>1119.78</v>
      </c>
      <c r="G57" s="70">
        <v>239.33</v>
      </c>
      <c r="H57" s="70">
        <v>108.6</v>
      </c>
      <c r="I57" s="70">
        <v>326.89</v>
      </c>
      <c r="J57" s="70">
        <v>1.49</v>
      </c>
      <c r="K57" s="70">
        <v>7.93</v>
      </c>
      <c r="L57" s="70">
        <v>2.32</v>
      </c>
      <c r="M57" s="70">
        <v>1181.0</v>
      </c>
      <c r="N57" s="70">
        <v>64.61</v>
      </c>
      <c r="O57" s="70">
        <v>52.02</v>
      </c>
      <c r="P57" s="70">
        <v>77.11</v>
      </c>
      <c r="Q57" s="70">
        <v>11.71</v>
      </c>
      <c r="R57" s="70">
        <v>293.64</v>
      </c>
      <c r="S57" s="70">
        <v>25.61</v>
      </c>
      <c r="T57" s="70">
        <v>621.72</v>
      </c>
      <c r="U57" s="70">
        <v>277.13</v>
      </c>
      <c r="V57" s="70">
        <v>557.02</v>
      </c>
      <c r="W57" s="70">
        <v>106.94</v>
      </c>
      <c r="X57" s="70">
        <v>2.0</v>
      </c>
      <c r="Y57" s="70">
        <v>3.0</v>
      </c>
      <c r="Z57" s="70">
        <v>2.0</v>
      </c>
      <c r="AA57" s="70">
        <v>10.0</v>
      </c>
      <c r="AB57" s="70">
        <v>10.0</v>
      </c>
      <c r="AC57" s="70">
        <v>5.0</v>
      </c>
      <c r="AD57" s="70">
        <v>5.0</v>
      </c>
      <c r="AE57" s="70"/>
    </row>
    <row r="58">
      <c r="A58" s="70">
        <v>30.70537</v>
      </c>
      <c r="B58" s="70">
        <v>30.68698</v>
      </c>
      <c r="C58" s="70">
        <v>76.7683</v>
      </c>
      <c r="D58" s="70">
        <v>76.86118</v>
      </c>
      <c r="E58" s="71" t="s">
        <v>184</v>
      </c>
      <c r="F58" s="70">
        <v>911.26</v>
      </c>
      <c r="G58" s="70">
        <v>644.56</v>
      </c>
      <c r="H58" s="70">
        <v>63.1</v>
      </c>
      <c r="I58" s="70">
        <v>0.0</v>
      </c>
      <c r="J58" s="70">
        <v>6.71</v>
      </c>
      <c r="K58" s="70">
        <v>11.56</v>
      </c>
      <c r="L58" s="70">
        <v>0.0</v>
      </c>
      <c r="M58" s="70">
        <v>804.0</v>
      </c>
      <c r="N58" s="70">
        <v>61.08</v>
      </c>
      <c r="O58" s="70">
        <v>72.67</v>
      </c>
      <c r="P58" s="70">
        <v>239.09</v>
      </c>
      <c r="Q58" s="70">
        <v>186.96</v>
      </c>
      <c r="R58" s="70">
        <v>161.19</v>
      </c>
      <c r="S58" s="70">
        <v>21.01</v>
      </c>
      <c r="T58" s="70">
        <v>506.03</v>
      </c>
      <c r="U58" s="70">
        <v>151.69</v>
      </c>
      <c r="V58" s="70">
        <v>644.94</v>
      </c>
      <c r="W58" s="70">
        <v>67.69</v>
      </c>
      <c r="X58" s="70">
        <v>0.0</v>
      </c>
      <c r="Y58" s="70">
        <v>0.0</v>
      </c>
      <c r="Z58" s="70">
        <v>0.0</v>
      </c>
      <c r="AA58" s="70">
        <v>0.0</v>
      </c>
      <c r="AB58" s="70">
        <v>0.0</v>
      </c>
      <c r="AC58" s="70">
        <v>0.0</v>
      </c>
      <c r="AD58" s="70">
        <v>3.0</v>
      </c>
      <c r="AE58" s="70"/>
    </row>
    <row r="59">
      <c r="A59" s="70">
        <v>30.73837</v>
      </c>
      <c r="B59" s="70">
        <v>30.71417</v>
      </c>
      <c r="C59" s="70">
        <v>76.72755</v>
      </c>
      <c r="D59" s="70">
        <v>76.75359</v>
      </c>
      <c r="E59" s="71" t="s">
        <v>182</v>
      </c>
      <c r="F59" s="70">
        <v>366.52</v>
      </c>
      <c r="G59" s="70">
        <v>285.77</v>
      </c>
      <c r="H59" s="70">
        <v>69.65</v>
      </c>
      <c r="I59" s="70">
        <v>60.75</v>
      </c>
      <c r="J59" s="70">
        <v>7.11</v>
      </c>
      <c r="K59" s="70">
        <v>15.67</v>
      </c>
      <c r="L59" s="70">
        <v>1.75</v>
      </c>
      <c r="M59" s="70">
        <v>946.0</v>
      </c>
      <c r="N59" s="70">
        <v>30.85</v>
      </c>
      <c r="O59" s="70">
        <v>93.84</v>
      </c>
      <c r="P59" s="70">
        <v>115.52</v>
      </c>
      <c r="Q59" s="70">
        <v>110.28</v>
      </c>
      <c r="R59" s="70">
        <v>233.79</v>
      </c>
      <c r="S59" s="70">
        <v>38.92</v>
      </c>
      <c r="T59" s="70">
        <v>15.08</v>
      </c>
      <c r="U59" s="70">
        <v>1.54</v>
      </c>
      <c r="V59" s="70">
        <v>151.36</v>
      </c>
      <c r="W59" s="70">
        <v>32.47</v>
      </c>
      <c r="X59" s="70">
        <v>1.0</v>
      </c>
      <c r="Y59" s="70">
        <v>0.0</v>
      </c>
      <c r="Z59" s="70">
        <v>10.0</v>
      </c>
      <c r="AA59" s="70">
        <v>10.0</v>
      </c>
      <c r="AB59" s="70">
        <v>0.0</v>
      </c>
      <c r="AC59" s="70">
        <v>5.0</v>
      </c>
      <c r="AD59" s="70">
        <v>0.0</v>
      </c>
      <c r="AE59" s="70"/>
    </row>
    <row r="60">
      <c r="A60" s="70">
        <v>30.70658</v>
      </c>
      <c r="B60" s="70">
        <v>30.68751</v>
      </c>
      <c r="C60" s="70">
        <v>76.7327</v>
      </c>
      <c r="D60" s="70">
        <v>76.81569</v>
      </c>
      <c r="E60" s="71" t="s">
        <v>182</v>
      </c>
      <c r="F60" s="70">
        <v>821.39</v>
      </c>
      <c r="G60" s="70">
        <v>466.18</v>
      </c>
      <c r="H60" s="70">
        <v>192.52</v>
      </c>
      <c r="I60" s="70">
        <v>113.66</v>
      </c>
      <c r="J60" s="70">
        <v>5.06</v>
      </c>
      <c r="K60" s="70">
        <v>0.55</v>
      </c>
      <c r="L60" s="70">
        <v>0.96</v>
      </c>
      <c r="M60" s="70">
        <v>992.0</v>
      </c>
      <c r="N60" s="70">
        <v>59.68</v>
      </c>
      <c r="O60" s="70">
        <v>34.97</v>
      </c>
      <c r="P60" s="70">
        <v>62.19</v>
      </c>
      <c r="Q60" s="70">
        <v>10.51</v>
      </c>
      <c r="R60" s="70">
        <v>162.66</v>
      </c>
      <c r="S60" s="70">
        <v>31.45</v>
      </c>
      <c r="T60" s="70">
        <v>210.22</v>
      </c>
      <c r="U60" s="70">
        <v>93.61</v>
      </c>
      <c r="V60" s="70">
        <v>389.27</v>
      </c>
      <c r="W60" s="70">
        <v>208.14</v>
      </c>
      <c r="X60" s="70">
        <v>1.0</v>
      </c>
      <c r="Y60" s="70">
        <v>8.0</v>
      </c>
      <c r="Z60" s="70">
        <v>4.0</v>
      </c>
      <c r="AA60" s="70">
        <v>3.0</v>
      </c>
      <c r="AB60" s="70">
        <v>0.0</v>
      </c>
      <c r="AC60" s="70">
        <v>4.0</v>
      </c>
      <c r="AD60" s="70">
        <v>4.0</v>
      </c>
      <c r="AE60" s="70"/>
    </row>
    <row r="61">
      <c r="A61" s="70">
        <v>30.71434</v>
      </c>
      <c r="B61" s="70">
        <v>30.69</v>
      </c>
      <c r="C61" s="70">
        <v>76.81192</v>
      </c>
      <c r="D61" s="70">
        <v>76.81375</v>
      </c>
      <c r="E61" s="71" t="s">
        <v>181</v>
      </c>
      <c r="F61" s="70">
        <v>271.29</v>
      </c>
      <c r="G61" s="70">
        <v>82.22</v>
      </c>
      <c r="H61" s="70">
        <v>50.52</v>
      </c>
      <c r="I61" s="70">
        <v>23.31</v>
      </c>
      <c r="J61" s="70">
        <v>4.21</v>
      </c>
      <c r="K61" s="70">
        <v>5.16</v>
      </c>
      <c r="L61" s="70">
        <v>3.73</v>
      </c>
      <c r="M61" s="70">
        <v>881.0</v>
      </c>
      <c r="N61" s="70">
        <v>86.29</v>
      </c>
      <c r="O61" s="70">
        <v>83.7</v>
      </c>
      <c r="P61" s="70">
        <v>105.48</v>
      </c>
      <c r="Q61" s="70">
        <v>77.14863</v>
      </c>
      <c r="R61" s="70">
        <v>205.95</v>
      </c>
      <c r="S61" s="70">
        <v>88.04432</v>
      </c>
      <c r="T61" s="70">
        <v>171.1</v>
      </c>
      <c r="U61" s="70">
        <v>93.42141</v>
      </c>
      <c r="V61" s="70">
        <v>23.29</v>
      </c>
      <c r="W61" s="70">
        <v>12.67564</v>
      </c>
      <c r="X61" s="70">
        <v>2.0</v>
      </c>
      <c r="Y61" s="70">
        <v>8.0</v>
      </c>
      <c r="Z61" s="70">
        <v>3.0</v>
      </c>
      <c r="AA61" s="70">
        <v>3.0</v>
      </c>
      <c r="AB61" s="70">
        <v>10.0</v>
      </c>
      <c r="AC61" s="70">
        <v>1.0</v>
      </c>
      <c r="AD61" s="70">
        <v>3.0</v>
      </c>
      <c r="AE61" s="70"/>
    </row>
    <row r="62">
      <c r="A62" s="70">
        <v>30.70711</v>
      </c>
      <c r="B62" s="70">
        <v>30.674</v>
      </c>
      <c r="C62" s="70">
        <v>76.72759</v>
      </c>
      <c r="D62" s="70">
        <v>76.77186</v>
      </c>
      <c r="E62" s="71" t="s">
        <v>184</v>
      </c>
      <c r="F62" s="70">
        <v>561.05</v>
      </c>
      <c r="G62" s="70">
        <v>81.49</v>
      </c>
      <c r="H62" s="70">
        <v>123.5</v>
      </c>
      <c r="I62" s="70">
        <v>0.0</v>
      </c>
      <c r="J62" s="70">
        <v>5.29</v>
      </c>
      <c r="K62" s="70">
        <v>19.9</v>
      </c>
      <c r="L62" s="70">
        <v>0.0</v>
      </c>
      <c r="M62" s="70">
        <v>1081.0</v>
      </c>
      <c r="N62" s="70">
        <v>65.75</v>
      </c>
      <c r="O62" s="70">
        <v>94.12</v>
      </c>
      <c r="P62" s="70">
        <v>355.4</v>
      </c>
      <c r="Q62" s="70">
        <v>216.13</v>
      </c>
      <c r="R62" s="70">
        <v>257.83</v>
      </c>
      <c r="S62" s="70">
        <v>174.72</v>
      </c>
      <c r="T62" s="70">
        <v>79.62</v>
      </c>
      <c r="U62" s="70">
        <v>42.58</v>
      </c>
      <c r="V62" s="70">
        <v>42.62</v>
      </c>
      <c r="W62" s="70">
        <v>27.8</v>
      </c>
      <c r="X62" s="70">
        <v>0.0</v>
      </c>
      <c r="Y62" s="70">
        <v>0.0</v>
      </c>
      <c r="Z62" s="70">
        <v>0.0</v>
      </c>
      <c r="AA62" s="70">
        <v>0.0</v>
      </c>
      <c r="AB62" s="70">
        <v>0.0</v>
      </c>
      <c r="AC62" s="70">
        <v>0.0</v>
      </c>
      <c r="AD62" s="70">
        <v>4.0</v>
      </c>
      <c r="AE62" s="70"/>
    </row>
    <row r="63">
      <c r="A63" s="70">
        <v>30.67142</v>
      </c>
      <c r="B63" s="70">
        <v>30.67107</v>
      </c>
      <c r="C63" s="70">
        <v>76.76774</v>
      </c>
      <c r="D63" s="70">
        <v>76.78966</v>
      </c>
      <c r="E63" s="71" t="s">
        <v>179</v>
      </c>
      <c r="F63" s="70">
        <v>209.65</v>
      </c>
      <c r="G63" s="70">
        <v>96.92</v>
      </c>
      <c r="H63" s="70">
        <v>27.06</v>
      </c>
      <c r="I63" s="70">
        <v>0.0</v>
      </c>
      <c r="J63" s="70">
        <v>0.5</v>
      </c>
      <c r="K63" s="70">
        <v>11.33</v>
      </c>
      <c r="L63" s="70">
        <v>0.0</v>
      </c>
      <c r="M63" s="70">
        <v>867.0</v>
      </c>
      <c r="N63" s="70">
        <v>88.09</v>
      </c>
      <c r="O63" s="70">
        <v>77.94</v>
      </c>
      <c r="P63" s="70">
        <v>20.2</v>
      </c>
      <c r="Q63" s="70">
        <v>2.32</v>
      </c>
      <c r="R63" s="70">
        <v>41.15</v>
      </c>
      <c r="S63" s="70">
        <v>16.28</v>
      </c>
      <c r="T63" s="70">
        <v>69.66</v>
      </c>
      <c r="U63" s="70">
        <v>24.83</v>
      </c>
      <c r="V63" s="70">
        <v>137.25</v>
      </c>
      <c r="W63" s="70">
        <v>114.78</v>
      </c>
      <c r="X63" s="70">
        <v>0.0</v>
      </c>
      <c r="Y63" s="70">
        <v>0.0</v>
      </c>
      <c r="Z63" s="70">
        <v>0.0</v>
      </c>
      <c r="AA63" s="70">
        <v>0.0</v>
      </c>
      <c r="AB63" s="70">
        <v>0.0</v>
      </c>
      <c r="AC63" s="70">
        <v>0.0</v>
      </c>
      <c r="AD63" s="70">
        <v>1.0</v>
      </c>
      <c r="AE63" s="70"/>
    </row>
    <row r="64">
      <c r="A64" s="70">
        <v>30.71609</v>
      </c>
      <c r="B64" s="70">
        <v>30.71588</v>
      </c>
      <c r="C64" s="70">
        <v>76.73255</v>
      </c>
      <c r="D64" s="70">
        <v>76.74343</v>
      </c>
      <c r="E64" s="71" t="s">
        <v>181</v>
      </c>
      <c r="F64" s="70">
        <v>104.03</v>
      </c>
      <c r="G64" s="70">
        <v>51.02</v>
      </c>
      <c r="H64" s="70">
        <v>14.07</v>
      </c>
      <c r="I64" s="70">
        <v>24.32</v>
      </c>
      <c r="J64" s="70">
        <v>7.45</v>
      </c>
      <c r="K64" s="70">
        <v>5.73</v>
      </c>
      <c r="L64" s="70">
        <v>1.62</v>
      </c>
      <c r="M64" s="70">
        <v>810.0</v>
      </c>
      <c r="N64" s="70">
        <v>35.54</v>
      </c>
      <c r="O64" s="70">
        <v>45.03</v>
      </c>
      <c r="P64" s="70">
        <v>49.51</v>
      </c>
      <c r="Q64" s="70">
        <v>33.2606</v>
      </c>
      <c r="R64" s="70">
        <v>72.62</v>
      </c>
      <c r="S64" s="70">
        <v>34.28894</v>
      </c>
      <c r="T64" s="70">
        <v>27.55</v>
      </c>
      <c r="U64" s="70">
        <v>13.65489</v>
      </c>
      <c r="V64" s="70">
        <v>58.11</v>
      </c>
      <c r="W64" s="70">
        <v>22.82557</v>
      </c>
      <c r="X64" s="70">
        <v>3.0</v>
      </c>
      <c r="Y64" s="70">
        <v>7.0</v>
      </c>
      <c r="Z64" s="70">
        <v>9.0</v>
      </c>
      <c r="AA64" s="70">
        <v>6.0</v>
      </c>
      <c r="AB64" s="70">
        <v>5.0</v>
      </c>
      <c r="AC64" s="70">
        <v>1.0</v>
      </c>
      <c r="AD64" s="70">
        <v>4.0</v>
      </c>
      <c r="AE64" s="70"/>
    </row>
    <row r="65">
      <c r="A65" s="70">
        <v>30.77194</v>
      </c>
      <c r="B65" s="70">
        <v>30.69399</v>
      </c>
      <c r="C65" s="70">
        <v>76.73132</v>
      </c>
      <c r="D65" s="70">
        <v>76.74763</v>
      </c>
      <c r="E65" s="71" t="s">
        <v>180</v>
      </c>
      <c r="F65" s="70">
        <v>880.66</v>
      </c>
      <c r="G65" s="70">
        <v>358.85</v>
      </c>
      <c r="H65" s="70">
        <v>249.86</v>
      </c>
      <c r="I65" s="70">
        <v>161.49</v>
      </c>
      <c r="J65" s="70">
        <v>4.59</v>
      </c>
      <c r="K65" s="70">
        <v>1.49</v>
      </c>
      <c r="L65" s="70">
        <v>2.0</v>
      </c>
      <c r="M65" s="70">
        <v>966.0</v>
      </c>
      <c r="N65" s="70">
        <v>30.8</v>
      </c>
      <c r="O65" s="70">
        <v>88.62</v>
      </c>
      <c r="P65" s="70">
        <v>367.43</v>
      </c>
      <c r="Q65" s="70">
        <v>343.1</v>
      </c>
      <c r="R65" s="70">
        <v>140.85</v>
      </c>
      <c r="S65" s="70">
        <v>110.05</v>
      </c>
      <c r="T65" s="70">
        <v>165.58</v>
      </c>
      <c r="U65" s="70">
        <v>29.06</v>
      </c>
      <c r="V65" s="70">
        <v>189.66</v>
      </c>
      <c r="W65" s="70">
        <v>171.38</v>
      </c>
      <c r="X65" s="70">
        <v>3.0</v>
      </c>
      <c r="Y65" s="70">
        <v>3.0</v>
      </c>
      <c r="Z65" s="70">
        <v>2.0</v>
      </c>
      <c r="AA65" s="70">
        <v>0.0</v>
      </c>
      <c r="AB65" s="70">
        <v>8.0</v>
      </c>
      <c r="AC65" s="70">
        <v>2.0</v>
      </c>
      <c r="AD65" s="70">
        <v>3.0</v>
      </c>
      <c r="AE65" s="70"/>
    </row>
    <row r="66">
      <c r="A66" s="70">
        <v>30.72562</v>
      </c>
      <c r="B66" s="70">
        <v>30.71567</v>
      </c>
      <c r="C66" s="70">
        <v>76.79871</v>
      </c>
      <c r="D66" s="70">
        <v>76.84495</v>
      </c>
      <c r="E66" s="71" t="s">
        <v>183</v>
      </c>
      <c r="F66" s="70">
        <v>455.66</v>
      </c>
      <c r="G66" s="70">
        <v>251.92</v>
      </c>
      <c r="H66" s="70">
        <v>110.94</v>
      </c>
      <c r="I66" s="70">
        <v>0.0</v>
      </c>
      <c r="J66" s="70">
        <v>5.67</v>
      </c>
      <c r="K66" s="70">
        <v>19.41</v>
      </c>
      <c r="L66" s="70">
        <v>0.0</v>
      </c>
      <c r="M66" s="70">
        <v>857.0</v>
      </c>
      <c r="N66" s="70">
        <v>69.03</v>
      </c>
      <c r="O66" s="70">
        <v>41.7</v>
      </c>
      <c r="P66" s="70">
        <v>33.51</v>
      </c>
      <c r="Q66" s="70">
        <v>10.13065</v>
      </c>
      <c r="R66" s="70">
        <v>362.61</v>
      </c>
      <c r="S66" s="70">
        <v>170.799</v>
      </c>
      <c r="T66" s="70">
        <v>285.71</v>
      </c>
      <c r="U66" s="70">
        <v>27.79346</v>
      </c>
      <c r="V66" s="70">
        <v>319.14</v>
      </c>
      <c r="W66" s="70">
        <v>246.9369</v>
      </c>
      <c r="X66" s="70">
        <v>0.0</v>
      </c>
      <c r="Y66" s="70">
        <v>0.0</v>
      </c>
      <c r="Z66" s="70">
        <v>0.0</v>
      </c>
      <c r="AA66" s="70">
        <v>0.0</v>
      </c>
      <c r="AB66" s="70">
        <v>0.0</v>
      </c>
      <c r="AC66" s="70">
        <v>0.0</v>
      </c>
      <c r="AD66" s="70">
        <v>4.0</v>
      </c>
      <c r="AE66" s="70"/>
    </row>
    <row r="67">
      <c r="A67" s="70">
        <v>30.69888</v>
      </c>
      <c r="B67" s="70">
        <v>30.67176</v>
      </c>
      <c r="C67" s="70">
        <v>76.8156</v>
      </c>
      <c r="D67" s="70">
        <v>76.82524</v>
      </c>
      <c r="E67" s="71" t="s">
        <v>181</v>
      </c>
      <c r="F67" s="70">
        <v>315.38</v>
      </c>
      <c r="G67" s="70">
        <v>181.57</v>
      </c>
      <c r="H67" s="70">
        <v>25.24</v>
      </c>
      <c r="I67" s="70">
        <v>51.95</v>
      </c>
      <c r="J67" s="70">
        <v>7.05</v>
      </c>
      <c r="K67" s="70">
        <v>16.19</v>
      </c>
      <c r="L67" s="70">
        <v>2.14</v>
      </c>
      <c r="M67" s="70">
        <v>1111.0</v>
      </c>
      <c r="N67" s="70">
        <v>52.04</v>
      </c>
      <c r="O67" s="70">
        <v>51.89</v>
      </c>
      <c r="P67" s="70">
        <v>147.95</v>
      </c>
      <c r="Q67" s="70">
        <v>62.89</v>
      </c>
      <c r="R67" s="70">
        <v>128.28</v>
      </c>
      <c r="S67" s="70">
        <v>51.1</v>
      </c>
      <c r="T67" s="70">
        <v>24.88</v>
      </c>
      <c r="U67" s="70">
        <v>6.12</v>
      </c>
      <c r="V67" s="70">
        <v>63.0</v>
      </c>
      <c r="W67" s="70">
        <v>43.18</v>
      </c>
      <c r="X67" s="70">
        <v>4.0</v>
      </c>
      <c r="Y67" s="70">
        <v>1.0</v>
      </c>
      <c r="Z67" s="70">
        <v>1.0</v>
      </c>
      <c r="AA67" s="70">
        <v>7.0</v>
      </c>
      <c r="AB67" s="70">
        <v>8.0</v>
      </c>
      <c r="AC67" s="70">
        <v>0.0</v>
      </c>
      <c r="AD67" s="70">
        <v>1.0</v>
      </c>
      <c r="AE67" s="70"/>
    </row>
    <row r="68">
      <c r="A68" s="70">
        <v>30.78015</v>
      </c>
      <c r="B68" s="70">
        <v>30.77029</v>
      </c>
      <c r="C68" s="70">
        <v>76.87132</v>
      </c>
      <c r="D68" s="70">
        <v>76.87926</v>
      </c>
      <c r="E68" s="71" t="s">
        <v>180</v>
      </c>
      <c r="F68" s="70">
        <v>133.32</v>
      </c>
      <c r="G68" s="70">
        <v>73.79</v>
      </c>
      <c r="H68" s="70">
        <v>29.99</v>
      </c>
      <c r="I68" s="70">
        <v>12.43</v>
      </c>
      <c r="J68" s="70">
        <v>1.33</v>
      </c>
      <c r="K68" s="70">
        <v>18.13</v>
      </c>
      <c r="L68" s="70">
        <v>2.78</v>
      </c>
      <c r="M68" s="70">
        <v>955.0</v>
      </c>
      <c r="N68" s="70">
        <v>55.22</v>
      </c>
      <c r="O68" s="70">
        <v>49.48</v>
      </c>
      <c r="P68" s="70">
        <v>85.12</v>
      </c>
      <c r="Q68" s="70">
        <v>23.09</v>
      </c>
      <c r="R68" s="70">
        <v>30.83</v>
      </c>
      <c r="S68" s="70">
        <v>2.92</v>
      </c>
      <c r="T68" s="70">
        <v>88.26</v>
      </c>
      <c r="U68" s="70">
        <v>7.32</v>
      </c>
      <c r="V68" s="70">
        <v>8.16</v>
      </c>
      <c r="W68" s="70">
        <v>6.73</v>
      </c>
      <c r="X68" s="70">
        <v>0.0</v>
      </c>
      <c r="Y68" s="70">
        <v>9.0</v>
      </c>
      <c r="Z68" s="70">
        <v>7.0</v>
      </c>
      <c r="AA68" s="70">
        <v>0.0</v>
      </c>
      <c r="AB68" s="70">
        <v>6.0</v>
      </c>
      <c r="AC68" s="70">
        <v>0.0</v>
      </c>
      <c r="AD68" s="70">
        <v>2.0</v>
      </c>
      <c r="AE68" s="70"/>
    </row>
    <row r="69">
      <c r="A69" s="70">
        <v>30.68582</v>
      </c>
      <c r="B69" s="70">
        <v>30.67955</v>
      </c>
      <c r="C69" s="70">
        <v>76.81354</v>
      </c>
      <c r="D69" s="70">
        <v>76.83224</v>
      </c>
      <c r="E69" s="71" t="s">
        <v>182</v>
      </c>
      <c r="F69" s="70">
        <v>191.92</v>
      </c>
      <c r="G69" s="70">
        <v>112.68</v>
      </c>
      <c r="H69" s="70">
        <v>34.16</v>
      </c>
      <c r="I69" s="70">
        <v>45.7</v>
      </c>
      <c r="J69" s="70">
        <v>7.59</v>
      </c>
      <c r="K69" s="70">
        <v>16.8</v>
      </c>
      <c r="L69" s="70">
        <v>1.4</v>
      </c>
      <c r="M69" s="70">
        <v>1200.0</v>
      </c>
      <c r="N69" s="70">
        <v>60.79</v>
      </c>
      <c r="O69" s="70">
        <v>39.37</v>
      </c>
      <c r="P69" s="70">
        <v>66.21</v>
      </c>
      <c r="Q69" s="70">
        <v>57.73</v>
      </c>
      <c r="R69" s="70">
        <v>17.87</v>
      </c>
      <c r="S69" s="70">
        <v>0.03</v>
      </c>
      <c r="T69" s="70">
        <v>114.98</v>
      </c>
      <c r="U69" s="70">
        <v>64.57</v>
      </c>
      <c r="V69" s="70">
        <v>144.71</v>
      </c>
      <c r="W69" s="70">
        <v>65.45</v>
      </c>
      <c r="X69" s="70">
        <v>0.0</v>
      </c>
      <c r="Y69" s="70">
        <v>5.0</v>
      </c>
      <c r="Z69" s="70">
        <v>6.0</v>
      </c>
      <c r="AA69" s="70">
        <v>0.0</v>
      </c>
      <c r="AB69" s="70">
        <v>0.0</v>
      </c>
      <c r="AC69" s="70">
        <v>2.0</v>
      </c>
      <c r="AD69" s="70">
        <v>3.0</v>
      </c>
      <c r="AE69" s="70"/>
    </row>
    <row r="70">
      <c r="A70" s="70">
        <v>30.78311</v>
      </c>
      <c r="B70" s="70">
        <v>30.68411</v>
      </c>
      <c r="C70" s="70">
        <v>76.74532</v>
      </c>
      <c r="D70" s="70">
        <v>76.802</v>
      </c>
      <c r="E70" s="71" t="s">
        <v>181</v>
      </c>
      <c r="F70" s="70">
        <v>1226.86</v>
      </c>
      <c r="G70" s="70">
        <v>304.43</v>
      </c>
      <c r="H70" s="70">
        <v>73.02</v>
      </c>
      <c r="I70" s="70">
        <v>309.9</v>
      </c>
      <c r="J70" s="70">
        <v>6.44</v>
      </c>
      <c r="K70" s="70">
        <v>12.5</v>
      </c>
      <c r="L70" s="70">
        <v>0.75</v>
      </c>
      <c r="M70" s="70">
        <v>1005.0</v>
      </c>
      <c r="N70" s="70">
        <v>74.88</v>
      </c>
      <c r="O70" s="70">
        <v>99.64</v>
      </c>
      <c r="P70" s="70">
        <v>113.37</v>
      </c>
      <c r="Q70" s="70">
        <v>76.02</v>
      </c>
      <c r="R70" s="70">
        <v>498.69</v>
      </c>
      <c r="S70" s="70">
        <v>162.01</v>
      </c>
      <c r="T70" s="70">
        <v>534.87</v>
      </c>
      <c r="U70" s="70">
        <v>434.82</v>
      </c>
      <c r="V70" s="70">
        <v>423.35</v>
      </c>
      <c r="W70" s="70">
        <v>75.82</v>
      </c>
      <c r="X70" s="70">
        <v>3.0</v>
      </c>
      <c r="Y70" s="70">
        <v>1.0</v>
      </c>
      <c r="Z70" s="70">
        <v>4.0</v>
      </c>
      <c r="AA70" s="70">
        <v>2.0</v>
      </c>
      <c r="AB70" s="70">
        <v>1.0</v>
      </c>
      <c r="AC70" s="70">
        <v>3.0</v>
      </c>
      <c r="AD70" s="70">
        <v>5.0</v>
      </c>
      <c r="AE70" s="70"/>
    </row>
    <row r="71">
      <c r="A71" s="70">
        <v>30.74325</v>
      </c>
      <c r="B71" s="70">
        <v>30.67974</v>
      </c>
      <c r="C71" s="70">
        <v>76.74857</v>
      </c>
      <c r="D71" s="70">
        <v>76.81824</v>
      </c>
      <c r="E71" s="71" t="s">
        <v>180</v>
      </c>
      <c r="F71" s="70">
        <v>970.73</v>
      </c>
      <c r="G71" s="70">
        <v>365.14</v>
      </c>
      <c r="H71" s="70">
        <v>275.52</v>
      </c>
      <c r="I71" s="70">
        <v>93.7</v>
      </c>
      <c r="J71" s="70">
        <v>5.06</v>
      </c>
      <c r="K71" s="70">
        <v>15.11</v>
      </c>
      <c r="L71" s="70">
        <v>4.41</v>
      </c>
      <c r="M71" s="70">
        <v>854.0</v>
      </c>
      <c r="N71" s="70">
        <v>34.76</v>
      </c>
      <c r="O71" s="70">
        <v>87.73</v>
      </c>
      <c r="P71" s="70">
        <v>118.17</v>
      </c>
      <c r="Q71" s="70">
        <v>6.53</v>
      </c>
      <c r="R71" s="70">
        <v>85.59</v>
      </c>
      <c r="S71" s="70">
        <v>24.15</v>
      </c>
      <c r="T71" s="70">
        <v>481.35</v>
      </c>
      <c r="U71" s="70">
        <v>259.46</v>
      </c>
      <c r="V71" s="70">
        <v>573.64</v>
      </c>
      <c r="W71" s="70">
        <v>50.19</v>
      </c>
      <c r="X71" s="70">
        <v>1.0</v>
      </c>
      <c r="Y71" s="70">
        <v>6.0</v>
      </c>
      <c r="Z71" s="70">
        <v>3.0</v>
      </c>
      <c r="AA71" s="70">
        <v>4.0</v>
      </c>
      <c r="AB71" s="70">
        <v>8.0</v>
      </c>
      <c r="AC71" s="70">
        <v>0.0</v>
      </c>
      <c r="AD71" s="70">
        <v>2.0</v>
      </c>
      <c r="AE71" s="70"/>
    </row>
    <row r="72">
      <c r="A72" s="70">
        <v>30.72595</v>
      </c>
      <c r="B72" s="70">
        <v>30.69701</v>
      </c>
      <c r="C72" s="70">
        <v>76.72654</v>
      </c>
      <c r="D72" s="70">
        <v>76.72654</v>
      </c>
      <c r="E72" s="71" t="s">
        <v>183</v>
      </c>
      <c r="F72" s="70">
        <v>321.73</v>
      </c>
      <c r="G72" s="70">
        <v>289.55</v>
      </c>
      <c r="H72" s="70">
        <v>26.9</v>
      </c>
      <c r="I72" s="70">
        <v>0.0</v>
      </c>
      <c r="J72" s="70">
        <v>2.49</v>
      </c>
      <c r="K72" s="70">
        <v>9.09</v>
      </c>
      <c r="L72" s="70">
        <v>0.0</v>
      </c>
      <c r="M72" s="70">
        <v>1006.0</v>
      </c>
      <c r="N72" s="70">
        <v>37.63</v>
      </c>
      <c r="O72" s="70">
        <v>73.64</v>
      </c>
      <c r="P72" s="70">
        <v>110.32</v>
      </c>
      <c r="Q72" s="70">
        <v>12.08</v>
      </c>
      <c r="R72" s="70">
        <v>43.08</v>
      </c>
      <c r="S72" s="70">
        <v>35.1</v>
      </c>
      <c r="T72" s="70">
        <v>0.53</v>
      </c>
      <c r="U72" s="70">
        <v>0.17</v>
      </c>
      <c r="V72" s="70">
        <v>207.29</v>
      </c>
      <c r="W72" s="70">
        <v>21.08</v>
      </c>
      <c r="X72" s="70">
        <v>0.0</v>
      </c>
      <c r="Y72" s="70">
        <v>0.0</v>
      </c>
      <c r="Z72" s="70">
        <v>0.0</v>
      </c>
      <c r="AA72" s="70">
        <v>0.0</v>
      </c>
      <c r="AB72" s="70">
        <v>0.0</v>
      </c>
      <c r="AC72" s="70">
        <v>0.0</v>
      </c>
      <c r="AD72" s="70">
        <v>4.0</v>
      </c>
      <c r="AE72" s="70"/>
    </row>
    <row r="73">
      <c r="A73" s="70">
        <v>30.78519</v>
      </c>
      <c r="B73" s="70">
        <v>30.76117</v>
      </c>
      <c r="C73" s="70">
        <v>76.7489</v>
      </c>
      <c r="D73" s="70">
        <v>76.7963</v>
      </c>
      <c r="E73" s="71" t="s">
        <v>184</v>
      </c>
      <c r="F73" s="70">
        <v>525.77</v>
      </c>
      <c r="G73" s="70">
        <v>295.73</v>
      </c>
      <c r="H73" s="70">
        <v>111.02</v>
      </c>
      <c r="I73" s="70">
        <v>0.0</v>
      </c>
      <c r="J73" s="70">
        <v>4.04</v>
      </c>
      <c r="K73" s="70">
        <v>14.35</v>
      </c>
      <c r="L73" s="70">
        <v>0.0</v>
      </c>
      <c r="M73" s="70">
        <v>1046.0</v>
      </c>
      <c r="N73" s="70">
        <v>78.91</v>
      </c>
      <c r="O73" s="70">
        <v>56.37</v>
      </c>
      <c r="P73" s="70">
        <v>350.13</v>
      </c>
      <c r="Q73" s="70">
        <v>208.7239</v>
      </c>
      <c r="R73" s="70">
        <v>176.18</v>
      </c>
      <c r="S73" s="70">
        <v>138.1727</v>
      </c>
      <c r="T73" s="70">
        <v>43.01</v>
      </c>
      <c r="U73" s="70">
        <v>20.38379</v>
      </c>
      <c r="V73" s="70">
        <v>230.49</v>
      </c>
      <c r="W73" s="70">
        <v>158.4897</v>
      </c>
      <c r="X73" s="70">
        <v>0.0</v>
      </c>
      <c r="Y73" s="70">
        <v>0.0</v>
      </c>
      <c r="Z73" s="70">
        <v>0.0</v>
      </c>
      <c r="AA73" s="70">
        <v>0.0</v>
      </c>
      <c r="AB73" s="70">
        <v>0.0</v>
      </c>
      <c r="AC73" s="70">
        <v>0.0</v>
      </c>
      <c r="AD73" s="70">
        <v>2.0</v>
      </c>
      <c r="AE73" s="70"/>
    </row>
    <row r="74">
      <c r="A74" s="70">
        <v>30.78755</v>
      </c>
      <c r="B74" s="70">
        <v>30.7636</v>
      </c>
      <c r="C74" s="70">
        <v>76.74987</v>
      </c>
      <c r="D74" s="70">
        <v>76.77423</v>
      </c>
      <c r="E74" s="71" t="s">
        <v>182</v>
      </c>
      <c r="F74" s="70">
        <v>353.8</v>
      </c>
      <c r="G74" s="70">
        <v>161.79</v>
      </c>
      <c r="H74" s="70">
        <v>70.62</v>
      </c>
      <c r="I74" s="70">
        <v>26.15</v>
      </c>
      <c r="J74" s="70">
        <v>3.43</v>
      </c>
      <c r="K74" s="70">
        <v>8.07</v>
      </c>
      <c r="L74" s="70">
        <v>1.69</v>
      </c>
      <c r="M74" s="70">
        <v>982.0</v>
      </c>
      <c r="N74" s="70">
        <v>34.05</v>
      </c>
      <c r="O74" s="70">
        <v>56.62</v>
      </c>
      <c r="P74" s="70">
        <v>33.82</v>
      </c>
      <c r="Q74" s="70">
        <v>3.29</v>
      </c>
      <c r="R74" s="70">
        <v>31.04</v>
      </c>
      <c r="S74" s="70">
        <v>19.85</v>
      </c>
      <c r="T74" s="70">
        <v>197.83</v>
      </c>
      <c r="U74" s="70">
        <v>36.19</v>
      </c>
      <c r="V74" s="70">
        <v>112.72</v>
      </c>
      <c r="W74" s="70">
        <v>11.76</v>
      </c>
      <c r="X74" s="70">
        <v>3.0</v>
      </c>
      <c r="Y74" s="70">
        <v>0.0</v>
      </c>
      <c r="Z74" s="70">
        <v>5.0</v>
      </c>
      <c r="AA74" s="70">
        <v>8.0</v>
      </c>
      <c r="AB74" s="70">
        <v>0.0</v>
      </c>
      <c r="AC74" s="70">
        <v>2.0</v>
      </c>
      <c r="AD74" s="70">
        <v>5.0</v>
      </c>
      <c r="AE74" s="70"/>
    </row>
    <row r="75">
      <c r="A75" s="70">
        <v>30.78416</v>
      </c>
      <c r="B75" s="70">
        <v>30.71338</v>
      </c>
      <c r="C75" s="70">
        <v>76.81926</v>
      </c>
      <c r="D75" s="70">
        <v>76.87767</v>
      </c>
      <c r="E75" s="71" t="s">
        <v>184</v>
      </c>
      <c r="F75" s="70">
        <v>964.83</v>
      </c>
      <c r="G75" s="70">
        <v>722.18</v>
      </c>
      <c r="H75" s="70">
        <v>194.45</v>
      </c>
      <c r="I75" s="70">
        <v>0.0</v>
      </c>
      <c r="J75" s="70">
        <v>9.86</v>
      </c>
      <c r="K75" s="70">
        <v>12.6</v>
      </c>
      <c r="L75" s="70">
        <v>0.0</v>
      </c>
      <c r="M75" s="70">
        <v>840.0</v>
      </c>
      <c r="N75" s="70">
        <v>53.21</v>
      </c>
      <c r="O75" s="70">
        <v>41.71</v>
      </c>
      <c r="P75" s="70">
        <v>392.35</v>
      </c>
      <c r="Q75" s="70">
        <v>74.3</v>
      </c>
      <c r="R75" s="70">
        <v>305.07</v>
      </c>
      <c r="S75" s="70">
        <v>234.22</v>
      </c>
      <c r="T75" s="70">
        <v>345.57</v>
      </c>
      <c r="U75" s="70">
        <v>99.5</v>
      </c>
      <c r="V75" s="70">
        <v>174.05</v>
      </c>
      <c r="W75" s="70">
        <v>93.79</v>
      </c>
      <c r="X75" s="70">
        <v>0.0</v>
      </c>
      <c r="Y75" s="70">
        <v>0.0</v>
      </c>
      <c r="Z75" s="70">
        <v>0.0</v>
      </c>
      <c r="AA75" s="70">
        <v>0.0</v>
      </c>
      <c r="AB75" s="70">
        <v>0.0</v>
      </c>
      <c r="AC75" s="70">
        <v>0.0</v>
      </c>
      <c r="AD75" s="70">
        <v>5.0</v>
      </c>
      <c r="AE75" s="70"/>
    </row>
    <row r="76">
      <c r="A76" s="70">
        <v>30.7142</v>
      </c>
      <c r="B76" s="70">
        <v>30.70343</v>
      </c>
      <c r="C76" s="70">
        <v>76.73353</v>
      </c>
      <c r="D76" s="70">
        <v>76.8088</v>
      </c>
      <c r="E76" s="71" t="s">
        <v>180</v>
      </c>
      <c r="F76" s="70">
        <v>729.54</v>
      </c>
      <c r="G76" s="70">
        <v>311.7</v>
      </c>
      <c r="H76" s="70">
        <v>72.31</v>
      </c>
      <c r="I76" s="70">
        <v>102.33</v>
      </c>
      <c r="J76" s="70">
        <v>1.73</v>
      </c>
      <c r="K76" s="70">
        <v>4.31</v>
      </c>
      <c r="L76" s="70">
        <v>0.42</v>
      </c>
      <c r="M76" s="70">
        <v>1135.0</v>
      </c>
      <c r="N76" s="70">
        <v>55.75</v>
      </c>
      <c r="O76" s="70">
        <v>83.03</v>
      </c>
      <c r="P76" s="70">
        <v>324.0</v>
      </c>
      <c r="Q76" s="70">
        <v>57.7</v>
      </c>
      <c r="R76" s="70">
        <v>75.17</v>
      </c>
      <c r="S76" s="70">
        <v>70.13</v>
      </c>
      <c r="T76" s="70">
        <v>335.27</v>
      </c>
      <c r="U76" s="70">
        <v>239.76</v>
      </c>
      <c r="V76" s="70">
        <v>306.97</v>
      </c>
      <c r="W76" s="70">
        <v>263.08</v>
      </c>
      <c r="X76" s="70">
        <v>2.0</v>
      </c>
      <c r="Y76" s="70">
        <v>5.0</v>
      </c>
      <c r="Z76" s="70">
        <v>1.0</v>
      </c>
      <c r="AA76" s="70">
        <v>3.0</v>
      </c>
      <c r="AB76" s="70">
        <v>9.0</v>
      </c>
      <c r="AC76" s="70">
        <v>2.0</v>
      </c>
      <c r="AD76" s="70">
        <v>4.0</v>
      </c>
      <c r="AE76" s="70"/>
    </row>
    <row r="77">
      <c r="A77" s="70">
        <v>30.68576</v>
      </c>
      <c r="B77" s="70">
        <v>30.68237</v>
      </c>
      <c r="C77" s="70">
        <v>76.77314</v>
      </c>
      <c r="D77" s="70">
        <v>76.83389</v>
      </c>
      <c r="E77" s="71" t="s">
        <v>183</v>
      </c>
      <c r="F77" s="70">
        <v>582.11</v>
      </c>
      <c r="G77" s="70">
        <v>270.32</v>
      </c>
      <c r="H77" s="70">
        <v>104.84</v>
      </c>
      <c r="I77" s="70">
        <v>0.0</v>
      </c>
      <c r="J77" s="70">
        <v>9.28</v>
      </c>
      <c r="K77" s="70">
        <v>15.43</v>
      </c>
      <c r="L77" s="70">
        <v>0.0</v>
      </c>
      <c r="M77" s="70">
        <v>810.0</v>
      </c>
      <c r="N77" s="70">
        <v>43.8</v>
      </c>
      <c r="O77" s="70">
        <v>35.51</v>
      </c>
      <c r="P77" s="70">
        <v>387.04</v>
      </c>
      <c r="Q77" s="70">
        <v>270.53</v>
      </c>
      <c r="R77" s="70">
        <v>123.1</v>
      </c>
      <c r="S77" s="70">
        <v>67.35</v>
      </c>
      <c r="T77" s="70">
        <v>244.65</v>
      </c>
      <c r="U77" s="70">
        <v>131.2</v>
      </c>
      <c r="V77" s="70">
        <v>144.94</v>
      </c>
      <c r="W77" s="70">
        <v>99.72</v>
      </c>
      <c r="X77" s="70">
        <v>0.0</v>
      </c>
      <c r="Y77" s="70">
        <v>0.0</v>
      </c>
      <c r="Z77" s="70">
        <v>0.0</v>
      </c>
      <c r="AA77" s="70">
        <v>0.0</v>
      </c>
      <c r="AB77" s="70">
        <v>0.0</v>
      </c>
      <c r="AC77" s="70">
        <v>0.0</v>
      </c>
      <c r="AD77" s="70">
        <v>1.0</v>
      </c>
      <c r="AE77" s="70"/>
    </row>
    <row r="78">
      <c r="A78" s="70">
        <v>30.67726</v>
      </c>
      <c r="B78" s="70">
        <v>30.67723</v>
      </c>
      <c r="C78" s="70">
        <v>76.81377</v>
      </c>
      <c r="D78" s="70">
        <v>76.87305</v>
      </c>
      <c r="E78" s="71" t="s">
        <v>180</v>
      </c>
      <c r="F78" s="70">
        <v>567.0</v>
      </c>
      <c r="G78" s="70">
        <v>338.32</v>
      </c>
      <c r="H78" s="70">
        <v>42.3</v>
      </c>
      <c r="I78" s="70">
        <v>116.39</v>
      </c>
      <c r="J78" s="70">
        <v>6.19</v>
      </c>
      <c r="K78" s="70">
        <v>9.34</v>
      </c>
      <c r="L78" s="70">
        <v>4.74</v>
      </c>
      <c r="M78" s="70">
        <v>1144.0</v>
      </c>
      <c r="N78" s="70">
        <v>47.07</v>
      </c>
      <c r="O78" s="70">
        <v>51.65</v>
      </c>
      <c r="P78" s="70">
        <v>313.51</v>
      </c>
      <c r="Q78" s="70">
        <v>105.077</v>
      </c>
      <c r="R78" s="70">
        <v>433.23</v>
      </c>
      <c r="S78" s="70">
        <v>125.7262</v>
      </c>
      <c r="T78" s="70">
        <v>332.23</v>
      </c>
      <c r="U78" s="70">
        <v>173.3295</v>
      </c>
      <c r="V78" s="70">
        <v>291.19</v>
      </c>
      <c r="W78" s="70">
        <v>162.8673</v>
      </c>
      <c r="X78" s="70">
        <v>5.0</v>
      </c>
      <c r="Y78" s="70">
        <v>3.0</v>
      </c>
      <c r="Z78" s="70">
        <v>6.0</v>
      </c>
      <c r="AA78" s="70">
        <v>9.0</v>
      </c>
      <c r="AB78" s="70">
        <v>8.0</v>
      </c>
      <c r="AC78" s="70">
        <v>2.0</v>
      </c>
      <c r="AD78" s="70">
        <v>3.0</v>
      </c>
      <c r="AE78" s="70"/>
    </row>
    <row r="79">
      <c r="A79" s="70">
        <v>30.74482</v>
      </c>
      <c r="B79" s="70">
        <v>30.68177</v>
      </c>
      <c r="C79" s="70">
        <v>76.72912</v>
      </c>
      <c r="D79" s="70">
        <v>76.83411</v>
      </c>
      <c r="E79" s="71" t="s">
        <v>180</v>
      </c>
      <c r="F79" s="70">
        <v>1224.28</v>
      </c>
      <c r="G79" s="70">
        <v>365.22</v>
      </c>
      <c r="H79" s="70">
        <v>310.55</v>
      </c>
      <c r="I79" s="70">
        <v>243.25</v>
      </c>
      <c r="J79" s="70">
        <v>5.76</v>
      </c>
      <c r="K79" s="70">
        <v>5.43</v>
      </c>
      <c r="L79" s="70">
        <v>0.26</v>
      </c>
      <c r="M79" s="70">
        <v>853.0</v>
      </c>
      <c r="N79" s="70">
        <v>37.63</v>
      </c>
      <c r="O79" s="70">
        <v>94.86</v>
      </c>
      <c r="P79" s="70">
        <v>901.39</v>
      </c>
      <c r="Q79" s="70">
        <v>654.49</v>
      </c>
      <c r="R79" s="70">
        <v>123.22</v>
      </c>
      <c r="S79" s="70">
        <v>88.9</v>
      </c>
      <c r="T79" s="70">
        <v>868.02</v>
      </c>
      <c r="U79" s="70">
        <v>384.87</v>
      </c>
      <c r="V79" s="70">
        <v>93.53</v>
      </c>
      <c r="W79" s="70">
        <v>34.95</v>
      </c>
      <c r="X79" s="70">
        <v>0.0</v>
      </c>
      <c r="Y79" s="70">
        <v>6.0</v>
      </c>
      <c r="Z79" s="70">
        <v>6.0</v>
      </c>
      <c r="AA79" s="70">
        <v>7.0</v>
      </c>
      <c r="AB79" s="70">
        <v>8.0</v>
      </c>
      <c r="AC79" s="70">
        <v>1.0</v>
      </c>
      <c r="AD79" s="70">
        <v>3.0</v>
      </c>
      <c r="AE79" s="70"/>
    </row>
    <row r="80">
      <c r="A80" s="70">
        <v>30.79355</v>
      </c>
      <c r="B80" s="70">
        <v>30.78842</v>
      </c>
      <c r="C80" s="70">
        <v>76.86048</v>
      </c>
      <c r="D80" s="70">
        <v>76.86673</v>
      </c>
      <c r="E80" s="71" t="s">
        <v>180</v>
      </c>
      <c r="F80" s="70">
        <v>82.56</v>
      </c>
      <c r="G80" s="70">
        <v>11.06</v>
      </c>
      <c r="H80" s="70">
        <v>21.95</v>
      </c>
      <c r="I80" s="70">
        <v>17.27</v>
      </c>
      <c r="J80" s="70">
        <v>4.85</v>
      </c>
      <c r="K80" s="70">
        <v>8.0</v>
      </c>
      <c r="L80" s="70">
        <v>1.02</v>
      </c>
      <c r="M80" s="70">
        <v>945.0</v>
      </c>
      <c r="N80" s="70">
        <v>87.05</v>
      </c>
      <c r="O80" s="70">
        <v>70.87</v>
      </c>
      <c r="P80" s="70">
        <v>33.09</v>
      </c>
      <c r="Q80" s="70">
        <v>24.77</v>
      </c>
      <c r="R80" s="70">
        <v>52.05</v>
      </c>
      <c r="S80" s="70">
        <v>10.2</v>
      </c>
      <c r="T80" s="70">
        <v>1.92</v>
      </c>
      <c r="U80" s="70">
        <v>0.24</v>
      </c>
      <c r="V80" s="70">
        <v>20.84</v>
      </c>
      <c r="W80" s="70">
        <v>13.29</v>
      </c>
      <c r="X80" s="70">
        <v>4.0</v>
      </c>
      <c r="Y80" s="70">
        <v>7.0</v>
      </c>
      <c r="Z80" s="70">
        <v>0.0</v>
      </c>
      <c r="AA80" s="70">
        <v>5.0</v>
      </c>
      <c r="AB80" s="70">
        <v>8.0</v>
      </c>
      <c r="AC80" s="70">
        <v>3.0</v>
      </c>
      <c r="AD80" s="70">
        <v>1.0</v>
      </c>
      <c r="AE80" s="70"/>
    </row>
    <row r="81">
      <c r="A81" s="70">
        <v>30.7183</v>
      </c>
      <c r="B81" s="70">
        <v>30.71272</v>
      </c>
      <c r="C81" s="70">
        <v>76.74927</v>
      </c>
      <c r="D81" s="70">
        <v>76.77523</v>
      </c>
      <c r="E81" s="71" t="s">
        <v>181</v>
      </c>
      <c r="F81" s="70">
        <v>255.75</v>
      </c>
      <c r="G81" s="70">
        <v>218.19</v>
      </c>
      <c r="H81" s="70">
        <v>41.75</v>
      </c>
      <c r="I81" s="70">
        <v>76.29</v>
      </c>
      <c r="J81" s="70">
        <v>0.11</v>
      </c>
      <c r="K81" s="70">
        <v>2.04</v>
      </c>
      <c r="L81" s="70">
        <v>4.16</v>
      </c>
      <c r="M81" s="70">
        <v>1091.0</v>
      </c>
      <c r="N81" s="70">
        <v>52.4</v>
      </c>
      <c r="O81" s="70">
        <v>57.99</v>
      </c>
      <c r="P81" s="70">
        <v>126.73</v>
      </c>
      <c r="Q81" s="70">
        <v>81.58</v>
      </c>
      <c r="R81" s="70">
        <v>82.82</v>
      </c>
      <c r="S81" s="70">
        <v>37.67</v>
      </c>
      <c r="T81" s="70">
        <v>164.71</v>
      </c>
      <c r="U81" s="70">
        <v>75.17</v>
      </c>
      <c r="V81" s="70">
        <v>88.01</v>
      </c>
      <c r="W81" s="70">
        <v>7.89</v>
      </c>
      <c r="X81" s="70">
        <v>2.0</v>
      </c>
      <c r="Y81" s="70">
        <v>6.0</v>
      </c>
      <c r="Z81" s="70">
        <v>3.0</v>
      </c>
      <c r="AA81" s="70">
        <v>0.0</v>
      </c>
      <c r="AB81" s="70">
        <v>0.0</v>
      </c>
      <c r="AC81" s="70">
        <v>4.0</v>
      </c>
      <c r="AD81" s="70">
        <v>2.0</v>
      </c>
      <c r="AE81" s="70"/>
    </row>
    <row r="82">
      <c r="A82" s="70">
        <v>30.67126</v>
      </c>
      <c r="B82" s="70">
        <v>30.67112</v>
      </c>
      <c r="C82" s="70">
        <v>76.7981</v>
      </c>
      <c r="D82" s="70">
        <v>76.82227</v>
      </c>
      <c r="E82" s="71" t="s">
        <v>180</v>
      </c>
      <c r="F82" s="70">
        <v>231.16</v>
      </c>
      <c r="G82" s="70">
        <v>110.52</v>
      </c>
      <c r="H82" s="70">
        <v>27.0</v>
      </c>
      <c r="I82" s="70">
        <v>58.95</v>
      </c>
      <c r="J82" s="70">
        <v>4.73</v>
      </c>
      <c r="K82" s="70">
        <v>16.82</v>
      </c>
      <c r="L82" s="70">
        <v>4.2</v>
      </c>
      <c r="M82" s="70">
        <v>1151.0</v>
      </c>
      <c r="N82" s="70">
        <v>55.99</v>
      </c>
      <c r="O82" s="70">
        <v>37.06</v>
      </c>
      <c r="P82" s="70">
        <v>118.33</v>
      </c>
      <c r="Q82" s="70">
        <v>37.06</v>
      </c>
      <c r="R82" s="70">
        <v>72.85</v>
      </c>
      <c r="S82" s="70">
        <v>24.37</v>
      </c>
      <c r="T82" s="70">
        <v>116.43</v>
      </c>
      <c r="U82" s="70">
        <v>18.45</v>
      </c>
      <c r="V82" s="70">
        <v>70.39</v>
      </c>
      <c r="W82" s="70">
        <v>63.15</v>
      </c>
      <c r="X82" s="70">
        <v>2.0</v>
      </c>
      <c r="Y82" s="70">
        <v>8.0</v>
      </c>
      <c r="Z82" s="70">
        <v>4.0</v>
      </c>
      <c r="AA82" s="70">
        <v>6.0</v>
      </c>
      <c r="AB82" s="70">
        <v>8.0</v>
      </c>
      <c r="AC82" s="70">
        <v>2.0</v>
      </c>
      <c r="AD82" s="70">
        <v>0.0</v>
      </c>
      <c r="AE82" s="70"/>
    </row>
    <row r="83">
      <c r="A83" s="70">
        <v>30.73586</v>
      </c>
      <c r="B83" s="70">
        <v>30.70759</v>
      </c>
      <c r="C83" s="70">
        <v>76.7671</v>
      </c>
      <c r="D83" s="70">
        <v>76.82961</v>
      </c>
      <c r="E83" s="71" t="s">
        <v>181</v>
      </c>
      <c r="F83" s="70">
        <v>675.14</v>
      </c>
      <c r="G83" s="70">
        <v>175.48</v>
      </c>
      <c r="H83" s="70">
        <v>195.57</v>
      </c>
      <c r="I83" s="70">
        <v>35.96</v>
      </c>
      <c r="J83" s="70">
        <v>7.32</v>
      </c>
      <c r="K83" s="70">
        <v>10.9</v>
      </c>
      <c r="L83" s="70">
        <v>2.56</v>
      </c>
      <c r="M83" s="70">
        <v>1083.0</v>
      </c>
      <c r="N83" s="70">
        <v>46.0</v>
      </c>
      <c r="O83" s="70">
        <v>64.14</v>
      </c>
      <c r="P83" s="70">
        <v>182.82</v>
      </c>
      <c r="Q83" s="70">
        <v>29.29</v>
      </c>
      <c r="R83" s="70">
        <v>200.83</v>
      </c>
      <c r="S83" s="70">
        <v>52.63</v>
      </c>
      <c r="T83" s="70">
        <v>484.67</v>
      </c>
      <c r="U83" s="70">
        <v>122.34</v>
      </c>
      <c r="V83" s="70">
        <v>329.2</v>
      </c>
      <c r="W83" s="70">
        <v>16.23</v>
      </c>
      <c r="X83" s="70">
        <v>2.0</v>
      </c>
      <c r="Y83" s="70">
        <v>2.0</v>
      </c>
      <c r="Z83" s="70">
        <v>7.0</v>
      </c>
      <c r="AA83" s="70">
        <v>6.0</v>
      </c>
      <c r="AB83" s="70">
        <v>9.0</v>
      </c>
      <c r="AC83" s="70">
        <v>5.0</v>
      </c>
      <c r="AD83" s="70">
        <v>5.0</v>
      </c>
      <c r="AE83" s="70"/>
    </row>
    <row r="84">
      <c r="A84" s="70">
        <v>30.72931</v>
      </c>
      <c r="B84" s="70">
        <v>30.68789</v>
      </c>
      <c r="C84" s="70">
        <v>76.77712</v>
      </c>
      <c r="D84" s="70">
        <v>76.83805</v>
      </c>
      <c r="E84" s="71" t="s">
        <v>180</v>
      </c>
      <c r="F84" s="70">
        <v>742.6</v>
      </c>
      <c r="G84" s="70">
        <v>335.85</v>
      </c>
      <c r="H84" s="70">
        <v>80.0</v>
      </c>
      <c r="I84" s="70">
        <v>95.87</v>
      </c>
      <c r="J84" s="70">
        <v>5.07</v>
      </c>
      <c r="K84" s="70">
        <v>10.96</v>
      </c>
      <c r="L84" s="70">
        <v>2.77</v>
      </c>
      <c r="M84" s="70">
        <v>903.0</v>
      </c>
      <c r="N84" s="70">
        <v>36.26</v>
      </c>
      <c r="O84" s="70">
        <v>91.3</v>
      </c>
      <c r="P84" s="70">
        <v>390.31</v>
      </c>
      <c r="Q84" s="70">
        <v>185.9493</v>
      </c>
      <c r="R84" s="70">
        <v>427.24</v>
      </c>
      <c r="S84" s="70">
        <v>333.8048</v>
      </c>
      <c r="T84" s="70">
        <v>233.2</v>
      </c>
      <c r="U84" s="70">
        <v>206.4855</v>
      </c>
      <c r="V84" s="70">
        <v>491.67</v>
      </c>
      <c r="W84" s="70">
        <v>16.36034</v>
      </c>
      <c r="X84" s="70">
        <v>1.0</v>
      </c>
      <c r="Y84" s="70">
        <v>4.0</v>
      </c>
      <c r="Z84" s="70">
        <v>2.0</v>
      </c>
      <c r="AA84" s="70">
        <v>7.0</v>
      </c>
      <c r="AB84" s="70">
        <v>8.0</v>
      </c>
      <c r="AC84" s="70">
        <v>5.0</v>
      </c>
      <c r="AD84" s="70">
        <v>0.0</v>
      </c>
      <c r="AE84" s="70"/>
    </row>
    <row r="85">
      <c r="A85" s="70">
        <v>30.79053</v>
      </c>
      <c r="B85" s="70">
        <v>30.77722</v>
      </c>
      <c r="C85" s="70">
        <v>76.74942</v>
      </c>
      <c r="D85" s="70">
        <v>76.81701</v>
      </c>
      <c r="E85" s="71" t="s">
        <v>182</v>
      </c>
      <c r="F85" s="70">
        <v>662.39</v>
      </c>
      <c r="G85" s="70">
        <v>194.28</v>
      </c>
      <c r="H85" s="70">
        <v>66.36</v>
      </c>
      <c r="I85" s="70">
        <v>108.04</v>
      </c>
      <c r="J85" s="70">
        <v>7.37</v>
      </c>
      <c r="K85" s="70">
        <v>8.45</v>
      </c>
      <c r="L85" s="70">
        <v>3.09</v>
      </c>
      <c r="M85" s="70">
        <v>1078.0</v>
      </c>
      <c r="N85" s="70">
        <v>35.28</v>
      </c>
      <c r="O85" s="70">
        <v>54.04</v>
      </c>
      <c r="P85" s="70">
        <v>199.46</v>
      </c>
      <c r="Q85" s="70">
        <v>24.66</v>
      </c>
      <c r="R85" s="70">
        <v>334.54</v>
      </c>
      <c r="S85" s="70">
        <v>167.87</v>
      </c>
      <c r="T85" s="70">
        <v>361.7</v>
      </c>
      <c r="U85" s="70">
        <v>339.31</v>
      </c>
      <c r="V85" s="70">
        <v>2.2</v>
      </c>
      <c r="W85" s="70">
        <v>0.11</v>
      </c>
      <c r="X85" s="70">
        <v>2.0</v>
      </c>
      <c r="Y85" s="70">
        <v>10.0</v>
      </c>
      <c r="Z85" s="70">
        <v>10.0</v>
      </c>
      <c r="AA85" s="70">
        <v>10.0</v>
      </c>
      <c r="AB85" s="70">
        <v>4.0</v>
      </c>
      <c r="AC85" s="70">
        <v>2.0</v>
      </c>
      <c r="AD85" s="70">
        <v>4.0</v>
      </c>
      <c r="AE85" s="70"/>
    </row>
    <row r="86">
      <c r="A86" s="70">
        <v>30.69624</v>
      </c>
      <c r="B86" s="70">
        <v>30.68526</v>
      </c>
      <c r="C86" s="70">
        <v>76.78634</v>
      </c>
      <c r="D86" s="70">
        <v>76.87077</v>
      </c>
      <c r="E86" s="71" t="s">
        <v>182</v>
      </c>
      <c r="F86" s="70">
        <v>816.42</v>
      </c>
      <c r="G86" s="70">
        <v>566.86</v>
      </c>
      <c r="H86" s="70">
        <v>108.77</v>
      </c>
      <c r="I86" s="70">
        <v>163.73</v>
      </c>
      <c r="J86" s="70">
        <v>9.29</v>
      </c>
      <c r="K86" s="70">
        <v>9.38</v>
      </c>
      <c r="L86" s="70">
        <v>0.48</v>
      </c>
      <c r="M86" s="70">
        <v>1100.0</v>
      </c>
      <c r="N86" s="70">
        <v>72.89</v>
      </c>
      <c r="O86" s="70">
        <v>73.02</v>
      </c>
      <c r="P86" s="70">
        <v>610.38</v>
      </c>
      <c r="Q86" s="70">
        <v>505.48</v>
      </c>
      <c r="R86" s="70">
        <v>169.64</v>
      </c>
      <c r="S86" s="70">
        <v>149.4</v>
      </c>
      <c r="T86" s="70">
        <v>27.74</v>
      </c>
      <c r="U86" s="70">
        <v>20.58</v>
      </c>
      <c r="V86" s="70">
        <v>217.66</v>
      </c>
      <c r="W86" s="70">
        <v>71.0</v>
      </c>
      <c r="X86" s="70">
        <v>5.0</v>
      </c>
      <c r="Y86" s="70">
        <v>0.0</v>
      </c>
      <c r="Z86" s="70">
        <v>0.0</v>
      </c>
      <c r="AA86" s="70">
        <v>5.0</v>
      </c>
      <c r="AB86" s="70">
        <v>10.0</v>
      </c>
      <c r="AC86" s="70">
        <v>2.0</v>
      </c>
      <c r="AD86" s="70">
        <v>2.0</v>
      </c>
      <c r="AE86" s="70"/>
    </row>
    <row r="87">
      <c r="A87" s="70">
        <v>30.68695</v>
      </c>
      <c r="B87" s="70">
        <v>30.68367</v>
      </c>
      <c r="C87" s="70">
        <v>76.72682</v>
      </c>
      <c r="D87" s="70">
        <v>76.76957</v>
      </c>
      <c r="E87" s="71" t="s">
        <v>182</v>
      </c>
      <c r="F87" s="70">
        <v>410.4</v>
      </c>
      <c r="G87" s="70">
        <v>268.78</v>
      </c>
      <c r="H87" s="70">
        <v>27.77</v>
      </c>
      <c r="I87" s="70">
        <v>67.3</v>
      </c>
      <c r="J87" s="70">
        <v>4.9</v>
      </c>
      <c r="K87" s="70">
        <v>3.62</v>
      </c>
      <c r="L87" s="70">
        <v>4.16</v>
      </c>
      <c r="M87" s="70">
        <v>1190.0</v>
      </c>
      <c r="N87" s="70">
        <v>89.93</v>
      </c>
      <c r="O87" s="70">
        <v>65.21</v>
      </c>
      <c r="P87" s="70">
        <v>263.63</v>
      </c>
      <c r="Q87" s="70">
        <v>29.13</v>
      </c>
      <c r="R87" s="70">
        <v>96.86</v>
      </c>
      <c r="S87" s="70">
        <v>69.75</v>
      </c>
      <c r="T87" s="70">
        <v>277.64</v>
      </c>
      <c r="U87" s="70">
        <v>237.41</v>
      </c>
      <c r="V87" s="70">
        <v>44.32</v>
      </c>
      <c r="W87" s="70">
        <v>17.41</v>
      </c>
      <c r="X87" s="70">
        <v>3.0</v>
      </c>
      <c r="Y87" s="70">
        <v>8.0</v>
      </c>
      <c r="Z87" s="70">
        <v>4.0</v>
      </c>
      <c r="AA87" s="70">
        <v>3.0</v>
      </c>
      <c r="AB87" s="70">
        <v>7.0</v>
      </c>
      <c r="AC87" s="70">
        <v>3.0</v>
      </c>
      <c r="AD87" s="70">
        <v>0.0</v>
      </c>
      <c r="AE87" s="70"/>
    </row>
    <row r="88">
      <c r="A88" s="70">
        <v>30.71338</v>
      </c>
      <c r="B88" s="70">
        <v>30.69655</v>
      </c>
      <c r="C88" s="70">
        <v>76.76286</v>
      </c>
      <c r="D88" s="70">
        <v>76.80891</v>
      </c>
      <c r="E88" s="71" t="s">
        <v>184</v>
      </c>
      <c r="F88" s="70">
        <v>478.41</v>
      </c>
      <c r="G88" s="70">
        <v>270.79</v>
      </c>
      <c r="H88" s="70">
        <v>91.31</v>
      </c>
      <c r="I88" s="70">
        <v>0.0</v>
      </c>
      <c r="J88" s="70">
        <v>7.39</v>
      </c>
      <c r="K88" s="70">
        <v>9.1</v>
      </c>
      <c r="L88" s="70">
        <v>0.0</v>
      </c>
      <c r="M88" s="70">
        <v>948.0</v>
      </c>
      <c r="N88" s="70">
        <v>76.99</v>
      </c>
      <c r="O88" s="70">
        <v>42.04</v>
      </c>
      <c r="P88" s="70">
        <v>208.54</v>
      </c>
      <c r="Q88" s="70">
        <v>8.785589</v>
      </c>
      <c r="R88" s="70">
        <v>283.82</v>
      </c>
      <c r="S88" s="70">
        <v>171.3933</v>
      </c>
      <c r="T88" s="70">
        <v>356.13</v>
      </c>
      <c r="U88" s="70">
        <v>175.3154</v>
      </c>
      <c r="V88" s="70">
        <v>256.11</v>
      </c>
      <c r="W88" s="70">
        <v>122.9157</v>
      </c>
      <c r="X88" s="70">
        <v>0.0</v>
      </c>
      <c r="Y88" s="70">
        <v>0.0</v>
      </c>
      <c r="Z88" s="70">
        <v>0.0</v>
      </c>
      <c r="AA88" s="70">
        <v>0.0</v>
      </c>
      <c r="AB88" s="70">
        <v>0.0</v>
      </c>
      <c r="AC88" s="70">
        <v>0.0</v>
      </c>
      <c r="AD88" s="70">
        <v>0.0</v>
      </c>
      <c r="AE88" s="70"/>
    </row>
    <row r="89">
      <c r="A89" s="70">
        <v>30.69541</v>
      </c>
      <c r="B89" s="70">
        <v>30.67881</v>
      </c>
      <c r="C89" s="70">
        <v>76.73975</v>
      </c>
      <c r="D89" s="70">
        <v>76.82506</v>
      </c>
      <c r="E89" s="71" t="s">
        <v>181</v>
      </c>
      <c r="F89" s="70">
        <v>836.4</v>
      </c>
      <c r="G89" s="70">
        <v>355.21</v>
      </c>
      <c r="H89" s="70">
        <v>42.24</v>
      </c>
      <c r="I89" s="70">
        <v>169.25</v>
      </c>
      <c r="J89" s="70">
        <v>2.84</v>
      </c>
      <c r="K89" s="70">
        <v>3.19</v>
      </c>
      <c r="L89" s="70">
        <v>1.38</v>
      </c>
      <c r="M89" s="70">
        <v>1080.0</v>
      </c>
      <c r="N89" s="70">
        <v>65.47</v>
      </c>
      <c r="O89" s="70">
        <v>67.86</v>
      </c>
      <c r="P89" s="70">
        <v>458.0</v>
      </c>
      <c r="Q89" s="70">
        <v>431.35</v>
      </c>
      <c r="R89" s="70">
        <v>54.36</v>
      </c>
      <c r="S89" s="70">
        <v>19.32</v>
      </c>
      <c r="T89" s="70">
        <v>506.66</v>
      </c>
      <c r="U89" s="70">
        <v>230.26</v>
      </c>
      <c r="V89" s="70">
        <v>124.64</v>
      </c>
      <c r="W89" s="70">
        <v>48.74</v>
      </c>
      <c r="X89" s="70">
        <v>1.0</v>
      </c>
      <c r="Y89" s="70">
        <v>0.0</v>
      </c>
      <c r="Z89" s="70">
        <v>8.0</v>
      </c>
      <c r="AA89" s="70">
        <v>3.0</v>
      </c>
      <c r="AB89" s="70">
        <v>10.0</v>
      </c>
      <c r="AC89" s="70">
        <v>2.0</v>
      </c>
      <c r="AD89" s="70">
        <v>5.0</v>
      </c>
      <c r="AE89" s="70"/>
    </row>
    <row r="90">
      <c r="A90" s="70">
        <v>30.71357</v>
      </c>
      <c r="B90" s="70">
        <v>30.69036</v>
      </c>
      <c r="C90" s="70">
        <v>76.73143</v>
      </c>
      <c r="D90" s="70">
        <v>76.74235</v>
      </c>
      <c r="E90" s="71" t="s">
        <v>180</v>
      </c>
      <c r="F90" s="70">
        <v>278.47</v>
      </c>
      <c r="G90" s="70">
        <v>69.22</v>
      </c>
      <c r="H90" s="70">
        <v>54.32</v>
      </c>
      <c r="I90" s="70">
        <v>61.98</v>
      </c>
      <c r="J90" s="70">
        <v>2.44</v>
      </c>
      <c r="K90" s="70">
        <v>0.18</v>
      </c>
      <c r="L90" s="70">
        <v>4.4</v>
      </c>
      <c r="M90" s="70">
        <v>803.0</v>
      </c>
      <c r="N90" s="70">
        <v>78.52</v>
      </c>
      <c r="O90" s="70">
        <v>81.39</v>
      </c>
      <c r="P90" s="70">
        <v>191.57</v>
      </c>
      <c r="Q90" s="70">
        <v>60.28</v>
      </c>
      <c r="R90" s="70">
        <v>122.69</v>
      </c>
      <c r="S90" s="70">
        <v>45.74</v>
      </c>
      <c r="T90" s="70">
        <v>137.29</v>
      </c>
      <c r="U90" s="70">
        <v>25.73</v>
      </c>
      <c r="V90" s="70">
        <v>64.84</v>
      </c>
      <c r="W90" s="70">
        <v>25.33</v>
      </c>
      <c r="X90" s="70">
        <v>3.0</v>
      </c>
      <c r="Y90" s="70">
        <v>3.0</v>
      </c>
      <c r="Z90" s="70">
        <v>1.0</v>
      </c>
      <c r="AA90" s="70">
        <v>10.0</v>
      </c>
      <c r="AB90" s="70">
        <v>8.0</v>
      </c>
      <c r="AC90" s="70">
        <v>3.0</v>
      </c>
      <c r="AD90" s="70">
        <v>1.0</v>
      </c>
      <c r="AE90" s="70"/>
    </row>
    <row r="91">
      <c r="A91" s="70">
        <v>30.75731</v>
      </c>
      <c r="B91" s="70">
        <v>30.75086</v>
      </c>
      <c r="C91" s="70">
        <v>76.74546</v>
      </c>
      <c r="D91" s="70">
        <v>76.7656</v>
      </c>
      <c r="E91" s="71" t="s">
        <v>182</v>
      </c>
      <c r="F91" s="70">
        <v>205.44</v>
      </c>
      <c r="G91" s="70">
        <v>163.78</v>
      </c>
      <c r="H91" s="70">
        <v>35.91</v>
      </c>
      <c r="I91" s="70">
        <v>15.68</v>
      </c>
      <c r="J91" s="70">
        <v>8.77</v>
      </c>
      <c r="K91" s="70">
        <v>14.99</v>
      </c>
      <c r="L91" s="70">
        <v>4.89</v>
      </c>
      <c r="M91" s="70">
        <v>1019.0</v>
      </c>
      <c r="N91" s="70">
        <v>57.02</v>
      </c>
      <c r="O91" s="70">
        <v>54.33</v>
      </c>
      <c r="P91" s="70">
        <v>45.94</v>
      </c>
      <c r="Q91" s="70">
        <v>25.76</v>
      </c>
      <c r="R91" s="70">
        <v>6.79</v>
      </c>
      <c r="S91" s="70">
        <v>1.59</v>
      </c>
      <c r="T91" s="70">
        <v>10.75</v>
      </c>
      <c r="U91" s="70">
        <v>9.37</v>
      </c>
      <c r="V91" s="70">
        <v>65.77</v>
      </c>
      <c r="W91" s="70">
        <v>25.47</v>
      </c>
      <c r="X91" s="70">
        <v>0.0</v>
      </c>
      <c r="Y91" s="70">
        <v>10.0</v>
      </c>
      <c r="Z91" s="70">
        <v>3.0</v>
      </c>
      <c r="AA91" s="70">
        <v>10.0</v>
      </c>
      <c r="AB91" s="70">
        <v>0.0</v>
      </c>
      <c r="AC91" s="70">
        <v>3.0</v>
      </c>
      <c r="AD91" s="70">
        <v>5.0</v>
      </c>
      <c r="AE91" s="70"/>
    </row>
    <row r="92">
      <c r="A92" s="70">
        <v>30.70997</v>
      </c>
      <c r="B92" s="70">
        <v>30.68077</v>
      </c>
      <c r="C92" s="70">
        <v>76.75579</v>
      </c>
      <c r="D92" s="70">
        <v>76.80998</v>
      </c>
      <c r="E92" s="71" t="s">
        <v>184</v>
      </c>
      <c r="F92" s="70">
        <v>611.49</v>
      </c>
      <c r="G92" s="70">
        <v>119.14</v>
      </c>
      <c r="H92" s="70">
        <v>73.44</v>
      </c>
      <c r="I92" s="70">
        <v>0.0</v>
      </c>
      <c r="J92" s="70">
        <v>6.33</v>
      </c>
      <c r="K92" s="70">
        <v>18.93</v>
      </c>
      <c r="L92" s="70">
        <v>0.0</v>
      </c>
      <c r="M92" s="70">
        <v>805.0</v>
      </c>
      <c r="N92" s="70">
        <v>40.03</v>
      </c>
      <c r="O92" s="70">
        <v>58.1</v>
      </c>
      <c r="P92" s="70">
        <v>83.95</v>
      </c>
      <c r="Q92" s="70">
        <v>28.15</v>
      </c>
      <c r="R92" s="70">
        <v>478.04</v>
      </c>
      <c r="S92" s="70">
        <v>194.88</v>
      </c>
      <c r="T92" s="70">
        <v>30.08</v>
      </c>
      <c r="U92" s="70">
        <v>11.55</v>
      </c>
      <c r="V92" s="70">
        <v>450.77</v>
      </c>
      <c r="W92" s="70">
        <v>255.51</v>
      </c>
      <c r="X92" s="70">
        <v>0.0</v>
      </c>
      <c r="Y92" s="70">
        <v>0.0</v>
      </c>
      <c r="Z92" s="70">
        <v>0.0</v>
      </c>
      <c r="AA92" s="70">
        <v>0.0</v>
      </c>
      <c r="AB92" s="70">
        <v>0.0</v>
      </c>
      <c r="AC92" s="70">
        <v>0.0</v>
      </c>
      <c r="AD92" s="70">
        <v>3.0</v>
      </c>
      <c r="AE92" s="70"/>
    </row>
    <row r="93">
      <c r="A93" s="70">
        <v>30.73349</v>
      </c>
      <c r="B93" s="70">
        <v>30.67375</v>
      </c>
      <c r="C93" s="70">
        <v>76.7704</v>
      </c>
      <c r="D93" s="70">
        <v>76.77773</v>
      </c>
      <c r="E93" s="71" t="s">
        <v>183</v>
      </c>
      <c r="F93" s="70">
        <v>667.89</v>
      </c>
      <c r="G93" s="70">
        <v>410.31</v>
      </c>
      <c r="H93" s="70">
        <v>164.83</v>
      </c>
      <c r="I93" s="70">
        <v>0.0</v>
      </c>
      <c r="J93" s="70">
        <v>9.05</v>
      </c>
      <c r="K93" s="70">
        <v>8.72</v>
      </c>
      <c r="L93" s="70">
        <v>0.0</v>
      </c>
      <c r="M93" s="70">
        <v>1193.0</v>
      </c>
      <c r="N93" s="70">
        <v>31.79</v>
      </c>
      <c r="O93" s="70">
        <v>96.14</v>
      </c>
      <c r="P93" s="70">
        <v>71.99</v>
      </c>
      <c r="Q93" s="70">
        <v>10.16</v>
      </c>
      <c r="R93" s="70">
        <v>447.14</v>
      </c>
      <c r="S93" s="70">
        <v>181.86</v>
      </c>
      <c r="T93" s="70">
        <v>132.73</v>
      </c>
      <c r="U93" s="70">
        <v>83.01</v>
      </c>
      <c r="V93" s="70">
        <v>1.47</v>
      </c>
      <c r="W93" s="70">
        <v>0.22</v>
      </c>
      <c r="X93" s="70">
        <v>0.0</v>
      </c>
      <c r="Y93" s="70">
        <v>0.0</v>
      </c>
      <c r="Z93" s="70">
        <v>0.0</v>
      </c>
      <c r="AA93" s="70">
        <v>0.0</v>
      </c>
      <c r="AB93" s="70">
        <v>0.0</v>
      </c>
      <c r="AC93" s="70">
        <v>0.0</v>
      </c>
      <c r="AD93" s="70">
        <v>4.0</v>
      </c>
      <c r="AE93" s="70"/>
    </row>
    <row r="94">
      <c r="A94" s="70">
        <v>30.78797</v>
      </c>
      <c r="B94" s="70">
        <v>30.74369</v>
      </c>
      <c r="C94" s="70">
        <v>76.78213</v>
      </c>
      <c r="D94" s="70">
        <v>76.84386</v>
      </c>
      <c r="E94" s="71" t="s">
        <v>179</v>
      </c>
      <c r="F94" s="70">
        <v>768.35</v>
      </c>
      <c r="G94" s="70">
        <v>161.14</v>
      </c>
      <c r="H94" s="70">
        <v>52.76</v>
      </c>
      <c r="I94" s="70">
        <v>0.0</v>
      </c>
      <c r="J94" s="70">
        <v>3.45</v>
      </c>
      <c r="K94" s="70">
        <v>9.06</v>
      </c>
      <c r="L94" s="70">
        <v>0.0</v>
      </c>
      <c r="M94" s="70">
        <v>926.0</v>
      </c>
      <c r="N94" s="70">
        <v>56.41</v>
      </c>
      <c r="O94" s="70">
        <v>63.86</v>
      </c>
      <c r="P94" s="70">
        <v>48.27</v>
      </c>
      <c r="Q94" s="70">
        <v>22.18</v>
      </c>
      <c r="R94" s="70">
        <v>240.31</v>
      </c>
      <c r="S94" s="70">
        <v>169.49</v>
      </c>
      <c r="T94" s="70">
        <v>206.27</v>
      </c>
      <c r="U94" s="70">
        <v>186.74</v>
      </c>
      <c r="V94" s="70">
        <v>452.51</v>
      </c>
      <c r="W94" s="70">
        <v>36.71</v>
      </c>
      <c r="X94" s="70">
        <v>0.0</v>
      </c>
      <c r="Y94" s="70">
        <v>0.0</v>
      </c>
      <c r="Z94" s="70">
        <v>0.0</v>
      </c>
      <c r="AA94" s="70">
        <v>0.0</v>
      </c>
      <c r="AB94" s="70">
        <v>0.0</v>
      </c>
      <c r="AC94" s="70">
        <v>0.0</v>
      </c>
      <c r="AD94" s="70">
        <v>2.0</v>
      </c>
      <c r="AE94" s="70"/>
    </row>
    <row r="95">
      <c r="A95" s="70">
        <v>30.77802</v>
      </c>
      <c r="B95" s="70">
        <v>30.76486</v>
      </c>
      <c r="C95" s="70">
        <v>76.75511</v>
      </c>
      <c r="D95" s="70">
        <v>76.84034</v>
      </c>
      <c r="E95" s="71" t="s">
        <v>179</v>
      </c>
      <c r="F95" s="70">
        <v>827.28</v>
      </c>
      <c r="G95" s="70">
        <v>303.95</v>
      </c>
      <c r="H95" s="70">
        <v>180.14</v>
      </c>
      <c r="I95" s="70">
        <v>0.0</v>
      </c>
      <c r="J95" s="70">
        <v>5.36</v>
      </c>
      <c r="K95" s="70">
        <v>18.38</v>
      </c>
      <c r="L95" s="70">
        <v>0.0</v>
      </c>
      <c r="M95" s="70">
        <v>1138.0</v>
      </c>
      <c r="N95" s="70">
        <v>41.13</v>
      </c>
      <c r="O95" s="70">
        <v>41.52</v>
      </c>
      <c r="P95" s="70">
        <v>184.46</v>
      </c>
      <c r="Q95" s="70">
        <v>14.01</v>
      </c>
      <c r="R95" s="70">
        <v>58.33</v>
      </c>
      <c r="S95" s="70">
        <v>55.48</v>
      </c>
      <c r="T95" s="70">
        <v>420.21</v>
      </c>
      <c r="U95" s="70">
        <v>84.6</v>
      </c>
      <c r="V95" s="70">
        <v>390.73</v>
      </c>
      <c r="W95" s="70">
        <v>163.8</v>
      </c>
      <c r="X95" s="70">
        <v>0.0</v>
      </c>
      <c r="Y95" s="70">
        <v>0.0</v>
      </c>
      <c r="Z95" s="70">
        <v>0.0</v>
      </c>
      <c r="AA95" s="70">
        <v>0.0</v>
      </c>
      <c r="AB95" s="70">
        <v>0.0</v>
      </c>
      <c r="AC95" s="70">
        <v>0.0</v>
      </c>
      <c r="AD95" s="70">
        <v>2.0</v>
      </c>
      <c r="AE95" s="70"/>
    </row>
    <row r="96">
      <c r="A96" s="70">
        <v>30.786</v>
      </c>
      <c r="B96" s="70">
        <v>30.69567</v>
      </c>
      <c r="C96" s="70">
        <v>76.84178</v>
      </c>
      <c r="D96" s="70">
        <v>76.85153</v>
      </c>
      <c r="E96" s="71" t="s">
        <v>184</v>
      </c>
      <c r="F96" s="70">
        <v>1008.66</v>
      </c>
      <c r="G96" s="70">
        <v>615.33</v>
      </c>
      <c r="H96" s="70">
        <v>225.16</v>
      </c>
      <c r="I96" s="70">
        <v>0.0</v>
      </c>
      <c r="J96" s="70">
        <v>5.37</v>
      </c>
      <c r="K96" s="70">
        <v>6.37</v>
      </c>
      <c r="L96" s="70">
        <v>0.0</v>
      </c>
      <c r="M96" s="70">
        <v>1156.0</v>
      </c>
      <c r="N96" s="70">
        <v>83.32</v>
      </c>
      <c r="O96" s="70">
        <v>51.29</v>
      </c>
      <c r="P96" s="70">
        <v>701.76</v>
      </c>
      <c r="Q96" s="70">
        <v>527.5385</v>
      </c>
      <c r="R96" s="70">
        <v>331.87</v>
      </c>
      <c r="S96" s="70">
        <v>287.7403</v>
      </c>
      <c r="T96" s="70">
        <v>617.86</v>
      </c>
      <c r="U96" s="70">
        <v>174.2393</v>
      </c>
      <c r="V96" s="70">
        <v>61.57</v>
      </c>
      <c r="W96" s="70">
        <v>19.14179</v>
      </c>
      <c r="X96" s="70">
        <v>0.0</v>
      </c>
      <c r="Y96" s="70">
        <v>0.0</v>
      </c>
      <c r="Z96" s="70">
        <v>0.0</v>
      </c>
      <c r="AA96" s="70">
        <v>0.0</v>
      </c>
      <c r="AB96" s="70">
        <v>0.0</v>
      </c>
      <c r="AC96" s="70">
        <v>0.0</v>
      </c>
      <c r="AD96" s="70">
        <v>2.0</v>
      </c>
      <c r="AE96" s="70"/>
    </row>
    <row r="97">
      <c r="A97" s="70">
        <v>30.68603</v>
      </c>
      <c r="B97" s="70">
        <v>30.67638</v>
      </c>
      <c r="C97" s="70">
        <v>76.76485</v>
      </c>
      <c r="D97" s="70">
        <v>76.76566</v>
      </c>
      <c r="E97" s="71" t="s">
        <v>180</v>
      </c>
      <c r="F97" s="70">
        <v>107.64</v>
      </c>
      <c r="G97" s="70">
        <v>11.52</v>
      </c>
      <c r="H97" s="70">
        <v>16.42</v>
      </c>
      <c r="I97" s="70">
        <v>9.39</v>
      </c>
      <c r="J97" s="70">
        <v>5.39</v>
      </c>
      <c r="K97" s="70">
        <v>10.63</v>
      </c>
      <c r="L97" s="70">
        <v>2.06</v>
      </c>
      <c r="M97" s="70">
        <v>803.0</v>
      </c>
      <c r="N97" s="70">
        <v>62.98</v>
      </c>
      <c r="O97" s="70">
        <v>77.02</v>
      </c>
      <c r="P97" s="70">
        <v>80.6</v>
      </c>
      <c r="Q97" s="70">
        <v>42.34871</v>
      </c>
      <c r="R97" s="70">
        <v>51.3</v>
      </c>
      <c r="S97" s="70">
        <v>18.29114</v>
      </c>
      <c r="T97" s="70">
        <v>84.52</v>
      </c>
      <c r="U97" s="70">
        <v>32.51226</v>
      </c>
      <c r="V97" s="70">
        <v>73.65</v>
      </c>
      <c r="W97" s="70">
        <v>14.4879</v>
      </c>
      <c r="X97" s="70">
        <v>0.0</v>
      </c>
      <c r="Y97" s="70">
        <v>7.0</v>
      </c>
      <c r="Z97" s="70">
        <v>1.0</v>
      </c>
      <c r="AA97" s="70">
        <v>5.0</v>
      </c>
      <c r="AB97" s="70">
        <v>2.0</v>
      </c>
      <c r="AC97" s="70">
        <v>4.0</v>
      </c>
      <c r="AD97" s="70">
        <v>3.0</v>
      </c>
      <c r="AE97" s="70"/>
    </row>
    <row r="98">
      <c r="A98" s="70">
        <v>30.6908</v>
      </c>
      <c r="B98" s="70">
        <v>30.68003</v>
      </c>
      <c r="C98" s="70">
        <v>76.81713</v>
      </c>
      <c r="D98" s="70">
        <v>76.84911</v>
      </c>
      <c r="E98" s="71" t="s">
        <v>181</v>
      </c>
      <c r="F98" s="70">
        <v>328.4</v>
      </c>
      <c r="G98" s="70">
        <v>242.04</v>
      </c>
      <c r="H98" s="70">
        <v>87.1</v>
      </c>
      <c r="I98" s="70">
        <v>97.19</v>
      </c>
      <c r="J98" s="70">
        <v>3.04</v>
      </c>
      <c r="K98" s="70">
        <v>5.7</v>
      </c>
      <c r="L98" s="70">
        <v>4.24</v>
      </c>
      <c r="M98" s="70">
        <v>938.0</v>
      </c>
      <c r="N98" s="70">
        <v>41.56</v>
      </c>
      <c r="O98" s="70">
        <v>32.29</v>
      </c>
      <c r="P98" s="70">
        <v>30.67</v>
      </c>
      <c r="Q98" s="70">
        <v>16.93</v>
      </c>
      <c r="R98" s="70">
        <v>127.48</v>
      </c>
      <c r="S98" s="70">
        <v>69.38</v>
      </c>
      <c r="T98" s="70">
        <v>130.57</v>
      </c>
      <c r="U98" s="70">
        <v>72.15</v>
      </c>
      <c r="V98" s="70">
        <v>72.34</v>
      </c>
      <c r="W98" s="70">
        <v>44.47</v>
      </c>
      <c r="X98" s="70">
        <v>3.0</v>
      </c>
      <c r="Y98" s="70">
        <v>9.0</v>
      </c>
      <c r="Z98" s="70">
        <v>9.0</v>
      </c>
      <c r="AA98" s="70">
        <v>1.0</v>
      </c>
      <c r="AB98" s="70">
        <v>3.0</v>
      </c>
      <c r="AC98" s="70">
        <v>4.0</v>
      </c>
      <c r="AD98" s="70">
        <v>3.0</v>
      </c>
      <c r="AE98" s="70"/>
    </row>
    <row r="99">
      <c r="A99" s="70">
        <v>30.77268</v>
      </c>
      <c r="B99" s="70">
        <v>30.73693</v>
      </c>
      <c r="C99" s="70">
        <v>76.76181</v>
      </c>
      <c r="D99" s="70">
        <v>76.81956</v>
      </c>
      <c r="E99" s="71" t="s">
        <v>181</v>
      </c>
      <c r="F99" s="70">
        <v>680.07</v>
      </c>
      <c r="G99" s="70">
        <v>421.69</v>
      </c>
      <c r="H99" s="70">
        <v>35.27</v>
      </c>
      <c r="I99" s="70">
        <v>62.07</v>
      </c>
      <c r="J99" s="70">
        <v>6.95</v>
      </c>
      <c r="K99" s="70">
        <v>2.66</v>
      </c>
      <c r="L99" s="70">
        <v>3.22</v>
      </c>
      <c r="M99" s="70">
        <v>1174.0</v>
      </c>
      <c r="N99" s="70">
        <v>61.54</v>
      </c>
      <c r="O99" s="70">
        <v>47.75</v>
      </c>
      <c r="P99" s="70">
        <v>259.9</v>
      </c>
      <c r="Q99" s="70">
        <v>43.54</v>
      </c>
      <c r="R99" s="70">
        <v>542.78</v>
      </c>
      <c r="S99" s="70">
        <v>207.28</v>
      </c>
      <c r="T99" s="70">
        <v>478.51</v>
      </c>
      <c r="U99" s="70">
        <v>249.26</v>
      </c>
      <c r="V99" s="70">
        <v>297.44</v>
      </c>
      <c r="W99" s="70">
        <v>99.08</v>
      </c>
      <c r="X99" s="70">
        <v>4.0</v>
      </c>
      <c r="Y99" s="70">
        <v>8.0</v>
      </c>
      <c r="Z99" s="70">
        <v>8.0</v>
      </c>
      <c r="AA99" s="70">
        <v>9.0</v>
      </c>
      <c r="AB99" s="70">
        <v>7.0</v>
      </c>
      <c r="AC99" s="70">
        <v>3.0</v>
      </c>
      <c r="AD99" s="70">
        <v>1.0</v>
      </c>
      <c r="AE99" s="70"/>
    </row>
    <row r="100">
      <c r="A100" s="70">
        <v>30.71754</v>
      </c>
      <c r="B100" s="70">
        <v>30.70708</v>
      </c>
      <c r="C100" s="70">
        <v>76.7317</v>
      </c>
      <c r="D100" s="70">
        <v>76.76739</v>
      </c>
      <c r="E100" s="71" t="s">
        <v>180</v>
      </c>
      <c r="F100" s="70">
        <v>360.49</v>
      </c>
      <c r="G100" s="70">
        <v>58.1</v>
      </c>
      <c r="H100" s="70">
        <v>95.02</v>
      </c>
      <c r="I100" s="70">
        <v>35.72</v>
      </c>
      <c r="J100" s="70">
        <v>9.21</v>
      </c>
      <c r="K100" s="70">
        <v>1.83</v>
      </c>
      <c r="L100" s="70">
        <v>4.19</v>
      </c>
      <c r="M100" s="70">
        <v>1106.0</v>
      </c>
      <c r="N100" s="70">
        <v>66.5</v>
      </c>
      <c r="O100" s="70">
        <v>72.15</v>
      </c>
      <c r="P100" s="70">
        <v>288.24</v>
      </c>
      <c r="Q100" s="70">
        <v>161.4265</v>
      </c>
      <c r="R100" s="70">
        <v>11.65</v>
      </c>
      <c r="S100" s="70">
        <v>2.679534</v>
      </c>
      <c r="T100" s="70">
        <v>201.53</v>
      </c>
      <c r="U100" s="70">
        <v>109.5954</v>
      </c>
      <c r="V100" s="70">
        <v>245.26</v>
      </c>
      <c r="W100" s="70">
        <v>86.78852</v>
      </c>
      <c r="X100" s="70">
        <v>0.0</v>
      </c>
      <c r="Y100" s="70">
        <v>10.0</v>
      </c>
      <c r="Z100" s="70">
        <v>0.0</v>
      </c>
      <c r="AA100" s="70">
        <v>10.0</v>
      </c>
      <c r="AB100" s="70">
        <v>6.0</v>
      </c>
      <c r="AC100" s="70">
        <v>2.0</v>
      </c>
      <c r="AD100" s="70">
        <v>2.0</v>
      </c>
      <c r="AE100" s="70"/>
    </row>
    <row r="101">
      <c r="A101" s="70">
        <v>30.68903</v>
      </c>
      <c r="B101" s="70">
        <v>30.6827</v>
      </c>
      <c r="C101" s="70">
        <v>76.77605</v>
      </c>
      <c r="D101" s="70">
        <v>76.8356</v>
      </c>
      <c r="E101" s="71" t="s">
        <v>182</v>
      </c>
      <c r="F101" s="70">
        <v>573.83</v>
      </c>
      <c r="G101" s="70">
        <v>414.65</v>
      </c>
      <c r="H101" s="70">
        <v>98.98</v>
      </c>
      <c r="I101" s="70">
        <v>109.75</v>
      </c>
      <c r="J101" s="70">
        <v>8.89</v>
      </c>
      <c r="K101" s="70">
        <v>2.97</v>
      </c>
      <c r="L101" s="70">
        <v>0.94</v>
      </c>
      <c r="M101" s="70">
        <v>860.0</v>
      </c>
      <c r="N101" s="70">
        <v>81.5</v>
      </c>
      <c r="O101" s="70">
        <v>52.19</v>
      </c>
      <c r="P101" s="70">
        <v>25.36</v>
      </c>
      <c r="Q101" s="70">
        <v>21.65</v>
      </c>
      <c r="R101" s="70">
        <v>21.35</v>
      </c>
      <c r="S101" s="70">
        <v>0.98</v>
      </c>
      <c r="T101" s="70">
        <v>132.95</v>
      </c>
      <c r="U101" s="70">
        <v>107.42</v>
      </c>
      <c r="V101" s="70">
        <v>431.02</v>
      </c>
      <c r="W101" s="70">
        <v>71.46</v>
      </c>
      <c r="X101" s="70">
        <v>2.0</v>
      </c>
      <c r="Y101" s="70">
        <v>5.0</v>
      </c>
      <c r="Z101" s="70">
        <v>3.0</v>
      </c>
      <c r="AA101" s="70">
        <v>6.0</v>
      </c>
      <c r="AB101" s="70">
        <v>9.0</v>
      </c>
      <c r="AC101" s="70">
        <v>1.0</v>
      </c>
      <c r="AD101" s="70">
        <v>3.0</v>
      </c>
      <c r="AE101" s="70"/>
    </row>
    <row r="102">
      <c r="A102" s="70">
        <v>30.70552</v>
      </c>
      <c r="B102" s="70">
        <v>30.68116</v>
      </c>
      <c r="C102" s="70">
        <v>76.72921</v>
      </c>
      <c r="D102" s="70">
        <v>76.73917</v>
      </c>
      <c r="E102" s="71" t="s">
        <v>179</v>
      </c>
      <c r="F102" s="70">
        <v>287.16</v>
      </c>
      <c r="G102" s="70">
        <v>152.83</v>
      </c>
      <c r="H102" s="70">
        <v>83.25</v>
      </c>
      <c r="I102" s="70">
        <v>0.0</v>
      </c>
      <c r="J102" s="70">
        <v>6.72</v>
      </c>
      <c r="K102" s="70">
        <v>0.88</v>
      </c>
      <c r="L102" s="70">
        <v>0.0</v>
      </c>
      <c r="M102" s="70">
        <v>1141.0</v>
      </c>
      <c r="N102" s="70">
        <v>76.17</v>
      </c>
      <c r="O102" s="70">
        <v>46.89</v>
      </c>
      <c r="P102" s="70">
        <v>94.29</v>
      </c>
      <c r="Q102" s="70">
        <v>65.05798</v>
      </c>
      <c r="R102" s="70">
        <v>87.19</v>
      </c>
      <c r="S102" s="70">
        <v>72.41942</v>
      </c>
      <c r="T102" s="70">
        <v>161.81</v>
      </c>
      <c r="U102" s="70">
        <v>124.5242</v>
      </c>
      <c r="V102" s="70">
        <v>111.91</v>
      </c>
      <c r="W102" s="70">
        <v>25.15843</v>
      </c>
      <c r="X102" s="70">
        <v>0.0</v>
      </c>
      <c r="Y102" s="70">
        <v>0.0</v>
      </c>
      <c r="Z102" s="70">
        <v>0.0</v>
      </c>
      <c r="AA102" s="70">
        <v>0.0</v>
      </c>
      <c r="AB102" s="70">
        <v>0.0</v>
      </c>
      <c r="AC102" s="70">
        <v>0.0</v>
      </c>
      <c r="AD102" s="70">
        <v>4.0</v>
      </c>
      <c r="AE102" s="70"/>
    </row>
    <row r="103">
      <c r="A103" s="70">
        <v>30.71404</v>
      </c>
      <c r="B103" s="70">
        <v>30.67284</v>
      </c>
      <c r="C103" s="70">
        <v>76.74072</v>
      </c>
      <c r="D103" s="70">
        <v>76.82172</v>
      </c>
      <c r="E103" s="71" t="s">
        <v>179</v>
      </c>
      <c r="F103" s="70">
        <v>899.92</v>
      </c>
      <c r="G103" s="70">
        <v>606.27</v>
      </c>
      <c r="H103" s="70">
        <v>92.03</v>
      </c>
      <c r="I103" s="70">
        <v>0.0</v>
      </c>
      <c r="J103" s="70">
        <v>4.75</v>
      </c>
      <c r="K103" s="70">
        <v>18.8</v>
      </c>
      <c r="L103" s="70">
        <v>0.0</v>
      </c>
      <c r="M103" s="70">
        <v>1117.0</v>
      </c>
      <c r="N103" s="70">
        <v>72.11</v>
      </c>
      <c r="O103" s="70">
        <v>62.71</v>
      </c>
      <c r="P103" s="70">
        <v>174.55</v>
      </c>
      <c r="Q103" s="70">
        <v>119.14</v>
      </c>
      <c r="R103" s="70">
        <v>668.03</v>
      </c>
      <c r="S103" s="70">
        <v>53.86</v>
      </c>
      <c r="T103" s="70">
        <v>563.55</v>
      </c>
      <c r="U103" s="70">
        <v>457.29</v>
      </c>
      <c r="V103" s="70">
        <v>279.97</v>
      </c>
      <c r="W103" s="70">
        <v>116.84</v>
      </c>
      <c r="X103" s="70">
        <v>0.0</v>
      </c>
      <c r="Y103" s="70">
        <v>0.0</v>
      </c>
      <c r="Z103" s="70">
        <v>0.0</v>
      </c>
      <c r="AA103" s="70">
        <v>0.0</v>
      </c>
      <c r="AB103" s="70">
        <v>0.0</v>
      </c>
      <c r="AC103" s="70">
        <v>0.0</v>
      </c>
      <c r="AD103" s="70">
        <v>4.0</v>
      </c>
      <c r="AE103" s="70"/>
    </row>
    <row r="104">
      <c r="A104" s="70">
        <v>30.73769</v>
      </c>
      <c r="B104" s="70">
        <v>30.68314</v>
      </c>
      <c r="C104" s="70">
        <v>76.84428</v>
      </c>
      <c r="D104" s="70">
        <v>76.87129</v>
      </c>
      <c r="E104" s="71" t="s">
        <v>181</v>
      </c>
      <c r="F104" s="70">
        <v>659.34</v>
      </c>
      <c r="G104" s="70">
        <v>250.59</v>
      </c>
      <c r="H104" s="70">
        <v>44.34</v>
      </c>
      <c r="I104" s="70">
        <v>197.26</v>
      </c>
      <c r="J104" s="70">
        <v>2.23</v>
      </c>
      <c r="K104" s="70">
        <v>15.35</v>
      </c>
      <c r="L104" s="70">
        <v>2.64</v>
      </c>
      <c r="M104" s="70">
        <v>878.0</v>
      </c>
      <c r="N104" s="70">
        <v>50.87</v>
      </c>
      <c r="O104" s="70">
        <v>64.32</v>
      </c>
      <c r="P104" s="70">
        <v>253.34</v>
      </c>
      <c r="Q104" s="70">
        <v>171.76</v>
      </c>
      <c r="R104" s="70">
        <v>372.07</v>
      </c>
      <c r="S104" s="70">
        <v>9.49</v>
      </c>
      <c r="T104" s="70">
        <v>505.0</v>
      </c>
      <c r="U104" s="70">
        <v>265.23</v>
      </c>
      <c r="V104" s="70">
        <v>343.04</v>
      </c>
      <c r="W104" s="70">
        <v>24.89</v>
      </c>
      <c r="X104" s="70">
        <v>4.0</v>
      </c>
      <c r="Y104" s="70">
        <v>5.0</v>
      </c>
      <c r="Z104" s="70">
        <v>2.0</v>
      </c>
      <c r="AA104" s="70">
        <v>0.0</v>
      </c>
      <c r="AB104" s="70">
        <v>7.0</v>
      </c>
      <c r="AC104" s="70">
        <v>0.0</v>
      </c>
      <c r="AD104" s="70">
        <v>3.0</v>
      </c>
      <c r="AE104" s="70"/>
    </row>
    <row r="105">
      <c r="A105" s="70">
        <v>30.70897</v>
      </c>
      <c r="B105" s="70">
        <v>30.69377</v>
      </c>
      <c r="C105" s="70">
        <v>76.73515</v>
      </c>
      <c r="D105" s="70">
        <v>76.8199</v>
      </c>
      <c r="E105" s="71" t="s">
        <v>181</v>
      </c>
      <c r="F105" s="70">
        <v>827.7</v>
      </c>
      <c r="G105" s="70">
        <v>658.15</v>
      </c>
      <c r="H105" s="70">
        <v>178.57</v>
      </c>
      <c r="I105" s="70">
        <v>110.72</v>
      </c>
      <c r="J105" s="70">
        <v>6.71</v>
      </c>
      <c r="K105" s="70">
        <v>2.73</v>
      </c>
      <c r="L105" s="70">
        <v>3.07</v>
      </c>
      <c r="M105" s="70">
        <v>806.0</v>
      </c>
      <c r="N105" s="70">
        <v>64.97</v>
      </c>
      <c r="O105" s="70">
        <v>62.1</v>
      </c>
      <c r="P105" s="70">
        <v>108.66</v>
      </c>
      <c r="Q105" s="70">
        <v>26.36</v>
      </c>
      <c r="R105" s="70">
        <v>412.88</v>
      </c>
      <c r="S105" s="70">
        <v>101.56</v>
      </c>
      <c r="T105" s="70">
        <v>661.09</v>
      </c>
      <c r="U105" s="70">
        <v>64.89</v>
      </c>
      <c r="V105" s="70">
        <v>114.18</v>
      </c>
      <c r="W105" s="70">
        <v>44.72</v>
      </c>
      <c r="X105" s="70">
        <v>2.0</v>
      </c>
      <c r="Y105" s="70">
        <v>7.0</v>
      </c>
      <c r="Z105" s="70">
        <v>6.0</v>
      </c>
      <c r="AA105" s="70">
        <v>1.0</v>
      </c>
      <c r="AB105" s="70">
        <v>0.0</v>
      </c>
      <c r="AC105" s="70">
        <v>5.0</v>
      </c>
      <c r="AD105" s="70">
        <v>4.0</v>
      </c>
      <c r="AE105" s="70"/>
    </row>
    <row r="106">
      <c r="A106" s="70">
        <v>30.77232</v>
      </c>
      <c r="B106" s="70">
        <v>30.70988</v>
      </c>
      <c r="C106" s="70">
        <v>76.838</v>
      </c>
      <c r="D106" s="70">
        <v>76.86886</v>
      </c>
      <c r="E106" s="71" t="s">
        <v>180</v>
      </c>
      <c r="F106" s="70">
        <v>754.34</v>
      </c>
      <c r="G106" s="70">
        <v>556.8</v>
      </c>
      <c r="H106" s="70">
        <v>124.34</v>
      </c>
      <c r="I106" s="70">
        <v>218.67</v>
      </c>
      <c r="J106" s="70">
        <v>8.87</v>
      </c>
      <c r="K106" s="70">
        <v>3.83</v>
      </c>
      <c r="L106" s="70">
        <v>3.37</v>
      </c>
      <c r="M106" s="70">
        <v>927.0</v>
      </c>
      <c r="N106" s="70">
        <v>84.16</v>
      </c>
      <c r="O106" s="70">
        <v>52.98</v>
      </c>
      <c r="P106" s="70">
        <v>358.77</v>
      </c>
      <c r="Q106" s="70">
        <v>55.90963</v>
      </c>
      <c r="R106" s="70">
        <v>490.82</v>
      </c>
      <c r="S106" s="70">
        <v>231.9703</v>
      </c>
      <c r="T106" s="70">
        <v>441.3</v>
      </c>
      <c r="U106" s="70">
        <v>170.7522</v>
      </c>
      <c r="V106" s="70">
        <v>512.58</v>
      </c>
      <c r="W106" s="70">
        <v>295.7079</v>
      </c>
      <c r="X106" s="70">
        <v>0.0</v>
      </c>
      <c r="Y106" s="70">
        <v>3.0</v>
      </c>
      <c r="Z106" s="70">
        <v>6.0</v>
      </c>
      <c r="AA106" s="70">
        <v>7.0</v>
      </c>
      <c r="AB106" s="70">
        <v>6.0</v>
      </c>
      <c r="AC106" s="70">
        <v>3.0</v>
      </c>
      <c r="AD106" s="70">
        <v>4.0</v>
      </c>
      <c r="AE106" s="70"/>
    </row>
    <row r="107">
      <c r="A107" s="70">
        <v>30.75534</v>
      </c>
      <c r="B107" s="70">
        <v>30.71847</v>
      </c>
      <c r="C107" s="70">
        <v>76.72696</v>
      </c>
      <c r="D107" s="70">
        <v>76.73981</v>
      </c>
      <c r="E107" s="71" t="s">
        <v>182</v>
      </c>
      <c r="F107" s="70">
        <v>427.97</v>
      </c>
      <c r="G107" s="70">
        <v>328.8</v>
      </c>
      <c r="H107" s="70">
        <v>43.11</v>
      </c>
      <c r="I107" s="70">
        <v>63.27</v>
      </c>
      <c r="J107" s="70">
        <v>0.67</v>
      </c>
      <c r="K107" s="70">
        <v>1.72</v>
      </c>
      <c r="L107" s="70">
        <v>1.59</v>
      </c>
      <c r="M107" s="70">
        <v>1171.0</v>
      </c>
      <c r="N107" s="70">
        <v>83.22</v>
      </c>
      <c r="O107" s="70">
        <v>62.05</v>
      </c>
      <c r="P107" s="70">
        <v>253.86</v>
      </c>
      <c r="Q107" s="70">
        <v>186.6</v>
      </c>
      <c r="R107" s="70">
        <v>239.78</v>
      </c>
      <c r="S107" s="70">
        <v>127.36</v>
      </c>
      <c r="T107" s="70">
        <v>77.06</v>
      </c>
      <c r="U107" s="70">
        <v>1.32</v>
      </c>
      <c r="V107" s="70">
        <v>58.42</v>
      </c>
      <c r="W107" s="70">
        <v>36.85</v>
      </c>
      <c r="X107" s="70">
        <v>5.0</v>
      </c>
      <c r="Y107" s="70">
        <v>8.0</v>
      </c>
      <c r="Z107" s="70">
        <v>7.0</v>
      </c>
      <c r="AA107" s="70">
        <v>4.0</v>
      </c>
      <c r="AB107" s="70">
        <v>10.0</v>
      </c>
      <c r="AC107" s="70">
        <v>3.0</v>
      </c>
      <c r="AD107" s="70">
        <v>2.0</v>
      </c>
      <c r="AE107" s="70"/>
    </row>
    <row r="108">
      <c r="A108" s="70">
        <v>30.7626</v>
      </c>
      <c r="B108" s="70">
        <v>30.71684</v>
      </c>
      <c r="C108" s="70">
        <v>76.75091</v>
      </c>
      <c r="D108" s="70">
        <v>76.75726</v>
      </c>
      <c r="E108" s="71" t="s">
        <v>181</v>
      </c>
      <c r="F108" s="70">
        <v>512.51</v>
      </c>
      <c r="G108" s="70">
        <v>264.74</v>
      </c>
      <c r="H108" s="70">
        <v>146.78</v>
      </c>
      <c r="I108" s="70">
        <v>111.83</v>
      </c>
      <c r="J108" s="70">
        <v>3.77</v>
      </c>
      <c r="K108" s="70">
        <v>17.06</v>
      </c>
      <c r="L108" s="70">
        <v>3.23</v>
      </c>
      <c r="M108" s="70">
        <v>1003.0</v>
      </c>
      <c r="N108" s="70">
        <v>30.82</v>
      </c>
      <c r="O108" s="70">
        <v>71.58</v>
      </c>
      <c r="P108" s="70">
        <v>102.11</v>
      </c>
      <c r="Q108" s="70">
        <v>17.74</v>
      </c>
      <c r="R108" s="70">
        <v>101.45</v>
      </c>
      <c r="S108" s="70">
        <v>2.84</v>
      </c>
      <c r="T108" s="70">
        <v>233.5</v>
      </c>
      <c r="U108" s="70">
        <v>99.39</v>
      </c>
      <c r="V108" s="70">
        <v>51.76</v>
      </c>
      <c r="W108" s="70">
        <v>22.05</v>
      </c>
      <c r="X108" s="70">
        <v>1.0</v>
      </c>
      <c r="Y108" s="70">
        <v>4.0</v>
      </c>
      <c r="Z108" s="70">
        <v>6.0</v>
      </c>
      <c r="AA108" s="70">
        <v>5.0</v>
      </c>
      <c r="AB108" s="70">
        <v>0.0</v>
      </c>
      <c r="AC108" s="70">
        <v>1.0</v>
      </c>
      <c r="AD108" s="70">
        <v>4.0</v>
      </c>
      <c r="AE108" s="70"/>
    </row>
    <row r="109">
      <c r="A109" s="70">
        <v>30.67525</v>
      </c>
      <c r="B109" s="70">
        <v>30.67244</v>
      </c>
      <c r="C109" s="70">
        <v>76.81311</v>
      </c>
      <c r="D109" s="70">
        <v>76.83398</v>
      </c>
      <c r="E109" s="71" t="s">
        <v>181</v>
      </c>
      <c r="F109" s="70">
        <v>202.01</v>
      </c>
      <c r="G109" s="70">
        <v>131.77</v>
      </c>
      <c r="H109" s="70">
        <v>11.02</v>
      </c>
      <c r="I109" s="70">
        <v>10.3</v>
      </c>
      <c r="J109" s="70">
        <v>9.94</v>
      </c>
      <c r="K109" s="70">
        <v>3.59</v>
      </c>
      <c r="L109" s="70">
        <v>1.61</v>
      </c>
      <c r="M109" s="70">
        <v>937.0</v>
      </c>
      <c r="N109" s="70">
        <v>41.98</v>
      </c>
      <c r="O109" s="70">
        <v>68.6</v>
      </c>
      <c r="P109" s="70">
        <v>38.95</v>
      </c>
      <c r="Q109" s="70">
        <v>37.85</v>
      </c>
      <c r="R109" s="70">
        <v>11.26</v>
      </c>
      <c r="S109" s="70">
        <v>2.92</v>
      </c>
      <c r="T109" s="70">
        <v>35.99</v>
      </c>
      <c r="U109" s="70">
        <v>29.5</v>
      </c>
      <c r="V109" s="70">
        <v>124.66</v>
      </c>
      <c r="W109" s="70">
        <v>96.75</v>
      </c>
      <c r="X109" s="70">
        <v>4.0</v>
      </c>
      <c r="Y109" s="70">
        <v>10.0</v>
      </c>
      <c r="Z109" s="70">
        <v>3.0</v>
      </c>
      <c r="AA109" s="70">
        <v>9.0</v>
      </c>
      <c r="AB109" s="70">
        <v>1.0</v>
      </c>
      <c r="AC109" s="70">
        <v>4.0</v>
      </c>
      <c r="AD109" s="70">
        <v>5.0</v>
      </c>
      <c r="AE109" s="70"/>
    </row>
    <row r="110">
      <c r="A110" s="70">
        <v>30.78721</v>
      </c>
      <c r="B110" s="70">
        <v>30.73333</v>
      </c>
      <c r="C110" s="70">
        <v>76.8256</v>
      </c>
      <c r="D110" s="70">
        <v>76.87112</v>
      </c>
      <c r="E110" s="71" t="s">
        <v>180</v>
      </c>
      <c r="F110" s="70">
        <v>740.35</v>
      </c>
      <c r="G110" s="70">
        <v>138.67</v>
      </c>
      <c r="H110" s="70">
        <v>59.55</v>
      </c>
      <c r="I110" s="70">
        <v>173.49</v>
      </c>
      <c r="J110" s="70">
        <v>6.17</v>
      </c>
      <c r="K110" s="70">
        <v>3.91</v>
      </c>
      <c r="L110" s="70">
        <v>2.15</v>
      </c>
      <c r="M110" s="70">
        <v>939.0</v>
      </c>
      <c r="N110" s="70">
        <v>47.85</v>
      </c>
      <c r="O110" s="70">
        <v>51.42</v>
      </c>
      <c r="P110" s="70">
        <v>10.51</v>
      </c>
      <c r="Q110" s="70">
        <v>3.08</v>
      </c>
      <c r="R110" s="70">
        <v>466.56</v>
      </c>
      <c r="S110" s="70">
        <v>238.03</v>
      </c>
      <c r="T110" s="70">
        <v>333.47</v>
      </c>
      <c r="U110" s="70">
        <v>208.06</v>
      </c>
      <c r="V110" s="70">
        <v>53.49</v>
      </c>
      <c r="W110" s="70">
        <v>29.12</v>
      </c>
      <c r="X110" s="70">
        <v>1.0</v>
      </c>
      <c r="Y110" s="70">
        <v>3.0</v>
      </c>
      <c r="Z110" s="70">
        <v>3.0</v>
      </c>
      <c r="AA110" s="70">
        <v>0.0</v>
      </c>
      <c r="AB110" s="70">
        <v>2.0</v>
      </c>
      <c r="AC110" s="70">
        <v>0.0</v>
      </c>
      <c r="AD110" s="70">
        <v>5.0</v>
      </c>
      <c r="AE110" s="70"/>
    </row>
    <row r="111">
      <c r="A111" s="70">
        <v>30.69996</v>
      </c>
      <c r="B111" s="70">
        <v>30.67372</v>
      </c>
      <c r="C111" s="70">
        <v>76.73296</v>
      </c>
      <c r="D111" s="70">
        <v>76.7475</v>
      </c>
      <c r="E111" s="71" t="s">
        <v>180</v>
      </c>
      <c r="F111" s="70">
        <v>323.18</v>
      </c>
      <c r="G111" s="70">
        <v>164.62</v>
      </c>
      <c r="H111" s="70">
        <v>51.56</v>
      </c>
      <c r="I111" s="70">
        <v>85.87</v>
      </c>
      <c r="J111" s="70">
        <v>3.09</v>
      </c>
      <c r="K111" s="70">
        <v>4.69</v>
      </c>
      <c r="L111" s="70">
        <v>1.12</v>
      </c>
      <c r="M111" s="70">
        <v>807.0</v>
      </c>
      <c r="N111" s="70">
        <v>41.45</v>
      </c>
      <c r="O111" s="70">
        <v>38.98</v>
      </c>
      <c r="P111" s="70">
        <v>163.09</v>
      </c>
      <c r="Q111" s="70">
        <v>23.72083</v>
      </c>
      <c r="R111" s="70">
        <v>217.93</v>
      </c>
      <c r="S111" s="70">
        <v>103.0387</v>
      </c>
      <c r="T111" s="70">
        <v>232.87</v>
      </c>
      <c r="U111" s="70">
        <v>104.3281</v>
      </c>
      <c r="V111" s="70">
        <v>185.44</v>
      </c>
      <c r="W111" s="70">
        <v>92.09232</v>
      </c>
      <c r="X111" s="70">
        <v>0.0</v>
      </c>
      <c r="Y111" s="70">
        <v>3.0</v>
      </c>
      <c r="Z111" s="70">
        <v>3.0</v>
      </c>
      <c r="AA111" s="70">
        <v>10.0</v>
      </c>
      <c r="AB111" s="70">
        <v>4.0</v>
      </c>
      <c r="AC111" s="70">
        <v>5.0</v>
      </c>
      <c r="AD111" s="70">
        <v>1.0</v>
      </c>
      <c r="AE111" s="70"/>
    </row>
    <row r="112">
      <c r="A112" s="70">
        <v>30.71038</v>
      </c>
      <c r="B112" s="70">
        <v>30.69182</v>
      </c>
      <c r="C112" s="70">
        <v>76.73756</v>
      </c>
      <c r="D112" s="70">
        <v>76.74487</v>
      </c>
      <c r="E112" s="71" t="s">
        <v>181</v>
      </c>
      <c r="F112" s="70">
        <v>217.86</v>
      </c>
      <c r="G112" s="70">
        <v>119.18</v>
      </c>
      <c r="H112" s="70">
        <v>52.18</v>
      </c>
      <c r="I112" s="70">
        <v>19.8</v>
      </c>
      <c r="J112" s="70">
        <v>7.56</v>
      </c>
      <c r="K112" s="70">
        <v>9.87</v>
      </c>
      <c r="L112" s="70">
        <v>3.73</v>
      </c>
      <c r="M112" s="70">
        <v>1020.0</v>
      </c>
      <c r="N112" s="70">
        <v>63.22</v>
      </c>
      <c r="O112" s="70">
        <v>95.14</v>
      </c>
      <c r="P112" s="70">
        <v>100.05</v>
      </c>
      <c r="Q112" s="70">
        <v>39.10856</v>
      </c>
      <c r="R112" s="70">
        <v>153.88</v>
      </c>
      <c r="S112" s="70">
        <v>21.24104</v>
      </c>
      <c r="T112" s="70">
        <v>79.2</v>
      </c>
      <c r="U112" s="70">
        <v>55.45722</v>
      </c>
      <c r="V112" s="70">
        <v>136.76</v>
      </c>
      <c r="W112" s="70">
        <v>102.0532</v>
      </c>
      <c r="X112" s="70">
        <v>5.0</v>
      </c>
      <c r="Y112" s="70">
        <v>10.0</v>
      </c>
      <c r="Z112" s="70">
        <v>5.0</v>
      </c>
      <c r="AA112" s="70">
        <v>2.0</v>
      </c>
      <c r="AB112" s="70">
        <v>2.0</v>
      </c>
      <c r="AC112" s="70">
        <v>0.0</v>
      </c>
      <c r="AD112" s="70">
        <v>1.0</v>
      </c>
      <c r="AE112" s="70"/>
    </row>
    <row r="113">
      <c r="A113" s="70">
        <v>30.7269</v>
      </c>
      <c r="B113" s="70">
        <v>30.71928</v>
      </c>
      <c r="C113" s="70">
        <v>76.80459</v>
      </c>
      <c r="D113" s="70">
        <v>76.85913</v>
      </c>
      <c r="E113" s="71" t="s">
        <v>181</v>
      </c>
      <c r="F113" s="70">
        <v>528.26</v>
      </c>
      <c r="G113" s="70">
        <v>208.03</v>
      </c>
      <c r="H113" s="70">
        <v>78.25</v>
      </c>
      <c r="I113" s="70">
        <v>120.51</v>
      </c>
      <c r="J113" s="70">
        <v>1.47</v>
      </c>
      <c r="K113" s="70">
        <v>5.36</v>
      </c>
      <c r="L113" s="70">
        <v>3.15</v>
      </c>
      <c r="M113" s="70">
        <v>1106.0</v>
      </c>
      <c r="N113" s="70">
        <v>67.71</v>
      </c>
      <c r="O113" s="70">
        <v>35.22</v>
      </c>
      <c r="P113" s="70">
        <v>235.18</v>
      </c>
      <c r="Q113" s="70">
        <v>148.76</v>
      </c>
      <c r="R113" s="70">
        <v>33.39</v>
      </c>
      <c r="S113" s="70">
        <v>14.25</v>
      </c>
      <c r="T113" s="70">
        <v>42.25</v>
      </c>
      <c r="U113" s="70">
        <v>19.88</v>
      </c>
      <c r="V113" s="70">
        <v>390.66</v>
      </c>
      <c r="W113" s="70">
        <v>153.58</v>
      </c>
      <c r="X113" s="70">
        <v>3.0</v>
      </c>
      <c r="Y113" s="70">
        <v>3.0</v>
      </c>
      <c r="Z113" s="70">
        <v>0.0</v>
      </c>
      <c r="AA113" s="70">
        <v>2.0</v>
      </c>
      <c r="AB113" s="70">
        <v>2.0</v>
      </c>
      <c r="AC113" s="70">
        <v>5.0</v>
      </c>
      <c r="AD113" s="70">
        <v>3.0</v>
      </c>
      <c r="AE113" s="70"/>
    </row>
    <row r="114">
      <c r="A114" s="70">
        <v>30.71812</v>
      </c>
      <c r="B114" s="70">
        <v>30.68654</v>
      </c>
      <c r="C114" s="70">
        <v>76.74951</v>
      </c>
      <c r="D114" s="70">
        <v>76.77462</v>
      </c>
      <c r="E114" s="71" t="s">
        <v>182</v>
      </c>
      <c r="F114" s="70">
        <v>425.37</v>
      </c>
      <c r="G114" s="70">
        <v>127.64</v>
      </c>
      <c r="H114" s="70">
        <v>45.0</v>
      </c>
      <c r="I114" s="70">
        <v>22.57</v>
      </c>
      <c r="J114" s="70">
        <v>1.36</v>
      </c>
      <c r="K114" s="70">
        <v>19.65</v>
      </c>
      <c r="L114" s="70">
        <v>3.56</v>
      </c>
      <c r="M114" s="70">
        <v>1031.0</v>
      </c>
      <c r="N114" s="70">
        <v>58.78</v>
      </c>
      <c r="O114" s="70">
        <v>85.07</v>
      </c>
      <c r="P114" s="70">
        <v>213.77</v>
      </c>
      <c r="Q114" s="70">
        <v>183.04</v>
      </c>
      <c r="R114" s="70">
        <v>137.04</v>
      </c>
      <c r="S114" s="70">
        <v>117.28</v>
      </c>
      <c r="T114" s="70">
        <v>145.67</v>
      </c>
      <c r="U114" s="70">
        <v>54.48</v>
      </c>
      <c r="V114" s="70">
        <v>17.2</v>
      </c>
      <c r="W114" s="70">
        <v>6.99</v>
      </c>
      <c r="X114" s="70">
        <v>1.0</v>
      </c>
      <c r="Y114" s="70">
        <v>8.0</v>
      </c>
      <c r="Z114" s="70">
        <v>3.0</v>
      </c>
      <c r="AA114" s="70">
        <v>6.0</v>
      </c>
      <c r="AB114" s="70">
        <v>8.0</v>
      </c>
      <c r="AC114" s="70">
        <v>4.0</v>
      </c>
      <c r="AD114" s="70">
        <v>4.0</v>
      </c>
      <c r="AE114" s="70"/>
    </row>
    <row r="115">
      <c r="A115" s="70">
        <v>30.71504</v>
      </c>
      <c r="B115" s="70">
        <v>30.68951</v>
      </c>
      <c r="C115" s="70">
        <v>76.73153</v>
      </c>
      <c r="D115" s="70">
        <v>76.73768</v>
      </c>
      <c r="E115" s="71" t="s">
        <v>182</v>
      </c>
      <c r="F115" s="70">
        <v>289.93</v>
      </c>
      <c r="G115" s="70">
        <v>258.8</v>
      </c>
      <c r="H115" s="70">
        <v>45.31</v>
      </c>
      <c r="I115" s="70">
        <v>42.07</v>
      </c>
      <c r="J115" s="70">
        <v>6.83</v>
      </c>
      <c r="K115" s="70">
        <v>18.74</v>
      </c>
      <c r="L115" s="70">
        <v>1.09</v>
      </c>
      <c r="M115" s="70">
        <v>1066.0</v>
      </c>
      <c r="N115" s="70">
        <v>73.71</v>
      </c>
      <c r="O115" s="70">
        <v>45.22</v>
      </c>
      <c r="P115" s="70">
        <v>13.76</v>
      </c>
      <c r="Q115" s="70">
        <v>11.67</v>
      </c>
      <c r="R115" s="70">
        <v>142.81</v>
      </c>
      <c r="S115" s="70">
        <v>101.11</v>
      </c>
      <c r="T115" s="70">
        <v>208.67</v>
      </c>
      <c r="U115" s="70">
        <v>164.8</v>
      </c>
      <c r="V115" s="70">
        <v>43.6</v>
      </c>
      <c r="W115" s="70">
        <v>10.12</v>
      </c>
      <c r="X115" s="70">
        <v>1.0</v>
      </c>
      <c r="Y115" s="70">
        <v>4.0</v>
      </c>
      <c r="Z115" s="70">
        <v>10.0</v>
      </c>
      <c r="AA115" s="70">
        <v>10.0</v>
      </c>
      <c r="AB115" s="70">
        <v>9.0</v>
      </c>
      <c r="AC115" s="70">
        <v>0.0</v>
      </c>
      <c r="AD115" s="70">
        <v>1.0</v>
      </c>
      <c r="AE115" s="70"/>
    </row>
    <row r="116">
      <c r="A116" s="70">
        <v>30.73213</v>
      </c>
      <c r="B116" s="70">
        <v>30.68873</v>
      </c>
      <c r="C116" s="70">
        <v>76.76635</v>
      </c>
      <c r="D116" s="70">
        <v>76.76695</v>
      </c>
      <c r="E116" s="71" t="s">
        <v>184</v>
      </c>
      <c r="F116" s="70">
        <v>482.69</v>
      </c>
      <c r="G116" s="70">
        <v>70.56</v>
      </c>
      <c r="H116" s="70">
        <v>102.27</v>
      </c>
      <c r="I116" s="70">
        <v>0.0</v>
      </c>
      <c r="J116" s="70">
        <v>8.11</v>
      </c>
      <c r="K116" s="70">
        <v>15.93</v>
      </c>
      <c r="L116" s="70">
        <v>0.0</v>
      </c>
      <c r="M116" s="70">
        <v>804.0</v>
      </c>
      <c r="N116" s="70">
        <v>63.06</v>
      </c>
      <c r="O116" s="70">
        <v>87.08</v>
      </c>
      <c r="P116" s="70">
        <v>275.4</v>
      </c>
      <c r="Q116" s="70">
        <v>245.12</v>
      </c>
      <c r="R116" s="70">
        <v>22.43</v>
      </c>
      <c r="S116" s="70">
        <v>0.33</v>
      </c>
      <c r="T116" s="70">
        <v>73.75</v>
      </c>
      <c r="U116" s="70">
        <v>9.92</v>
      </c>
      <c r="V116" s="70">
        <v>3.42</v>
      </c>
      <c r="W116" s="70">
        <v>2.38</v>
      </c>
      <c r="X116" s="70">
        <v>0.0</v>
      </c>
      <c r="Y116" s="70">
        <v>0.0</v>
      </c>
      <c r="Z116" s="70">
        <v>0.0</v>
      </c>
      <c r="AA116" s="70">
        <v>0.0</v>
      </c>
      <c r="AB116" s="70">
        <v>0.0</v>
      </c>
      <c r="AC116" s="70">
        <v>0.0</v>
      </c>
      <c r="AD116" s="70">
        <v>5.0</v>
      </c>
      <c r="AE116" s="70"/>
    </row>
    <row r="117">
      <c r="A117" s="70">
        <v>30.71727</v>
      </c>
      <c r="B117" s="70">
        <v>30.69441</v>
      </c>
      <c r="C117" s="70">
        <v>76.72991</v>
      </c>
      <c r="D117" s="70">
        <v>76.76646</v>
      </c>
      <c r="E117" s="71" t="s">
        <v>181</v>
      </c>
      <c r="F117" s="70">
        <v>432.06</v>
      </c>
      <c r="G117" s="70">
        <v>372.55</v>
      </c>
      <c r="H117" s="70">
        <v>106.89</v>
      </c>
      <c r="I117" s="70">
        <v>28.48</v>
      </c>
      <c r="J117" s="70">
        <v>0.76</v>
      </c>
      <c r="K117" s="70">
        <v>1.8</v>
      </c>
      <c r="L117" s="70">
        <v>2.13</v>
      </c>
      <c r="M117" s="70">
        <v>903.0</v>
      </c>
      <c r="N117" s="70">
        <v>38.66</v>
      </c>
      <c r="O117" s="70">
        <v>44.02</v>
      </c>
      <c r="P117" s="70">
        <v>249.09</v>
      </c>
      <c r="Q117" s="70">
        <v>98.5</v>
      </c>
      <c r="R117" s="70">
        <v>296.78</v>
      </c>
      <c r="S117" s="70">
        <v>16.36</v>
      </c>
      <c r="T117" s="70">
        <v>133.01</v>
      </c>
      <c r="U117" s="70">
        <v>53.11</v>
      </c>
      <c r="V117" s="70">
        <v>345.07</v>
      </c>
      <c r="W117" s="70">
        <v>120.9</v>
      </c>
      <c r="X117" s="70">
        <v>4.0</v>
      </c>
      <c r="Y117" s="70">
        <v>2.0</v>
      </c>
      <c r="Z117" s="70">
        <v>6.0</v>
      </c>
      <c r="AA117" s="70">
        <v>2.0</v>
      </c>
      <c r="AB117" s="70">
        <v>10.0</v>
      </c>
      <c r="AC117" s="70">
        <v>5.0</v>
      </c>
      <c r="AD117" s="70">
        <v>5.0</v>
      </c>
      <c r="AE117" s="70"/>
    </row>
    <row r="118">
      <c r="A118" s="70">
        <v>30.74842</v>
      </c>
      <c r="B118" s="70">
        <v>30.7223</v>
      </c>
      <c r="C118" s="70">
        <v>76.77968</v>
      </c>
      <c r="D118" s="70">
        <v>76.80434</v>
      </c>
      <c r="E118" s="71" t="s">
        <v>181</v>
      </c>
      <c r="F118" s="70">
        <v>374.03</v>
      </c>
      <c r="G118" s="70">
        <v>86.21</v>
      </c>
      <c r="H118" s="70">
        <v>90.19</v>
      </c>
      <c r="I118" s="70">
        <v>56.31</v>
      </c>
      <c r="J118" s="70">
        <v>3.74</v>
      </c>
      <c r="K118" s="70">
        <v>4.57</v>
      </c>
      <c r="L118" s="70">
        <v>0.11</v>
      </c>
      <c r="M118" s="70">
        <v>925.0</v>
      </c>
      <c r="N118" s="70">
        <v>59.1</v>
      </c>
      <c r="O118" s="70">
        <v>81.91</v>
      </c>
      <c r="P118" s="70">
        <v>201.96</v>
      </c>
      <c r="Q118" s="70">
        <v>44.35</v>
      </c>
      <c r="R118" s="70">
        <v>276.39</v>
      </c>
      <c r="S118" s="70">
        <v>235.08</v>
      </c>
      <c r="T118" s="70">
        <v>96.03</v>
      </c>
      <c r="U118" s="70">
        <v>37.91</v>
      </c>
      <c r="V118" s="70">
        <v>106.87</v>
      </c>
      <c r="W118" s="70">
        <v>7.36</v>
      </c>
      <c r="X118" s="70">
        <v>5.0</v>
      </c>
      <c r="Y118" s="70">
        <v>2.0</v>
      </c>
      <c r="Z118" s="70">
        <v>6.0</v>
      </c>
      <c r="AA118" s="70">
        <v>5.0</v>
      </c>
      <c r="AB118" s="70">
        <v>10.0</v>
      </c>
      <c r="AC118" s="70">
        <v>0.0</v>
      </c>
      <c r="AD118" s="70">
        <v>5.0</v>
      </c>
      <c r="AE118" s="70"/>
    </row>
    <row r="119">
      <c r="A119" s="70">
        <v>30.72582</v>
      </c>
      <c r="B119" s="70">
        <v>30.69621</v>
      </c>
      <c r="C119" s="70">
        <v>76.74873</v>
      </c>
      <c r="D119" s="70">
        <v>76.77387</v>
      </c>
      <c r="E119" s="71" t="s">
        <v>180</v>
      </c>
      <c r="F119" s="70">
        <v>407.61</v>
      </c>
      <c r="G119" s="70">
        <v>291.16</v>
      </c>
      <c r="H119" s="70">
        <v>66.71</v>
      </c>
      <c r="I119" s="70">
        <v>51.78</v>
      </c>
      <c r="J119" s="70">
        <v>5.62</v>
      </c>
      <c r="K119" s="70">
        <v>8.14</v>
      </c>
      <c r="L119" s="70">
        <v>4.44</v>
      </c>
      <c r="M119" s="70">
        <v>1113.0</v>
      </c>
      <c r="N119" s="70">
        <v>76.43</v>
      </c>
      <c r="O119" s="70">
        <v>36.91</v>
      </c>
      <c r="P119" s="70">
        <v>267.31</v>
      </c>
      <c r="Q119" s="70">
        <v>89.07</v>
      </c>
      <c r="R119" s="70">
        <v>141.66</v>
      </c>
      <c r="S119" s="70">
        <v>65.7</v>
      </c>
      <c r="T119" s="70">
        <v>161.21</v>
      </c>
      <c r="U119" s="70">
        <v>151.68</v>
      </c>
      <c r="V119" s="70">
        <v>4.29</v>
      </c>
      <c r="W119" s="70">
        <v>1.12</v>
      </c>
      <c r="X119" s="70">
        <v>5.0</v>
      </c>
      <c r="Y119" s="70">
        <v>1.0</v>
      </c>
      <c r="Z119" s="70">
        <v>3.0</v>
      </c>
      <c r="AA119" s="70">
        <v>4.0</v>
      </c>
      <c r="AB119" s="70">
        <v>8.0</v>
      </c>
      <c r="AC119" s="70">
        <v>3.0</v>
      </c>
      <c r="AD119" s="70">
        <v>5.0</v>
      </c>
      <c r="AE119" s="70"/>
    </row>
    <row r="120">
      <c r="A120" s="70">
        <v>30.70831</v>
      </c>
      <c r="B120" s="70">
        <v>30.70457</v>
      </c>
      <c r="C120" s="70">
        <v>76.75163</v>
      </c>
      <c r="D120" s="70">
        <v>76.76055</v>
      </c>
      <c r="E120" s="71" t="s">
        <v>179</v>
      </c>
      <c r="F120" s="70">
        <v>94.84</v>
      </c>
      <c r="G120" s="70">
        <v>73.29</v>
      </c>
      <c r="H120" s="70">
        <v>18.41</v>
      </c>
      <c r="I120" s="70">
        <v>0.0</v>
      </c>
      <c r="J120" s="70">
        <v>5.35</v>
      </c>
      <c r="K120" s="70">
        <v>8.28</v>
      </c>
      <c r="L120" s="70">
        <v>0.0</v>
      </c>
      <c r="M120" s="70">
        <v>815.0</v>
      </c>
      <c r="N120" s="70">
        <v>37.43</v>
      </c>
      <c r="O120" s="70">
        <v>59.96</v>
      </c>
      <c r="P120" s="70">
        <v>8.09</v>
      </c>
      <c r="Q120" s="70">
        <v>4.94</v>
      </c>
      <c r="R120" s="70">
        <v>27.75</v>
      </c>
      <c r="S120" s="70">
        <v>0.17</v>
      </c>
      <c r="T120" s="70">
        <v>57.08</v>
      </c>
      <c r="U120" s="70">
        <v>47.78</v>
      </c>
      <c r="V120" s="70">
        <v>3.13</v>
      </c>
      <c r="W120" s="70">
        <v>0.99</v>
      </c>
      <c r="X120" s="70">
        <v>0.0</v>
      </c>
      <c r="Y120" s="70">
        <v>0.0</v>
      </c>
      <c r="Z120" s="70">
        <v>0.0</v>
      </c>
      <c r="AA120" s="70">
        <v>0.0</v>
      </c>
      <c r="AB120" s="70">
        <v>0.0</v>
      </c>
      <c r="AC120" s="70">
        <v>0.0</v>
      </c>
      <c r="AD120" s="70">
        <v>4.0</v>
      </c>
      <c r="AE120" s="70"/>
    </row>
    <row r="121">
      <c r="A121" s="70">
        <v>30.6782</v>
      </c>
      <c r="B121" s="70">
        <v>30.67699</v>
      </c>
      <c r="C121" s="70">
        <v>76.73131</v>
      </c>
      <c r="D121" s="70">
        <v>76.87084</v>
      </c>
      <c r="E121" s="71" t="s">
        <v>183</v>
      </c>
      <c r="F121" s="70">
        <v>1334.43</v>
      </c>
      <c r="G121" s="70">
        <v>451.34</v>
      </c>
      <c r="H121" s="70">
        <v>163.65</v>
      </c>
      <c r="I121" s="70">
        <v>0.0</v>
      </c>
      <c r="J121" s="70">
        <v>1.92</v>
      </c>
      <c r="K121" s="70">
        <v>10.95</v>
      </c>
      <c r="L121" s="70">
        <v>0.0</v>
      </c>
      <c r="M121" s="70">
        <v>854.0</v>
      </c>
      <c r="N121" s="70">
        <v>39.27</v>
      </c>
      <c r="O121" s="70">
        <v>96.96</v>
      </c>
      <c r="P121" s="70">
        <v>262.06</v>
      </c>
      <c r="Q121" s="70">
        <v>39.56</v>
      </c>
      <c r="R121" s="70">
        <v>653.93</v>
      </c>
      <c r="S121" s="70">
        <v>459.61</v>
      </c>
      <c r="T121" s="70">
        <v>995.78</v>
      </c>
      <c r="U121" s="70">
        <v>344.72</v>
      </c>
      <c r="V121" s="70">
        <v>68.76</v>
      </c>
      <c r="W121" s="70">
        <v>65.3</v>
      </c>
      <c r="X121" s="70">
        <v>0.0</v>
      </c>
      <c r="Y121" s="70">
        <v>0.0</v>
      </c>
      <c r="Z121" s="70">
        <v>0.0</v>
      </c>
      <c r="AA121" s="70">
        <v>0.0</v>
      </c>
      <c r="AB121" s="70">
        <v>0.0</v>
      </c>
      <c r="AC121" s="70">
        <v>0.0</v>
      </c>
      <c r="AD121" s="70">
        <v>0.0</v>
      </c>
      <c r="AE121" s="70"/>
    </row>
    <row r="122">
      <c r="A122" s="70">
        <v>30.77938</v>
      </c>
      <c r="B122" s="70">
        <v>30.67636</v>
      </c>
      <c r="C122" s="70">
        <v>76.75537</v>
      </c>
      <c r="D122" s="70">
        <v>76.78804</v>
      </c>
      <c r="E122" s="71" t="s">
        <v>184</v>
      </c>
      <c r="F122" s="70">
        <v>1187.35</v>
      </c>
      <c r="G122" s="70">
        <v>1067.52</v>
      </c>
      <c r="H122" s="70">
        <v>266.0</v>
      </c>
      <c r="I122" s="70">
        <v>0.0</v>
      </c>
      <c r="J122" s="70">
        <v>5.32</v>
      </c>
      <c r="K122" s="70">
        <v>17.77</v>
      </c>
      <c r="L122" s="70">
        <v>0.0</v>
      </c>
      <c r="M122" s="70">
        <v>987.0</v>
      </c>
      <c r="N122" s="70">
        <v>89.31</v>
      </c>
      <c r="O122" s="70">
        <v>94.57</v>
      </c>
      <c r="P122" s="70">
        <v>799.7</v>
      </c>
      <c r="Q122" s="70">
        <v>210.4065</v>
      </c>
      <c r="R122" s="70">
        <v>899.65</v>
      </c>
      <c r="S122" s="70">
        <v>609.4847</v>
      </c>
      <c r="T122" s="70">
        <v>503.27</v>
      </c>
      <c r="U122" s="70">
        <v>336.8839</v>
      </c>
      <c r="V122" s="70">
        <v>226.91</v>
      </c>
      <c r="W122" s="70">
        <v>30.57497</v>
      </c>
      <c r="X122" s="70">
        <v>0.0</v>
      </c>
      <c r="Y122" s="70">
        <v>0.0</v>
      </c>
      <c r="Z122" s="70">
        <v>0.0</v>
      </c>
      <c r="AA122" s="70">
        <v>0.0</v>
      </c>
      <c r="AB122" s="70">
        <v>0.0</v>
      </c>
      <c r="AC122" s="70">
        <v>0.0</v>
      </c>
      <c r="AD122" s="70">
        <v>3.0</v>
      </c>
      <c r="AE122" s="70"/>
    </row>
    <row r="123">
      <c r="A123" s="70">
        <v>30.79368</v>
      </c>
      <c r="B123" s="70">
        <v>30.77859</v>
      </c>
      <c r="C123" s="70">
        <v>76.79588</v>
      </c>
      <c r="D123" s="70">
        <v>76.81549</v>
      </c>
      <c r="E123" s="71" t="s">
        <v>181</v>
      </c>
      <c r="F123" s="70">
        <v>251.53</v>
      </c>
      <c r="G123" s="70">
        <v>182.77</v>
      </c>
      <c r="H123" s="70">
        <v>49.45</v>
      </c>
      <c r="I123" s="70">
        <v>49.2</v>
      </c>
      <c r="J123" s="70">
        <v>6.23</v>
      </c>
      <c r="K123" s="70">
        <v>10.15</v>
      </c>
      <c r="L123" s="70">
        <v>4.98</v>
      </c>
      <c r="M123" s="70">
        <v>986.0</v>
      </c>
      <c r="N123" s="70">
        <v>82.74</v>
      </c>
      <c r="O123" s="70">
        <v>36.06</v>
      </c>
      <c r="P123" s="70">
        <v>47.48</v>
      </c>
      <c r="Q123" s="70">
        <v>36.41</v>
      </c>
      <c r="R123" s="70">
        <v>186.19</v>
      </c>
      <c r="S123" s="70">
        <v>0.24</v>
      </c>
      <c r="T123" s="70">
        <v>189.01</v>
      </c>
      <c r="U123" s="70">
        <v>156.58</v>
      </c>
      <c r="V123" s="70">
        <v>54.16</v>
      </c>
      <c r="W123" s="70">
        <v>43.87</v>
      </c>
      <c r="X123" s="70">
        <v>1.0</v>
      </c>
      <c r="Y123" s="70">
        <v>4.0</v>
      </c>
      <c r="Z123" s="70">
        <v>2.0</v>
      </c>
      <c r="AA123" s="70">
        <v>7.0</v>
      </c>
      <c r="AB123" s="70">
        <v>2.0</v>
      </c>
      <c r="AC123" s="70">
        <v>0.0</v>
      </c>
      <c r="AD123" s="70">
        <v>3.0</v>
      </c>
      <c r="AE123" s="70"/>
    </row>
    <row r="124">
      <c r="A124" s="70">
        <v>30.72764</v>
      </c>
      <c r="B124" s="70">
        <v>30.68044</v>
      </c>
      <c r="C124" s="70">
        <v>76.78571</v>
      </c>
      <c r="D124" s="70">
        <v>76.80677</v>
      </c>
      <c r="E124" s="71" t="s">
        <v>182</v>
      </c>
      <c r="F124" s="70">
        <v>562.08</v>
      </c>
      <c r="G124" s="70">
        <v>376.88</v>
      </c>
      <c r="H124" s="70">
        <v>96.04</v>
      </c>
      <c r="I124" s="70">
        <v>162.47</v>
      </c>
      <c r="J124" s="70">
        <v>9.97</v>
      </c>
      <c r="K124" s="70">
        <v>16.31</v>
      </c>
      <c r="L124" s="70">
        <v>0.57</v>
      </c>
      <c r="M124" s="70">
        <v>1010.0</v>
      </c>
      <c r="N124" s="70">
        <v>59.62</v>
      </c>
      <c r="O124" s="70">
        <v>71.28</v>
      </c>
      <c r="P124" s="70">
        <v>447.03</v>
      </c>
      <c r="Q124" s="70">
        <v>17.24705</v>
      </c>
      <c r="R124" s="70">
        <v>57.31</v>
      </c>
      <c r="S124" s="70">
        <v>32.9594</v>
      </c>
      <c r="T124" s="70">
        <v>329.22</v>
      </c>
      <c r="U124" s="70">
        <v>241.3775</v>
      </c>
      <c r="V124" s="70">
        <v>370.62</v>
      </c>
      <c r="W124" s="70">
        <v>270.4961</v>
      </c>
      <c r="X124" s="70">
        <v>5.0</v>
      </c>
      <c r="Y124" s="70">
        <v>4.0</v>
      </c>
      <c r="Z124" s="70">
        <v>2.0</v>
      </c>
      <c r="AA124" s="70">
        <v>7.0</v>
      </c>
      <c r="AB124" s="70">
        <v>5.0</v>
      </c>
      <c r="AC124" s="70">
        <v>4.0</v>
      </c>
      <c r="AD124" s="70">
        <v>2.0</v>
      </c>
      <c r="AE124" s="70"/>
    </row>
    <row r="125">
      <c r="A125" s="70">
        <v>30.75546</v>
      </c>
      <c r="B125" s="70">
        <v>30.74909</v>
      </c>
      <c r="C125" s="70">
        <v>76.73771</v>
      </c>
      <c r="D125" s="70">
        <v>76.83699</v>
      </c>
      <c r="E125" s="71" t="s">
        <v>181</v>
      </c>
      <c r="F125" s="70">
        <v>951.38</v>
      </c>
      <c r="G125" s="70">
        <v>814.52</v>
      </c>
      <c r="H125" s="70">
        <v>138.73</v>
      </c>
      <c r="I125" s="70">
        <v>141.36</v>
      </c>
      <c r="J125" s="70">
        <v>3.19</v>
      </c>
      <c r="K125" s="70">
        <v>0.18</v>
      </c>
      <c r="L125" s="70">
        <v>4.24</v>
      </c>
      <c r="M125" s="70">
        <v>1095.0</v>
      </c>
      <c r="N125" s="70">
        <v>67.88</v>
      </c>
      <c r="O125" s="70">
        <v>47.4</v>
      </c>
      <c r="P125" s="70">
        <v>240.36</v>
      </c>
      <c r="Q125" s="70">
        <v>25.08387</v>
      </c>
      <c r="R125" s="70">
        <v>726.16</v>
      </c>
      <c r="S125" s="70">
        <v>224.5751</v>
      </c>
      <c r="T125" s="70">
        <v>425.56</v>
      </c>
      <c r="U125" s="70">
        <v>161.5049</v>
      </c>
      <c r="V125" s="70">
        <v>697.0</v>
      </c>
      <c r="W125" s="70">
        <v>540.2161</v>
      </c>
      <c r="X125" s="70">
        <v>2.0</v>
      </c>
      <c r="Y125" s="70">
        <v>8.0</v>
      </c>
      <c r="Z125" s="70">
        <v>0.0</v>
      </c>
      <c r="AA125" s="70">
        <v>2.0</v>
      </c>
      <c r="AB125" s="70">
        <v>10.0</v>
      </c>
      <c r="AC125" s="70">
        <v>3.0</v>
      </c>
      <c r="AD125" s="70">
        <v>0.0</v>
      </c>
      <c r="AE125" s="70"/>
    </row>
    <row r="126">
      <c r="A126" s="70">
        <v>30.75192</v>
      </c>
      <c r="B126" s="70">
        <v>30.69733</v>
      </c>
      <c r="C126" s="70">
        <v>76.82485</v>
      </c>
      <c r="D126" s="70">
        <v>76.85291</v>
      </c>
      <c r="E126" s="71" t="s">
        <v>182</v>
      </c>
      <c r="F126" s="70">
        <v>663.58</v>
      </c>
      <c r="G126" s="70">
        <v>97.19</v>
      </c>
      <c r="H126" s="70">
        <v>179.37</v>
      </c>
      <c r="I126" s="70">
        <v>57.28</v>
      </c>
      <c r="J126" s="70">
        <v>9.13</v>
      </c>
      <c r="K126" s="70">
        <v>9.42</v>
      </c>
      <c r="L126" s="70">
        <v>0.14</v>
      </c>
      <c r="M126" s="70">
        <v>1193.0</v>
      </c>
      <c r="N126" s="70">
        <v>47.71</v>
      </c>
      <c r="O126" s="70">
        <v>73.29</v>
      </c>
      <c r="P126" s="70">
        <v>20.75</v>
      </c>
      <c r="Q126" s="70">
        <v>5.465462</v>
      </c>
      <c r="R126" s="70">
        <v>283.12</v>
      </c>
      <c r="S126" s="70">
        <v>83.02948</v>
      </c>
      <c r="T126" s="70">
        <v>526.73</v>
      </c>
      <c r="U126" s="70">
        <v>324.4936</v>
      </c>
      <c r="V126" s="70">
        <v>289.62</v>
      </c>
      <c r="W126" s="70">
        <v>250.5914</v>
      </c>
      <c r="X126" s="70">
        <v>0.0</v>
      </c>
      <c r="Y126" s="70">
        <v>6.0</v>
      </c>
      <c r="Z126" s="70">
        <v>3.0</v>
      </c>
      <c r="AA126" s="70">
        <v>6.0</v>
      </c>
      <c r="AB126" s="70">
        <v>7.0</v>
      </c>
      <c r="AC126" s="70">
        <v>3.0</v>
      </c>
      <c r="AD126" s="70">
        <v>3.0</v>
      </c>
      <c r="AE126" s="70"/>
    </row>
    <row r="127">
      <c r="A127" s="70">
        <v>30.7558</v>
      </c>
      <c r="B127" s="70">
        <v>30.74652</v>
      </c>
      <c r="C127" s="70">
        <v>76.74021</v>
      </c>
      <c r="D127" s="70">
        <v>76.74655</v>
      </c>
      <c r="E127" s="71" t="s">
        <v>179</v>
      </c>
      <c r="F127" s="70">
        <v>119.7</v>
      </c>
      <c r="G127" s="70">
        <v>56.62</v>
      </c>
      <c r="H127" s="70">
        <v>31.9</v>
      </c>
      <c r="I127" s="70">
        <v>0.0</v>
      </c>
      <c r="J127" s="70">
        <v>0.29</v>
      </c>
      <c r="K127" s="70">
        <v>16.1</v>
      </c>
      <c r="L127" s="70">
        <v>0.0</v>
      </c>
      <c r="M127" s="70">
        <v>1017.0</v>
      </c>
      <c r="N127" s="70">
        <v>59.04</v>
      </c>
      <c r="O127" s="70">
        <v>53.48</v>
      </c>
      <c r="P127" s="70">
        <v>15.31</v>
      </c>
      <c r="Q127" s="70">
        <v>2.75</v>
      </c>
      <c r="R127" s="70">
        <v>27.52</v>
      </c>
      <c r="S127" s="70">
        <v>16.47</v>
      </c>
      <c r="T127" s="70">
        <v>83.95</v>
      </c>
      <c r="U127" s="70">
        <v>42.95</v>
      </c>
      <c r="V127" s="70">
        <v>20.45</v>
      </c>
      <c r="W127" s="70">
        <v>17.52</v>
      </c>
      <c r="X127" s="70">
        <v>0.0</v>
      </c>
      <c r="Y127" s="70">
        <v>0.0</v>
      </c>
      <c r="Z127" s="70">
        <v>0.0</v>
      </c>
      <c r="AA127" s="70">
        <v>0.0</v>
      </c>
      <c r="AB127" s="70">
        <v>0.0</v>
      </c>
      <c r="AC127" s="70">
        <v>0.0</v>
      </c>
      <c r="AD127" s="70">
        <v>5.0</v>
      </c>
      <c r="AE127" s="70"/>
    </row>
    <row r="128">
      <c r="A128" s="70">
        <v>30.78928</v>
      </c>
      <c r="B128" s="70">
        <v>30.70968</v>
      </c>
      <c r="C128" s="70">
        <v>76.74532</v>
      </c>
      <c r="D128" s="70">
        <v>76.86534</v>
      </c>
      <c r="E128" s="71" t="s">
        <v>180</v>
      </c>
      <c r="F128" s="70">
        <v>1448.75</v>
      </c>
      <c r="G128" s="70">
        <v>601.92</v>
      </c>
      <c r="H128" s="70">
        <v>337.13</v>
      </c>
      <c r="I128" s="70">
        <v>408.45</v>
      </c>
      <c r="J128" s="70">
        <v>6.5</v>
      </c>
      <c r="K128" s="70">
        <v>5.4</v>
      </c>
      <c r="L128" s="70">
        <v>4.9</v>
      </c>
      <c r="M128" s="70">
        <v>1039.0</v>
      </c>
      <c r="N128" s="70">
        <v>75.77</v>
      </c>
      <c r="O128" s="70">
        <v>59.65</v>
      </c>
      <c r="P128" s="70">
        <v>488.59</v>
      </c>
      <c r="Q128" s="70">
        <v>189.33</v>
      </c>
      <c r="R128" s="70">
        <v>1137.99</v>
      </c>
      <c r="S128" s="70">
        <v>488.63</v>
      </c>
      <c r="T128" s="70">
        <v>216.18</v>
      </c>
      <c r="U128" s="70">
        <v>8.11</v>
      </c>
      <c r="V128" s="70">
        <v>761.47</v>
      </c>
      <c r="W128" s="70">
        <v>339.92</v>
      </c>
      <c r="X128" s="70">
        <v>2.0</v>
      </c>
      <c r="Y128" s="70">
        <v>6.0</v>
      </c>
      <c r="Z128" s="70">
        <v>7.0</v>
      </c>
      <c r="AA128" s="70">
        <v>1.0</v>
      </c>
      <c r="AB128" s="70">
        <v>0.0</v>
      </c>
      <c r="AC128" s="70">
        <v>4.0</v>
      </c>
      <c r="AD128" s="70">
        <v>4.0</v>
      </c>
      <c r="AE128" s="70"/>
    </row>
    <row r="129">
      <c r="A129" s="70">
        <v>30.78387</v>
      </c>
      <c r="B129" s="70">
        <v>30.74846</v>
      </c>
      <c r="C129" s="70">
        <v>76.78992</v>
      </c>
      <c r="D129" s="70">
        <v>76.79715</v>
      </c>
      <c r="E129" s="71" t="s">
        <v>180</v>
      </c>
      <c r="F129" s="70">
        <v>399.78</v>
      </c>
      <c r="G129" s="70">
        <v>357.19</v>
      </c>
      <c r="H129" s="70">
        <v>84.41</v>
      </c>
      <c r="I129" s="70">
        <v>97.25</v>
      </c>
      <c r="J129" s="70">
        <v>8.08</v>
      </c>
      <c r="K129" s="70">
        <v>9.22</v>
      </c>
      <c r="L129" s="70">
        <v>3.85</v>
      </c>
      <c r="M129" s="70">
        <v>981.0</v>
      </c>
      <c r="N129" s="70">
        <v>87.76</v>
      </c>
      <c r="O129" s="70">
        <v>35.35</v>
      </c>
      <c r="P129" s="70">
        <v>235.76</v>
      </c>
      <c r="Q129" s="70">
        <v>77.58</v>
      </c>
      <c r="R129" s="70">
        <v>178.32</v>
      </c>
      <c r="S129" s="70">
        <v>71.18</v>
      </c>
      <c r="T129" s="70">
        <v>281.76</v>
      </c>
      <c r="U129" s="70">
        <v>228.79</v>
      </c>
      <c r="V129" s="70">
        <v>25.17</v>
      </c>
      <c r="W129" s="70">
        <v>4.36</v>
      </c>
      <c r="X129" s="70">
        <v>5.0</v>
      </c>
      <c r="Y129" s="70">
        <v>9.0</v>
      </c>
      <c r="Z129" s="70">
        <v>9.0</v>
      </c>
      <c r="AA129" s="70">
        <v>3.0</v>
      </c>
      <c r="AB129" s="70">
        <v>2.0</v>
      </c>
      <c r="AC129" s="70">
        <v>1.0</v>
      </c>
      <c r="AD129" s="70">
        <v>0.0</v>
      </c>
      <c r="AE129" s="70"/>
    </row>
    <row r="130">
      <c r="A130" s="70">
        <v>30.73418</v>
      </c>
      <c r="B130" s="70">
        <v>30.6821</v>
      </c>
      <c r="C130" s="70">
        <v>76.74559</v>
      </c>
      <c r="D130" s="70">
        <v>76.74772</v>
      </c>
      <c r="E130" s="71" t="s">
        <v>180</v>
      </c>
      <c r="F130" s="70">
        <v>579.47</v>
      </c>
      <c r="G130" s="70">
        <v>224.28</v>
      </c>
      <c r="H130" s="70">
        <v>110.1</v>
      </c>
      <c r="I130" s="70">
        <v>72.77</v>
      </c>
      <c r="J130" s="70">
        <v>7.34</v>
      </c>
      <c r="K130" s="70">
        <v>16.61</v>
      </c>
      <c r="L130" s="70">
        <v>2.33</v>
      </c>
      <c r="M130" s="70">
        <v>1109.0</v>
      </c>
      <c r="N130" s="70">
        <v>51.36</v>
      </c>
      <c r="O130" s="70">
        <v>54.04</v>
      </c>
      <c r="P130" s="70">
        <v>392.26</v>
      </c>
      <c r="Q130" s="70">
        <v>150.1901</v>
      </c>
      <c r="R130" s="70">
        <v>460.65</v>
      </c>
      <c r="S130" s="70">
        <v>151.9323</v>
      </c>
      <c r="T130" s="70">
        <v>295.08</v>
      </c>
      <c r="U130" s="70">
        <v>97.77177</v>
      </c>
      <c r="V130" s="70">
        <v>462.31</v>
      </c>
      <c r="W130" s="70">
        <v>179.5759</v>
      </c>
      <c r="X130" s="70">
        <v>0.0</v>
      </c>
      <c r="Y130" s="70">
        <v>4.0</v>
      </c>
      <c r="Z130" s="70">
        <v>1.0</v>
      </c>
      <c r="AA130" s="70">
        <v>0.0</v>
      </c>
      <c r="AB130" s="70">
        <v>5.0</v>
      </c>
      <c r="AC130" s="70">
        <v>1.0</v>
      </c>
      <c r="AD130" s="70">
        <v>3.0</v>
      </c>
      <c r="AE130" s="70"/>
    </row>
    <row r="131">
      <c r="A131" s="70">
        <v>30.67142</v>
      </c>
      <c r="B131" s="70">
        <v>30.67133</v>
      </c>
      <c r="C131" s="70">
        <v>76.79419</v>
      </c>
      <c r="D131" s="70">
        <v>76.87771</v>
      </c>
      <c r="E131" s="71" t="s">
        <v>184</v>
      </c>
      <c r="F131" s="70">
        <v>798.77</v>
      </c>
      <c r="G131" s="70">
        <v>443.55</v>
      </c>
      <c r="H131" s="70">
        <v>67.62</v>
      </c>
      <c r="I131" s="70">
        <v>0.0</v>
      </c>
      <c r="J131" s="70">
        <v>2.83</v>
      </c>
      <c r="K131" s="70">
        <v>9.86</v>
      </c>
      <c r="L131" s="70">
        <v>0.0</v>
      </c>
      <c r="M131" s="70">
        <v>1122.0</v>
      </c>
      <c r="N131" s="70">
        <v>79.4</v>
      </c>
      <c r="O131" s="70">
        <v>32.37</v>
      </c>
      <c r="P131" s="70">
        <v>21.99</v>
      </c>
      <c r="Q131" s="70">
        <v>19.76</v>
      </c>
      <c r="R131" s="70">
        <v>508.01</v>
      </c>
      <c r="S131" s="70">
        <v>314.45</v>
      </c>
      <c r="T131" s="70">
        <v>322.15</v>
      </c>
      <c r="U131" s="70">
        <v>43.43</v>
      </c>
      <c r="V131" s="70">
        <v>186.46</v>
      </c>
      <c r="W131" s="70">
        <v>84.33</v>
      </c>
      <c r="X131" s="70">
        <v>0.0</v>
      </c>
      <c r="Y131" s="70">
        <v>0.0</v>
      </c>
      <c r="Z131" s="70">
        <v>0.0</v>
      </c>
      <c r="AA131" s="70">
        <v>0.0</v>
      </c>
      <c r="AB131" s="70">
        <v>0.0</v>
      </c>
      <c r="AC131" s="70">
        <v>0.0</v>
      </c>
      <c r="AD131" s="70">
        <v>2.0</v>
      </c>
      <c r="AE131" s="70"/>
    </row>
    <row r="132">
      <c r="A132" s="70">
        <v>30.74859</v>
      </c>
      <c r="B132" s="70">
        <v>30.74511</v>
      </c>
      <c r="C132" s="70">
        <v>76.83052</v>
      </c>
      <c r="D132" s="70">
        <v>76.86627</v>
      </c>
      <c r="E132" s="71" t="s">
        <v>182</v>
      </c>
      <c r="F132" s="70">
        <v>343.8</v>
      </c>
      <c r="G132" s="70">
        <v>286.25</v>
      </c>
      <c r="H132" s="70">
        <v>65.69</v>
      </c>
      <c r="I132" s="70">
        <v>36.73</v>
      </c>
      <c r="J132" s="70">
        <v>0.71</v>
      </c>
      <c r="K132" s="70">
        <v>2.37</v>
      </c>
      <c r="L132" s="70">
        <v>4.94</v>
      </c>
      <c r="M132" s="70">
        <v>982.0</v>
      </c>
      <c r="N132" s="70">
        <v>81.62</v>
      </c>
      <c r="O132" s="70">
        <v>85.91</v>
      </c>
      <c r="P132" s="70">
        <v>145.06</v>
      </c>
      <c r="Q132" s="70">
        <v>47.8</v>
      </c>
      <c r="R132" s="70">
        <v>164.65</v>
      </c>
      <c r="S132" s="70">
        <v>7.41</v>
      </c>
      <c r="T132" s="70">
        <v>22.64</v>
      </c>
      <c r="U132" s="70">
        <v>9.77</v>
      </c>
      <c r="V132" s="70">
        <v>274.69</v>
      </c>
      <c r="W132" s="70">
        <v>190.13</v>
      </c>
      <c r="X132" s="70">
        <v>2.0</v>
      </c>
      <c r="Y132" s="70">
        <v>9.0</v>
      </c>
      <c r="Z132" s="70">
        <v>4.0</v>
      </c>
      <c r="AA132" s="70">
        <v>2.0</v>
      </c>
      <c r="AB132" s="70">
        <v>8.0</v>
      </c>
      <c r="AC132" s="70">
        <v>0.0</v>
      </c>
      <c r="AD132" s="70">
        <v>2.0</v>
      </c>
      <c r="AE132" s="70"/>
    </row>
    <row r="133">
      <c r="A133" s="70">
        <v>30.73435</v>
      </c>
      <c r="B133" s="70">
        <v>30.69237</v>
      </c>
      <c r="C133" s="70">
        <v>76.76603</v>
      </c>
      <c r="D133" s="70">
        <v>76.8234</v>
      </c>
      <c r="E133" s="71" t="s">
        <v>180</v>
      </c>
      <c r="F133" s="70">
        <v>720.17</v>
      </c>
      <c r="G133" s="70">
        <v>465.11</v>
      </c>
      <c r="H133" s="70">
        <v>182.09</v>
      </c>
      <c r="I133" s="70">
        <v>58.2</v>
      </c>
      <c r="J133" s="70">
        <v>4.95</v>
      </c>
      <c r="K133" s="70">
        <v>18.3</v>
      </c>
      <c r="L133" s="70">
        <v>2.54</v>
      </c>
      <c r="M133" s="70">
        <v>1025.0</v>
      </c>
      <c r="N133" s="70">
        <v>65.09</v>
      </c>
      <c r="O133" s="70">
        <v>60.87</v>
      </c>
      <c r="P133" s="70">
        <v>203.53</v>
      </c>
      <c r="Q133" s="70">
        <v>138.35</v>
      </c>
      <c r="R133" s="70">
        <v>318.15</v>
      </c>
      <c r="S133" s="70">
        <v>86.16</v>
      </c>
      <c r="T133" s="70">
        <v>320.31</v>
      </c>
      <c r="U133" s="70">
        <v>240.68</v>
      </c>
      <c r="V133" s="70">
        <v>210.45</v>
      </c>
      <c r="W133" s="70">
        <v>53.56</v>
      </c>
      <c r="X133" s="70">
        <v>3.0</v>
      </c>
      <c r="Y133" s="70">
        <v>9.0</v>
      </c>
      <c r="Z133" s="70">
        <v>9.0</v>
      </c>
      <c r="AA133" s="70">
        <v>3.0</v>
      </c>
      <c r="AB133" s="70">
        <v>6.0</v>
      </c>
      <c r="AC133" s="70">
        <v>0.0</v>
      </c>
      <c r="AD133" s="70">
        <v>5.0</v>
      </c>
      <c r="AE133" s="70"/>
    </row>
    <row r="134">
      <c r="A134" s="70">
        <v>30.75997</v>
      </c>
      <c r="B134" s="70">
        <v>30.70649</v>
      </c>
      <c r="C134" s="70">
        <v>76.73037</v>
      </c>
      <c r="D134" s="70">
        <v>76.74957</v>
      </c>
      <c r="E134" s="71" t="s">
        <v>180</v>
      </c>
      <c r="F134" s="70">
        <v>622.31</v>
      </c>
      <c r="G134" s="70">
        <v>136.31</v>
      </c>
      <c r="H134" s="70">
        <v>131.06</v>
      </c>
      <c r="I134" s="70">
        <v>121.83</v>
      </c>
      <c r="J134" s="70">
        <v>7.09</v>
      </c>
      <c r="K134" s="70">
        <v>8.17</v>
      </c>
      <c r="L134" s="70">
        <v>3.08</v>
      </c>
      <c r="M134" s="70">
        <v>819.0</v>
      </c>
      <c r="N134" s="70">
        <v>53.21</v>
      </c>
      <c r="O134" s="70">
        <v>62.41</v>
      </c>
      <c r="P134" s="70">
        <v>483.71</v>
      </c>
      <c r="Q134" s="70">
        <v>51.37</v>
      </c>
      <c r="R134" s="70">
        <v>390.03</v>
      </c>
      <c r="S134" s="70">
        <v>177.59</v>
      </c>
      <c r="T134" s="70">
        <v>346.48</v>
      </c>
      <c r="U134" s="70">
        <v>41.39</v>
      </c>
      <c r="V134" s="70">
        <v>240.57</v>
      </c>
      <c r="W134" s="70">
        <v>215.55</v>
      </c>
      <c r="X134" s="70">
        <v>0.0</v>
      </c>
      <c r="Y134" s="70">
        <v>10.0</v>
      </c>
      <c r="Z134" s="70">
        <v>3.0</v>
      </c>
      <c r="AA134" s="70">
        <v>1.0</v>
      </c>
      <c r="AB134" s="70">
        <v>2.0</v>
      </c>
      <c r="AC134" s="70">
        <v>4.0</v>
      </c>
      <c r="AD134" s="70">
        <v>4.0</v>
      </c>
      <c r="AE134" s="70"/>
    </row>
    <row r="135">
      <c r="A135" s="70">
        <v>30.7367</v>
      </c>
      <c r="B135" s="70">
        <v>30.69921</v>
      </c>
      <c r="C135" s="70">
        <v>76.80444</v>
      </c>
      <c r="D135" s="70">
        <v>76.85919</v>
      </c>
      <c r="E135" s="71" t="s">
        <v>182</v>
      </c>
      <c r="F135" s="70">
        <v>669.14</v>
      </c>
      <c r="G135" s="70">
        <v>474.5</v>
      </c>
      <c r="H135" s="70">
        <v>188.32</v>
      </c>
      <c r="I135" s="70">
        <v>113.93</v>
      </c>
      <c r="J135" s="70">
        <v>0.55</v>
      </c>
      <c r="K135" s="70">
        <v>18.33</v>
      </c>
      <c r="L135" s="70">
        <v>1.14</v>
      </c>
      <c r="M135" s="70">
        <v>1172.0</v>
      </c>
      <c r="N135" s="70">
        <v>87.39</v>
      </c>
      <c r="O135" s="70">
        <v>34.91</v>
      </c>
      <c r="P135" s="70">
        <v>142.06</v>
      </c>
      <c r="Q135" s="70">
        <v>48.21606</v>
      </c>
      <c r="R135" s="70">
        <v>503.99</v>
      </c>
      <c r="S135" s="70">
        <v>343.9572</v>
      </c>
      <c r="T135" s="70">
        <v>250.3</v>
      </c>
      <c r="U135" s="70">
        <v>131.8919</v>
      </c>
      <c r="V135" s="70">
        <v>463.12</v>
      </c>
      <c r="W135" s="70">
        <v>145.0749</v>
      </c>
      <c r="X135" s="70">
        <v>0.0</v>
      </c>
      <c r="Y135" s="70">
        <v>4.0</v>
      </c>
      <c r="Z135" s="70">
        <v>9.0</v>
      </c>
      <c r="AA135" s="70">
        <v>0.0</v>
      </c>
      <c r="AB135" s="70">
        <v>6.0</v>
      </c>
      <c r="AC135" s="70">
        <v>5.0</v>
      </c>
      <c r="AD135" s="70">
        <v>0.0</v>
      </c>
      <c r="AE135" s="70"/>
    </row>
    <row r="136">
      <c r="A136" s="70">
        <v>30.75718</v>
      </c>
      <c r="B136" s="70">
        <v>30.68498</v>
      </c>
      <c r="C136" s="70">
        <v>76.73188</v>
      </c>
      <c r="D136" s="70">
        <v>76.76816</v>
      </c>
      <c r="E136" s="71" t="s">
        <v>180</v>
      </c>
      <c r="F136" s="70">
        <v>874.55</v>
      </c>
      <c r="G136" s="70">
        <v>334.68</v>
      </c>
      <c r="H136" s="70">
        <v>170.42</v>
      </c>
      <c r="I136" s="70">
        <v>114.18</v>
      </c>
      <c r="J136" s="70">
        <v>7.4</v>
      </c>
      <c r="K136" s="70">
        <v>17.66</v>
      </c>
      <c r="L136" s="70">
        <v>3.99</v>
      </c>
      <c r="M136" s="70">
        <v>1018.0</v>
      </c>
      <c r="N136" s="70">
        <v>31.78</v>
      </c>
      <c r="O136" s="70">
        <v>65.7</v>
      </c>
      <c r="P136" s="70">
        <v>380.87</v>
      </c>
      <c r="Q136" s="70">
        <v>123.99</v>
      </c>
      <c r="R136" s="70">
        <v>634.04</v>
      </c>
      <c r="S136" s="70">
        <v>203.35</v>
      </c>
      <c r="T136" s="70">
        <v>23.3</v>
      </c>
      <c r="U136" s="70">
        <v>10.62</v>
      </c>
      <c r="V136" s="70">
        <v>494.75</v>
      </c>
      <c r="W136" s="70">
        <v>93.89</v>
      </c>
      <c r="X136" s="70">
        <v>2.0</v>
      </c>
      <c r="Y136" s="70">
        <v>5.0</v>
      </c>
      <c r="Z136" s="70">
        <v>6.0</v>
      </c>
      <c r="AA136" s="70">
        <v>0.0</v>
      </c>
      <c r="AB136" s="70">
        <v>4.0</v>
      </c>
      <c r="AC136" s="70">
        <v>3.0</v>
      </c>
      <c r="AD136" s="70">
        <v>5.0</v>
      </c>
      <c r="AE136" s="70"/>
    </row>
    <row r="137">
      <c r="A137" s="70">
        <v>30.72629</v>
      </c>
      <c r="B137" s="70">
        <v>30.68586</v>
      </c>
      <c r="C137" s="70">
        <v>76.74525</v>
      </c>
      <c r="D137" s="70">
        <v>76.74826</v>
      </c>
      <c r="E137" s="71" t="s">
        <v>182</v>
      </c>
      <c r="F137" s="70">
        <v>450.48</v>
      </c>
      <c r="G137" s="70">
        <v>357.53</v>
      </c>
      <c r="H137" s="70">
        <v>28.98</v>
      </c>
      <c r="I137" s="70">
        <v>106.24</v>
      </c>
      <c r="J137" s="70">
        <v>9.69</v>
      </c>
      <c r="K137" s="70">
        <v>8.55</v>
      </c>
      <c r="L137" s="70">
        <v>2.87</v>
      </c>
      <c r="M137" s="70">
        <v>1188.0</v>
      </c>
      <c r="N137" s="70">
        <v>40.22</v>
      </c>
      <c r="O137" s="70">
        <v>50.89</v>
      </c>
      <c r="P137" s="70">
        <v>125.49</v>
      </c>
      <c r="Q137" s="70">
        <v>20.15</v>
      </c>
      <c r="R137" s="70">
        <v>246.66</v>
      </c>
      <c r="S137" s="70">
        <v>63.34</v>
      </c>
      <c r="T137" s="70">
        <v>167.51</v>
      </c>
      <c r="U137" s="70">
        <v>4.23</v>
      </c>
      <c r="V137" s="70">
        <v>194.33</v>
      </c>
      <c r="W137" s="70">
        <v>78.67</v>
      </c>
      <c r="X137" s="70">
        <v>0.0</v>
      </c>
      <c r="Y137" s="70">
        <v>2.0</v>
      </c>
      <c r="Z137" s="70">
        <v>6.0</v>
      </c>
      <c r="AA137" s="70">
        <v>0.0</v>
      </c>
      <c r="AB137" s="70">
        <v>9.0</v>
      </c>
      <c r="AC137" s="70">
        <v>3.0</v>
      </c>
      <c r="AD137" s="70">
        <v>5.0</v>
      </c>
      <c r="AE137" s="70"/>
    </row>
    <row r="138">
      <c r="A138" s="70">
        <v>30.67609</v>
      </c>
      <c r="B138" s="70">
        <v>30.67439</v>
      </c>
      <c r="C138" s="70">
        <v>76.77929</v>
      </c>
      <c r="D138" s="70">
        <v>76.83524</v>
      </c>
      <c r="E138" s="71" t="s">
        <v>180</v>
      </c>
      <c r="F138" s="70">
        <v>535.42</v>
      </c>
      <c r="G138" s="70">
        <v>448.93</v>
      </c>
      <c r="H138" s="70">
        <v>84.85</v>
      </c>
      <c r="I138" s="70">
        <v>156.9</v>
      </c>
      <c r="J138" s="70">
        <v>3.92</v>
      </c>
      <c r="K138" s="70">
        <v>12.23</v>
      </c>
      <c r="L138" s="70">
        <v>4.87</v>
      </c>
      <c r="M138" s="70">
        <v>1039.0</v>
      </c>
      <c r="N138" s="70">
        <v>82.1</v>
      </c>
      <c r="O138" s="70">
        <v>33.83</v>
      </c>
      <c r="P138" s="70">
        <v>100.69</v>
      </c>
      <c r="Q138" s="70">
        <v>98.45</v>
      </c>
      <c r="R138" s="70">
        <v>181.77</v>
      </c>
      <c r="S138" s="70">
        <v>129.59</v>
      </c>
      <c r="T138" s="70">
        <v>8.42</v>
      </c>
      <c r="U138" s="70">
        <v>2.47</v>
      </c>
      <c r="V138" s="70">
        <v>358.79</v>
      </c>
      <c r="W138" s="70">
        <v>175.76</v>
      </c>
      <c r="X138" s="70">
        <v>3.0</v>
      </c>
      <c r="Y138" s="70">
        <v>5.0</v>
      </c>
      <c r="Z138" s="70">
        <v>2.0</v>
      </c>
      <c r="AA138" s="70">
        <v>4.0</v>
      </c>
      <c r="AB138" s="70">
        <v>1.0</v>
      </c>
      <c r="AC138" s="70">
        <v>4.0</v>
      </c>
      <c r="AD138" s="70">
        <v>5.0</v>
      </c>
      <c r="AE138" s="70"/>
    </row>
    <row r="139">
      <c r="A139" s="70">
        <v>30.70914</v>
      </c>
      <c r="B139" s="70">
        <v>30.69353</v>
      </c>
      <c r="C139" s="70">
        <v>76.84244</v>
      </c>
      <c r="D139" s="70">
        <v>76.85532</v>
      </c>
      <c r="E139" s="71" t="s">
        <v>183</v>
      </c>
      <c r="F139" s="70">
        <v>212.86</v>
      </c>
      <c r="G139" s="70">
        <v>160.81</v>
      </c>
      <c r="H139" s="70">
        <v>15.55</v>
      </c>
      <c r="I139" s="70">
        <v>0.0</v>
      </c>
      <c r="J139" s="70">
        <v>6.67</v>
      </c>
      <c r="K139" s="70">
        <v>14.94</v>
      </c>
      <c r="L139" s="70">
        <v>0.0</v>
      </c>
      <c r="M139" s="70">
        <v>827.0</v>
      </c>
      <c r="N139" s="70">
        <v>35.05</v>
      </c>
      <c r="O139" s="70">
        <v>99.5</v>
      </c>
      <c r="P139" s="70">
        <v>6.31</v>
      </c>
      <c r="Q139" s="70">
        <v>0.7</v>
      </c>
      <c r="R139" s="70">
        <v>29.53</v>
      </c>
      <c r="S139" s="70">
        <v>28.5</v>
      </c>
      <c r="T139" s="70">
        <v>151.17</v>
      </c>
      <c r="U139" s="70">
        <v>63.97</v>
      </c>
      <c r="V139" s="70">
        <v>15.22</v>
      </c>
      <c r="W139" s="70">
        <v>0.85</v>
      </c>
      <c r="X139" s="70">
        <v>0.0</v>
      </c>
      <c r="Y139" s="70">
        <v>0.0</v>
      </c>
      <c r="Z139" s="70">
        <v>0.0</v>
      </c>
      <c r="AA139" s="70">
        <v>0.0</v>
      </c>
      <c r="AB139" s="70">
        <v>0.0</v>
      </c>
      <c r="AC139" s="70">
        <v>0.0</v>
      </c>
      <c r="AD139" s="70">
        <v>4.0</v>
      </c>
      <c r="AE139" s="70"/>
    </row>
    <row r="140">
      <c r="A140" s="70">
        <v>30.70807</v>
      </c>
      <c r="B140" s="70">
        <v>30.69097</v>
      </c>
      <c r="C140" s="70">
        <v>76.77624</v>
      </c>
      <c r="D140" s="70">
        <v>76.80828</v>
      </c>
      <c r="E140" s="71" t="s">
        <v>179</v>
      </c>
      <c r="F140" s="70">
        <v>360.65</v>
      </c>
      <c r="G140" s="70">
        <v>311.39</v>
      </c>
      <c r="H140" s="70">
        <v>38.12</v>
      </c>
      <c r="I140" s="70">
        <v>0.0</v>
      </c>
      <c r="J140" s="70">
        <v>0.15</v>
      </c>
      <c r="K140" s="70">
        <v>6.19</v>
      </c>
      <c r="L140" s="70">
        <v>0.0</v>
      </c>
      <c r="M140" s="70">
        <v>998.0</v>
      </c>
      <c r="N140" s="70">
        <v>32.53</v>
      </c>
      <c r="O140" s="70">
        <v>69.03</v>
      </c>
      <c r="P140" s="70">
        <v>142.29</v>
      </c>
      <c r="Q140" s="70">
        <v>89.8</v>
      </c>
      <c r="R140" s="70">
        <v>174.34</v>
      </c>
      <c r="S140" s="70">
        <v>136.8</v>
      </c>
      <c r="T140" s="70">
        <v>139.23</v>
      </c>
      <c r="U140" s="70">
        <v>91.96</v>
      </c>
      <c r="V140" s="70">
        <v>92.1</v>
      </c>
      <c r="W140" s="70">
        <v>41.05</v>
      </c>
      <c r="X140" s="70">
        <v>0.0</v>
      </c>
      <c r="Y140" s="70">
        <v>0.0</v>
      </c>
      <c r="Z140" s="70">
        <v>0.0</v>
      </c>
      <c r="AA140" s="70">
        <v>0.0</v>
      </c>
      <c r="AB140" s="70">
        <v>0.0</v>
      </c>
      <c r="AC140" s="70">
        <v>0.0</v>
      </c>
      <c r="AD140" s="70">
        <v>3.0</v>
      </c>
      <c r="AE140" s="70"/>
    </row>
    <row r="141">
      <c r="A141" s="70">
        <v>30.76639</v>
      </c>
      <c r="B141" s="70">
        <v>30.74964</v>
      </c>
      <c r="C141" s="70">
        <v>76.76566</v>
      </c>
      <c r="D141" s="70">
        <v>76.78087</v>
      </c>
      <c r="E141" s="71" t="s">
        <v>182</v>
      </c>
      <c r="F141" s="70">
        <v>236.26</v>
      </c>
      <c r="G141" s="70">
        <v>120.32</v>
      </c>
      <c r="H141" s="70">
        <v>63.37</v>
      </c>
      <c r="I141" s="70">
        <v>20.65</v>
      </c>
      <c r="J141" s="70">
        <v>8.38</v>
      </c>
      <c r="K141" s="70">
        <v>3.14</v>
      </c>
      <c r="L141" s="70">
        <v>1.62</v>
      </c>
      <c r="M141" s="70">
        <v>1153.0</v>
      </c>
      <c r="N141" s="70">
        <v>78.1</v>
      </c>
      <c r="O141" s="70">
        <v>96.61</v>
      </c>
      <c r="P141" s="70">
        <v>178.98</v>
      </c>
      <c r="Q141" s="70">
        <v>102.4417</v>
      </c>
      <c r="R141" s="70">
        <v>184.23</v>
      </c>
      <c r="S141" s="70">
        <v>91.81074</v>
      </c>
      <c r="T141" s="70">
        <v>44.11</v>
      </c>
      <c r="U141" s="70">
        <v>6.206961</v>
      </c>
      <c r="V141" s="70">
        <v>128.09</v>
      </c>
      <c r="W141" s="70">
        <v>35.80063</v>
      </c>
      <c r="X141" s="70">
        <v>2.0</v>
      </c>
      <c r="Y141" s="70">
        <v>7.0</v>
      </c>
      <c r="Z141" s="70">
        <v>10.0</v>
      </c>
      <c r="AA141" s="70">
        <v>2.0</v>
      </c>
      <c r="AB141" s="70">
        <v>2.0</v>
      </c>
      <c r="AC141" s="70">
        <v>5.0</v>
      </c>
      <c r="AD141" s="70">
        <v>5.0</v>
      </c>
      <c r="AE141" s="70"/>
    </row>
    <row r="142">
      <c r="A142" s="70">
        <v>30.77259</v>
      </c>
      <c r="B142" s="70">
        <v>30.68306</v>
      </c>
      <c r="C142" s="70">
        <v>76.73094</v>
      </c>
      <c r="D142" s="70">
        <v>76.74881</v>
      </c>
      <c r="E142" s="71" t="s">
        <v>181</v>
      </c>
      <c r="F142" s="70">
        <v>1010.07</v>
      </c>
      <c r="G142" s="70">
        <v>212.32</v>
      </c>
      <c r="H142" s="70">
        <v>263.12</v>
      </c>
      <c r="I142" s="70">
        <v>53.84</v>
      </c>
      <c r="J142" s="70">
        <v>5.61</v>
      </c>
      <c r="K142" s="70">
        <v>2.17</v>
      </c>
      <c r="L142" s="70">
        <v>0.26</v>
      </c>
      <c r="M142" s="70">
        <v>825.0</v>
      </c>
      <c r="N142" s="70">
        <v>60.48</v>
      </c>
      <c r="O142" s="70">
        <v>49.65</v>
      </c>
      <c r="P142" s="70">
        <v>277.0</v>
      </c>
      <c r="Q142" s="70">
        <v>136.08</v>
      </c>
      <c r="R142" s="70">
        <v>312.36</v>
      </c>
      <c r="S142" s="70">
        <v>259.72</v>
      </c>
      <c r="T142" s="70">
        <v>205.47</v>
      </c>
      <c r="U142" s="70">
        <v>124.48</v>
      </c>
      <c r="V142" s="70">
        <v>390.89</v>
      </c>
      <c r="W142" s="70">
        <v>177.69</v>
      </c>
      <c r="X142" s="70">
        <v>0.0</v>
      </c>
      <c r="Y142" s="70">
        <v>9.0</v>
      </c>
      <c r="Z142" s="70">
        <v>2.0</v>
      </c>
      <c r="AA142" s="70">
        <v>5.0</v>
      </c>
      <c r="AB142" s="70">
        <v>2.0</v>
      </c>
      <c r="AC142" s="70">
        <v>2.0</v>
      </c>
      <c r="AD142" s="70">
        <v>3.0</v>
      </c>
      <c r="AE142" s="70"/>
    </row>
    <row r="143">
      <c r="A143" s="70">
        <v>30.7069</v>
      </c>
      <c r="B143" s="70">
        <v>30.70452</v>
      </c>
      <c r="C143" s="70">
        <v>76.79817</v>
      </c>
      <c r="D143" s="70">
        <v>76.80682</v>
      </c>
      <c r="E143" s="71" t="s">
        <v>179</v>
      </c>
      <c r="F143" s="70">
        <v>86.82</v>
      </c>
      <c r="G143" s="70">
        <v>63.0</v>
      </c>
      <c r="H143" s="70">
        <v>9.47</v>
      </c>
      <c r="I143" s="70">
        <v>0.0</v>
      </c>
      <c r="J143" s="70">
        <v>1.08</v>
      </c>
      <c r="K143" s="70">
        <v>6.52</v>
      </c>
      <c r="L143" s="70">
        <v>0.0</v>
      </c>
      <c r="M143" s="70">
        <v>873.0</v>
      </c>
      <c r="N143" s="70">
        <v>73.27</v>
      </c>
      <c r="O143" s="70">
        <v>37.78</v>
      </c>
      <c r="P143" s="70">
        <v>27.66</v>
      </c>
      <c r="Q143" s="70">
        <v>18.85</v>
      </c>
      <c r="R143" s="70">
        <v>50.96</v>
      </c>
      <c r="S143" s="70">
        <v>38.23</v>
      </c>
      <c r="T143" s="70">
        <v>4.37</v>
      </c>
      <c r="U143" s="70">
        <v>1.28</v>
      </c>
      <c r="V143" s="70">
        <v>40.11</v>
      </c>
      <c r="W143" s="70">
        <v>26.32</v>
      </c>
      <c r="X143" s="70">
        <v>0.0</v>
      </c>
      <c r="Y143" s="70">
        <v>0.0</v>
      </c>
      <c r="Z143" s="70">
        <v>0.0</v>
      </c>
      <c r="AA143" s="70">
        <v>0.0</v>
      </c>
      <c r="AB143" s="70">
        <v>0.0</v>
      </c>
      <c r="AC143" s="70">
        <v>0.0</v>
      </c>
      <c r="AD143" s="70">
        <v>1.0</v>
      </c>
      <c r="AE143" s="70"/>
    </row>
    <row r="144">
      <c r="A144" s="70">
        <v>30.71163</v>
      </c>
      <c r="B144" s="70">
        <v>30.67718</v>
      </c>
      <c r="C144" s="70">
        <v>76.77063</v>
      </c>
      <c r="D144" s="70">
        <v>76.7991</v>
      </c>
      <c r="E144" s="71" t="s">
        <v>181</v>
      </c>
      <c r="F144" s="70">
        <v>469.91</v>
      </c>
      <c r="G144" s="70">
        <v>161.23</v>
      </c>
      <c r="H144" s="70">
        <v>81.06</v>
      </c>
      <c r="I144" s="70">
        <v>43.78</v>
      </c>
      <c r="J144" s="70">
        <v>2.0</v>
      </c>
      <c r="K144" s="70">
        <v>15.59</v>
      </c>
      <c r="L144" s="70">
        <v>1.42</v>
      </c>
      <c r="M144" s="70">
        <v>1026.0</v>
      </c>
      <c r="N144" s="70">
        <v>87.57</v>
      </c>
      <c r="O144" s="70">
        <v>86.4</v>
      </c>
      <c r="P144" s="70">
        <v>268.64</v>
      </c>
      <c r="Q144" s="70">
        <v>41.5</v>
      </c>
      <c r="R144" s="70">
        <v>184.33</v>
      </c>
      <c r="S144" s="70">
        <v>113.63</v>
      </c>
      <c r="T144" s="70">
        <v>187.34</v>
      </c>
      <c r="U144" s="70">
        <v>142.19</v>
      </c>
      <c r="V144" s="70">
        <v>195.61</v>
      </c>
      <c r="W144" s="70">
        <v>105.13</v>
      </c>
      <c r="X144" s="70">
        <v>3.0</v>
      </c>
      <c r="Y144" s="70">
        <v>7.0</v>
      </c>
      <c r="Z144" s="70">
        <v>3.0</v>
      </c>
      <c r="AA144" s="70">
        <v>3.0</v>
      </c>
      <c r="AB144" s="70">
        <v>4.0</v>
      </c>
      <c r="AC144" s="70">
        <v>4.0</v>
      </c>
      <c r="AD144" s="70">
        <v>1.0</v>
      </c>
      <c r="AE144" s="70"/>
    </row>
    <row r="145">
      <c r="A145" s="70">
        <v>30.71298</v>
      </c>
      <c r="B145" s="70">
        <v>30.70079</v>
      </c>
      <c r="C145" s="70">
        <v>76.84307</v>
      </c>
      <c r="D145" s="70">
        <v>76.86451</v>
      </c>
      <c r="E145" s="71" t="s">
        <v>181</v>
      </c>
      <c r="F145" s="70">
        <v>245.75</v>
      </c>
      <c r="G145" s="70">
        <v>81.0</v>
      </c>
      <c r="H145" s="70">
        <v>17.48</v>
      </c>
      <c r="I145" s="70">
        <v>57.96</v>
      </c>
      <c r="J145" s="70">
        <v>8.37</v>
      </c>
      <c r="K145" s="70">
        <v>15.81</v>
      </c>
      <c r="L145" s="70">
        <v>2.26</v>
      </c>
      <c r="M145" s="70">
        <v>1166.0</v>
      </c>
      <c r="N145" s="70">
        <v>39.37</v>
      </c>
      <c r="O145" s="70">
        <v>76.02</v>
      </c>
      <c r="P145" s="70">
        <v>68.65</v>
      </c>
      <c r="Q145" s="70">
        <v>12.93</v>
      </c>
      <c r="R145" s="70">
        <v>32.33</v>
      </c>
      <c r="S145" s="70">
        <v>11.76</v>
      </c>
      <c r="T145" s="70">
        <v>61.26</v>
      </c>
      <c r="U145" s="70">
        <v>43.94</v>
      </c>
      <c r="V145" s="70">
        <v>165.29</v>
      </c>
      <c r="W145" s="70">
        <v>32.84</v>
      </c>
      <c r="X145" s="70">
        <v>4.0</v>
      </c>
      <c r="Y145" s="70">
        <v>9.0</v>
      </c>
      <c r="Z145" s="70">
        <v>2.0</v>
      </c>
      <c r="AA145" s="70">
        <v>6.0</v>
      </c>
      <c r="AB145" s="70">
        <v>6.0</v>
      </c>
      <c r="AC145" s="70">
        <v>3.0</v>
      </c>
      <c r="AD145" s="70">
        <v>4.0</v>
      </c>
      <c r="AE145" s="70"/>
    </row>
    <row r="146">
      <c r="A146" s="70">
        <v>30.72959</v>
      </c>
      <c r="B146" s="70">
        <v>30.6902</v>
      </c>
      <c r="C146" s="70">
        <v>76.72659</v>
      </c>
      <c r="D146" s="70">
        <v>76.72861</v>
      </c>
      <c r="E146" s="71" t="s">
        <v>181</v>
      </c>
      <c r="F146" s="70">
        <v>438.38</v>
      </c>
      <c r="G146" s="70">
        <v>53.99</v>
      </c>
      <c r="H146" s="70">
        <v>49.15</v>
      </c>
      <c r="I146" s="70">
        <v>122.66</v>
      </c>
      <c r="J146" s="70">
        <v>2.31</v>
      </c>
      <c r="K146" s="70">
        <v>15.82</v>
      </c>
      <c r="L146" s="70">
        <v>4.42</v>
      </c>
      <c r="M146" s="70">
        <v>917.0</v>
      </c>
      <c r="N146" s="70">
        <v>60.29</v>
      </c>
      <c r="O146" s="70">
        <v>31.22</v>
      </c>
      <c r="P146" s="70">
        <v>313.16</v>
      </c>
      <c r="Q146" s="70">
        <v>262.8</v>
      </c>
      <c r="R146" s="70">
        <v>207.91</v>
      </c>
      <c r="S146" s="70">
        <v>67.57</v>
      </c>
      <c r="T146" s="70">
        <v>70.46</v>
      </c>
      <c r="U146" s="70">
        <v>1.61</v>
      </c>
      <c r="V146" s="70">
        <v>261.95</v>
      </c>
      <c r="W146" s="70">
        <v>18.18</v>
      </c>
      <c r="X146" s="70">
        <v>0.0</v>
      </c>
      <c r="Y146" s="70">
        <v>1.0</v>
      </c>
      <c r="Z146" s="70">
        <v>7.0</v>
      </c>
      <c r="AA146" s="70">
        <v>3.0</v>
      </c>
      <c r="AB146" s="70">
        <v>10.0</v>
      </c>
      <c r="AC146" s="70">
        <v>1.0</v>
      </c>
      <c r="AD146" s="70">
        <v>0.0</v>
      </c>
      <c r="AE146" s="70"/>
    </row>
    <row r="147">
      <c r="A147" s="70">
        <v>30.69315</v>
      </c>
      <c r="B147" s="70">
        <v>30.6778</v>
      </c>
      <c r="C147" s="70">
        <v>76.81064</v>
      </c>
      <c r="D147" s="70">
        <v>76.82661</v>
      </c>
      <c r="E147" s="71" t="s">
        <v>179</v>
      </c>
      <c r="F147" s="70">
        <v>229.03</v>
      </c>
      <c r="G147" s="70">
        <v>74.55</v>
      </c>
      <c r="H147" s="70">
        <v>41.09</v>
      </c>
      <c r="I147" s="70">
        <v>0.0</v>
      </c>
      <c r="J147" s="70">
        <v>9.04</v>
      </c>
      <c r="K147" s="70">
        <v>4.18</v>
      </c>
      <c r="L147" s="70">
        <v>0.0</v>
      </c>
      <c r="M147" s="70">
        <v>1009.0</v>
      </c>
      <c r="N147" s="70">
        <v>36.49</v>
      </c>
      <c r="O147" s="70">
        <v>64.73</v>
      </c>
      <c r="P147" s="70">
        <v>105.34</v>
      </c>
      <c r="Q147" s="70">
        <v>45.49</v>
      </c>
      <c r="R147" s="70">
        <v>16.46</v>
      </c>
      <c r="S147" s="70">
        <v>3.38</v>
      </c>
      <c r="T147" s="70">
        <v>101.41</v>
      </c>
      <c r="U147" s="70">
        <v>63.77</v>
      </c>
      <c r="V147" s="70">
        <v>117.46</v>
      </c>
      <c r="W147" s="70">
        <v>65.47</v>
      </c>
      <c r="X147" s="70">
        <v>0.0</v>
      </c>
      <c r="Y147" s="70">
        <v>0.0</v>
      </c>
      <c r="Z147" s="70">
        <v>0.0</v>
      </c>
      <c r="AA147" s="70">
        <v>0.0</v>
      </c>
      <c r="AB147" s="70">
        <v>0.0</v>
      </c>
      <c r="AC147" s="70">
        <v>0.0</v>
      </c>
      <c r="AD147" s="70">
        <v>0.0</v>
      </c>
      <c r="AE147" s="70"/>
    </row>
    <row r="148">
      <c r="A148" s="70">
        <v>30.69648</v>
      </c>
      <c r="B148" s="70">
        <v>30.68803</v>
      </c>
      <c r="C148" s="70">
        <v>76.79044</v>
      </c>
      <c r="D148" s="70">
        <v>76.81239</v>
      </c>
      <c r="E148" s="71" t="s">
        <v>179</v>
      </c>
      <c r="F148" s="70">
        <v>229.93</v>
      </c>
      <c r="G148" s="70">
        <v>133.98</v>
      </c>
      <c r="H148" s="70">
        <v>29.89</v>
      </c>
      <c r="I148" s="70">
        <v>0.0</v>
      </c>
      <c r="J148" s="70">
        <v>5.97</v>
      </c>
      <c r="K148" s="70">
        <v>15.81</v>
      </c>
      <c r="L148" s="70">
        <v>0.0</v>
      </c>
      <c r="M148" s="70">
        <v>997.0</v>
      </c>
      <c r="N148" s="70">
        <v>73.33</v>
      </c>
      <c r="O148" s="70">
        <v>92.5</v>
      </c>
      <c r="P148" s="70">
        <v>40.21</v>
      </c>
      <c r="Q148" s="70">
        <v>10.34</v>
      </c>
      <c r="R148" s="70">
        <v>145.36</v>
      </c>
      <c r="S148" s="70">
        <v>10.22</v>
      </c>
      <c r="T148" s="70">
        <v>41.68</v>
      </c>
      <c r="U148" s="70">
        <v>2.72</v>
      </c>
      <c r="V148" s="70">
        <v>93.91</v>
      </c>
      <c r="W148" s="70">
        <v>18.16</v>
      </c>
      <c r="X148" s="70">
        <v>0.0</v>
      </c>
      <c r="Y148" s="70">
        <v>0.0</v>
      </c>
      <c r="Z148" s="70">
        <v>0.0</v>
      </c>
      <c r="AA148" s="70">
        <v>0.0</v>
      </c>
      <c r="AB148" s="70">
        <v>0.0</v>
      </c>
      <c r="AC148" s="70">
        <v>0.0</v>
      </c>
      <c r="AD148" s="70">
        <v>5.0</v>
      </c>
      <c r="AE148" s="70"/>
    </row>
    <row r="149">
      <c r="A149" s="70">
        <v>30.78079</v>
      </c>
      <c r="B149" s="70">
        <v>30.73197</v>
      </c>
      <c r="C149" s="70">
        <v>76.74499</v>
      </c>
      <c r="D149" s="70">
        <v>76.76862</v>
      </c>
      <c r="E149" s="71" t="s">
        <v>180</v>
      </c>
      <c r="F149" s="70">
        <v>587.98</v>
      </c>
      <c r="G149" s="70">
        <v>465.72</v>
      </c>
      <c r="H149" s="70">
        <v>141.56</v>
      </c>
      <c r="I149" s="70">
        <v>162.56</v>
      </c>
      <c r="J149" s="70">
        <v>5.75</v>
      </c>
      <c r="K149" s="70">
        <v>18.08</v>
      </c>
      <c r="L149" s="70">
        <v>1.43</v>
      </c>
      <c r="M149" s="70">
        <v>1016.0</v>
      </c>
      <c r="N149" s="70">
        <v>53.89</v>
      </c>
      <c r="O149" s="70">
        <v>77.94</v>
      </c>
      <c r="P149" s="70">
        <v>315.06</v>
      </c>
      <c r="Q149" s="70">
        <v>140.11</v>
      </c>
      <c r="R149" s="70">
        <v>141.77</v>
      </c>
      <c r="S149" s="70">
        <v>45.48</v>
      </c>
      <c r="T149" s="70">
        <v>238.88</v>
      </c>
      <c r="U149" s="70">
        <v>237.22</v>
      </c>
      <c r="V149" s="70">
        <v>202.1</v>
      </c>
      <c r="W149" s="70">
        <v>118.55</v>
      </c>
      <c r="X149" s="70">
        <v>1.0</v>
      </c>
      <c r="Y149" s="70">
        <v>4.0</v>
      </c>
      <c r="Z149" s="70">
        <v>1.0</v>
      </c>
      <c r="AA149" s="70">
        <v>2.0</v>
      </c>
      <c r="AB149" s="70">
        <v>7.0</v>
      </c>
      <c r="AC149" s="70">
        <v>2.0</v>
      </c>
      <c r="AD149" s="70">
        <v>1.0</v>
      </c>
      <c r="AE149" s="70"/>
    </row>
    <row r="150">
      <c r="A150" s="70">
        <v>30.68534</v>
      </c>
      <c r="B150" s="70">
        <v>30.67482</v>
      </c>
      <c r="C150" s="70">
        <v>76.74048</v>
      </c>
      <c r="D150" s="70">
        <v>76.75045</v>
      </c>
      <c r="E150" s="71" t="s">
        <v>180</v>
      </c>
      <c r="F150" s="70">
        <v>150.89</v>
      </c>
      <c r="G150" s="70">
        <v>65.24</v>
      </c>
      <c r="H150" s="70">
        <v>8.27</v>
      </c>
      <c r="I150" s="70">
        <v>33.88</v>
      </c>
      <c r="J150" s="70">
        <v>6.6</v>
      </c>
      <c r="K150" s="70">
        <v>9.81</v>
      </c>
      <c r="L150" s="70">
        <v>0.4</v>
      </c>
      <c r="M150" s="70">
        <v>816.0</v>
      </c>
      <c r="N150" s="70">
        <v>44.71</v>
      </c>
      <c r="O150" s="70">
        <v>55.07</v>
      </c>
      <c r="P150" s="70">
        <v>18.09</v>
      </c>
      <c r="Q150" s="70">
        <v>11.3</v>
      </c>
      <c r="R150" s="70">
        <v>92.58</v>
      </c>
      <c r="S150" s="70">
        <v>4.5</v>
      </c>
      <c r="T150" s="70">
        <v>52.92</v>
      </c>
      <c r="U150" s="70">
        <v>45.53</v>
      </c>
      <c r="V150" s="70">
        <v>90.84</v>
      </c>
      <c r="W150" s="70">
        <v>25.39</v>
      </c>
      <c r="X150" s="70">
        <v>4.0</v>
      </c>
      <c r="Y150" s="70">
        <v>2.0</v>
      </c>
      <c r="Z150" s="70">
        <v>4.0</v>
      </c>
      <c r="AA150" s="70">
        <v>3.0</v>
      </c>
      <c r="AB150" s="70">
        <v>4.0</v>
      </c>
      <c r="AC150" s="70">
        <v>3.0</v>
      </c>
      <c r="AD150" s="70">
        <v>4.0</v>
      </c>
      <c r="AE150" s="70"/>
    </row>
    <row r="151">
      <c r="A151" s="70">
        <v>30.76969</v>
      </c>
      <c r="B151" s="70">
        <v>30.73586</v>
      </c>
      <c r="C151" s="70">
        <v>76.74016</v>
      </c>
      <c r="D151" s="70">
        <v>76.77561</v>
      </c>
      <c r="E151" s="71" t="s">
        <v>180</v>
      </c>
      <c r="F151" s="70">
        <v>506.21</v>
      </c>
      <c r="G151" s="70">
        <v>385.77</v>
      </c>
      <c r="H151" s="70">
        <v>133.02</v>
      </c>
      <c r="I151" s="70">
        <v>95.43</v>
      </c>
      <c r="J151" s="70">
        <v>0.7</v>
      </c>
      <c r="K151" s="70">
        <v>0.48</v>
      </c>
      <c r="L151" s="70">
        <v>2.24</v>
      </c>
      <c r="M151" s="70">
        <v>1187.0</v>
      </c>
      <c r="N151" s="70">
        <v>35.72</v>
      </c>
      <c r="O151" s="70">
        <v>76.5</v>
      </c>
      <c r="P151" s="70">
        <v>276.0</v>
      </c>
      <c r="Q151" s="70">
        <v>209.87</v>
      </c>
      <c r="R151" s="70">
        <v>135.92</v>
      </c>
      <c r="S151" s="70">
        <v>103.19</v>
      </c>
      <c r="T151" s="70">
        <v>377.7</v>
      </c>
      <c r="U151" s="70">
        <v>163.41</v>
      </c>
      <c r="V151" s="70">
        <v>71.63</v>
      </c>
      <c r="W151" s="70">
        <v>21.83</v>
      </c>
      <c r="X151" s="70">
        <v>2.0</v>
      </c>
      <c r="Y151" s="70">
        <v>4.0</v>
      </c>
      <c r="Z151" s="70">
        <v>5.0</v>
      </c>
      <c r="AA151" s="70">
        <v>10.0</v>
      </c>
      <c r="AB151" s="70">
        <v>5.0</v>
      </c>
      <c r="AC151" s="70">
        <v>1.0</v>
      </c>
      <c r="AD151" s="70">
        <v>1.0</v>
      </c>
      <c r="AE151" s="70"/>
    </row>
    <row r="152">
      <c r="A152" s="70">
        <v>30.72019</v>
      </c>
      <c r="B152" s="70">
        <v>30.71647</v>
      </c>
      <c r="C152" s="70">
        <v>76.75612</v>
      </c>
      <c r="D152" s="70">
        <v>76.76095</v>
      </c>
      <c r="E152" s="71" t="s">
        <v>179</v>
      </c>
      <c r="F152" s="70">
        <v>61.99</v>
      </c>
      <c r="G152" s="70">
        <v>36.33</v>
      </c>
      <c r="H152" s="70">
        <v>10.15</v>
      </c>
      <c r="I152" s="70">
        <v>0.0</v>
      </c>
      <c r="J152" s="70">
        <v>2.1</v>
      </c>
      <c r="K152" s="70">
        <v>19.32</v>
      </c>
      <c r="L152" s="70">
        <v>0.0</v>
      </c>
      <c r="M152" s="70">
        <v>831.0</v>
      </c>
      <c r="N152" s="70">
        <v>51.21</v>
      </c>
      <c r="O152" s="70">
        <v>84.06</v>
      </c>
      <c r="P152" s="70">
        <v>0.27</v>
      </c>
      <c r="Q152" s="70">
        <v>0.03</v>
      </c>
      <c r="R152" s="70">
        <v>11.44</v>
      </c>
      <c r="S152" s="70">
        <v>7.6</v>
      </c>
      <c r="T152" s="70">
        <v>31.91</v>
      </c>
      <c r="U152" s="70">
        <v>16.78</v>
      </c>
      <c r="V152" s="70">
        <v>15.64</v>
      </c>
      <c r="W152" s="70">
        <v>13.03</v>
      </c>
      <c r="X152" s="70">
        <v>0.0</v>
      </c>
      <c r="Y152" s="70">
        <v>0.0</v>
      </c>
      <c r="Z152" s="70">
        <v>0.0</v>
      </c>
      <c r="AA152" s="70">
        <v>0.0</v>
      </c>
      <c r="AB152" s="70">
        <v>0.0</v>
      </c>
      <c r="AC152" s="70">
        <v>0.0</v>
      </c>
      <c r="AD152" s="70">
        <v>5.0</v>
      </c>
      <c r="AE152" s="70"/>
    </row>
    <row r="153">
      <c r="A153" s="70">
        <v>30.77515</v>
      </c>
      <c r="B153" s="70">
        <v>30.70065</v>
      </c>
      <c r="C153" s="70">
        <v>76.78726</v>
      </c>
      <c r="D153" s="70">
        <v>76.84352</v>
      </c>
      <c r="E153" s="71" t="s">
        <v>180</v>
      </c>
      <c r="F153" s="70">
        <v>987.56</v>
      </c>
      <c r="G153" s="70">
        <v>569.98</v>
      </c>
      <c r="H153" s="70">
        <v>68.7</v>
      </c>
      <c r="I153" s="70">
        <v>82.13</v>
      </c>
      <c r="J153" s="70">
        <v>6.29</v>
      </c>
      <c r="K153" s="70">
        <v>8.51</v>
      </c>
      <c r="L153" s="70">
        <v>2.04</v>
      </c>
      <c r="M153" s="70">
        <v>1091.0</v>
      </c>
      <c r="N153" s="70">
        <v>78.87</v>
      </c>
      <c r="O153" s="70">
        <v>65.73</v>
      </c>
      <c r="P153" s="70">
        <v>437.59</v>
      </c>
      <c r="Q153" s="70">
        <v>271.7089</v>
      </c>
      <c r="R153" s="70">
        <v>769.0</v>
      </c>
      <c r="S153" s="70">
        <v>437.6966</v>
      </c>
      <c r="T153" s="70">
        <v>553.79</v>
      </c>
      <c r="U153" s="70">
        <v>195.328</v>
      </c>
      <c r="V153" s="70">
        <v>131.08</v>
      </c>
      <c r="W153" s="70">
        <v>82.82653</v>
      </c>
      <c r="X153" s="70">
        <v>4.0</v>
      </c>
      <c r="Y153" s="70">
        <v>10.0</v>
      </c>
      <c r="Z153" s="70">
        <v>2.0</v>
      </c>
      <c r="AA153" s="70">
        <v>5.0</v>
      </c>
      <c r="AB153" s="70">
        <v>6.0</v>
      </c>
      <c r="AC153" s="70">
        <v>5.0</v>
      </c>
      <c r="AD153" s="70">
        <v>0.0</v>
      </c>
      <c r="AE153" s="70"/>
    </row>
    <row r="154">
      <c r="A154" s="70">
        <v>30.75524</v>
      </c>
      <c r="B154" s="70">
        <v>30.7235</v>
      </c>
      <c r="C154" s="70">
        <v>76.73055</v>
      </c>
      <c r="D154" s="70">
        <v>76.7377</v>
      </c>
      <c r="E154" s="71" t="s">
        <v>181</v>
      </c>
      <c r="F154" s="70">
        <v>359.47</v>
      </c>
      <c r="G154" s="70">
        <v>185.88</v>
      </c>
      <c r="H154" s="70">
        <v>96.95</v>
      </c>
      <c r="I154" s="70">
        <v>102.04</v>
      </c>
      <c r="J154" s="70">
        <v>1.17</v>
      </c>
      <c r="K154" s="70">
        <v>2.72</v>
      </c>
      <c r="L154" s="70">
        <v>4.29</v>
      </c>
      <c r="M154" s="70">
        <v>908.0</v>
      </c>
      <c r="N154" s="70">
        <v>70.66</v>
      </c>
      <c r="O154" s="70">
        <v>31.46</v>
      </c>
      <c r="P154" s="70">
        <v>146.07</v>
      </c>
      <c r="Q154" s="70">
        <v>78.9</v>
      </c>
      <c r="R154" s="70">
        <v>118.94</v>
      </c>
      <c r="S154" s="70">
        <v>41.42</v>
      </c>
      <c r="T154" s="70">
        <v>51.53</v>
      </c>
      <c r="U154" s="70">
        <v>8.01</v>
      </c>
      <c r="V154" s="70">
        <v>26.25</v>
      </c>
      <c r="W154" s="70">
        <v>21.08</v>
      </c>
      <c r="X154" s="70">
        <v>0.0</v>
      </c>
      <c r="Y154" s="70">
        <v>1.0</v>
      </c>
      <c r="Z154" s="70">
        <v>10.0</v>
      </c>
      <c r="AA154" s="70">
        <v>5.0</v>
      </c>
      <c r="AB154" s="70">
        <v>6.0</v>
      </c>
      <c r="AC154" s="70">
        <v>0.0</v>
      </c>
      <c r="AD154" s="70">
        <v>0.0</v>
      </c>
      <c r="AE154" s="70"/>
    </row>
    <row r="155">
      <c r="A155" s="70">
        <v>30.71966</v>
      </c>
      <c r="B155" s="70">
        <v>30.68996</v>
      </c>
      <c r="C155" s="70">
        <v>76.77568</v>
      </c>
      <c r="D155" s="70">
        <v>76.78423</v>
      </c>
      <c r="E155" s="71" t="s">
        <v>180</v>
      </c>
      <c r="F155" s="70">
        <v>340.2</v>
      </c>
      <c r="G155" s="70">
        <v>40.21</v>
      </c>
      <c r="H155" s="70">
        <v>46.72</v>
      </c>
      <c r="I155" s="70">
        <v>92.48</v>
      </c>
      <c r="J155" s="70">
        <v>8.03</v>
      </c>
      <c r="K155" s="70">
        <v>8.81</v>
      </c>
      <c r="L155" s="70">
        <v>0.18</v>
      </c>
      <c r="M155" s="70">
        <v>1069.0</v>
      </c>
      <c r="N155" s="70">
        <v>88.61</v>
      </c>
      <c r="O155" s="70">
        <v>60.04</v>
      </c>
      <c r="P155" s="70">
        <v>38.31</v>
      </c>
      <c r="Q155" s="70">
        <v>37.16</v>
      </c>
      <c r="R155" s="70">
        <v>220.73</v>
      </c>
      <c r="S155" s="70">
        <v>28.8</v>
      </c>
      <c r="T155" s="70">
        <v>22.76</v>
      </c>
      <c r="U155" s="70">
        <v>11.4</v>
      </c>
      <c r="V155" s="70">
        <v>224.77</v>
      </c>
      <c r="W155" s="70">
        <v>70.67</v>
      </c>
      <c r="X155" s="70">
        <v>4.0</v>
      </c>
      <c r="Y155" s="70">
        <v>2.0</v>
      </c>
      <c r="Z155" s="70">
        <v>4.0</v>
      </c>
      <c r="AA155" s="70">
        <v>6.0</v>
      </c>
      <c r="AB155" s="70">
        <v>2.0</v>
      </c>
      <c r="AC155" s="70">
        <v>1.0</v>
      </c>
      <c r="AD155" s="70">
        <v>5.0</v>
      </c>
      <c r="AE155" s="70"/>
    </row>
    <row r="156">
      <c r="A156" s="70">
        <v>30.72972</v>
      </c>
      <c r="B156" s="70">
        <v>30.71425</v>
      </c>
      <c r="C156" s="70">
        <v>76.73756</v>
      </c>
      <c r="D156" s="70">
        <v>76.76435</v>
      </c>
      <c r="E156" s="71" t="s">
        <v>179</v>
      </c>
      <c r="F156" s="70">
        <v>308.54</v>
      </c>
      <c r="G156" s="70">
        <v>226.7</v>
      </c>
      <c r="H156" s="70">
        <v>18.32</v>
      </c>
      <c r="I156" s="70">
        <v>0.0</v>
      </c>
      <c r="J156" s="70">
        <v>4.45</v>
      </c>
      <c r="K156" s="70">
        <v>4.06</v>
      </c>
      <c r="L156" s="70">
        <v>0.0</v>
      </c>
      <c r="M156" s="70">
        <v>1029.0</v>
      </c>
      <c r="N156" s="70">
        <v>65.59</v>
      </c>
      <c r="O156" s="70">
        <v>79.68</v>
      </c>
      <c r="P156" s="70">
        <v>8.75</v>
      </c>
      <c r="Q156" s="70">
        <v>3.89</v>
      </c>
      <c r="R156" s="70">
        <v>125.7</v>
      </c>
      <c r="S156" s="70">
        <v>15.24</v>
      </c>
      <c r="T156" s="70">
        <v>158.6</v>
      </c>
      <c r="U156" s="70">
        <v>45.83</v>
      </c>
      <c r="V156" s="70">
        <v>95.62</v>
      </c>
      <c r="W156" s="70">
        <v>57.94</v>
      </c>
      <c r="X156" s="70">
        <v>0.0</v>
      </c>
      <c r="Y156" s="70">
        <v>0.0</v>
      </c>
      <c r="Z156" s="70">
        <v>0.0</v>
      </c>
      <c r="AA156" s="70">
        <v>0.0</v>
      </c>
      <c r="AB156" s="70">
        <v>0.0</v>
      </c>
      <c r="AC156" s="70">
        <v>0.0</v>
      </c>
      <c r="AD156" s="70">
        <v>2.0</v>
      </c>
      <c r="AE156" s="70"/>
    </row>
    <row r="157">
      <c r="A157" s="70">
        <v>30.76695</v>
      </c>
      <c r="B157" s="70">
        <v>30.76694</v>
      </c>
      <c r="C157" s="70">
        <v>76.85485</v>
      </c>
      <c r="D157" s="70">
        <v>76.86706</v>
      </c>
      <c r="E157" s="71" t="s">
        <v>181</v>
      </c>
      <c r="F157" s="70">
        <v>116.63</v>
      </c>
      <c r="G157" s="70">
        <v>71.38</v>
      </c>
      <c r="H157" s="70">
        <v>29.2</v>
      </c>
      <c r="I157" s="70">
        <v>21.35</v>
      </c>
      <c r="J157" s="70">
        <v>6.02</v>
      </c>
      <c r="K157" s="70">
        <v>8.16</v>
      </c>
      <c r="L157" s="70">
        <v>3.16</v>
      </c>
      <c r="M157" s="70">
        <v>1047.0</v>
      </c>
      <c r="N157" s="70">
        <v>78.52</v>
      </c>
      <c r="O157" s="70">
        <v>92.06</v>
      </c>
      <c r="P157" s="70">
        <v>0.1</v>
      </c>
      <c r="Q157" s="70">
        <v>0.02</v>
      </c>
      <c r="R157" s="70">
        <v>89.35</v>
      </c>
      <c r="S157" s="70">
        <v>19.44</v>
      </c>
      <c r="T157" s="70">
        <v>35.06</v>
      </c>
      <c r="U157" s="70">
        <v>4.08</v>
      </c>
      <c r="V157" s="70">
        <v>10.41</v>
      </c>
      <c r="W157" s="70">
        <v>0.76</v>
      </c>
      <c r="X157" s="70">
        <v>1.0</v>
      </c>
      <c r="Y157" s="70">
        <v>2.0</v>
      </c>
      <c r="Z157" s="70">
        <v>7.0</v>
      </c>
      <c r="AA157" s="70">
        <v>6.0</v>
      </c>
      <c r="AB157" s="70">
        <v>3.0</v>
      </c>
      <c r="AC157" s="70">
        <v>5.0</v>
      </c>
      <c r="AD157" s="70">
        <v>1.0</v>
      </c>
      <c r="AE157" s="70"/>
    </row>
    <row r="158">
      <c r="A158" s="70">
        <v>30.77996</v>
      </c>
      <c r="B158" s="70">
        <v>30.77023</v>
      </c>
      <c r="C158" s="70">
        <v>76.73325</v>
      </c>
      <c r="D158" s="70">
        <v>76.73363</v>
      </c>
      <c r="E158" s="71" t="s">
        <v>181</v>
      </c>
      <c r="F158" s="70">
        <v>108.33</v>
      </c>
      <c r="G158" s="70">
        <v>84.97</v>
      </c>
      <c r="H158" s="70">
        <v>19.63</v>
      </c>
      <c r="I158" s="70">
        <v>12.73</v>
      </c>
      <c r="J158" s="70">
        <v>4.72</v>
      </c>
      <c r="K158" s="70">
        <v>7.33</v>
      </c>
      <c r="L158" s="70">
        <v>4.77</v>
      </c>
      <c r="M158" s="70">
        <v>1146.0</v>
      </c>
      <c r="N158" s="70">
        <v>53.17</v>
      </c>
      <c r="O158" s="70">
        <v>55.61</v>
      </c>
      <c r="P158" s="70">
        <v>45.25</v>
      </c>
      <c r="Q158" s="70">
        <v>32.75277</v>
      </c>
      <c r="R158" s="70">
        <v>85.92</v>
      </c>
      <c r="S158" s="70">
        <v>71.63182</v>
      </c>
      <c r="T158" s="70">
        <v>53.51</v>
      </c>
      <c r="U158" s="70">
        <v>0.733567</v>
      </c>
      <c r="V158" s="70">
        <v>10.79</v>
      </c>
      <c r="W158" s="70">
        <v>3.211834</v>
      </c>
      <c r="X158" s="70">
        <v>2.0</v>
      </c>
      <c r="Y158" s="70">
        <v>3.0</v>
      </c>
      <c r="Z158" s="70">
        <v>1.0</v>
      </c>
      <c r="AA158" s="70">
        <v>6.0</v>
      </c>
      <c r="AB158" s="70">
        <v>7.0</v>
      </c>
      <c r="AC158" s="70">
        <v>4.0</v>
      </c>
      <c r="AD158" s="70">
        <v>1.0</v>
      </c>
      <c r="AE158" s="70"/>
    </row>
    <row r="159">
      <c r="A159" s="70">
        <v>30.76747</v>
      </c>
      <c r="B159" s="70">
        <v>30.75118</v>
      </c>
      <c r="C159" s="70">
        <v>76.74509</v>
      </c>
      <c r="D159" s="70">
        <v>76.78795</v>
      </c>
      <c r="E159" s="71" t="s">
        <v>182</v>
      </c>
      <c r="F159" s="70">
        <v>447.78</v>
      </c>
      <c r="G159" s="70">
        <v>326.6</v>
      </c>
      <c r="H159" s="70">
        <v>25.53</v>
      </c>
      <c r="I159" s="70">
        <v>24.05</v>
      </c>
      <c r="J159" s="70">
        <v>2.59</v>
      </c>
      <c r="K159" s="70">
        <v>13.91</v>
      </c>
      <c r="L159" s="70">
        <v>0.29</v>
      </c>
      <c r="M159" s="70">
        <v>1144.0</v>
      </c>
      <c r="N159" s="70">
        <v>76.5</v>
      </c>
      <c r="O159" s="70">
        <v>46.19</v>
      </c>
      <c r="P159" s="70">
        <v>69.62</v>
      </c>
      <c r="Q159" s="70">
        <v>52.98</v>
      </c>
      <c r="R159" s="70">
        <v>318.44</v>
      </c>
      <c r="S159" s="70">
        <v>246.98</v>
      </c>
      <c r="T159" s="70">
        <v>241.67</v>
      </c>
      <c r="U159" s="70">
        <v>38.71</v>
      </c>
      <c r="V159" s="70">
        <v>228.33</v>
      </c>
      <c r="W159" s="70">
        <v>98.43</v>
      </c>
      <c r="X159" s="70">
        <v>0.0</v>
      </c>
      <c r="Y159" s="70">
        <v>9.0</v>
      </c>
      <c r="Z159" s="70">
        <v>6.0</v>
      </c>
      <c r="AA159" s="70">
        <v>3.0</v>
      </c>
      <c r="AB159" s="70">
        <v>1.0</v>
      </c>
      <c r="AC159" s="70">
        <v>2.0</v>
      </c>
      <c r="AD159" s="70">
        <v>5.0</v>
      </c>
      <c r="AE159" s="70"/>
    </row>
    <row r="160">
      <c r="A160" s="70">
        <v>30.75105</v>
      </c>
      <c r="B160" s="70">
        <v>30.71249</v>
      </c>
      <c r="C160" s="70">
        <v>76.74497</v>
      </c>
      <c r="D160" s="70">
        <v>76.82018</v>
      </c>
      <c r="E160" s="71" t="s">
        <v>180</v>
      </c>
      <c r="F160" s="70">
        <v>837.03</v>
      </c>
      <c r="G160" s="70">
        <v>224.44</v>
      </c>
      <c r="H160" s="70">
        <v>170.23</v>
      </c>
      <c r="I160" s="70">
        <v>168.41</v>
      </c>
      <c r="J160" s="70">
        <v>0.11</v>
      </c>
      <c r="K160" s="70">
        <v>12.5</v>
      </c>
      <c r="L160" s="70">
        <v>1.92</v>
      </c>
      <c r="M160" s="70">
        <v>1138.0</v>
      </c>
      <c r="N160" s="70">
        <v>45.51</v>
      </c>
      <c r="O160" s="70">
        <v>97.71</v>
      </c>
      <c r="P160" s="70">
        <v>143.02</v>
      </c>
      <c r="Q160" s="70">
        <v>76.24</v>
      </c>
      <c r="R160" s="70">
        <v>64.61</v>
      </c>
      <c r="S160" s="70">
        <v>4.47</v>
      </c>
      <c r="T160" s="70">
        <v>615.22</v>
      </c>
      <c r="U160" s="70">
        <v>312.9</v>
      </c>
      <c r="V160" s="70">
        <v>647.0</v>
      </c>
      <c r="W160" s="70">
        <v>118.87</v>
      </c>
      <c r="X160" s="70">
        <v>1.0</v>
      </c>
      <c r="Y160" s="70">
        <v>8.0</v>
      </c>
      <c r="Z160" s="70">
        <v>2.0</v>
      </c>
      <c r="AA160" s="70">
        <v>10.0</v>
      </c>
      <c r="AB160" s="70">
        <v>6.0</v>
      </c>
      <c r="AC160" s="70">
        <v>1.0</v>
      </c>
      <c r="AD160" s="70">
        <v>4.0</v>
      </c>
      <c r="AE160" s="70"/>
    </row>
    <row r="161">
      <c r="A161" s="70">
        <v>30.71788</v>
      </c>
      <c r="B161" s="70">
        <v>30.67619</v>
      </c>
      <c r="C161" s="70">
        <v>76.73016</v>
      </c>
      <c r="D161" s="70">
        <v>76.86326</v>
      </c>
      <c r="E161" s="71" t="s">
        <v>180</v>
      </c>
      <c r="F161" s="70">
        <v>1354.45</v>
      </c>
      <c r="G161" s="70">
        <v>438.35</v>
      </c>
      <c r="H161" s="70">
        <v>119.34</v>
      </c>
      <c r="I161" s="70">
        <v>405.92</v>
      </c>
      <c r="J161" s="70">
        <v>1.68</v>
      </c>
      <c r="K161" s="70">
        <v>9.76</v>
      </c>
      <c r="L161" s="70">
        <v>0.27</v>
      </c>
      <c r="M161" s="70">
        <v>1161.0</v>
      </c>
      <c r="N161" s="70">
        <v>80.26</v>
      </c>
      <c r="O161" s="70">
        <v>65.84</v>
      </c>
      <c r="P161" s="70">
        <v>726.36</v>
      </c>
      <c r="Q161" s="70">
        <v>551.2974</v>
      </c>
      <c r="R161" s="70">
        <v>496.24</v>
      </c>
      <c r="S161" s="70">
        <v>38.58056</v>
      </c>
      <c r="T161" s="70">
        <v>551.14</v>
      </c>
      <c r="U161" s="70">
        <v>371.1118</v>
      </c>
      <c r="V161" s="70">
        <v>719.38</v>
      </c>
      <c r="W161" s="70">
        <v>393.4602</v>
      </c>
      <c r="X161" s="70">
        <v>4.0</v>
      </c>
      <c r="Y161" s="70">
        <v>0.0</v>
      </c>
      <c r="Z161" s="70">
        <v>4.0</v>
      </c>
      <c r="AA161" s="70">
        <v>3.0</v>
      </c>
      <c r="AB161" s="70">
        <v>7.0</v>
      </c>
      <c r="AC161" s="70">
        <v>3.0</v>
      </c>
      <c r="AD161" s="70">
        <v>1.0</v>
      </c>
      <c r="AE161" s="70"/>
    </row>
    <row r="162">
      <c r="A162" s="70">
        <v>30.75024</v>
      </c>
      <c r="B162" s="70">
        <v>30.67105</v>
      </c>
      <c r="C162" s="70">
        <v>76.73012</v>
      </c>
      <c r="D162" s="70">
        <v>76.7945</v>
      </c>
      <c r="E162" s="71" t="s">
        <v>182</v>
      </c>
      <c r="F162" s="70">
        <v>1074.33</v>
      </c>
      <c r="G162" s="70">
        <v>862.27</v>
      </c>
      <c r="H162" s="70">
        <v>160.8</v>
      </c>
      <c r="I162" s="70">
        <v>83.0</v>
      </c>
      <c r="J162" s="70">
        <v>3.67</v>
      </c>
      <c r="K162" s="70">
        <v>7.92</v>
      </c>
      <c r="L162" s="70">
        <v>0.1</v>
      </c>
      <c r="M162" s="70">
        <v>1100.0</v>
      </c>
      <c r="N162" s="70">
        <v>72.64</v>
      </c>
      <c r="O162" s="70">
        <v>82.71</v>
      </c>
      <c r="P162" s="70">
        <v>118.04</v>
      </c>
      <c r="Q162" s="70">
        <v>71.99</v>
      </c>
      <c r="R162" s="70">
        <v>693.02</v>
      </c>
      <c r="S162" s="70">
        <v>542.55</v>
      </c>
      <c r="T162" s="70">
        <v>665.11</v>
      </c>
      <c r="U162" s="70">
        <v>130.97</v>
      </c>
      <c r="V162" s="70">
        <v>770.02</v>
      </c>
      <c r="W162" s="70">
        <v>195.66</v>
      </c>
      <c r="X162" s="70">
        <v>2.0</v>
      </c>
      <c r="Y162" s="70">
        <v>1.0</v>
      </c>
      <c r="Z162" s="70">
        <v>0.0</v>
      </c>
      <c r="AA162" s="70">
        <v>6.0</v>
      </c>
      <c r="AB162" s="70">
        <v>8.0</v>
      </c>
      <c r="AC162" s="70">
        <v>3.0</v>
      </c>
      <c r="AD162" s="70">
        <v>3.0</v>
      </c>
      <c r="AE162" s="70"/>
    </row>
    <row r="163">
      <c r="A163" s="70">
        <v>30.67561</v>
      </c>
      <c r="B163" s="70">
        <v>30.674</v>
      </c>
      <c r="C163" s="70">
        <v>76.72783</v>
      </c>
      <c r="D163" s="70">
        <v>76.79688</v>
      </c>
      <c r="E163" s="71" t="s">
        <v>180</v>
      </c>
      <c r="F163" s="70">
        <v>660.69</v>
      </c>
      <c r="G163" s="70">
        <v>370.24</v>
      </c>
      <c r="H163" s="70">
        <v>55.35</v>
      </c>
      <c r="I163" s="70">
        <v>89.26</v>
      </c>
      <c r="J163" s="70">
        <v>4.82</v>
      </c>
      <c r="K163" s="70">
        <v>0.85</v>
      </c>
      <c r="L163" s="70">
        <v>4.07</v>
      </c>
      <c r="M163" s="70">
        <v>913.0</v>
      </c>
      <c r="N163" s="70">
        <v>51.56</v>
      </c>
      <c r="O163" s="70">
        <v>40.43</v>
      </c>
      <c r="P163" s="70">
        <v>20.12</v>
      </c>
      <c r="Q163" s="70">
        <v>15.76</v>
      </c>
      <c r="R163" s="70">
        <v>354.21</v>
      </c>
      <c r="S163" s="70">
        <v>39.51</v>
      </c>
      <c r="T163" s="70">
        <v>70.22</v>
      </c>
      <c r="U163" s="70">
        <v>44.49</v>
      </c>
      <c r="V163" s="70">
        <v>236.76</v>
      </c>
      <c r="W163" s="70">
        <v>61.22</v>
      </c>
      <c r="X163" s="70">
        <v>0.0</v>
      </c>
      <c r="Y163" s="70">
        <v>8.0</v>
      </c>
      <c r="Z163" s="70">
        <v>2.0</v>
      </c>
      <c r="AA163" s="70">
        <v>9.0</v>
      </c>
      <c r="AB163" s="70">
        <v>3.0</v>
      </c>
      <c r="AC163" s="70">
        <v>1.0</v>
      </c>
      <c r="AD163" s="70">
        <v>1.0</v>
      </c>
      <c r="AE163" s="70"/>
    </row>
    <row r="164">
      <c r="A164" s="70">
        <v>30.71109</v>
      </c>
      <c r="B164" s="70">
        <v>30.6927</v>
      </c>
      <c r="C164" s="70">
        <v>76.80651</v>
      </c>
      <c r="D164" s="70">
        <v>76.84967</v>
      </c>
      <c r="E164" s="71" t="s">
        <v>180</v>
      </c>
      <c r="F164" s="70">
        <v>460.55</v>
      </c>
      <c r="G164" s="70">
        <v>307.45</v>
      </c>
      <c r="H164" s="70">
        <v>81.37</v>
      </c>
      <c r="I164" s="70">
        <v>126.0</v>
      </c>
      <c r="J164" s="70">
        <v>7.24</v>
      </c>
      <c r="K164" s="70">
        <v>12.97</v>
      </c>
      <c r="L164" s="70">
        <v>0.9</v>
      </c>
      <c r="M164" s="70">
        <v>1084.0</v>
      </c>
      <c r="N164" s="70">
        <v>39.52</v>
      </c>
      <c r="O164" s="70">
        <v>48.09</v>
      </c>
      <c r="P164" s="70">
        <v>105.95</v>
      </c>
      <c r="Q164" s="70">
        <v>6.92</v>
      </c>
      <c r="R164" s="70">
        <v>59.15</v>
      </c>
      <c r="S164" s="70">
        <v>36.92</v>
      </c>
      <c r="T164" s="70">
        <v>212.69</v>
      </c>
      <c r="U164" s="70">
        <v>125.81</v>
      </c>
      <c r="V164" s="70">
        <v>339.31</v>
      </c>
      <c r="W164" s="70">
        <v>109.25</v>
      </c>
      <c r="X164" s="70">
        <v>5.0</v>
      </c>
      <c r="Y164" s="70">
        <v>7.0</v>
      </c>
      <c r="Z164" s="70">
        <v>2.0</v>
      </c>
      <c r="AA164" s="70">
        <v>0.0</v>
      </c>
      <c r="AB164" s="70">
        <v>1.0</v>
      </c>
      <c r="AC164" s="70">
        <v>5.0</v>
      </c>
      <c r="AD164" s="70">
        <v>2.0</v>
      </c>
      <c r="AE164" s="70"/>
    </row>
    <row r="165">
      <c r="A165" s="70">
        <v>30.77105</v>
      </c>
      <c r="B165" s="70">
        <v>30.71803</v>
      </c>
      <c r="C165" s="70">
        <v>76.75642</v>
      </c>
      <c r="D165" s="70">
        <v>76.79255</v>
      </c>
      <c r="E165" s="71" t="s">
        <v>180</v>
      </c>
      <c r="F165" s="70">
        <v>683.27</v>
      </c>
      <c r="G165" s="70">
        <v>100.65</v>
      </c>
      <c r="H165" s="70">
        <v>145.98</v>
      </c>
      <c r="I165" s="70">
        <v>118.85</v>
      </c>
      <c r="J165" s="70">
        <v>0.23</v>
      </c>
      <c r="K165" s="70">
        <v>1.63</v>
      </c>
      <c r="L165" s="70">
        <v>3.09</v>
      </c>
      <c r="M165" s="70">
        <v>811.0</v>
      </c>
      <c r="N165" s="70">
        <v>31.17</v>
      </c>
      <c r="O165" s="70">
        <v>87.81</v>
      </c>
      <c r="P165" s="70">
        <v>531.17</v>
      </c>
      <c r="Q165" s="70">
        <v>287.2258</v>
      </c>
      <c r="R165" s="70">
        <v>369.91</v>
      </c>
      <c r="S165" s="70">
        <v>205.7944</v>
      </c>
      <c r="T165" s="70">
        <v>267.47</v>
      </c>
      <c r="U165" s="70">
        <v>130.5483</v>
      </c>
      <c r="V165" s="70">
        <v>213.83</v>
      </c>
      <c r="W165" s="70">
        <v>59.70156</v>
      </c>
      <c r="X165" s="70">
        <v>0.0</v>
      </c>
      <c r="Y165" s="70">
        <v>0.0</v>
      </c>
      <c r="Z165" s="70">
        <v>4.0</v>
      </c>
      <c r="AA165" s="70">
        <v>0.0</v>
      </c>
      <c r="AB165" s="70">
        <v>3.0</v>
      </c>
      <c r="AC165" s="70">
        <v>4.0</v>
      </c>
      <c r="AD165" s="70">
        <v>2.0</v>
      </c>
      <c r="AE165" s="70"/>
    </row>
    <row r="166">
      <c r="A166" s="70">
        <v>30.77912</v>
      </c>
      <c r="B166" s="70">
        <v>30.70539</v>
      </c>
      <c r="C166" s="70">
        <v>76.74756</v>
      </c>
      <c r="D166" s="70">
        <v>76.78444</v>
      </c>
      <c r="E166" s="71" t="s">
        <v>182</v>
      </c>
      <c r="F166" s="70">
        <v>892.41</v>
      </c>
      <c r="G166" s="70">
        <v>195.05</v>
      </c>
      <c r="H166" s="70">
        <v>166.04</v>
      </c>
      <c r="I166" s="70">
        <v>228.0</v>
      </c>
      <c r="J166" s="70">
        <v>5.83</v>
      </c>
      <c r="K166" s="70">
        <v>11.62</v>
      </c>
      <c r="L166" s="70">
        <v>2.26</v>
      </c>
      <c r="M166" s="70">
        <v>946.0</v>
      </c>
      <c r="N166" s="70">
        <v>44.16</v>
      </c>
      <c r="O166" s="70">
        <v>31.76</v>
      </c>
      <c r="P166" s="70">
        <v>47.09</v>
      </c>
      <c r="Q166" s="70">
        <v>20.66</v>
      </c>
      <c r="R166" s="70">
        <v>149.99</v>
      </c>
      <c r="S166" s="70">
        <v>7.49</v>
      </c>
      <c r="T166" s="70">
        <v>415.77</v>
      </c>
      <c r="U166" s="70">
        <v>305.24</v>
      </c>
      <c r="V166" s="70">
        <v>342.56</v>
      </c>
      <c r="W166" s="70">
        <v>177.47</v>
      </c>
      <c r="X166" s="70">
        <v>1.0</v>
      </c>
      <c r="Y166" s="70">
        <v>9.0</v>
      </c>
      <c r="Z166" s="70">
        <v>6.0</v>
      </c>
      <c r="AA166" s="70">
        <v>8.0</v>
      </c>
      <c r="AB166" s="70">
        <v>3.0</v>
      </c>
      <c r="AC166" s="70">
        <v>3.0</v>
      </c>
      <c r="AD166" s="70">
        <v>5.0</v>
      </c>
      <c r="AE166" s="70"/>
    </row>
    <row r="167">
      <c r="A167" s="70">
        <v>30.67519</v>
      </c>
      <c r="B167" s="70">
        <v>30.67479</v>
      </c>
      <c r="C167" s="70">
        <v>76.74651</v>
      </c>
      <c r="D167" s="70">
        <v>76.78662</v>
      </c>
      <c r="E167" s="71" t="s">
        <v>182</v>
      </c>
      <c r="F167" s="70">
        <v>383.57</v>
      </c>
      <c r="G167" s="70">
        <v>281.18</v>
      </c>
      <c r="H167" s="70">
        <v>101.29</v>
      </c>
      <c r="I167" s="70">
        <v>30.62</v>
      </c>
      <c r="J167" s="70">
        <v>0.89</v>
      </c>
      <c r="K167" s="70">
        <v>7.36</v>
      </c>
      <c r="L167" s="70">
        <v>1.02</v>
      </c>
      <c r="M167" s="70">
        <v>1049.0</v>
      </c>
      <c r="N167" s="70">
        <v>42.93</v>
      </c>
      <c r="O167" s="70">
        <v>74.95</v>
      </c>
      <c r="P167" s="70">
        <v>162.08</v>
      </c>
      <c r="Q167" s="70">
        <v>113.07</v>
      </c>
      <c r="R167" s="70">
        <v>90.69</v>
      </c>
      <c r="S167" s="70">
        <v>73.54</v>
      </c>
      <c r="T167" s="70">
        <v>226.5</v>
      </c>
      <c r="U167" s="70">
        <v>119.96</v>
      </c>
      <c r="V167" s="70">
        <v>82.96</v>
      </c>
      <c r="W167" s="70">
        <v>56.63</v>
      </c>
      <c r="X167" s="70">
        <v>5.0</v>
      </c>
      <c r="Y167" s="70">
        <v>0.0</v>
      </c>
      <c r="Z167" s="70">
        <v>7.0</v>
      </c>
      <c r="AA167" s="70">
        <v>7.0</v>
      </c>
      <c r="AB167" s="70">
        <v>2.0</v>
      </c>
      <c r="AC167" s="70">
        <v>3.0</v>
      </c>
      <c r="AD167" s="70">
        <v>4.0</v>
      </c>
      <c r="AE167" s="70"/>
    </row>
    <row r="168">
      <c r="A168" s="70">
        <v>30.68485</v>
      </c>
      <c r="B168" s="70">
        <v>30.67249</v>
      </c>
      <c r="C168" s="70">
        <v>76.73002</v>
      </c>
      <c r="D168" s="70">
        <v>76.74884</v>
      </c>
      <c r="E168" s="71" t="s">
        <v>180</v>
      </c>
      <c r="F168" s="70">
        <v>226.49</v>
      </c>
      <c r="G168" s="70">
        <v>164.16</v>
      </c>
      <c r="H168" s="70">
        <v>28.45</v>
      </c>
      <c r="I168" s="70">
        <v>53.23</v>
      </c>
      <c r="J168" s="70">
        <v>0.61</v>
      </c>
      <c r="K168" s="70">
        <v>0.19</v>
      </c>
      <c r="L168" s="70">
        <v>4.56</v>
      </c>
      <c r="M168" s="70">
        <v>987.0</v>
      </c>
      <c r="N168" s="70">
        <v>62.59</v>
      </c>
      <c r="O168" s="70">
        <v>95.14</v>
      </c>
      <c r="P168" s="70">
        <v>44.65</v>
      </c>
      <c r="Q168" s="70">
        <v>33.47</v>
      </c>
      <c r="R168" s="70">
        <v>32.59</v>
      </c>
      <c r="S168" s="70">
        <v>3.89</v>
      </c>
      <c r="T168" s="70">
        <v>136.28</v>
      </c>
      <c r="U168" s="70">
        <v>56.01</v>
      </c>
      <c r="V168" s="70">
        <v>9.62</v>
      </c>
      <c r="W168" s="70">
        <v>4.87</v>
      </c>
      <c r="X168" s="70">
        <v>4.0</v>
      </c>
      <c r="Y168" s="70">
        <v>10.0</v>
      </c>
      <c r="Z168" s="70">
        <v>9.0</v>
      </c>
      <c r="AA168" s="70">
        <v>3.0</v>
      </c>
      <c r="AB168" s="70">
        <v>6.0</v>
      </c>
      <c r="AC168" s="70">
        <v>3.0</v>
      </c>
      <c r="AD168" s="70">
        <v>3.0</v>
      </c>
      <c r="AE168" s="70"/>
    </row>
    <row r="169">
      <c r="A169" s="70">
        <v>30.764</v>
      </c>
      <c r="B169" s="70">
        <v>30.74882</v>
      </c>
      <c r="C169" s="70">
        <v>76.77299</v>
      </c>
      <c r="D169" s="70">
        <v>76.80706</v>
      </c>
      <c r="E169" s="71" t="s">
        <v>180</v>
      </c>
      <c r="F169" s="70">
        <v>366.74</v>
      </c>
      <c r="G169" s="70">
        <v>64.52</v>
      </c>
      <c r="H169" s="70">
        <v>31.49</v>
      </c>
      <c r="I169" s="70">
        <v>33.43</v>
      </c>
      <c r="J169" s="70">
        <v>1.87</v>
      </c>
      <c r="K169" s="70">
        <v>7.83</v>
      </c>
      <c r="L169" s="70">
        <v>1.76</v>
      </c>
      <c r="M169" s="70">
        <v>893.0</v>
      </c>
      <c r="N169" s="70">
        <v>75.43</v>
      </c>
      <c r="O169" s="70">
        <v>99.98</v>
      </c>
      <c r="P169" s="70">
        <v>83.43</v>
      </c>
      <c r="Q169" s="70">
        <v>7.44</v>
      </c>
      <c r="R169" s="70">
        <v>280.54</v>
      </c>
      <c r="S169" s="70">
        <v>134.7</v>
      </c>
      <c r="T169" s="70">
        <v>102.85</v>
      </c>
      <c r="U169" s="70">
        <v>24.16</v>
      </c>
      <c r="V169" s="70">
        <v>91.9</v>
      </c>
      <c r="W169" s="70">
        <v>23.52</v>
      </c>
      <c r="X169" s="70">
        <v>3.0</v>
      </c>
      <c r="Y169" s="70">
        <v>7.0</v>
      </c>
      <c r="Z169" s="70">
        <v>2.0</v>
      </c>
      <c r="AA169" s="70">
        <v>3.0</v>
      </c>
      <c r="AB169" s="70">
        <v>2.0</v>
      </c>
      <c r="AC169" s="70">
        <v>2.0</v>
      </c>
      <c r="AD169" s="70">
        <v>3.0</v>
      </c>
      <c r="AE169" s="70"/>
    </row>
    <row r="170">
      <c r="A170" s="70">
        <v>30.718</v>
      </c>
      <c r="B170" s="70">
        <v>30.68181</v>
      </c>
      <c r="C170" s="70">
        <v>76.74672</v>
      </c>
      <c r="D170" s="70">
        <v>76.75436</v>
      </c>
      <c r="E170" s="71" t="s">
        <v>182</v>
      </c>
      <c r="F170" s="70">
        <v>408.93</v>
      </c>
      <c r="G170" s="70">
        <v>63.1</v>
      </c>
      <c r="H170" s="70">
        <v>118.16</v>
      </c>
      <c r="I170" s="70">
        <v>103.83</v>
      </c>
      <c r="J170" s="70">
        <v>8.13</v>
      </c>
      <c r="K170" s="70">
        <v>1.1</v>
      </c>
      <c r="L170" s="70">
        <v>0.28</v>
      </c>
      <c r="M170" s="70">
        <v>1145.0</v>
      </c>
      <c r="N170" s="70">
        <v>79.01</v>
      </c>
      <c r="O170" s="70">
        <v>75.31</v>
      </c>
      <c r="P170" s="70">
        <v>136.01</v>
      </c>
      <c r="Q170" s="70">
        <v>80.13</v>
      </c>
      <c r="R170" s="70">
        <v>99.39</v>
      </c>
      <c r="S170" s="70">
        <v>4.7</v>
      </c>
      <c r="T170" s="70">
        <v>312.91</v>
      </c>
      <c r="U170" s="70">
        <v>73.46</v>
      </c>
      <c r="V170" s="70">
        <v>148.19</v>
      </c>
      <c r="W170" s="70">
        <v>116.41</v>
      </c>
      <c r="X170" s="70">
        <v>5.0</v>
      </c>
      <c r="Y170" s="70">
        <v>0.0</v>
      </c>
      <c r="Z170" s="70">
        <v>9.0</v>
      </c>
      <c r="AA170" s="70">
        <v>5.0</v>
      </c>
      <c r="AB170" s="70">
        <v>3.0</v>
      </c>
      <c r="AC170" s="70">
        <v>1.0</v>
      </c>
      <c r="AD170" s="70">
        <v>1.0</v>
      </c>
      <c r="AE170" s="70"/>
    </row>
    <row r="171">
      <c r="A171" s="70">
        <v>30.73386</v>
      </c>
      <c r="B171" s="70">
        <v>30.69638</v>
      </c>
      <c r="C171" s="70">
        <v>76.72872</v>
      </c>
      <c r="D171" s="70">
        <v>76.86066</v>
      </c>
      <c r="E171" s="71" t="s">
        <v>182</v>
      </c>
      <c r="F171" s="70">
        <v>1328.31</v>
      </c>
      <c r="G171" s="70">
        <v>315.79</v>
      </c>
      <c r="H171" s="70">
        <v>341.97</v>
      </c>
      <c r="I171" s="70">
        <v>149.88</v>
      </c>
      <c r="J171" s="70">
        <v>2.21</v>
      </c>
      <c r="K171" s="70">
        <v>9.45</v>
      </c>
      <c r="L171" s="70">
        <v>3.95</v>
      </c>
      <c r="M171" s="70">
        <v>1080.0</v>
      </c>
      <c r="N171" s="70">
        <v>69.18</v>
      </c>
      <c r="O171" s="70">
        <v>71.81</v>
      </c>
      <c r="P171" s="70">
        <v>626.98</v>
      </c>
      <c r="Q171" s="70">
        <v>401.86</v>
      </c>
      <c r="R171" s="70">
        <v>53.71</v>
      </c>
      <c r="S171" s="70">
        <v>48.53</v>
      </c>
      <c r="T171" s="70">
        <v>219.92</v>
      </c>
      <c r="U171" s="70">
        <v>132.83</v>
      </c>
      <c r="V171" s="70">
        <v>618.37</v>
      </c>
      <c r="W171" s="70">
        <v>400.91</v>
      </c>
      <c r="X171" s="70">
        <v>1.0</v>
      </c>
      <c r="Y171" s="70">
        <v>4.0</v>
      </c>
      <c r="Z171" s="70">
        <v>9.0</v>
      </c>
      <c r="AA171" s="70">
        <v>4.0</v>
      </c>
      <c r="AB171" s="70">
        <v>0.0</v>
      </c>
      <c r="AC171" s="70">
        <v>0.0</v>
      </c>
      <c r="AD171" s="70">
        <v>0.0</v>
      </c>
      <c r="AE171" s="70"/>
    </row>
    <row r="172">
      <c r="A172" s="70">
        <v>30.69861</v>
      </c>
      <c r="B172" s="70">
        <v>30.68478</v>
      </c>
      <c r="C172" s="70">
        <v>76.80276</v>
      </c>
      <c r="D172" s="70">
        <v>76.81102</v>
      </c>
      <c r="E172" s="71" t="s">
        <v>179</v>
      </c>
      <c r="F172" s="70">
        <v>172.86</v>
      </c>
      <c r="G172" s="70">
        <v>115.09</v>
      </c>
      <c r="H172" s="70">
        <v>15.94</v>
      </c>
      <c r="I172" s="70">
        <v>0.0</v>
      </c>
      <c r="J172" s="70">
        <v>8.22</v>
      </c>
      <c r="K172" s="70">
        <v>9.93</v>
      </c>
      <c r="L172" s="70">
        <v>0.0</v>
      </c>
      <c r="M172" s="70">
        <v>823.0</v>
      </c>
      <c r="N172" s="70">
        <v>53.23</v>
      </c>
      <c r="O172" s="70">
        <v>39.45</v>
      </c>
      <c r="P172" s="70">
        <v>31.48</v>
      </c>
      <c r="Q172" s="70">
        <v>15.34</v>
      </c>
      <c r="R172" s="70">
        <v>69.4</v>
      </c>
      <c r="S172" s="70">
        <v>68.16</v>
      </c>
      <c r="T172" s="70">
        <v>49.79</v>
      </c>
      <c r="U172" s="70">
        <v>25.96</v>
      </c>
      <c r="V172" s="70">
        <v>48.75</v>
      </c>
      <c r="W172" s="70">
        <v>41.69</v>
      </c>
      <c r="X172" s="70">
        <v>0.0</v>
      </c>
      <c r="Y172" s="70">
        <v>0.0</v>
      </c>
      <c r="Z172" s="70">
        <v>0.0</v>
      </c>
      <c r="AA172" s="70">
        <v>0.0</v>
      </c>
      <c r="AB172" s="70">
        <v>0.0</v>
      </c>
      <c r="AC172" s="70">
        <v>0.0</v>
      </c>
      <c r="AD172" s="70">
        <v>1.0</v>
      </c>
      <c r="AE172" s="70"/>
    </row>
    <row r="173">
      <c r="A173" s="70">
        <v>30.77076</v>
      </c>
      <c r="B173" s="70">
        <v>30.74878</v>
      </c>
      <c r="C173" s="70">
        <v>76.76659</v>
      </c>
      <c r="D173" s="70">
        <v>76.78923</v>
      </c>
      <c r="E173" s="71" t="s">
        <v>182</v>
      </c>
      <c r="F173" s="70">
        <v>326.38</v>
      </c>
      <c r="G173" s="70">
        <v>187.26</v>
      </c>
      <c r="H173" s="70">
        <v>31.6</v>
      </c>
      <c r="I173" s="70">
        <v>75.24</v>
      </c>
      <c r="J173" s="70">
        <v>0.71</v>
      </c>
      <c r="K173" s="70">
        <v>15.31</v>
      </c>
      <c r="L173" s="70">
        <v>3.22</v>
      </c>
      <c r="M173" s="70">
        <v>1068.0</v>
      </c>
      <c r="N173" s="70">
        <v>85.11</v>
      </c>
      <c r="O173" s="70">
        <v>43.85</v>
      </c>
      <c r="P173" s="70">
        <v>67.34</v>
      </c>
      <c r="Q173" s="70">
        <v>44.26</v>
      </c>
      <c r="R173" s="70">
        <v>106.8</v>
      </c>
      <c r="S173" s="70">
        <v>105.28</v>
      </c>
      <c r="T173" s="70">
        <v>225.26</v>
      </c>
      <c r="U173" s="70">
        <v>155.69</v>
      </c>
      <c r="V173" s="70">
        <v>62.27</v>
      </c>
      <c r="W173" s="70">
        <v>15.63</v>
      </c>
      <c r="X173" s="70">
        <v>0.0</v>
      </c>
      <c r="Y173" s="70">
        <v>1.0</v>
      </c>
      <c r="Z173" s="70">
        <v>2.0</v>
      </c>
      <c r="AA173" s="70">
        <v>3.0</v>
      </c>
      <c r="AB173" s="70">
        <v>9.0</v>
      </c>
      <c r="AC173" s="70">
        <v>2.0</v>
      </c>
      <c r="AD173" s="70">
        <v>0.0</v>
      </c>
      <c r="AE173" s="70"/>
    </row>
    <row r="174">
      <c r="A174" s="70">
        <v>30.70339</v>
      </c>
      <c r="B174" s="70">
        <v>30.69213</v>
      </c>
      <c r="C174" s="70">
        <v>76.74839</v>
      </c>
      <c r="D174" s="70">
        <v>76.75837</v>
      </c>
      <c r="E174" s="71" t="s">
        <v>183</v>
      </c>
      <c r="F174" s="70">
        <v>157.48</v>
      </c>
      <c r="G174" s="70">
        <v>111.18</v>
      </c>
      <c r="H174" s="70">
        <v>34.0</v>
      </c>
      <c r="I174" s="70">
        <v>0.0</v>
      </c>
      <c r="J174" s="70">
        <v>1.52</v>
      </c>
      <c r="K174" s="70">
        <v>0.1</v>
      </c>
      <c r="L174" s="70">
        <v>0.0</v>
      </c>
      <c r="M174" s="70">
        <v>1172.0</v>
      </c>
      <c r="N174" s="70">
        <v>31.75</v>
      </c>
      <c r="O174" s="70">
        <v>69.36</v>
      </c>
      <c r="P174" s="70">
        <v>92.29</v>
      </c>
      <c r="Q174" s="70">
        <v>39.15</v>
      </c>
      <c r="R174" s="70">
        <v>68.03</v>
      </c>
      <c r="S174" s="70">
        <v>12.6</v>
      </c>
      <c r="T174" s="70">
        <v>52.31</v>
      </c>
      <c r="U174" s="70">
        <v>14.06</v>
      </c>
      <c r="V174" s="70">
        <v>74.7</v>
      </c>
      <c r="W174" s="70">
        <v>7.12</v>
      </c>
      <c r="X174" s="70">
        <v>0.0</v>
      </c>
      <c r="Y174" s="70">
        <v>0.0</v>
      </c>
      <c r="Z174" s="70">
        <v>0.0</v>
      </c>
      <c r="AA174" s="70">
        <v>0.0</v>
      </c>
      <c r="AB174" s="70">
        <v>0.0</v>
      </c>
      <c r="AC174" s="70">
        <v>0.0</v>
      </c>
      <c r="AD174" s="70">
        <v>5.0</v>
      </c>
      <c r="AE174" s="70"/>
    </row>
    <row r="175">
      <c r="A175" s="70">
        <v>30.76655</v>
      </c>
      <c r="B175" s="70">
        <v>30.726</v>
      </c>
      <c r="C175" s="70">
        <v>76.74638</v>
      </c>
      <c r="D175" s="70">
        <v>76.77097</v>
      </c>
      <c r="E175" s="71" t="s">
        <v>179</v>
      </c>
      <c r="F175" s="70">
        <v>508.5</v>
      </c>
      <c r="G175" s="70">
        <v>95.9</v>
      </c>
      <c r="H175" s="70">
        <v>44.4</v>
      </c>
      <c r="I175" s="70">
        <v>0.0</v>
      </c>
      <c r="J175" s="70">
        <v>1.07</v>
      </c>
      <c r="K175" s="70">
        <v>15.81</v>
      </c>
      <c r="L175" s="70">
        <v>0.0</v>
      </c>
      <c r="M175" s="70">
        <v>940.0</v>
      </c>
      <c r="N175" s="70">
        <v>87.26</v>
      </c>
      <c r="O175" s="70">
        <v>45.22</v>
      </c>
      <c r="P175" s="70">
        <v>164.23</v>
      </c>
      <c r="Q175" s="70">
        <v>55.33</v>
      </c>
      <c r="R175" s="70">
        <v>231.03</v>
      </c>
      <c r="S175" s="70">
        <v>151.12</v>
      </c>
      <c r="T175" s="70">
        <v>261.46</v>
      </c>
      <c r="U175" s="70">
        <v>152.4</v>
      </c>
      <c r="V175" s="70">
        <v>263.24</v>
      </c>
      <c r="W175" s="70">
        <v>62.71</v>
      </c>
      <c r="X175" s="70">
        <v>0.0</v>
      </c>
      <c r="Y175" s="70">
        <v>0.0</v>
      </c>
      <c r="Z175" s="70">
        <v>0.0</v>
      </c>
      <c r="AA175" s="70">
        <v>0.0</v>
      </c>
      <c r="AB175" s="70">
        <v>0.0</v>
      </c>
      <c r="AC175" s="70">
        <v>0.0</v>
      </c>
      <c r="AD175" s="70">
        <v>3.0</v>
      </c>
      <c r="AE175" s="70"/>
    </row>
    <row r="176">
      <c r="A176" s="70">
        <v>30.78354</v>
      </c>
      <c r="B176" s="70">
        <v>30.77132</v>
      </c>
      <c r="C176" s="70">
        <v>76.76003</v>
      </c>
      <c r="D176" s="70">
        <v>76.84969</v>
      </c>
      <c r="E176" s="71" t="s">
        <v>184</v>
      </c>
      <c r="F176" s="70">
        <v>867.27</v>
      </c>
      <c r="G176" s="70">
        <v>361.03</v>
      </c>
      <c r="H176" s="70">
        <v>52.4</v>
      </c>
      <c r="I176" s="70">
        <v>0.0</v>
      </c>
      <c r="J176" s="70">
        <v>9.89</v>
      </c>
      <c r="K176" s="70">
        <v>7.54</v>
      </c>
      <c r="L176" s="70">
        <v>0.0</v>
      </c>
      <c r="M176" s="70">
        <v>864.0</v>
      </c>
      <c r="N176" s="70">
        <v>81.04</v>
      </c>
      <c r="O176" s="70">
        <v>43.63</v>
      </c>
      <c r="P176" s="70">
        <v>236.88</v>
      </c>
      <c r="Q176" s="70">
        <v>89.14</v>
      </c>
      <c r="R176" s="70">
        <v>423.35</v>
      </c>
      <c r="S176" s="70">
        <v>3.14</v>
      </c>
      <c r="T176" s="70">
        <v>598.53</v>
      </c>
      <c r="U176" s="70">
        <v>242.85</v>
      </c>
      <c r="V176" s="70">
        <v>46.4</v>
      </c>
      <c r="W176" s="70">
        <v>24.24</v>
      </c>
      <c r="X176" s="70">
        <v>0.0</v>
      </c>
      <c r="Y176" s="70">
        <v>0.0</v>
      </c>
      <c r="Z176" s="70">
        <v>0.0</v>
      </c>
      <c r="AA176" s="70">
        <v>0.0</v>
      </c>
      <c r="AB176" s="70">
        <v>0.0</v>
      </c>
      <c r="AC176" s="70">
        <v>0.0</v>
      </c>
      <c r="AD176" s="70">
        <v>1.0</v>
      </c>
      <c r="AE176" s="70"/>
    </row>
    <row r="177">
      <c r="A177" s="70">
        <v>30.69925</v>
      </c>
      <c r="B177" s="70">
        <v>30.68133</v>
      </c>
      <c r="C177" s="70">
        <v>76.72848</v>
      </c>
      <c r="D177" s="70">
        <v>76.74139</v>
      </c>
      <c r="E177" s="71" t="s">
        <v>183</v>
      </c>
      <c r="F177" s="70">
        <v>234.45</v>
      </c>
      <c r="G177" s="70">
        <v>55.1</v>
      </c>
      <c r="H177" s="70">
        <v>19.37</v>
      </c>
      <c r="I177" s="70">
        <v>0.0</v>
      </c>
      <c r="J177" s="70">
        <v>8.68</v>
      </c>
      <c r="K177" s="70">
        <v>1.89</v>
      </c>
      <c r="L177" s="70">
        <v>0.0</v>
      </c>
      <c r="M177" s="70">
        <v>1048.0</v>
      </c>
      <c r="N177" s="70">
        <v>82.65</v>
      </c>
      <c r="O177" s="70">
        <v>44.14</v>
      </c>
      <c r="P177" s="70">
        <v>50.55</v>
      </c>
      <c r="Q177" s="70">
        <v>1.03</v>
      </c>
      <c r="R177" s="70">
        <v>181.3</v>
      </c>
      <c r="S177" s="70">
        <v>110.59</v>
      </c>
      <c r="T177" s="70">
        <v>114.25</v>
      </c>
      <c r="U177" s="70">
        <v>34.99</v>
      </c>
      <c r="V177" s="70">
        <v>30.7</v>
      </c>
      <c r="W177" s="70">
        <v>29.59</v>
      </c>
      <c r="X177" s="70">
        <v>0.0</v>
      </c>
      <c r="Y177" s="70">
        <v>0.0</v>
      </c>
      <c r="Z177" s="70">
        <v>0.0</v>
      </c>
      <c r="AA177" s="70">
        <v>0.0</v>
      </c>
      <c r="AB177" s="70">
        <v>0.0</v>
      </c>
      <c r="AC177" s="70">
        <v>0.0</v>
      </c>
      <c r="AD177" s="70">
        <v>0.0</v>
      </c>
      <c r="AE177" s="70"/>
    </row>
    <row r="178">
      <c r="A178" s="70">
        <v>30.74986</v>
      </c>
      <c r="B178" s="70">
        <v>30.69968</v>
      </c>
      <c r="C178" s="70">
        <v>76.72705</v>
      </c>
      <c r="D178" s="70">
        <v>76.72747</v>
      </c>
      <c r="E178" s="71" t="s">
        <v>181</v>
      </c>
      <c r="F178" s="70">
        <v>558.06</v>
      </c>
      <c r="G178" s="70">
        <v>285.77</v>
      </c>
      <c r="H178" s="70">
        <v>69.55</v>
      </c>
      <c r="I178" s="70">
        <v>134.64</v>
      </c>
      <c r="J178" s="70">
        <v>3.16</v>
      </c>
      <c r="K178" s="70">
        <v>10.35</v>
      </c>
      <c r="L178" s="70">
        <v>1.16</v>
      </c>
      <c r="M178" s="70">
        <v>817.0</v>
      </c>
      <c r="N178" s="70">
        <v>55.38</v>
      </c>
      <c r="O178" s="70">
        <v>65.29</v>
      </c>
      <c r="P178" s="70">
        <v>28.95</v>
      </c>
      <c r="Q178" s="70">
        <v>6.71</v>
      </c>
      <c r="R178" s="70">
        <v>29.31</v>
      </c>
      <c r="S178" s="70">
        <v>28.17</v>
      </c>
      <c r="T178" s="70">
        <v>333.02</v>
      </c>
      <c r="U178" s="70">
        <v>213.77</v>
      </c>
      <c r="V178" s="70">
        <v>231.37</v>
      </c>
      <c r="W178" s="70">
        <v>186.48</v>
      </c>
      <c r="X178" s="70">
        <v>4.0</v>
      </c>
      <c r="Y178" s="70">
        <v>7.0</v>
      </c>
      <c r="Z178" s="70">
        <v>10.0</v>
      </c>
      <c r="AA178" s="70">
        <v>10.0</v>
      </c>
      <c r="AB178" s="70">
        <v>5.0</v>
      </c>
      <c r="AC178" s="70">
        <v>5.0</v>
      </c>
      <c r="AD178" s="70">
        <v>3.0</v>
      </c>
      <c r="AE178" s="70"/>
    </row>
    <row r="179">
      <c r="A179" s="70">
        <v>30.77763</v>
      </c>
      <c r="B179" s="70">
        <v>30.67118</v>
      </c>
      <c r="C179" s="70">
        <v>76.80822</v>
      </c>
      <c r="D179" s="70">
        <v>76.81414</v>
      </c>
      <c r="E179" s="71" t="s">
        <v>182</v>
      </c>
      <c r="F179" s="70">
        <v>1185.06</v>
      </c>
      <c r="G179" s="70">
        <v>1057.4</v>
      </c>
      <c r="H179" s="70">
        <v>60.83</v>
      </c>
      <c r="I179" s="70">
        <v>167.78</v>
      </c>
      <c r="J179" s="70">
        <v>9.49</v>
      </c>
      <c r="K179" s="70">
        <v>16.21</v>
      </c>
      <c r="L179" s="70">
        <v>0.41</v>
      </c>
      <c r="M179" s="70">
        <v>1126.0</v>
      </c>
      <c r="N179" s="70">
        <v>48.14</v>
      </c>
      <c r="O179" s="70">
        <v>93.48</v>
      </c>
      <c r="P179" s="70">
        <v>939.36</v>
      </c>
      <c r="Q179" s="70">
        <v>614.44</v>
      </c>
      <c r="R179" s="70">
        <v>305.78</v>
      </c>
      <c r="S179" s="70">
        <v>267.39</v>
      </c>
      <c r="T179" s="70">
        <v>234.04</v>
      </c>
      <c r="U179" s="70">
        <v>60.5</v>
      </c>
      <c r="V179" s="70">
        <v>683.98</v>
      </c>
      <c r="W179" s="70">
        <v>54.26</v>
      </c>
      <c r="X179" s="70">
        <v>0.0</v>
      </c>
      <c r="Y179" s="70">
        <v>0.0</v>
      </c>
      <c r="Z179" s="70">
        <v>5.0</v>
      </c>
      <c r="AA179" s="70">
        <v>3.0</v>
      </c>
      <c r="AB179" s="70">
        <v>1.0</v>
      </c>
      <c r="AC179" s="70">
        <v>3.0</v>
      </c>
      <c r="AD179" s="70">
        <v>4.0</v>
      </c>
      <c r="AE179" s="70"/>
    </row>
    <row r="180">
      <c r="A180" s="70">
        <v>30.72366</v>
      </c>
      <c r="B180" s="70">
        <v>30.70958</v>
      </c>
      <c r="C180" s="70">
        <v>76.73762</v>
      </c>
      <c r="D180" s="70">
        <v>76.7381</v>
      </c>
      <c r="E180" s="71" t="s">
        <v>181</v>
      </c>
      <c r="F180" s="70">
        <v>156.54</v>
      </c>
      <c r="G180" s="70">
        <v>100.01</v>
      </c>
      <c r="H180" s="70">
        <v>17.74</v>
      </c>
      <c r="I180" s="70">
        <v>31.58</v>
      </c>
      <c r="J180" s="70">
        <v>9.48</v>
      </c>
      <c r="K180" s="70">
        <v>2.67</v>
      </c>
      <c r="L180" s="70">
        <v>4.54</v>
      </c>
      <c r="M180" s="70">
        <v>803.0</v>
      </c>
      <c r="N180" s="70">
        <v>84.58</v>
      </c>
      <c r="O180" s="70">
        <v>99.23</v>
      </c>
      <c r="P180" s="70">
        <v>68.17</v>
      </c>
      <c r="Q180" s="70">
        <v>9.02</v>
      </c>
      <c r="R180" s="70">
        <v>18.55</v>
      </c>
      <c r="S180" s="70">
        <v>3.19</v>
      </c>
      <c r="T180" s="70">
        <v>21.29</v>
      </c>
      <c r="U180" s="70">
        <v>11.17</v>
      </c>
      <c r="V180" s="70">
        <v>66.63</v>
      </c>
      <c r="W180" s="70">
        <v>13.21</v>
      </c>
      <c r="X180" s="70">
        <v>1.0</v>
      </c>
      <c r="Y180" s="70">
        <v>5.0</v>
      </c>
      <c r="Z180" s="70">
        <v>6.0</v>
      </c>
      <c r="AA180" s="70">
        <v>5.0</v>
      </c>
      <c r="AB180" s="70">
        <v>10.0</v>
      </c>
      <c r="AC180" s="70">
        <v>3.0</v>
      </c>
      <c r="AD180" s="70">
        <v>1.0</v>
      </c>
      <c r="AE180" s="70"/>
    </row>
    <row r="181">
      <c r="A181" s="70">
        <v>30.67444</v>
      </c>
      <c r="B181" s="70">
        <v>30.67147</v>
      </c>
      <c r="C181" s="70">
        <v>76.72954</v>
      </c>
      <c r="D181" s="70">
        <v>76.73516</v>
      </c>
      <c r="E181" s="71" t="s">
        <v>180</v>
      </c>
      <c r="F181" s="70">
        <v>63.11</v>
      </c>
      <c r="G181" s="70">
        <v>10.61</v>
      </c>
      <c r="H181" s="70">
        <v>10.03</v>
      </c>
      <c r="I181" s="70">
        <v>4.99</v>
      </c>
      <c r="J181" s="70">
        <v>8.18</v>
      </c>
      <c r="K181" s="70">
        <v>14.02</v>
      </c>
      <c r="L181" s="70">
        <v>3.84</v>
      </c>
      <c r="M181" s="70">
        <v>1177.0</v>
      </c>
      <c r="N181" s="70">
        <v>45.69</v>
      </c>
      <c r="O181" s="70">
        <v>38.77</v>
      </c>
      <c r="P181" s="70">
        <v>24.67</v>
      </c>
      <c r="Q181" s="70">
        <v>9.66</v>
      </c>
      <c r="R181" s="70">
        <v>13.11</v>
      </c>
      <c r="S181" s="70">
        <v>0.75</v>
      </c>
      <c r="T181" s="70">
        <v>11.3</v>
      </c>
      <c r="U181" s="70">
        <v>6.14</v>
      </c>
      <c r="V181" s="70">
        <v>47.12</v>
      </c>
      <c r="W181" s="70">
        <v>8.78</v>
      </c>
      <c r="X181" s="70">
        <v>4.0</v>
      </c>
      <c r="Y181" s="70">
        <v>8.0</v>
      </c>
      <c r="Z181" s="70">
        <v>8.0</v>
      </c>
      <c r="AA181" s="70">
        <v>2.0</v>
      </c>
      <c r="AB181" s="70">
        <v>4.0</v>
      </c>
      <c r="AC181" s="70">
        <v>5.0</v>
      </c>
      <c r="AD181" s="70">
        <v>2.0</v>
      </c>
      <c r="AE181" s="70"/>
    </row>
    <row r="182">
      <c r="A182" s="70">
        <v>30.73678</v>
      </c>
      <c r="B182" s="70">
        <v>30.70928</v>
      </c>
      <c r="C182" s="70">
        <v>76.73159</v>
      </c>
      <c r="D182" s="70">
        <v>76.74648</v>
      </c>
      <c r="E182" s="71" t="s">
        <v>180</v>
      </c>
      <c r="F182" s="70">
        <v>337.24</v>
      </c>
      <c r="G182" s="70">
        <v>157.13</v>
      </c>
      <c r="H182" s="70">
        <v>91.6</v>
      </c>
      <c r="I182" s="70">
        <v>42.72</v>
      </c>
      <c r="J182" s="70">
        <v>9.84</v>
      </c>
      <c r="K182" s="70">
        <v>10.5</v>
      </c>
      <c r="L182" s="70">
        <v>2.22</v>
      </c>
      <c r="M182" s="70">
        <v>1038.0</v>
      </c>
      <c r="N182" s="70">
        <v>80.32</v>
      </c>
      <c r="O182" s="70">
        <v>59.05</v>
      </c>
      <c r="P182" s="70">
        <v>2.45</v>
      </c>
      <c r="Q182" s="70">
        <v>0.6</v>
      </c>
      <c r="R182" s="70">
        <v>70.1</v>
      </c>
      <c r="S182" s="70">
        <v>25.2</v>
      </c>
      <c r="T182" s="70">
        <v>30.32</v>
      </c>
      <c r="U182" s="70">
        <v>21.2</v>
      </c>
      <c r="V182" s="70">
        <v>137.27</v>
      </c>
      <c r="W182" s="70">
        <v>13.7</v>
      </c>
      <c r="X182" s="70">
        <v>3.0</v>
      </c>
      <c r="Y182" s="70">
        <v>9.0</v>
      </c>
      <c r="Z182" s="70">
        <v>7.0</v>
      </c>
      <c r="AA182" s="70">
        <v>0.0</v>
      </c>
      <c r="AB182" s="70">
        <v>8.0</v>
      </c>
      <c r="AC182" s="70">
        <v>0.0</v>
      </c>
      <c r="AD182" s="70">
        <v>1.0</v>
      </c>
      <c r="AE182" s="70"/>
    </row>
    <row r="183">
      <c r="A183" s="70">
        <v>30.77624</v>
      </c>
      <c r="B183" s="70">
        <v>30.74848</v>
      </c>
      <c r="C183" s="70">
        <v>76.77161</v>
      </c>
      <c r="D183" s="70">
        <v>76.86207</v>
      </c>
      <c r="E183" s="71" t="s">
        <v>182</v>
      </c>
      <c r="F183" s="70">
        <v>917.78</v>
      </c>
      <c r="G183" s="70">
        <v>345.82</v>
      </c>
      <c r="H183" s="70">
        <v>94.64</v>
      </c>
      <c r="I183" s="70">
        <v>130.82</v>
      </c>
      <c r="J183" s="70">
        <v>8.37</v>
      </c>
      <c r="K183" s="70">
        <v>14.38</v>
      </c>
      <c r="L183" s="70">
        <v>2.85</v>
      </c>
      <c r="M183" s="70">
        <v>811.0</v>
      </c>
      <c r="N183" s="70">
        <v>48.11</v>
      </c>
      <c r="O183" s="70">
        <v>38.97</v>
      </c>
      <c r="P183" s="70">
        <v>635.03</v>
      </c>
      <c r="Q183" s="70">
        <v>283.89</v>
      </c>
      <c r="R183" s="70">
        <v>72.51</v>
      </c>
      <c r="S183" s="70">
        <v>8.32</v>
      </c>
      <c r="T183" s="70">
        <v>459.49</v>
      </c>
      <c r="U183" s="70">
        <v>19.82</v>
      </c>
      <c r="V183" s="70">
        <v>461.66</v>
      </c>
      <c r="W183" s="70">
        <v>1.15</v>
      </c>
      <c r="X183" s="70">
        <v>2.0</v>
      </c>
      <c r="Y183" s="70">
        <v>10.0</v>
      </c>
      <c r="Z183" s="70">
        <v>5.0</v>
      </c>
      <c r="AA183" s="70">
        <v>0.0</v>
      </c>
      <c r="AB183" s="70">
        <v>2.0</v>
      </c>
      <c r="AC183" s="70">
        <v>2.0</v>
      </c>
      <c r="AD183" s="70">
        <v>0.0</v>
      </c>
      <c r="AE183" s="70"/>
    </row>
    <row r="184">
      <c r="A184" s="70">
        <v>30.74673</v>
      </c>
      <c r="B184" s="70">
        <v>30.73272</v>
      </c>
      <c r="C184" s="70">
        <v>76.73802</v>
      </c>
      <c r="D184" s="70">
        <v>76.73876</v>
      </c>
      <c r="E184" s="71" t="s">
        <v>180</v>
      </c>
      <c r="F184" s="70">
        <v>156.05</v>
      </c>
      <c r="G184" s="70">
        <v>86.37</v>
      </c>
      <c r="H184" s="70">
        <v>12.04</v>
      </c>
      <c r="I184" s="70">
        <v>39.16</v>
      </c>
      <c r="J184" s="70">
        <v>4.04</v>
      </c>
      <c r="K184" s="70">
        <v>9.23</v>
      </c>
      <c r="L184" s="70">
        <v>0.92</v>
      </c>
      <c r="M184" s="70">
        <v>850.0</v>
      </c>
      <c r="N184" s="70">
        <v>52.02</v>
      </c>
      <c r="O184" s="70">
        <v>99.51</v>
      </c>
      <c r="P184" s="70">
        <v>73.28</v>
      </c>
      <c r="Q184" s="70">
        <v>15.75</v>
      </c>
      <c r="R184" s="70">
        <v>62.83</v>
      </c>
      <c r="S184" s="70">
        <v>12.07</v>
      </c>
      <c r="T184" s="70">
        <v>29.84</v>
      </c>
      <c r="U184" s="70">
        <v>9.24</v>
      </c>
      <c r="V184" s="70">
        <v>108.4</v>
      </c>
      <c r="W184" s="70">
        <v>11.39</v>
      </c>
      <c r="X184" s="70">
        <v>5.0</v>
      </c>
      <c r="Y184" s="70">
        <v>3.0</v>
      </c>
      <c r="Z184" s="70">
        <v>7.0</v>
      </c>
      <c r="AA184" s="70">
        <v>0.0</v>
      </c>
      <c r="AB184" s="70">
        <v>6.0</v>
      </c>
      <c r="AC184" s="70">
        <v>1.0</v>
      </c>
      <c r="AD184" s="70">
        <v>5.0</v>
      </c>
      <c r="AE184" s="70"/>
    </row>
    <row r="185">
      <c r="A185" s="70">
        <v>30.69461</v>
      </c>
      <c r="B185" s="70">
        <v>30.6804</v>
      </c>
      <c r="C185" s="70">
        <v>76.83549</v>
      </c>
      <c r="D185" s="70">
        <v>76.85338</v>
      </c>
      <c r="E185" s="71" t="s">
        <v>179</v>
      </c>
      <c r="F185" s="70">
        <v>232.85</v>
      </c>
      <c r="G185" s="70">
        <v>33.93</v>
      </c>
      <c r="H185" s="70">
        <v>16.15</v>
      </c>
      <c r="I185" s="70">
        <v>0.0</v>
      </c>
      <c r="J185" s="70">
        <v>8.76</v>
      </c>
      <c r="K185" s="70">
        <v>1.57</v>
      </c>
      <c r="L185" s="70">
        <v>0.0</v>
      </c>
      <c r="M185" s="70">
        <v>947.0</v>
      </c>
      <c r="N185" s="70">
        <v>43.87</v>
      </c>
      <c r="O185" s="70">
        <v>47.92</v>
      </c>
      <c r="P185" s="70">
        <v>23.89</v>
      </c>
      <c r="Q185" s="70">
        <v>22.49</v>
      </c>
      <c r="R185" s="70">
        <v>150.8</v>
      </c>
      <c r="S185" s="70">
        <v>1.44</v>
      </c>
      <c r="T185" s="70">
        <v>123.98</v>
      </c>
      <c r="U185" s="70">
        <v>17.64</v>
      </c>
      <c r="V185" s="70">
        <v>112.13</v>
      </c>
      <c r="W185" s="70">
        <v>9.07</v>
      </c>
      <c r="X185" s="70">
        <v>0.0</v>
      </c>
      <c r="Y185" s="70">
        <v>0.0</v>
      </c>
      <c r="Z185" s="70">
        <v>0.0</v>
      </c>
      <c r="AA185" s="70">
        <v>0.0</v>
      </c>
      <c r="AB185" s="70">
        <v>0.0</v>
      </c>
      <c r="AC185" s="70">
        <v>0.0</v>
      </c>
      <c r="AD185" s="70">
        <v>4.0</v>
      </c>
      <c r="AE185" s="70"/>
    </row>
    <row r="186">
      <c r="A186" s="70">
        <v>30.69981</v>
      </c>
      <c r="B186" s="70">
        <v>30.68008</v>
      </c>
      <c r="C186" s="70">
        <v>76.83053</v>
      </c>
      <c r="D186" s="70">
        <v>76.83436</v>
      </c>
      <c r="E186" s="71" t="s">
        <v>182</v>
      </c>
      <c r="F186" s="70">
        <v>222.36</v>
      </c>
      <c r="G186" s="70">
        <v>96.02</v>
      </c>
      <c r="H186" s="70">
        <v>59.52</v>
      </c>
      <c r="I186" s="70">
        <v>11.88</v>
      </c>
      <c r="J186" s="70">
        <v>3.88</v>
      </c>
      <c r="K186" s="70">
        <v>8.44</v>
      </c>
      <c r="L186" s="70">
        <v>0.67</v>
      </c>
      <c r="M186" s="70">
        <v>831.0</v>
      </c>
      <c r="N186" s="70">
        <v>63.13</v>
      </c>
      <c r="O186" s="70">
        <v>39.66</v>
      </c>
      <c r="P186" s="70">
        <v>69.27</v>
      </c>
      <c r="Q186" s="70">
        <v>12.75</v>
      </c>
      <c r="R186" s="70">
        <v>130.08</v>
      </c>
      <c r="S186" s="70">
        <v>21.3</v>
      </c>
      <c r="T186" s="70">
        <v>74.12</v>
      </c>
      <c r="U186" s="70">
        <v>2.67</v>
      </c>
      <c r="V186" s="70">
        <v>144.18</v>
      </c>
      <c r="W186" s="70">
        <v>11.84</v>
      </c>
      <c r="X186" s="70">
        <v>0.0</v>
      </c>
      <c r="Y186" s="70">
        <v>0.0</v>
      </c>
      <c r="Z186" s="70">
        <v>0.0</v>
      </c>
      <c r="AA186" s="70">
        <v>10.0</v>
      </c>
      <c r="AB186" s="70">
        <v>0.0</v>
      </c>
      <c r="AC186" s="70">
        <v>4.0</v>
      </c>
      <c r="AD186" s="70">
        <v>0.0</v>
      </c>
      <c r="AE186" s="70"/>
    </row>
    <row r="187">
      <c r="A187" s="70">
        <v>30.71992</v>
      </c>
      <c r="B187" s="70">
        <v>30.67917</v>
      </c>
      <c r="C187" s="70">
        <v>76.84016</v>
      </c>
      <c r="D187" s="70">
        <v>76.86804</v>
      </c>
      <c r="E187" s="71" t="s">
        <v>182</v>
      </c>
      <c r="F187" s="70">
        <v>525.72</v>
      </c>
      <c r="G187" s="70">
        <v>236.7</v>
      </c>
      <c r="H187" s="70">
        <v>38.51</v>
      </c>
      <c r="I187" s="70">
        <v>62.52</v>
      </c>
      <c r="J187" s="70">
        <v>5.92</v>
      </c>
      <c r="K187" s="70">
        <v>7.8</v>
      </c>
      <c r="L187" s="70">
        <v>0.81</v>
      </c>
      <c r="M187" s="70">
        <v>856.0</v>
      </c>
      <c r="N187" s="70">
        <v>38.08</v>
      </c>
      <c r="O187" s="70">
        <v>32.9</v>
      </c>
      <c r="P187" s="70">
        <v>338.54</v>
      </c>
      <c r="Q187" s="70">
        <v>59.2</v>
      </c>
      <c r="R187" s="70">
        <v>64.96</v>
      </c>
      <c r="S187" s="70">
        <v>49.04</v>
      </c>
      <c r="T187" s="70">
        <v>298.04</v>
      </c>
      <c r="U187" s="70">
        <v>10.4</v>
      </c>
      <c r="V187" s="70">
        <v>182.25</v>
      </c>
      <c r="W187" s="70">
        <v>175.07</v>
      </c>
      <c r="X187" s="70">
        <v>2.0</v>
      </c>
      <c r="Y187" s="70">
        <v>10.0</v>
      </c>
      <c r="Z187" s="70">
        <v>5.0</v>
      </c>
      <c r="AA187" s="70">
        <v>4.0</v>
      </c>
      <c r="AB187" s="70">
        <v>0.0</v>
      </c>
      <c r="AC187" s="70">
        <v>4.0</v>
      </c>
      <c r="AD187" s="70">
        <v>1.0</v>
      </c>
      <c r="AE187" s="70"/>
    </row>
    <row r="188">
      <c r="A188" s="70">
        <v>30.6805</v>
      </c>
      <c r="B188" s="70">
        <v>30.67145</v>
      </c>
      <c r="C188" s="70">
        <v>76.82655</v>
      </c>
      <c r="D188" s="70">
        <v>76.85204</v>
      </c>
      <c r="E188" s="71" t="s">
        <v>181</v>
      </c>
      <c r="F188" s="70">
        <v>263.72</v>
      </c>
      <c r="G188" s="70">
        <v>42.88</v>
      </c>
      <c r="H188" s="70">
        <v>34.36</v>
      </c>
      <c r="I188" s="70">
        <v>59.18</v>
      </c>
      <c r="J188" s="70">
        <v>9.45</v>
      </c>
      <c r="K188" s="70">
        <v>9.69</v>
      </c>
      <c r="L188" s="70">
        <v>2.28</v>
      </c>
      <c r="M188" s="70">
        <v>1185.0</v>
      </c>
      <c r="N188" s="70">
        <v>61.57</v>
      </c>
      <c r="O188" s="70">
        <v>61.24</v>
      </c>
      <c r="P188" s="70">
        <v>150.49</v>
      </c>
      <c r="Q188" s="70">
        <v>115.44</v>
      </c>
      <c r="R188" s="70">
        <v>203.93</v>
      </c>
      <c r="S188" s="70">
        <v>45.45</v>
      </c>
      <c r="T188" s="70">
        <v>149.83</v>
      </c>
      <c r="U188" s="70">
        <v>45.49</v>
      </c>
      <c r="V188" s="70">
        <v>120.3</v>
      </c>
      <c r="W188" s="70">
        <v>22.59</v>
      </c>
      <c r="X188" s="70">
        <v>4.0</v>
      </c>
      <c r="Y188" s="70">
        <v>1.0</v>
      </c>
      <c r="Z188" s="70">
        <v>0.0</v>
      </c>
      <c r="AA188" s="70">
        <v>10.0</v>
      </c>
      <c r="AB188" s="70">
        <v>7.0</v>
      </c>
      <c r="AC188" s="70">
        <v>3.0</v>
      </c>
      <c r="AD188" s="70">
        <v>3.0</v>
      </c>
      <c r="AE188" s="70"/>
    </row>
    <row r="189">
      <c r="A189" s="70">
        <v>30.68041</v>
      </c>
      <c r="B189" s="70">
        <v>30.67479</v>
      </c>
      <c r="C189" s="70">
        <v>76.74589</v>
      </c>
      <c r="D189" s="70">
        <v>76.75424</v>
      </c>
      <c r="E189" s="71" t="s">
        <v>182</v>
      </c>
      <c r="F189" s="70">
        <v>101.4</v>
      </c>
      <c r="G189" s="70">
        <v>48.83</v>
      </c>
      <c r="H189" s="70">
        <v>21.06</v>
      </c>
      <c r="I189" s="70">
        <v>18.96</v>
      </c>
      <c r="J189" s="70">
        <v>7.34</v>
      </c>
      <c r="K189" s="70">
        <v>15.69</v>
      </c>
      <c r="L189" s="70">
        <v>0.43</v>
      </c>
      <c r="M189" s="70">
        <v>909.0</v>
      </c>
      <c r="N189" s="70">
        <v>37.49</v>
      </c>
      <c r="O189" s="70">
        <v>63.62</v>
      </c>
      <c r="P189" s="70">
        <v>74.43</v>
      </c>
      <c r="Q189" s="70">
        <v>26.24</v>
      </c>
      <c r="R189" s="70">
        <v>41.72</v>
      </c>
      <c r="S189" s="70">
        <v>29.42</v>
      </c>
      <c r="T189" s="70">
        <v>44.77</v>
      </c>
      <c r="U189" s="70">
        <v>4.66</v>
      </c>
      <c r="V189" s="70">
        <v>52.28</v>
      </c>
      <c r="W189" s="70">
        <v>8.79</v>
      </c>
      <c r="X189" s="70">
        <v>5.0</v>
      </c>
      <c r="Y189" s="70">
        <v>5.0</v>
      </c>
      <c r="Z189" s="70">
        <v>4.0</v>
      </c>
      <c r="AA189" s="70">
        <v>3.0</v>
      </c>
      <c r="AB189" s="70">
        <v>9.0</v>
      </c>
      <c r="AC189" s="70">
        <v>2.0</v>
      </c>
      <c r="AD189" s="70">
        <v>5.0</v>
      </c>
      <c r="AE189" s="70"/>
    </row>
    <row r="190">
      <c r="A190" s="70">
        <v>30.70878</v>
      </c>
      <c r="B190" s="70">
        <v>30.67707</v>
      </c>
      <c r="C190" s="70">
        <v>76.78629</v>
      </c>
      <c r="D190" s="70">
        <v>76.83771</v>
      </c>
      <c r="E190" s="71" t="s">
        <v>182</v>
      </c>
      <c r="F190" s="70">
        <v>605.08</v>
      </c>
      <c r="G190" s="70">
        <v>194.93</v>
      </c>
      <c r="H190" s="70">
        <v>160.9</v>
      </c>
      <c r="I190" s="70">
        <v>31.84</v>
      </c>
      <c r="J190" s="70">
        <v>8.45</v>
      </c>
      <c r="K190" s="70">
        <v>13.52</v>
      </c>
      <c r="L190" s="70">
        <v>2.32</v>
      </c>
      <c r="M190" s="70">
        <v>935.0</v>
      </c>
      <c r="N190" s="70">
        <v>72.33</v>
      </c>
      <c r="O190" s="70">
        <v>33.69</v>
      </c>
      <c r="P190" s="70">
        <v>196.45</v>
      </c>
      <c r="Q190" s="70">
        <v>97.37</v>
      </c>
      <c r="R190" s="70">
        <v>446.4</v>
      </c>
      <c r="S190" s="70">
        <v>149.05</v>
      </c>
      <c r="T190" s="70">
        <v>325.98</v>
      </c>
      <c r="U190" s="70">
        <v>64.05</v>
      </c>
      <c r="V190" s="70">
        <v>169.19</v>
      </c>
      <c r="W190" s="70">
        <v>63.77</v>
      </c>
      <c r="X190" s="70">
        <v>5.0</v>
      </c>
      <c r="Y190" s="70">
        <v>2.0</v>
      </c>
      <c r="Z190" s="70">
        <v>3.0</v>
      </c>
      <c r="AA190" s="70">
        <v>6.0</v>
      </c>
      <c r="AB190" s="70">
        <v>9.0</v>
      </c>
      <c r="AC190" s="70">
        <v>0.0</v>
      </c>
      <c r="AD190" s="70">
        <v>3.0</v>
      </c>
      <c r="AE190" s="70"/>
    </row>
    <row r="191">
      <c r="A191" s="70">
        <v>30.78465</v>
      </c>
      <c r="B191" s="70">
        <v>30.74136</v>
      </c>
      <c r="C191" s="70">
        <v>76.82018</v>
      </c>
      <c r="D191" s="70">
        <v>76.86308</v>
      </c>
      <c r="E191" s="71" t="s">
        <v>181</v>
      </c>
      <c r="F191" s="70">
        <v>632.26</v>
      </c>
      <c r="G191" s="70">
        <v>64.15</v>
      </c>
      <c r="H191" s="70">
        <v>38.8</v>
      </c>
      <c r="I191" s="70">
        <v>123.08</v>
      </c>
      <c r="J191" s="70">
        <v>4.44</v>
      </c>
      <c r="K191" s="70">
        <v>5.43</v>
      </c>
      <c r="L191" s="70">
        <v>2.91</v>
      </c>
      <c r="M191" s="70">
        <v>1081.0</v>
      </c>
      <c r="N191" s="70">
        <v>75.13</v>
      </c>
      <c r="O191" s="70">
        <v>54.04</v>
      </c>
      <c r="P191" s="70">
        <v>293.54</v>
      </c>
      <c r="Q191" s="70">
        <v>152.95</v>
      </c>
      <c r="R191" s="70">
        <v>70.08</v>
      </c>
      <c r="S191" s="70">
        <v>49.0</v>
      </c>
      <c r="T191" s="70">
        <v>203.47</v>
      </c>
      <c r="U191" s="70">
        <v>202.44</v>
      </c>
      <c r="V191" s="70">
        <v>23.22</v>
      </c>
      <c r="W191" s="70">
        <v>13.31</v>
      </c>
      <c r="X191" s="70">
        <v>0.0</v>
      </c>
      <c r="Y191" s="70">
        <v>8.0</v>
      </c>
      <c r="Z191" s="70">
        <v>1.0</v>
      </c>
      <c r="AA191" s="70">
        <v>0.0</v>
      </c>
      <c r="AB191" s="70">
        <v>7.0</v>
      </c>
      <c r="AC191" s="70">
        <v>2.0</v>
      </c>
      <c r="AD191" s="70">
        <v>2.0</v>
      </c>
      <c r="AE191" s="70"/>
    </row>
    <row r="192">
      <c r="A192" s="70">
        <v>30.73947</v>
      </c>
      <c r="B192" s="70">
        <v>30.67144</v>
      </c>
      <c r="C192" s="70">
        <v>76.76223</v>
      </c>
      <c r="D192" s="70">
        <v>76.77688</v>
      </c>
      <c r="E192" s="71" t="s">
        <v>180</v>
      </c>
      <c r="F192" s="70">
        <v>769.32</v>
      </c>
      <c r="G192" s="70">
        <v>629.09</v>
      </c>
      <c r="H192" s="70">
        <v>172.41</v>
      </c>
      <c r="I192" s="70">
        <v>208.38</v>
      </c>
      <c r="J192" s="70">
        <v>0.28</v>
      </c>
      <c r="K192" s="70">
        <v>18.23</v>
      </c>
      <c r="L192" s="70">
        <v>3.3</v>
      </c>
      <c r="M192" s="70">
        <v>1186.0</v>
      </c>
      <c r="N192" s="70">
        <v>88.7</v>
      </c>
      <c r="O192" s="70">
        <v>98.04</v>
      </c>
      <c r="P192" s="70">
        <v>44.24</v>
      </c>
      <c r="Q192" s="70">
        <v>25.43</v>
      </c>
      <c r="R192" s="70">
        <v>39.48</v>
      </c>
      <c r="S192" s="70">
        <v>1.54</v>
      </c>
      <c r="T192" s="70">
        <v>415.95</v>
      </c>
      <c r="U192" s="70">
        <v>255.04</v>
      </c>
      <c r="V192" s="70">
        <v>191.23</v>
      </c>
      <c r="W192" s="70">
        <v>55.33</v>
      </c>
      <c r="X192" s="70">
        <v>5.0</v>
      </c>
      <c r="Y192" s="70">
        <v>4.0</v>
      </c>
      <c r="Z192" s="70">
        <v>10.0</v>
      </c>
      <c r="AA192" s="70">
        <v>9.0</v>
      </c>
      <c r="AB192" s="70">
        <v>1.0</v>
      </c>
      <c r="AC192" s="70">
        <v>3.0</v>
      </c>
      <c r="AD192" s="70">
        <v>3.0</v>
      </c>
      <c r="AE192" s="70"/>
    </row>
    <row r="193">
      <c r="A193" s="70">
        <v>30.78964</v>
      </c>
      <c r="B193" s="70">
        <v>30.67244</v>
      </c>
      <c r="C193" s="70">
        <v>76.83383</v>
      </c>
      <c r="D193" s="70">
        <v>76.84493</v>
      </c>
      <c r="E193" s="71" t="s">
        <v>180</v>
      </c>
      <c r="F193" s="70">
        <v>1307.55</v>
      </c>
      <c r="G193" s="70">
        <v>231.53</v>
      </c>
      <c r="H193" s="70">
        <v>248.41</v>
      </c>
      <c r="I193" s="70">
        <v>289.14</v>
      </c>
      <c r="J193" s="70">
        <v>1.68</v>
      </c>
      <c r="K193" s="70">
        <v>4.52</v>
      </c>
      <c r="L193" s="70">
        <v>3.44</v>
      </c>
      <c r="M193" s="70">
        <v>1026.0</v>
      </c>
      <c r="N193" s="70">
        <v>81.45</v>
      </c>
      <c r="O193" s="70">
        <v>56.95</v>
      </c>
      <c r="P193" s="70">
        <v>400.93</v>
      </c>
      <c r="Q193" s="70">
        <v>307.52</v>
      </c>
      <c r="R193" s="70">
        <v>354.88</v>
      </c>
      <c r="S193" s="70">
        <v>139.46</v>
      </c>
      <c r="T193" s="70">
        <v>934.39</v>
      </c>
      <c r="U193" s="70">
        <v>468.62</v>
      </c>
      <c r="V193" s="70">
        <v>141.53</v>
      </c>
      <c r="W193" s="70">
        <v>42.28</v>
      </c>
      <c r="X193" s="70">
        <v>4.0</v>
      </c>
      <c r="Y193" s="70">
        <v>9.0</v>
      </c>
      <c r="Z193" s="70">
        <v>8.0</v>
      </c>
      <c r="AA193" s="70">
        <v>7.0</v>
      </c>
      <c r="AB193" s="70">
        <v>8.0</v>
      </c>
      <c r="AC193" s="70">
        <v>0.0</v>
      </c>
      <c r="AD193" s="70">
        <v>5.0</v>
      </c>
      <c r="AE193" s="70"/>
    </row>
    <row r="194">
      <c r="A194" s="70">
        <v>30.72914</v>
      </c>
      <c r="B194" s="70">
        <v>30.69913</v>
      </c>
      <c r="C194" s="70">
        <v>76.83694</v>
      </c>
      <c r="D194" s="70">
        <v>76.87673</v>
      </c>
      <c r="E194" s="71" t="s">
        <v>184</v>
      </c>
      <c r="F194" s="70">
        <v>505.91</v>
      </c>
      <c r="G194" s="70">
        <v>426.11</v>
      </c>
      <c r="H194" s="70">
        <v>75.58</v>
      </c>
      <c r="I194" s="70">
        <v>0.0</v>
      </c>
      <c r="J194" s="70">
        <v>8.76</v>
      </c>
      <c r="K194" s="70">
        <v>12.95</v>
      </c>
      <c r="L194" s="70">
        <v>0.0</v>
      </c>
      <c r="M194" s="70">
        <v>1091.0</v>
      </c>
      <c r="N194" s="70">
        <v>56.1</v>
      </c>
      <c r="O194" s="70">
        <v>53.45</v>
      </c>
      <c r="P194" s="70">
        <v>72.02</v>
      </c>
      <c r="Q194" s="70">
        <v>5.62</v>
      </c>
      <c r="R194" s="70">
        <v>213.02</v>
      </c>
      <c r="S194" s="70">
        <v>140.17</v>
      </c>
      <c r="T194" s="70">
        <v>158.54</v>
      </c>
      <c r="U194" s="70">
        <v>21.92</v>
      </c>
      <c r="V194" s="70">
        <v>47.81</v>
      </c>
      <c r="W194" s="70">
        <v>47.49</v>
      </c>
      <c r="X194" s="70">
        <v>0.0</v>
      </c>
      <c r="Y194" s="70">
        <v>0.0</v>
      </c>
      <c r="Z194" s="70">
        <v>0.0</v>
      </c>
      <c r="AA194" s="70">
        <v>0.0</v>
      </c>
      <c r="AB194" s="70">
        <v>0.0</v>
      </c>
      <c r="AC194" s="70">
        <v>0.0</v>
      </c>
      <c r="AD194" s="70">
        <v>5.0</v>
      </c>
      <c r="AE194" s="70"/>
    </row>
    <row r="195">
      <c r="A195" s="70">
        <v>30.71675</v>
      </c>
      <c r="B195" s="70">
        <v>30.69446</v>
      </c>
      <c r="C195" s="70">
        <v>76.72887</v>
      </c>
      <c r="D195" s="70">
        <v>76.74422</v>
      </c>
      <c r="E195" s="71" t="s">
        <v>182</v>
      </c>
      <c r="F195" s="70">
        <v>288.01</v>
      </c>
      <c r="G195" s="70">
        <v>222.63</v>
      </c>
      <c r="H195" s="70">
        <v>16.19</v>
      </c>
      <c r="I195" s="70">
        <v>66.74</v>
      </c>
      <c r="J195" s="70">
        <v>8.38</v>
      </c>
      <c r="K195" s="70">
        <v>0.4</v>
      </c>
      <c r="L195" s="70">
        <v>0.77</v>
      </c>
      <c r="M195" s="70">
        <v>902.0</v>
      </c>
      <c r="N195" s="70">
        <v>63.67</v>
      </c>
      <c r="O195" s="70">
        <v>52.89</v>
      </c>
      <c r="P195" s="70">
        <v>85.7</v>
      </c>
      <c r="Q195" s="70">
        <v>63.76</v>
      </c>
      <c r="R195" s="70">
        <v>75.36</v>
      </c>
      <c r="S195" s="70">
        <v>53.72</v>
      </c>
      <c r="T195" s="70">
        <v>59.6</v>
      </c>
      <c r="U195" s="70">
        <v>16.65</v>
      </c>
      <c r="V195" s="70">
        <v>70.44</v>
      </c>
      <c r="W195" s="70">
        <v>67.9</v>
      </c>
      <c r="X195" s="70">
        <v>2.0</v>
      </c>
      <c r="Y195" s="70">
        <v>10.0</v>
      </c>
      <c r="Z195" s="70">
        <v>3.0</v>
      </c>
      <c r="AA195" s="70">
        <v>0.0</v>
      </c>
      <c r="AB195" s="70">
        <v>8.0</v>
      </c>
      <c r="AC195" s="70">
        <v>0.0</v>
      </c>
      <c r="AD195" s="70">
        <v>3.0</v>
      </c>
      <c r="AE195" s="70"/>
    </row>
    <row r="196">
      <c r="A196" s="70">
        <v>30.78754</v>
      </c>
      <c r="B196" s="70">
        <v>30.67846</v>
      </c>
      <c r="C196" s="70">
        <v>76.77321</v>
      </c>
      <c r="D196" s="70">
        <v>76.84288</v>
      </c>
      <c r="E196" s="71" t="s">
        <v>181</v>
      </c>
      <c r="F196" s="70">
        <v>1383.65</v>
      </c>
      <c r="G196" s="70">
        <v>683.17</v>
      </c>
      <c r="H196" s="70">
        <v>175.43</v>
      </c>
      <c r="I196" s="70">
        <v>189.34</v>
      </c>
      <c r="J196" s="70">
        <v>7.63</v>
      </c>
      <c r="K196" s="70">
        <v>4.78</v>
      </c>
      <c r="L196" s="70">
        <v>1.15</v>
      </c>
      <c r="M196" s="70">
        <v>809.0</v>
      </c>
      <c r="N196" s="70">
        <v>44.56</v>
      </c>
      <c r="O196" s="70">
        <v>46.47</v>
      </c>
      <c r="P196" s="70">
        <v>1079.67</v>
      </c>
      <c r="Q196" s="70">
        <v>777.8893</v>
      </c>
      <c r="R196" s="70">
        <v>169.28</v>
      </c>
      <c r="S196" s="70">
        <v>89.85967</v>
      </c>
      <c r="T196" s="70">
        <v>629.72</v>
      </c>
      <c r="U196" s="70">
        <v>210.542</v>
      </c>
      <c r="V196" s="70">
        <v>371.41</v>
      </c>
      <c r="W196" s="70">
        <v>305.359</v>
      </c>
      <c r="X196" s="70">
        <v>4.0</v>
      </c>
      <c r="Y196" s="70">
        <v>5.0</v>
      </c>
      <c r="Z196" s="70">
        <v>1.0</v>
      </c>
      <c r="AA196" s="70">
        <v>6.0</v>
      </c>
      <c r="AB196" s="70">
        <v>0.0</v>
      </c>
      <c r="AC196" s="70">
        <v>0.0</v>
      </c>
      <c r="AD196" s="70">
        <v>5.0</v>
      </c>
      <c r="AE196" s="70"/>
    </row>
    <row r="197">
      <c r="A197" s="70">
        <v>30.74437</v>
      </c>
      <c r="B197" s="70">
        <v>30.70079</v>
      </c>
      <c r="C197" s="70">
        <v>76.84352</v>
      </c>
      <c r="D197" s="70">
        <v>76.87197</v>
      </c>
      <c r="E197" s="71" t="s">
        <v>182</v>
      </c>
      <c r="F197" s="70">
        <v>555.7</v>
      </c>
      <c r="G197" s="70">
        <v>201.85</v>
      </c>
      <c r="H197" s="70">
        <v>78.41</v>
      </c>
      <c r="I197" s="70">
        <v>34.79</v>
      </c>
      <c r="J197" s="70">
        <v>8.25</v>
      </c>
      <c r="K197" s="70">
        <v>4.03</v>
      </c>
      <c r="L197" s="70">
        <v>2.42</v>
      </c>
      <c r="M197" s="70">
        <v>1157.0</v>
      </c>
      <c r="N197" s="70">
        <v>55.76</v>
      </c>
      <c r="O197" s="70">
        <v>71.99</v>
      </c>
      <c r="P197" s="70">
        <v>243.08</v>
      </c>
      <c r="Q197" s="70">
        <v>93.56866</v>
      </c>
      <c r="R197" s="70">
        <v>372.44</v>
      </c>
      <c r="S197" s="70">
        <v>307.6436</v>
      </c>
      <c r="T197" s="70">
        <v>319.98</v>
      </c>
      <c r="U197" s="70">
        <v>37.0979</v>
      </c>
      <c r="V197" s="70">
        <v>271.8</v>
      </c>
      <c r="W197" s="70">
        <v>117.3899</v>
      </c>
      <c r="X197" s="70">
        <v>4.0</v>
      </c>
      <c r="Y197" s="70">
        <v>9.0</v>
      </c>
      <c r="Z197" s="70">
        <v>2.0</v>
      </c>
      <c r="AA197" s="70">
        <v>0.0</v>
      </c>
      <c r="AB197" s="70">
        <v>9.0</v>
      </c>
      <c r="AC197" s="70">
        <v>0.0</v>
      </c>
      <c r="AD197" s="70">
        <v>1.0</v>
      </c>
      <c r="AE197" s="70"/>
    </row>
    <row r="198">
      <c r="A198" s="70">
        <v>30.78623</v>
      </c>
      <c r="B198" s="70">
        <v>30.72796</v>
      </c>
      <c r="C198" s="70">
        <v>76.74926</v>
      </c>
      <c r="D198" s="70">
        <v>76.76486</v>
      </c>
      <c r="E198" s="71" t="s">
        <v>182</v>
      </c>
      <c r="F198" s="70">
        <v>664.87</v>
      </c>
      <c r="G198" s="70">
        <v>158.41</v>
      </c>
      <c r="H198" s="70">
        <v>38.62</v>
      </c>
      <c r="I198" s="70">
        <v>146.5</v>
      </c>
      <c r="J198" s="70">
        <v>0.79</v>
      </c>
      <c r="K198" s="70">
        <v>16.68</v>
      </c>
      <c r="L198" s="70">
        <v>3.67</v>
      </c>
      <c r="M198" s="70">
        <v>949.0</v>
      </c>
      <c r="N198" s="70">
        <v>78.38</v>
      </c>
      <c r="O198" s="70">
        <v>70.22</v>
      </c>
      <c r="P198" s="70">
        <v>107.72</v>
      </c>
      <c r="Q198" s="70">
        <v>73.36165</v>
      </c>
      <c r="R198" s="70">
        <v>197.48</v>
      </c>
      <c r="S198" s="70">
        <v>95.077</v>
      </c>
      <c r="T198" s="70">
        <v>341.76</v>
      </c>
      <c r="U198" s="70">
        <v>246.0096</v>
      </c>
      <c r="V198" s="70">
        <v>373.75</v>
      </c>
      <c r="W198" s="70">
        <v>250.4218</v>
      </c>
      <c r="X198" s="70">
        <v>0.0</v>
      </c>
      <c r="Y198" s="70">
        <v>9.0</v>
      </c>
      <c r="Z198" s="70">
        <v>8.0</v>
      </c>
      <c r="AA198" s="70">
        <v>2.0</v>
      </c>
      <c r="AB198" s="70">
        <v>8.0</v>
      </c>
      <c r="AC198" s="70">
        <v>2.0</v>
      </c>
      <c r="AD198" s="70">
        <v>3.0</v>
      </c>
      <c r="AE198" s="70"/>
    </row>
    <row r="199">
      <c r="A199" s="70">
        <v>30.71517</v>
      </c>
      <c r="B199" s="70">
        <v>30.71448</v>
      </c>
      <c r="C199" s="70">
        <v>76.76127</v>
      </c>
      <c r="D199" s="70">
        <v>76.79272</v>
      </c>
      <c r="E199" s="71" t="s">
        <v>180</v>
      </c>
      <c r="F199" s="70">
        <v>300.73</v>
      </c>
      <c r="G199" s="70">
        <v>108.88</v>
      </c>
      <c r="H199" s="70">
        <v>71.85</v>
      </c>
      <c r="I199" s="70">
        <v>51.56</v>
      </c>
      <c r="J199" s="70">
        <v>1.81</v>
      </c>
      <c r="K199" s="70">
        <v>2.3</v>
      </c>
      <c r="L199" s="70">
        <v>3.3</v>
      </c>
      <c r="M199" s="70">
        <v>1135.0</v>
      </c>
      <c r="N199" s="70">
        <v>57.57</v>
      </c>
      <c r="O199" s="70">
        <v>55.87</v>
      </c>
      <c r="P199" s="70">
        <v>184.57</v>
      </c>
      <c r="Q199" s="70">
        <v>54.62</v>
      </c>
      <c r="R199" s="70">
        <v>12.93</v>
      </c>
      <c r="S199" s="70">
        <v>5.25</v>
      </c>
      <c r="T199" s="70">
        <v>96.7</v>
      </c>
      <c r="U199" s="70">
        <v>44.6</v>
      </c>
      <c r="V199" s="70">
        <v>85.19</v>
      </c>
      <c r="W199" s="70">
        <v>42.69</v>
      </c>
      <c r="X199" s="70">
        <v>4.0</v>
      </c>
      <c r="Y199" s="70">
        <v>5.0</v>
      </c>
      <c r="Z199" s="70">
        <v>1.0</v>
      </c>
      <c r="AA199" s="70">
        <v>0.0</v>
      </c>
      <c r="AB199" s="70">
        <v>5.0</v>
      </c>
      <c r="AC199" s="70">
        <v>2.0</v>
      </c>
      <c r="AD199" s="70">
        <v>2.0</v>
      </c>
      <c r="AE199" s="70"/>
    </row>
    <row r="200">
      <c r="A200" s="70">
        <v>30.78905</v>
      </c>
      <c r="B200" s="70">
        <v>30.76306</v>
      </c>
      <c r="C200" s="70">
        <v>76.75494</v>
      </c>
      <c r="D200" s="70">
        <v>76.77638</v>
      </c>
      <c r="E200" s="71" t="s">
        <v>181</v>
      </c>
      <c r="F200" s="70">
        <v>354.2</v>
      </c>
      <c r="G200" s="70">
        <v>66.43</v>
      </c>
      <c r="H200" s="70">
        <v>70.79</v>
      </c>
      <c r="I200" s="70">
        <v>54.76</v>
      </c>
      <c r="J200" s="70">
        <v>6.18</v>
      </c>
      <c r="K200" s="70">
        <v>14.95</v>
      </c>
      <c r="L200" s="70">
        <v>2.46</v>
      </c>
      <c r="M200" s="70">
        <v>1076.0</v>
      </c>
      <c r="N200" s="70">
        <v>78.29</v>
      </c>
      <c r="O200" s="70">
        <v>47.65</v>
      </c>
      <c r="P200" s="70">
        <v>120.65</v>
      </c>
      <c r="Q200" s="70">
        <v>88.53028</v>
      </c>
      <c r="R200" s="70">
        <v>191.22</v>
      </c>
      <c r="S200" s="70">
        <v>8.586846</v>
      </c>
      <c r="T200" s="70">
        <v>268.62</v>
      </c>
      <c r="U200" s="70">
        <v>231.697</v>
      </c>
      <c r="V200" s="70">
        <v>111.11</v>
      </c>
      <c r="W200" s="70">
        <v>25.38591</v>
      </c>
      <c r="X200" s="70">
        <v>4.0</v>
      </c>
      <c r="Y200" s="70">
        <v>0.0</v>
      </c>
      <c r="Z200" s="70">
        <v>4.0</v>
      </c>
      <c r="AA200" s="70">
        <v>6.0</v>
      </c>
      <c r="AB200" s="70">
        <v>8.0</v>
      </c>
      <c r="AC200" s="70">
        <v>3.0</v>
      </c>
      <c r="AD200" s="70">
        <v>0.0</v>
      </c>
      <c r="AE200" s="70"/>
    </row>
    <row r="201">
      <c r="A201" s="70">
        <v>30.6995</v>
      </c>
      <c r="B201" s="70">
        <v>30.67162</v>
      </c>
      <c r="C201" s="70">
        <v>76.84582</v>
      </c>
      <c r="D201" s="70">
        <v>76.86965</v>
      </c>
      <c r="E201" s="71" t="s">
        <v>182</v>
      </c>
      <c r="F201" s="70">
        <v>384.77</v>
      </c>
      <c r="G201" s="70">
        <v>175.06</v>
      </c>
      <c r="H201" s="70">
        <v>67.24</v>
      </c>
      <c r="I201" s="70">
        <v>39.83</v>
      </c>
      <c r="J201" s="70">
        <v>7.26</v>
      </c>
      <c r="K201" s="70">
        <v>1.52</v>
      </c>
      <c r="L201" s="70">
        <v>2.06</v>
      </c>
      <c r="M201" s="70">
        <v>1086.0</v>
      </c>
      <c r="N201" s="70">
        <v>56.38</v>
      </c>
      <c r="O201" s="70">
        <v>42.92</v>
      </c>
      <c r="P201" s="70">
        <v>11.27</v>
      </c>
      <c r="Q201" s="70">
        <v>3.024295</v>
      </c>
      <c r="R201" s="70">
        <v>299.92</v>
      </c>
      <c r="S201" s="70">
        <v>235.531</v>
      </c>
      <c r="T201" s="70">
        <v>205.08</v>
      </c>
      <c r="U201" s="70">
        <v>59.42002</v>
      </c>
      <c r="V201" s="70">
        <v>236.02</v>
      </c>
      <c r="W201" s="70">
        <v>86.79466</v>
      </c>
      <c r="X201" s="70">
        <v>5.0</v>
      </c>
      <c r="Y201" s="70">
        <v>2.0</v>
      </c>
      <c r="Z201" s="70">
        <v>3.0</v>
      </c>
      <c r="AA201" s="70">
        <v>1.0</v>
      </c>
      <c r="AB201" s="70">
        <v>4.0</v>
      </c>
      <c r="AC201" s="70">
        <v>1.0</v>
      </c>
      <c r="AD201" s="70">
        <v>5.0</v>
      </c>
      <c r="AE201" s="70"/>
    </row>
    <row r="202">
      <c r="A202" s="70">
        <v>30.77983</v>
      </c>
      <c r="B202" s="70">
        <v>30.6875</v>
      </c>
      <c r="C202" s="70">
        <v>76.73134</v>
      </c>
      <c r="D202" s="70">
        <v>76.8452</v>
      </c>
      <c r="E202" s="71" t="s">
        <v>180</v>
      </c>
      <c r="F202" s="70">
        <v>1496.2</v>
      </c>
      <c r="G202" s="70">
        <v>857.32</v>
      </c>
      <c r="H202" s="70">
        <v>335.95</v>
      </c>
      <c r="I202" s="70">
        <v>82.58</v>
      </c>
      <c r="J202" s="70">
        <v>6.16</v>
      </c>
      <c r="K202" s="70">
        <v>17.84</v>
      </c>
      <c r="L202" s="70">
        <v>3.73</v>
      </c>
      <c r="M202" s="70">
        <v>915.0</v>
      </c>
      <c r="N202" s="70">
        <v>74.54</v>
      </c>
      <c r="O202" s="70">
        <v>76.61</v>
      </c>
      <c r="P202" s="70">
        <v>771.17</v>
      </c>
      <c r="Q202" s="70">
        <v>545.6624</v>
      </c>
      <c r="R202" s="70">
        <v>1047.79</v>
      </c>
      <c r="S202" s="70">
        <v>916.2316</v>
      </c>
      <c r="T202" s="70">
        <v>458.79</v>
      </c>
      <c r="U202" s="70">
        <v>33.16671</v>
      </c>
      <c r="V202" s="70">
        <v>752.51</v>
      </c>
      <c r="W202" s="70">
        <v>1.139351</v>
      </c>
      <c r="X202" s="70">
        <v>0.0</v>
      </c>
      <c r="Y202" s="70">
        <v>9.0</v>
      </c>
      <c r="Z202" s="70">
        <v>3.0</v>
      </c>
      <c r="AA202" s="70">
        <v>7.0</v>
      </c>
      <c r="AB202" s="70">
        <v>7.0</v>
      </c>
      <c r="AC202" s="70">
        <v>0.0</v>
      </c>
      <c r="AD202" s="70">
        <v>3.0</v>
      </c>
      <c r="AE202" s="70"/>
    </row>
    <row r="203">
      <c r="A203" s="70">
        <v>30.7749</v>
      </c>
      <c r="B203" s="70">
        <v>30.73696</v>
      </c>
      <c r="C203" s="70">
        <v>76.74692</v>
      </c>
      <c r="D203" s="70">
        <v>76.76293</v>
      </c>
      <c r="E203" s="71" t="s">
        <v>181</v>
      </c>
      <c r="F203" s="70">
        <v>448.76</v>
      </c>
      <c r="G203" s="70">
        <v>71.16</v>
      </c>
      <c r="H203" s="70">
        <v>95.55</v>
      </c>
      <c r="I203" s="70">
        <v>109.37</v>
      </c>
      <c r="J203" s="70">
        <v>8.0</v>
      </c>
      <c r="K203" s="70">
        <v>9.08</v>
      </c>
      <c r="L203" s="70">
        <v>2.98</v>
      </c>
      <c r="M203" s="70">
        <v>1048.0</v>
      </c>
      <c r="N203" s="70">
        <v>45.7</v>
      </c>
      <c r="O203" s="70">
        <v>74.44</v>
      </c>
      <c r="P203" s="70">
        <v>87.34</v>
      </c>
      <c r="Q203" s="70">
        <v>1.22</v>
      </c>
      <c r="R203" s="70">
        <v>183.52</v>
      </c>
      <c r="S203" s="70">
        <v>36.16</v>
      </c>
      <c r="T203" s="70">
        <v>261.19</v>
      </c>
      <c r="U203" s="70">
        <v>160.29</v>
      </c>
      <c r="V203" s="70">
        <v>161.43</v>
      </c>
      <c r="W203" s="70">
        <v>21.28</v>
      </c>
      <c r="X203" s="70">
        <v>4.0</v>
      </c>
      <c r="Y203" s="70">
        <v>6.0</v>
      </c>
      <c r="Z203" s="70">
        <v>2.0</v>
      </c>
      <c r="AA203" s="70">
        <v>9.0</v>
      </c>
      <c r="AB203" s="70">
        <v>6.0</v>
      </c>
      <c r="AC203" s="70">
        <v>2.0</v>
      </c>
      <c r="AD203" s="70">
        <v>1.0</v>
      </c>
      <c r="AE203" s="70"/>
    </row>
    <row r="204">
      <c r="A204" s="70">
        <v>30.78455</v>
      </c>
      <c r="B204" s="70">
        <v>30.75612</v>
      </c>
      <c r="C204" s="70">
        <v>76.72674</v>
      </c>
      <c r="D204" s="70">
        <v>76.78209</v>
      </c>
      <c r="E204" s="71" t="s">
        <v>180</v>
      </c>
      <c r="F204" s="70">
        <v>616.11</v>
      </c>
      <c r="G204" s="70">
        <v>155.8</v>
      </c>
      <c r="H204" s="70">
        <v>39.72</v>
      </c>
      <c r="I204" s="70">
        <v>162.53</v>
      </c>
      <c r="J204" s="70">
        <v>3.7</v>
      </c>
      <c r="K204" s="70">
        <v>19.51</v>
      </c>
      <c r="L204" s="70">
        <v>3.8</v>
      </c>
      <c r="M204" s="70">
        <v>996.0</v>
      </c>
      <c r="N204" s="70">
        <v>69.87</v>
      </c>
      <c r="O204" s="70">
        <v>96.92</v>
      </c>
      <c r="P204" s="70">
        <v>287.16</v>
      </c>
      <c r="Q204" s="70">
        <v>98.49</v>
      </c>
      <c r="R204" s="70">
        <v>348.35</v>
      </c>
      <c r="S204" s="70">
        <v>58.45</v>
      </c>
      <c r="T204" s="70">
        <v>85.12</v>
      </c>
      <c r="U204" s="70">
        <v>15.86</v>
      </c>
      <c r="V204" s="70">
        <v>307.51</v>
      </c>
      <c r="W204" s="70">
        <v>243.65</v>
      </c>
      <c r="X204" s="70">
        <v>0.0</v>
      </c>
      <c r="Y204" s="70">
        <v>10.0</v>
      </c>
      <c r="Z204" s="70">
        <v>0.0</v>
      </c>
      <c r="AA204" s="70">
        <v>3.0</v>
      </c>
      <c r="AB204" s="70">
        <v>6.0</v>
      </c>
      <c r="AC204" s="70">
        <v>2.0</v>
      </c>
      <c r="AD204" s="70">
        <v>5.0</v>
      </c>
      <c r="AE204" s="70"/>
    </row>
    <row r="205">
      <c r="A205" s="70">
        <v>30.75129</v>
      </c>
      <c r="B205" s="70">
        <v>30.70336</v>
      </c>
      <c r="C205" s="70">
        <v>76.74976</v>
      </c>
      <c r="D205" s="70">
        <v>76.75036</v>
      </c>
      <c r="E205" s="71" t="s">
        <v>179</v>
      </c>
      <c r="F205" s="70">
        <v>533.08</v>
      </c>
      <c r="G205" s="70">
        <v>247.91</v>
      </c>
      <c r="H205" s="70">
        <v>66.97</v>
      </c>
      <c r="I205" s="70">
        <v>0.0</v>
      </c>
      <c r="J205" s="70">
        <v>8.7</v>
      </c>
      <c r="K205" s="70">
        <v>4.4</v>
      </c>
      <c r="L205" s="70">
        <v>0.0</v>
      </c>
      <c r="M205" s="70">
        <v>1124.0</v>
      </c>
      <c r="N205" s="70">
        <v>84.83</v>
      </c>
      <c r="O205" s="70">
        <v>78.51</v>
      </c>
      <c r="P205" s="70">
        <v>38.88</v>
      </c>
      <c r="Q205" s="70">
        <v>23.23778</v>
      </c>
      <c r="R205" s="70">
        <v>214.92</v>
      </c>
      <c r="S205" s="70">
        <v>147.8657</v>
      </c>
      <c r="T205" s="70">
        <v>377.78</v>
      </c>
      <c r="U205" s="70">
        <v>325.4513</v>
      </c>
      <c r="V205" s="70">
        <v>173.98</v>
      </c>
      <c r="W205" s="70">
        <v>36.52525</v>
      </c>
      <c r="X205" s="70">
        <v>0.0</v>
      </c>
      <c r="Y205" s="70">
        <v>0.0</v>
      </c>
      <c r="Z205" s="70">
        <v>0.0</v>
      </c>
      <c r="AA205" s="70">
        <v>0.0</v>
      </c>
      <c r="AB205" s="70">
        <v>0.0</v>
      </c>
      <c r="AC205" s="70">
        <v>0.0</v>
      </c>
      <c r="AD205" s="70">
        <v>1.0</v>
      </c>
      <c r="AE205" s="70"/>
    </row>
    <row r="206">
      <c r="A206" s="70">
        <v>30.76184</v>
      </c>
      <c r="B206" s="70">
        <v>30.68398</v>
      </c>
      <c r="C206" s="70">
        <v>76.77862</v>
      </c>
      <c r="D206" s="70">
        <v>76.84983</v>
      </c>
      <c r="E206" s="71" t="s">
        <v>182</v>
      </c>
      <c r="F206" s="70">
        <v>1101.4</v>
      </c>
      <c r="G206" s="70">
        <v>936.29</v>
      </c>
      <c r="H206" s="70">
        <v>322.6</v>
      </c>
      <c r="I206" s="70">
        <v>75.43</v>
      </c>
      <c r="J206" s="70">
        <v>2.33</v>
      </c>
      <c r="K206" s="70">
        <v>1.61</v>
      </c>
      <c r="L206" s="70">
        <v>4.85</v>
      </c>
      <c r="M206" s="70">
        <v>1187.0</v>
      </c>
      <c r="N206" s="70">
        <v>49.87</v>
      </c>
      <c r="O206" s="70">
        <v>33.07</v>
      </c>
      <c r="P206" s="70">
        <v>844.26</v>
      </c>
      <c r="Q206" s="70">
        <v>343.41</v>
      </c>
      <c r="R206" s="70">
        <v>61.73</v>
      </c>
      <c r="S206" s="70">
        <v>47.99</v>
      </c>
      <c r="T206" s="70">
        <v>105.27</v>
      </c>
      <c r="U206" s="70">
        <v>100.66</v>
      </c>
      <c r="V206" s="70">
        <v>862.81</v>
      </c>
      <c r="W206" s="70">
        <v>300.34</v>
      </c>
      <c r="X206" s="70">
        <v>3.0</v>
      </c>
      <c r="Y206" s="70">
        <v>0.0</v>
      </c>
      <c r="Z206" s="70">
        <v>5.0</v>
      </c>
      <c r="AA206" s="70">
        <v>8.0</v>
      </c>
      <c r="AB206" s="70">
        <v>2.0</v>
      </c>
      <c r="AC206" s="70">
        <v>5.0</v>
      </c>
      <c r="AD206" s="70">
        <v>1.0</v>
      </c>
      <c r="AE206" s="70"/>
    </row>
    <row r="207">
      <c r="A207" s="70">
        <v>30.70783</v>
      </c>
      <c r="B207" s="70">
        <v>30.68633</v>
      </c>
      <c r="C207" s="70">
        <v>76.73114</v>
      </c>
      <c r="D207" s="70">
        <v>76.83044</v>
      </c>
      <c r="E207" s="71" t="s">
        <v>181</v>
      </c>
      <c r="F207" s="70">
        <v>979.08</v>
      </c>
      <c r="G207" s="70">
        <v>302.62</v>
      </c>
      <c r="H207" s="70">
        <v>215.58</v>
      </c>
      <c r="I207" s="70">
        <v>133.34</v>
      </c>
      <c r="J207" s="70">
        <v>3.62</v>
      </c>
      <c r="K207" s="70">
        <v>13.98</v>
      </c>
      <c r="L207" s="70">
        <v>2.2</v>
      </c>
      <c r="M207" s="70">
        <v>959.0</v>
      </c>
      <c r="N207" s="70">
        <v>47.76</v>
      </c>
      <c r="O207" s="70">
        <v>79.78</v>
      </c>
      <c r="P207" s="70">
        <v>349.48</v>
      </c>
      <c r="Q207" s="70">
        <v>191.9075</v>
      </c>
      <c r="R207" s="70">
        <v>449.02</v>
      </c>
      <c r="S207" s="70">
        <v>35.20592</v>
      </c>
      <c r="T207" s="70">
        <v>455.47</v>
      </c>
      <c r="U207" s="70">
        <v>267.6148</v>
      </c>
      <c r="V207" s="70">
        <v>741.0</v>
      </c>
      <c r="W207" s="70">
        <v>484.3518</v>
      </c>
      <c r="X207" s="70">
        <v>2.0</v>
      </c>
      <c r="Y207" s="70">
        <v>3.0</v>
      </c>
      <c r="Z207" s="70">
        <v>7.0</v>
      </c>
      <c r="AA207" s="70">
        <v>10.0</v>
      </c>
      <c r="AB207" s="70">
        <v>1.0</v>
      </c>
      <c r="AC207" s="70">
        <v>1.0</v>
      </c>
      <c r="AD207" s="70">
        <v>3.0</v>
      </c>
      <c r="AE207" s="70"/>
    </row>
    <row r="208">
      <c r="A208" s="70">
        <v>30.74407</v>
      </c>
      <c r="B208" s="70">
        <v>30.68356</v>
      </c>
      <c r="C208" s="70">
        <v>76.72609</v>
      </c>
      <c r="D208" s="70">
        <v>76.78592</v>
      </c>
      <c r="E208" s="71" t="s">
        <v>182</v>
      </c>
      <c r="F208" s="70">
        <v>883.05</v>
      </c>
      <c r="G208" s="70">
        <v>575.62</v>
      </c>
      <c r="H208" s="70">
        <v>142.63</v>
      </c>
      <c r="I208" s="70">
        <v>83.81</v>
      </c>
      <c r="J208" s="70">
        <v>8.43</v>
      </c>
      <c r="K208" s="70">
        <v>5.1</v>
      </c>
      <c r="L208" s="70">
        <v>4.24</v>
      </c>
      <c r="M208" s="70">
        <v>1137.0</v>
      </c>
      <c r="N208" s="70">
        <v>59.8</v>
      </c>
      <c r="O208" s="70">
        <v>92.39</v>
      </c>
      <c r="P208" s="70">
        <v>687.13</v>
      </c>
      <c r="Q208" s="70">
        <v>382.6377</v>
      </c>
      <c r="R208" s="70">
        <v>376.12</v>
      </c>
      <c r="S208" s="70">
        <v>237.5116</v>
      </c>
      <c r="T208" s="70">
        <v>512.41</v>
      </c>
      <c r="U208" s="70">
        <v>167.5054</v>
      </c>
      <c r="V208" s="70">
        <v>121.9</v>
      </c>
      <c r="W208" s="70">
        <v>95.39525</v>
      </c>
      <c r="X208" s="70">
        <v>1.0</v>
      </c>
      <c r="Y208" s="70">
        <v>7.0</v>
      </c>
      <c r="Z208" s="70">
        <v>2.0</v>
      </c>
      <c r="AA208" s="70">
        <v>3.0</v>
      </c>
      <c r="AB208" s="70">
        <v>3.0</v>
      </c>
      <c r="AC208" s="70">
        <v>1.0</v>
      </c>
      <c r="AD208" s="70">
        <v>5.0</v>
      </c>
      <c r="AE208" s="70"/>
    </row>
    <row r="209">
      <c r="A209" s="70">
        <v>30.71838</v>
      </c>
      <c r="B209" s="70">
        <v>30.69987</v>
      </c>
      <c r="C209" s="70">
        <v>76.77013</v>
      </c>
      <c r="D209" s="70">
        <v>76.8327</v>
      </c>
      <c r="E209" s="71" t="s">
        <v>184</v>
      </c>
      <c r="F209" s="70">
        <v>632.58</v>
      </c>
      <c r="G209" s="70">
        <v>526.38</v>
      </c>
      <c r="H209" s="70">
        <v>79.12</v>
      </c>
      <c r="I209" s="70">
        <v>0.0</v>
      </c>
      <c r="J209" s="70">
        <v>0.2</v>
      </c>
      <c r="K209" s="70">
        <v>0.31</v>
      </c>
      <c r="L209" s="70">
        <v>0.0</v>
      </c>
      <c r="M209" s="70">
        <v>879.0</v>
      </c>
      <c r="N209" s="70">
        <v>34.02</v>
      </c>
      <c r="O209" s="70">
        <v>51.56</v>
      </c>
      <c r="P209" s="70">
        <v>173.04</v>
      </c>
      <c r="Q209" s="70">
        <v>31.09348</v>
      </c>
      <c r="R209" s="70">
        <v>419.44</v>
      </c>
      <c r="S209" s="70">
        <v>318.4059</v>
      </c>
      <c r="T209" s="70">
        <v>375.75</v>
      </c>
      <c r="U209" s="70">
        <v>247.5929</v>
      </c>
      <c r="V209" s="70">
        <v>74.41</v>
      </c>
      <c r="W209" s="70">
        <v>35.48771</v>
      </c>
      <c r="X209" s="70">
        <v>0.0</v>
      </c>
      <c r="Y209" s="70">
        <v>0.0</v>
      </c>
      <c r="Z209" s="70">
        <v>0.0</v>
      </c>
      <c r="AA209" s="70">
        <v>0.0</v>
      </c>
      <c r="AB209" s="70">
        <v>0.0</v>
      </c>
      <c r="AC209" s="70">
        <v>0.0</v>
      </c>
      <c r="AD209" s="70">
        <v>4.0</v>
      </c>
      <c r="AE209" s="70"/>
    </row>
    <row r="210">
      <c r="A210" s="70">
        <v>30.67344</v>
      </c>
      <c r="B210" s="70">
        <v>30.67165</v>
      </c>
      <c r="C210" s="70">
        <v>76.79004</v>
      </c>
      <c r="D210" s="70">
        <v>76.80079</v>
      </c>
      <c r="E210" s="71" t="s">
        <v>181</v>
      </c>
      <c r="F210" s="70">
        <v>104.7</v>
      </c>
      <c r="G210" s="70">
        <v>55.72</v>
      </c>
      <c r="H210" s="70">
        <v>23.9</v>
      </c>
      <c r="I210" s="70">
        <v>21.03</v>
      </c>
      <c r="J210" s="70">
        <v>2.44</v>
      </c>
      <c r="K210" s="70">
        <v>9.39</v>
      </c>
      <c r="L210" s="70">
        <v>3.92</v>
      </c>
      <c r="M210" s="70">
        <v>1039.0</v>
      </c>
      <c r="N210" s="70">
        <v>87.97</v>
      </c>
      <c r="O210" s="70">
        <v>67.28</v>
      </c>
      <c r="P210" s="70">
        <v>7.98</v>
      </c>
      <c r="Q210" s="70">
        <v>3.37</v>
      </c>
      <c r="R210" s="70">
        <v>74.34</v>
      </c>
      <c r="S210" s="70">
        <v>73.75</v>
      </c>
      <c r="T210" s="70">
        <v>5.77</v>
      </c>
      <c r="U210" s="70">
        <v>1.23</v>
      </c>
      <c r="V210" s="70">
        <v>74.96</v>
      </c>
      <c r="W210" s="70">
        <v>19.57</v>
      </c>
      <c r="X210" s="70">
        <v>2.0</v>
      </c>
      <c r="Y210" s="70">
        <v>3.0</v>
      </c>
      <c r="Z210" s="70">
        <v>0.0</v>
      </c>
      <c r="AA210" s="70">
        <v>8.0</v>
      </c>
      <c r="AB210" s="70">
        <v>6.0</v>
      </c>
      <c r="AC210" s="70">
        <v>4.0</v>
      </c>
      <c r="AD210" s="70">
        <v>5.0</v>
      </c>
      <c r="AE210" s="70"/>
    </row>
    <row r="211">
      <c r="A211" s="70">
        <v>30.69267</v>
      </c>
      <c r="B211" s="70">
        <v>30.68354</v>
      </c>
      <c r="C211" s="70">
        <v>76.79245</v>
      </c>
      <c r="D211" s="70">
        <v>76.80672</v>
      </c>
      <c r="E211" s="71" t="s">
        <v>183</v>
      </c>
      <c r="F211" s="70">
        <v>170.08</v>
      </c>
      <c r="G211" s="70">
        <v>53.44</v>
      </c>
      <c r="H211" s="70">
        <v>8.67</v>
      </c>
      <c r="I211" s="70">
        <v>0.0</v>
      </c>
      <c r="J211" s="70">
        <v>8.93</v>
      </c>
      <c r="K211" s="70">
        <v>18.49</v>
      </c>
      <c r="L211" s="70">
        <v>0.0</v>
      </c>
      <c r="M211" s="70">
        <v>1104.0</v>
      </c>
      <c r="N211" s="70">
        <v>35.5</v>
      </c>
      <c r="O211" s="70">
        <v>32.3</v>
      </c>
      <c r="P211" s="70">
        <v>61.49</v>
      </c>
      <c r="Q211" s="70">
        <v>5.123863</v>
      </c>
      <c r="R211" s="70">
        <v>131.22</v>
      </c>
      <c r="S211" s="70">
        <v>72.81144</v>
      </c>
      <c r="T211" s="70">
        <v>119.22</v>
      </c>
      <c r="U211" s="70">
        <v>70.98755</v>
      </c>
      <c r="V211" s="70">
        <v>45.28</v>
      </c>
      <c r="W211" s="70">
        <v>21.15714</v>
      </c>
      <c r="X211" s="70">
        <v>0.0</v>
      </c>
      <c r="Y211" s="70">
        <v>0.0</v>
      </c>
      <c r="Z211" s="70">
        <v>0.0</v>
      </c>
      <c r="AA211" s="70">
        <v>0.0</v>
      </c>
      <c r="AB211" s="70">
        <v>0.0</v>
      </c>
      <c r="AC211" s="70">
        <v>0.0</v>
      </c>
      <c r="AD211" s="70">
        <v>2.0</v>
      </c>
      <c r="AE211" s="70"/>
    </row>
    <row r="212">
      <c r="A212" s="70">
        <v>30.75226</v>
      </c>
      <c r="B212" s="70">
        <v>30.68821</v>
      </c>
      <c r="C212" s="70">
        <v>76.78906</v>
      </c>
      <c r="D212" s="70">
        <v>76.79647</v>
      </c>
      <c r="E212" s="71" t="s">
        <v>180</v>
      </c>
      <c r="F212" s="70">
        <v>715.65</v>
      </c>
      <c r="G212" s="70">
        <v>151.27</v>
      </c>
      <c r="H212" s="70">
        <v>190.35</v>
      </c>
      <c r="I212" s="70">
        <v>65.82</v>
      </c>
      <c r="J212" s="70">
        <v>6.76</v>
      </c>
      <c r="K212" s="70">
        <v>13.61</v>
      </c>
      <c r="L212" s="70">
        <v>3.15</v>
      </c>
      <c r="M212" s="70">
        <v>995.0</v>
      </c>
      <c r="N212" s="70">
        <v>46.55</v>
      </c>
      <c r="O212" s="70">
        <v>87.54</v>
      </c>
      <c r="P212" s="70">
        <v>571.05</v>
      </c>
      <c r="Q212" s="70">
        <v>384.81</v>
      </c>
      <c r="R212" s="70">
        <v>86.43</v>
      </c>
      <c r="S212" s="70">
        <v>18.62</v>
      </c>
      <c r="T212" s="70">
        <v>202.9</v>
      </c>
      <c r="U212" s="70">
        <v>88.51</v>
      </c>
      <c r="V212" s="70">
        <v>257.06</v>
      </c>
      <c r="W212" s="70">
        <v>216.02</v>
      </c>
      <c r="X212" s="70">
        <v>4.0</v>
      </c>
      <c r="Y212" s="70">
        <v>7.0</v>
      </c>
      <c r="Z212" s="70">
        <v>2.0</v>
      </c>
      <c r="AA212" s="70">
        <v>0.0</v>
      </c>
      <c r="AB212" s="70">
        <v>0.0</v>
      </c>
      <c r="AC212" s="70">
        <v>5.0</v>
      </c>
      <c r="AD212" s="70">
        <v>5.0</v>
      </c>
      <c r="AE212" s="70"/>
    </row>
    <row r="213">
      <c r="A213" s="70">
        <v>30.68263</v>
      </c>
      <c r="B213" s="70">
        <v>30.67304</v>
      </c>
      <c r="C213" s="70">
        <v>76.72959</v>
      </c>
      <c r="D213" s="70">
        <v>76.7535</v>
      </c>
      <c r="E213" s="71" t="s">
        <v>184</v>
      </c>
      <c r="F213" s="70">
        <v>252.22</v>
      </c>
      <c r="G213" s="70">
        <v>126.52</v>
      </c>
      <c r="H213" s="70">
        <v>32.81</v>
      </c>
      <c r="I213" s="70">
        <v>0.0</v>
      </c>
      <c r="J213" s="70">
        <v>7.75</v>
      </c>
      <c r="K213" s="70">
        <v>7.18</v>
      </c>
      <c r="L213" s="70">
        <v>0.0</v>
      </c>
      <c r="M213" s="70">
        <v>1146.0</v>
      </c>
      <c r="N213" s="70">
        <v>66.43</v>
      </c>
      <c r="O213" s="70">
        <v>52.5</v>
      </c>
      <c r="P213" s="70">
        <v>18.36</v>
      </c>
      <c r="Q213" s="70">
        <v>15.2</v>
      </c>
      <c r="R213" s="70">
        <v>183.26</v>
      </c>
      <c r="S213" s="70">
        <v>100.61</v>
      </c>
      <c r="T213" s="70">
        <v>52.3</v>
      </c>
      <c r="U213" s="70">
        <v>0.58</v>
      </c>
      <c r="V213" s="70">
        <v>103.78</v>
      </c>
      <c r="W213" s="70">
        <v>62.39</v>
      </c>
      <c r="X213" s="70">
        <v>0.0</v>
      </c>
      <c r="Y213" s="70">
        <v>0.0</v>
      </c>
      <c r="Z213" s="70">
        <v>0.0</v>
      </c>
      <c r="AA213" s="70">
        <v>0.0</v>
      </c>
      <c r="AB213" s="70">
        <v>0.0</v>
      </c>
      <c r="AC213" s="70">
        <v>0.0</v>
      </c>
      <c r="AD213" s="70">
        <v>4.0</v>
      </c>
      <c r="AE213" s="70"/>
    </row>
    <row r="214">
      <c r="A214" s="70">
        <v>30.73247</v>
      </c>
      <c r="B214" s="70">
        <v>30.71563</v>
      </c>
      <c r="C214" s="70">
        <v>76.75428</v>
      </c>
      <c r="D214" s="70">
        <v>76.75872</v>
      </c>
      <c r="E214" s="71" t="s">
        <v>180</v>
      </c>
      <c r="F214" s="70">
        <v>191.95</v>
      </c>
      <c r="G214" s="70">
        <v>136.35</v>
      </c>
      <c r="H214" s="70">
        <v>10.01</v>
      </c>
      <c r="I214" s="70">
        <v>35.36</v>
      </c>
      <c r="J214" s="70">
        <v>9.63</v>
      </c>
      <c r="K214" s="70">
        <v>1.27</v>
      </c>
      <c r="L214" s="70">
        <v>4.42</v>
      </c>
      <c r="M214" s="70">
        <v>998.0</v>
      </c>
      <c r="N214" s="70">
        <v>83.59</v>
      </c>
      <c r="O214" s="70">
        <v>66.9</v>
      </c>
      <c r="P214" s="70">
        <v>5.08</v>
      </c>
      <c r="Q214" s="70">
        <v>4.66</v>
      </c>
      <c r="R214" s="70">
        <v>151.63</v>
      </c>
      <c r="S214" s="70">
        <v>54.42</v>
      </c>
      <c r="T214" s="70">
        <v>58.83</v>
      </c>
      <c r="U214" s="70">
        <v>44.17</v>
      </c>
      <c r="V214" s="70">
        <v>45.7</v>
      </c>
      <c r="W214" s="70">
        <v>2.83</v>
      </c>
      <c r="X214" s="70">
        <v>4.0</v>
      </c>
      <c r="Y214" s="70">
        <v>9.0</v>
      </c>
      <c r="Z214" s="70">
        <v>1.0</v>
      </c>
      <c r="AA214" s="70">
        <v>0.0</v>
      </c>
      <c r="AB214" s="70">
        <v>5.0</v>
      </c>
      <c r="AC214" s="70">
        <v>2.0</v>
      </c>
      <c r="AD214" s="70">
        <v>3.0</v>
      </c>
      <c r="AE214" s="70"/>
    </row>
    <row r="215">
      <c r="A215" s="70">
        <v>30.72049</v>
      </c>
      <c r="B215" s="70">
        <v>30.71127</v>
      </c>
      <c r="C215" s="70">
        <v>76.78687</v>
      </c>
      <c r="D215" s="70">
        <v>76.81646</v>
      </c>
      <c r="E215" s="71" t="s">
        <v>182</v>
      </c>
      <c r="F215" s="70">
        <v>300.88</v>
      </c>
      <c r="G215" s="70">
        <v>177.86</v>
      </c>
      <c r="H215" s="70">
        <v>74.77</v>
      </c>
      <c r="I215" s="70">
        <v>79.22</v>
      </c>
      <c r="J215" s="70">
        <v>2.5</v>
      </c>
      <c r="K215" s="70">
        <v>9.56</v>
      </c>
      <c r="L215" s="70">
        <v>4.54</v>
      </c>
      <c r="M215" s="70">
        <v>826.0</v>
      </c>
      <c r="N215" s="70">
        <v>39.5</v>
      </c>
      <c r="O215" s="70">
        <v>72.85</v>
      </c>
      <c r="P215" s="70">
        <v>72.47</v>
      </c>
      <c r="Q215" s="70">
        <v>2.56</v>
      </c>
      <c r="R215" s="70">
        <v>197.12</v>
      </c>
      <c r="S215" s="70">
        <v>101.56</v>
      </c>
      <c r="T215" s="70">
        <v>42.98</v>
      </c>
      <c r="U215" s="70">
        <v>10.24</v>
      </c>
      <c r="V215" s="70">
        <v>5.23</v>
      </c>
      <c r="W215" s="70">
        <v>0.02</v>
      </c>
      <c r="X215" s="70">
        <v>0.0</v>
      </c>
      <c r="Y215" s="70">
        <v>7.0</v>
      </c>
      <c r="Z215" s="70">
        <v>6.0</v>
      </c>
      <c r="AA215" s="70">
        <v>5.0</v>
      </c>
      <c r="AB215" s="70">
        <v>5.0</v>
      </c>
      <c r="AC215" s="70">
        <v>3.0</v>
      </c>
      <c r="AD215" s="70">
        <v>0.0</v>
      </c>
      <c r="AE215" s="70"/>
    </row>
    <row r="216">
      <c r="A216" s="70">
        <v>30.74168</v>
      </c>
      <c r="B216" s="70">
        <v>30.71919</v>
      </c>
      <c r="C216" s="70">
        <v>76.77894</v>
      </c>
      <c r="D216" s="70">
        <v>76.84634</v>
      </c>
      <c r="E216" s="71" t="s">
        <v>180</v>
      </c>
      <c r="F216" s="70">
        <v>691.1</v>
      </c>
      <c r="G216" s="70">
        <v>425.44</v>
      </c>
      <c r="H216" s="70">
        <v>40.87</v>
      </c>
      <c r="I216" s="70">
        <v>50.09</v>
      </c>
      <c r="J216" s="70">
        <v>5.38</v>
      </c>
      <c r="K216" s="70">
        <v>8.92</v>
      </c>
      <c r="L216" s="70">
        <v>0.03</v>
      </c>
      <c r="M216" s="70">
        <v>990.0</v>
      </c>
      <c r="N216" s="70">
        <v>46.19</v>
      </c>
      <c r="O216" s="70">
        <v>66.02</v>
      </c>
      <c r="P216" s="70">
        <v>106.15</v>
      </c>
      <c r="Q216" s="70">
        <v>83.01</v>
      </c>
      <c r="R216" s="70">
        <v>414.49</v>
      </c>
      <c r="S216" s="70">
        <v>254.71</v>
      </c>
      <c r="T216" s="70">
        <v>63.13</v>
      </c>
      <c r="U216" s="70">
        <v>31.51</v>
      </c>
      <c r="V216" s="70">
        <v>85.98</v>
      </c>
      <c r="W216" s="70">
        <v>85.03</v>
      </c>
      <c r="X216" s="70">
        <v>4.0</v>
      </c>
      <c r="Y216" s="70">
        <v>4.0</v>
      </c>
      <c r="Z216" s="70">
        <v>5.0</v>
      </c>
      <c r="AA216" s="70">
        <v>5.0</v>
      </c>
      <c r="AB216" s="70">
        <v>2.0</v>
      </c>
      <c r="AC216" s="70">
        <v>4.0</v>
      </c>
      <c r="AD216" s="70">
        <v>0.0</v>
      </c>
      <c r="AE216" s="70"/>
    </row>
    <row r="217">
      <c r="A217" s="70">
        <v>30.69762</v>
      </c>
      <c r="B217" s="70">
        <v>30.69717</v>
      </c>
      <c r="C217" s="70">
        <v>76.7337</v>
      </c>
      <c r="D217" s="70">
        <v>76.79354</v>
      </c>
      <c r="E217" s="71" t="s">
        <v>180</v>
      </c>
      <c r="F217" s="70">
        <v>572.15</v>
      </c>
      <c r="G217" s="70">
        <v>444.13</v>
      </c>
      <c r="H217" s="70">
        <v>76.74</v>
      </c>
      <c r="I217" s="70">
        <v>163.45</v>
      </c>
      <c r="J217" s="70">
        <v>7.44</v>
      </c>
      <c r="K217" s="70">
        <v>2.84</v>
      </c>
      <c r="L217" s="70">
        <v>4.51</v>
      </c>
      <c r="M217" s="70">
        <v>1151.0</v>
      </c>
      <c r="N217" s="70">
        <v>42.82</v>
      </c>
      <c r="O217" s="70">
        <v>49.28</v>
      </c>
      <c r="P217" s="70">
        <v>378.54</v>
      </c>
      <c r="Q217" s="70">
        <v>33.98261</v>
      </c>
      <c r="R217" s="70">
        <v>414.21</v>
      </c>
      <c r="S217" s="70">
        <v>351.2364</v>
      </c>
      <c r="T217" s="70">
        <v>193.74</v>
      </c>
      <c r="U217" s="70">
        <v>146.4003</v>
      </c>
      <c r="V217" s="70">
        <v>261.98</v>
      </c>
      <c r="W217" s="70">
        <v>40.53069</v>
      </c>
      <c r="X217" s="70">
        <v>0.0</v>
      </c>
      <c r="Y217" s="70">
        <v>5.0</v>
      </c>
      <c r="Z217" s="70">
        <v>7.0</v>
      </c>
      <c r="AA217" s="70">
        <v>8.0</v>
      </c>
      <c r="AB217" s="70">
        <v>8.0</v>
      </c>
      <c r="AC217" s="70">
        <v>3.0</v>
      </c>
      <c r="AD217" s="70">
        <v>1.0</v>
      </c>
      <c r="AE217" s="70"/>
    </row>
    <row r="218">
      <c r="A218" s="70">
        <v>30.70979</v>
      </c>
      <c r="B218" s="70">
        <v>30.68667</v>
      </c>
      <c r="C218" s="70">
        <v>76.73517</v>
      </c>
      <c r="D218" s="70">
        <v>76.74844</v>
      </c>
      <c r="E218" s="71" t="s">
        <v>180</v>
      </c>
      <c r="F218" s="70">
        <v>286.67</v>
      </c>
      <c r="G218" s="70">
        <v>225.14</v>
      </c>
      <c r="H218" s="70">
        <v>75.06</v>
      </c>
      <c r="I218" s="70">
        <v>62.87</v>
      </c>
      <c r="J218" s="70">
        <v>2.12</v>
      </c>
      <c r="K218" s="70">
        <v>0.38</v>
      </c>
      <c r="L218" s="70">
        <v>1.08</v>
      </c>
      <c r="M218" s="70">
        <v>1118.0</v>
      </c>
      <c r="N218" s="70">
        <v>61.12</v>
      </c>
      <c r="O218" s="70">
        <v>99.8</v>
      </c>
      <c r="P218" s="70">
        <v>200.28</v>
      </c>
      <c r="Q218" s="70">
        <v>167.04</v>
      </c>
      <c r="R218" s="70">
        <v>1.64</v>
      </c>
      <c r="S218" s="70">
        <v>1.0</v>
      </c>
      <c r="T218" s="70">
        <v>68.84</v>
      </c>
      <c r="U218" s="70">
        <v>9.5</v>
      </c>
      <c r="V218" s="70">
        <v>219.49</v>
      </c>
      <c r="W218" s="70">
        <v>103.03</v>
      </c>
      <c r="X218" s="70">
        <v>5.0</v>
      </c>
      <c r="Y218" s="70">
        <v>8.0</v>
      </c>
      <c r="Z218" s="70">
        <v>9.0</v>
      </c>
      <c r="AA218" s="70">
        <v>5.0</v>
      </c>
      <c r="AB218" s="70">
        <v>5.0</v>
      </c>
      <c r="AC218" s="70">
        <v>3.0</v>
      </c>
      <c r="AD218" s="70">
        <v>5.0</v>
      </c>
      <c r="AE218" s="70"/>
    </row>
    <row r="219">
      <c r="A219" s="70">
        <v>30.71101</v>
      </c>
      <c r="B219" s="70">
        <v>30.69864</v>
      </c>
      <c r="C219" s="70">
        <v>76.7762</v>
      </c>
      <c r="D219" s="70">
        <v>76.86591</v>
      </c>
      <c r="E219" s="71" t="s">
        <v>182</v>
      </c>
      <c r="F219" s="70">
        <v>868.68</v>
      </c>
      <c r="G219" s="70">
        <v>323.04</v>
      </c>
      <c r="H219" s="70">
        <v>161.14</v>
      </c>
      <c r="I219" s="70">
        <v>259.37</v>
      </c>
      <c r="J219" s="70">
        <v>2.17</v>
      </c>
      <c r="K219" s="70">
        <v>2.12</v>
      </c>
      <c r="L219" s="70">
        <v>3.65</v>
      </c>
      <c r="M219" s="70">
        <v>842.0</v>
      </c>
      <c r="N219" s="70">
        <v>66.61</v>
      </c>
      <c r="O219" s="70">
        <v>56.87</v>
      </c>
      <c r="P219" s="70">
        <v>107.27</v>
      </c>
      <c r="Q219" s="70">
        <v>10.16</v>
      </c>
      <c r="R219" s="70">
        <v>502.62</v>
      </c>
      <c r="S219" s="70">
        <v>469.39</v>
      </c>
      <c r="T219" s="70">
        <v>251.85</v>
      </c>
      <c r="U219" s="70">
        <v>170.63</v>
      </c>
      <c r="V219" s="70">
        <v>239.77</v>
      </c>
      <c r="W219" s="70">
        <v>4.18</v>
      </c>
      <c r="X219" s="70">
        <v>5.0</v>
      </c>
      <c r="Y219" s="70">
        <v>0.0</v>
      </c>
      <c r="Z219" s="70">
        <v>3.0</v>
      </c>
      <c r="AA219" s="70">
        <v>8.0</v>
      </c>
      <c r="AB219" s="70">
        <v>1.0</v>
      </c>
      <c r="AC219" s="70">
        <v>5.0</v>
      </c>
      <c r="AD219" s="70">
        <v>0.0</v>
      </c>
      <c r="AE219" s="70"/>
    </row>
    <row r="220">
      <c r="A220" s="70">
        <v>30.78811</v>
      </c>
      <c r="B220" s="70">
        <v>30.70935</v>
      </c>
      <c r="C220" s="70">
        <v>76.79091</v>
      </c>
      <c r="D220" s="70">
        <v>76.79653</v>
      </c>
      <c r="E220" s="71" t="s">
        <v>180</v>
      </c>
      <c r="F220" s="70">
        <v>877.39</v>
      </c>
      <c r="G220" s="70">
        <v>680.35</v>
      </c>
      <c r="H220" s="70">
        <v>229.08</v>
      </c>
      <c r="I220" s="70">
        <v>65.07</v>
      </c>
      <c r="J220" s="70">
        <v>3.82</v>
      </c>
      <c r="K220" s="70">
        <v>9.65</v>
      </c>
      <c r="L220" s="70">
        <v>0.83</v>
      </c>
      <c r="M220" s="70">
        <v>1043.0</v>
      </c>
      <c r="N220" s="70">
        <v>32.4</v>
      </c>
      <c r="O220" s="70">
        <v>65.03</v>
      </c>
      <c r="P220" s="70">
        <v>569.53</v>
      </c>
      <c r="Q220" s="70">
        <v>148.42</v>
      </c>
      <c r="R220" s="70">
        <v>275.98</v>
      </c>
      <c r="S220" s="70">
        <v>239.77</v>
      </c>
      <c r="T220" s="70">
        <v>128.77</v>
      </c>
      <c r="U220" s="70">
        <v>19.74</v>
      </c>
      <c r="V220" s="70">
        <v>677.09</v>
      </c>
      <c r="W220" s="70">
        <v>457.11</v>
      </c>
      <c r="X220" s="70">
        <v>5.0</v>
      </c>
      <c r="Y220" s="70">
        <v>9.0</v>
      </c>
      <c r="Z220" s="70">
        <v>0.0</v>
      </c>
      <c r="AA220" s="70">
        <v>1.0</v>
      </c>
      <c r="AB220" s="70">
        <v>6.0</v>
      </c>
      <c r="AC220" s="70">
        <v>0.0</v>
      </c>
      <c r="AD220" s="70">
        <v>3.0</v>
      </c>
      <c r="AE220" s="70"/>
    </row>
    <row r="221">
      <c r="A221" s="70">
        <v>30.74209</v>
      </c>
      <c r="B221" s="70">
        <v>30.73601</v>
      </c>
      <c r="C221" s="70">
        <v>76.75077</v>
      </c>
      <c r="D221" s="70">
        <v>76.76122</v>
      </c>
      <c r="E221" s="71" t="s">
        <v>182</v>
      </c>
      <c r="F221" s="70">
        <v>120.58</v>
      </c>
      <c r="G221" s="70">
        <v>58.7</v>
      </c>
      <c r="H221" s="70">
        <v>20.88</v>
      </c>
      <c r="I221" s="70">
        <v>7.46</v>
      </c>
      <c r="J221" s="70">
        <v>5.84</v>
      </c>
      <c r="K221" s="70">
        <v>4.92</v>
      </c>
      <c r="L221" s="70">
        <v>4.4</v>
      </c>
      <c r="M221" s="70">
        <v>853.0</v>
      </c>
      <c r="N221" s="70">
        <v>78.65</v>
      </c>
      <c r="O221" s="70">
        <v>97.85</v>
      </c>
      <c r="P221" s="70">
        <v>90.97</v>
      </c>
      <c r="Q221" s="70">
        <v>72.86075</v>
      </c>
      <c r="R221" s="70">
        <v>18.19</v>
      </c>
      <c r="S221" s="70">
        <v>3.087716</v>
      </c>
      <c r="T221" s="70">
        <v>63.32</v>
      </c>
      <c r="U221" s="70">
        <v>31.24207</v>
      </c>
      <c r="V221" s="70">
        <v>93.47</v>
      </c>
      <c r="W221" s="70">
        <v>13.38946</v>
      </c>
      <c r="X221" s="70">
        <v>1.0</v>
      </c>
      <c r="Y221" s="70">
        <v>5.0</v>
      </c>
      <c r="Z221" s="70">
        <v>6.0</v>
      </c>
      <c r="AA221" s="70">
        <v>10.0</v>
      </c>
      <c r="AB221" s="70">
        <v>3.0</v>
      </c>
      <c r="AC221" s="70">
        <v>3.0</v>
      </c>
      <c r="AD221" s="70">
        <v>5.0</v>
      </c>
      <c r="AE221" s="70"/>
    </row>
    <row r="222">
      <c r="A222" s="70">
        <v>30.6749</v>
      </c>
      <c r="B222" s="70">
        <v>30.67478</v>
      </c>
      <c r="C222" s="70">
        <v>76.74834</v>
      </c>
      <c r="D222" s="70">
        <v>76.7911</v>
      </c>
      <c r="E222" s="71" t="s">
        <v>182</v>
      </c>
      <c r="F222" s="70">
        <v>409.01</v>
      </c>
      <c r="G222" s="70">
        <v>356.46</v>
      </c>
      <c r="H222" s="70">
        <v>33.4</v>
      </c>
      <c r="I222" s="70">
        <v>101.02</v>
      </c>
      <c r="J222" s="70">
        <v>4.75</v>
      </c>
      <c r="K222" s="70">
        <v>7.65</v>
      </c>
      <c r="L222" s="70">
        <v>2.82</v>
      </c>
      <c r="M222" s="70">
        <v>1003.0</v>
      </c>
      <c r="N222" s="70">
        <v>56.68</v>
      </c>
      <c r="O222" s="70">
        <v>58.58</v>
      </c>
      <c r="P222" s="70">
        <v>119.02</v>
      </c>
      <c r="Q222" s="70">
        <v>41.61</v>
      </c>
      <c r="R222" s="70">
        <v>85.04</v>
      </c>
      <c r="S222" s="70">
        <v>5.35</v>
      </c>
      <c r="T222" s="70">
        <v>150.22</v>
      </c>
      <c r="U222" s="70">
        <v>121.56</v>
      </c>
      <c r="V222" s="70">
        <v>107.84</v>
      </c>
      <c r="W222" s="70">
        <v>4.22</v>
      </c>
      <c r="X222" s="70">
        <v>3.0</v>
      </c>
      <c r="Y222" s="70">
        <v>7.0</v>
      </c>
      <c r="Z222" s="70">
        <v>2.0</v>
      </c>
      <c r="AA222" s="70">
        <v>10.0</v>
      </c>
      <c r="AB222" s="70">
        <v>10.0</v>
      </c>
      <c r="AC222" s="70">
        <v>3.0</v>
      </c>
      <c r="AD222" s="70">
        <v>0.0</v>
      </c>
      <c r="AE222" s="70"/>
    </row>
    <row r="223">
      <c r="A223" s="70">
        <v>30.77859</v>
      </c>
      <c r="B223" s="70">
        <v>30.67679</v>
      </c>
      <c r="C223" s="70">
        <v>76.81729</v>
      </c>
      <c r="D223" s="70">
        <v>76.82402</v>
      </c>
      <c r="E223" s="71" t="s">
        <v>181</v>
      </c>
      <c r="F223" s="70">
        <v>1133.88</v>
      </c>
      <c r="G223" s="70">
        <v>532.2</v>
      </c>
      <c r="H223" s="70">
        <v>83.83</v>
      </c>
      <c r="I223" s="70">
        <v>219.25</v>
      </c>
      <c r="J223" s="70">
        <v>6.14</v>
      </c>
      <c r="K223" s="70">
        <v>4.6</v>
      </c>
      <c r="L223" s="70">
        <v>2.96</v>
      </c>
      <c r="M223" s="70">
        <v>1039.0</v>
      </c>
      <c r="N223" s="70">
        <v>77.45</v>
      </c>
      <c r="O223" s="70">
        <v>60.22</v>
      </c>
      <c r="P223" s="70">
        <v>507.63</v>
      </c>
      <c r="Q223" s="70">
        <v>358.84</v>
      </c>
      <c r="R223" s="70">
        <v>480.06</v>
      </c>
      <c r="S223" s="70">
        <v>445.18</v>
      </c>
      <c r="T223" s="70">
        <v>791.56</v>
      </c>
      <c r="U223" s="70">
        <v>32.04</v>
      </c>
      <c r="V223" s="70">
        <v>61.22</v>
      </c>
      <c r="W223" s="70">
        <v>30.01</v>
      </c>
      <c r="X223" s="70">
        <v>4.0</v>
      </c>
      <c r="Y223" s="70">
        <v>9.0</v>
      </c>
      <c r="Z223" s="70">
        <v>5.0</v>
      </c>
      <c r="AA223" s="70">
        <v>2.0</v>
      </c>
      <c r="AB223" s="70">
        <v>3.0</v>
      </c>
      <c r="AC223" s="70">
        <v>4.0</v>
      </c>
      <c r="AD223" s="70">
        <v>1.0</v>
      </c>
      <c r="AE223" s="70"/>
    </row>
    <row r="224">
      <c r="A224" s="70">
        <v>30.72919</v>
      </c>
      <c r="B224" s="70">
        <v>30.70793</v>
      </c>
      <c r="C224" s="70">
        <v>76.73379</v>
      </c>
      <c r="D224" s="70">
        <v>76.79865</v>
      </c>
      <c r="E224" s="71" t="s">
        <v>180</v>
      </c>
      <c r="F224" s="70">
        <v>663.5</v>
      </c>
      <c r="G224" s="70">
        <v>322.51</v>
      </c>
      <c r="H224" s="70">
        <v>52.21</v>
      </c>
      <c r="I224" s="70">
        <v>72.45</v>
      </c>
      <c r="J224" s="70">
        <v>9.02</v>
      </c>
      <c r="K224" s="70">
        <v>16.16</v>
      </c>
      <c r="L224" s="70">
        <v>0.02</v>
      </c>
      <c r="M224" s="70">
        <v>1154.0</v>
      </c>
      <c r="N224" s="70">
        <v>43.59</v>
      </c>
      <c r="O224" s="70">
        <v>72.65</v>
      </c>
      <c r="P224" s="70">
        <v>281.85</v>
      </c>
      <c r="Q224" s="70">
        <v>222.42</v>
      </c>
      <c r="R224" s="70">
        <v>56.65</v>
      </c>
      <c r="S224" s="70">
        <v>22.84</v>
      </c>
      <c r="T224" s="70">
        <v>455.82</v>
      </c>
      <c r="U224" s="70">
        <v>379.98</v>
      </c>
      <c r="V224" s="70">
        <v>13.03</v>
      </c>
      <c r="W224" s="70">
        <v>10.64</v>
      </c>
      <c r="X224" s="70">
        <v>2.0</v>
      </c>
      <c r="Y224" s="70">
        <v>7.0</v>
      </c>
      <c r="Z224" s="70">
        <v>10.0</v>
      </c>
      <c r="AA224" s="70">
        <v>3.0</v>
      </c>
      <c r="AB224" s="70">
        <v>4.0</v>
      </c>
      <c r="AC224" s="70">
        <v>2.0</v>
      </c>
      <c r="AD224" s="70">
        <v>1.0</v>
      </c>
      <c r="AE224" s="70"/>
    </row>
    <row r="225">
      <c r="A225" s="70">
        <v>30.68882</v>
      </c>
      <c r="B225" s="70">
        <v>30.68585</v>
      </c>
      <c r="C225" s="70">
        <v>76.83028</v>
      </c>
      <c r="D225" s="70">
        <v>76.87862</v>
      </c>
      <c r="E225" s="71" t="s">
        <v>180</v>
      </c>
      <c r="F225" s="70">
        <v>463.47</v>
      </c>
      <c r="G225" s="70">
        <v>113.05</v>
      </c>
      <c r="H225" s="70">
        <v>93.12</v>
      </c>
      <c r="I225" s="70">
        <v>97.78</v>
      </c>
      <c r="J225" s="70">
        <v>1.91</v>
      </c>
      <c r="K225" s="70">
        <v>13.33</v>
      </c>
      <c r="L225" s="70">
        <v>1.4</v>
      </c>
      <c r="M225" s="70">
        <v>1115.0</v>
      </c>
      <c r="N225" s="70">
        <v>85.53</v>
      </c>
      <c r="O225" s="70">
        <v>93.98</v>
      </c>
      <c r="P225" s="70">
        <v>346.68</v>
      </c>
      <c r="Q225" s="70">
        <v>219.87</v>
      </c>
      <c r="R225" s="70">
        <v>191.85</v>
      </c>
      <c r="S225" s="70">
        <v>14.29</v>
      </c>
      <c r="T225" s="70">
        <v>2.97</v>
      </c>
      <c r="U225" s="70">
        <v>1.46</v>
      </c>
      <c r="V225" s="70">
        <v>31.37</v>
      </c>
      <c r="W225" s="70">
        <v>3.23</v>
      </c>
      <c r="X225" s="70">
        <v>2.0</v>
      </c>
      <c r="Y225" s="70">
        <v>5.0</v>
      </c>
      <c r="Z225" s="70">
        <v>5.0</v>
      </c>
      <c r="AA225" s="70">
        <v>3.0</v>
      </c>
      <c r="AB225" s="70">
        <v>5.0</v>
      </c>
      <c r="AC225" s="70">
        <v>0.0</v>
      </c>
      <c r="AD225" s="70">
        <v>3.0</v>
      </c>
      <c r="AE225" s="70"/>
    </row>
    <row r="226">
      <c r="A226" s="70">
        <v>30.68403</v>
      </c>
      <c r="B226" s="70">
        <v>30.67131</v>
      </c>
      <c r="C226" s="70">
        <v>76.74718</v>
      </c>
      <c r="D226" s="70">
        <v>76.78497</v>
      </c>
      <c r="E226" s="71" t="s">
        <v>179</v>
      </c>
      <c r="F226" s="70">
        <v>388.09</v>
      </c>
      <c r="G226" s="70">
        <v>211.39</v>
      </c>
      <c r="H226" s="70">
        <v>51.02</v>
      </c>
      <c r="I226" s="70">
        <v>0.0</v>
      </c>
      <c r="J226" s="70">
        <v>9.34</v>
      </c>
      <c r="K226" s="70">
        <v>18.43</v>
      </c>
      <c r="L226" s="70">
        <v>0.0</v>
      </c>
      <c r="M226" s="70">
        <v>833.0</v>
      </c>
      <c r="N226" s="70">
        <v>66.74</v>
      </c>
      <c r="O226" s="70">
        <v>43.46</v>
      </c>
      <c r="P226" s="70">
        <v>56.93</v>
      </c>
      <c r="Q226" s="70">
        <v>44.04</v>
      </c>
      <c r="R226" s="70">
        <v>28.56</v>
      </c>
      <c r="S226" s="70">
        <v>2.83</v>
      </c>
      <c r="T226" s="70">
        <v>216.45</v>
      </c>
      <c r="U226" s="70">
        <v>166.84</v>
      </c>
      <c r="V226" s="70">
        <v>251.43</v>
      </c>
      <c r="W226" s="70">
        <v>125.45</v>
      </c>
      <c r="X226" s="70">
        <v>0.0</v>
      </c>
      <c r="Y226" s="70">
        <v>0.0</v>
      </c>
      <c r="Z226" s="70">
        <v>0.0</v>
      </c>
      <c r="AA226" s="70">
        <v>0.0</v>
      </c>
      <c r="AB226" s="70">
        <v>0.0</v>
      </c>
      <c r="AC226" s="70">
        <v>0.0</v>
      </c>
      <c r="AD226" s="70">
        <v>2.0</v>
      </c>
      <c r="AE226" s="70"/>
    </row>
    <row r="227">
      <c r="A227" s="70">
        <v>30.68233</v>
      </c>
      <c r="B227" s="70">
        <v>30.67434</v>
      </c>
      <c r="C227" s="70">
        <v>76.742</v>
      </c>
      <c r="D227" s="70">
        <v>76.83671</v>
      </c>
      <c r="E227" s="71" t="s">
        <v>182</v>
      </c>
      <c r="F227" s="70">
        <v>910.15</v>
      </c>
      <c r="G227" s="70">
        <v>543.87</v>
      </c>
      <c r="H227" s="70">
        <v>198.39</v>
      </c>
      <c r="I227" s="70">
        <v>243.49</v>
      </c>
      <c r="J227" s="70">
        <v>5.19</v>
      </c>
      <c r="K227" s="70">
        <v>18.65</v>
      </c>
      <c r="L227" s="70">
        <v>4.66</v>
      </c>
      <c r="M227" s="70">
        <v>909.0</v>
      </c>
      <c r="N227" s="70">
        <v>76.31</v>
      </c>
      <c r="O227" s="70">
        <v>70.69</v>
      </c>
      <c r="P227" s="70">
        <v>93.92</v>
      </c>
      <c r="Q227" s="70">
        <v>20.80539</v>
      </c>
      <c r="R227" s="70">
        <v>335.82</v>
      </c>
      <c r="S227" s="70">
        <v>181.894</v>
      </c>
      <c r="T227" s="70">
        <v>692.17</v>
      </c>
      <c r="U227" s="70">
        <v>397.0566</v>
      </c>
      <c r="V227" s="70">
        <v>458.44</v>
      </c>
      <c r="W227" s="70">
        <v>310.394</v>
      </c>
      <c r="X227" s="70">
        <v>0.0</v>
      </c>
      <c r="Y227" s="70">
        <v>4.0</v>
      </c>
      <c r="Z227" s="70">
        <v>7.0</v>
      </c>
      <c r="AA227" s="70">
        <v>6.0</v>
      </c>
      <c r="AB227" s="70">
        <v>6.0</v>
      </c>
      <c r="AC227" s="70">
        <v>5.0</v>
      </c>
      <c r="AD227" s="70">
        <v>4.0</v>
      </c>
      <c r="AE227" s="70"/>
    </row>
    <row r="228">
      <c r="A228" s="70">
        <v>30.73614</v>
      </c>
      <c r="B228" s="70">
        <v>30.70286</v>
      </c>
      <c r="C228" s="70">
        <v>76.75381</v>
      </c>
      <c r="D228" s="70">
        <v>76.75948</v>
      </c>
      <c r="E228" s="71" t="s">
        <v>184</v>
      </c>
      <c r="F228" s="70">
        <v>374.01</v>
      </c>
      <c r="G228" s="70">
        <v>175.95</v>
      </c>
      <c r="H228" s="70">
        <v>32.56</v>
      </c>
      <c r="I228" s="70">
        <v>0.0</v>
      </c>
      <c r="J228" s="70">
        <v>9.7</v>
      </c>
      <c r="K228" s="70">
        <v>3.8</v>
      </c>
      <c r="L228" s="70">
        <v>0.0</v>
      </c>
      <c r="M228" s="70">
        <v>834.0</v>
      </c>
      <c r="N228" s="70">
        <v>57.84</v>
      </c>
      <c r="O228" s="70">
        <v>92.6</v>
      </c>
      <c r="P228" s="70">
        <v>116.36</v>
      </c>
      <c r="Q228" s="70">
        <v>70.47</v>
      </c>
      <c r="R228" s="70">
        <v>129.71</v>
      </c>
      <c r="S228" s="70">
        <v>105.5</v>
      </c>
      <c r="T228" s="70">
        <v>151.45</v>
      </c>
      <c r="U228" s="70">
        <v>22.83</v>
      </c>
      <c r="V228" s="70">
        <v>47.06</v>
      </c>
      <c r="W228" s="70">
        <v>26.1</v>
      </c>
      <c r="X228" s="70">
        <v>0.0</v>
      </c>
      <c r="Y228" s="70">
        <v>0.0</v>
      </c>
      <c r="Z228" s="70">
        <v>0.0</v>
      </c>
      <c r="AA228" s="70">
        <v>0.0</v>
      </c>
      <c r="AB228" s="70">
        <v>0.0</v>
      </c>
      <c r="AC228" s="70">
        <v>0.0</v>
      </c>
      <c r="AD228" s="70">
        <v>4.0</v>
      </c>
      <c r="AE228" s="70"/>
    </row>
    <row r="229">
      <c r="A229" s="70">
        <v>30.79451</v>
      </c>
      <c r="B229" s="70">
        <v>30.7505</v>
      </c>
      <c r="C229" s="70">
        <v>76.79898</v>
      </c>
      <c r="D229" s="70">
        <v>76.83608</v>
      </c>
      <c r="E229" s="71" t="s">
        <v>180</v>
      </c>
      <c r="F229" s="70">
        <v>604.24</v>
      </c>
      <c r="G229" s="70">
        <v>148.13</v>
      </c>
      <c r="H229" s="70">
        <v>65.57</v>
      </c>
      <c r="I229" s="70">
        <v>132.97</v>
      </c>
      <c r="J229" s="70">
        <v>9.57</v>
      </c>
      <c r="K229" s="70">
        <v>5.52</v>
      </c>
      <c r="L229" s="70">
        <v>3.26</v>
      </c>
      <c r="M229" s="70">
        <v>947.0</v>
      </c>
      <c r="N229" s="70">
        <v>74.59</v>
      </c>
      <c r="O229" s="70">
        <v>54.5</v>
      </c>
      <c r="P229" s="70">
        <v>119.67</v>
      </c>
      <c r="Q229" s="70">
        <v>97.43</v>
      </c>
      <c r="R229" s="70">
        <v>91.84</v>
      </c>
      <c r="S229" s="70">
        <v>39.69</v>
      </c>
      <c r="T229" s="70">
        <v>12.1</v>
      </c>
      <c r="U229" s="70">
        <v>7.57</v>
      </c>
      <c r="V229" s="70">
        <v>305.7</v>
      </c>
      <c r="W229" s="70">
        <v>57.28</v>
      </c>
      <c r="X229" s="70">
        <v>4.0</v>
      </c>
      <c r="Y229" s="70">
        <v>2.0</v>
      </c>
      <c r="Z229" s="70">
        <v>0.0</v>
      </c>
      <c r="AA229" s="70">
        <v>7.0</v>
      </c>
      <c r="AB229" s="70">
        <v>8.0</v>
      </c>
      <c r="AC229" s="70">
        <v>0.0</v>
      </c>
      <c r="AD229" s="70">
        <v>3.0</v>
      </c>
      <c r="AE229" s="70"/>
    </row>
    <row r="230">
      <c r="A230" s="70">
        <v>30.6792</v>
      </c>
      <c r="B230" s="70">
        <v>30.67761</v>
      </c>
      <c r="C230" s="70">
        <v>76.72655</v>
      </c>
      <c r="D230" s="70">
        <v>76.74238</v>
      </c>
      <c r="E230" s="71" t="s">
        <v>180</v>
      </c>
      <c r="F230" s="70">
        <v>152.43</v>
      </c>
      <c r="G230" s="70">
        <v>16.11</v>
      </c>
      <c r="H230" s="70">
        <v>29.98</v>
      </c>
      <c r="I230" s="70">
        <v>35.37</v>
      </c>
      <c r="J230" s="70">
        <v>6.28</v>
      </c>
      <c r="K230" s="70">
        <v>1.78</v>
      </c>
      <c r="L230" s="70">
        <v>4.66</v>
      </c>
      <c r="M230" s="70">
        <v>1078.0</v>
      </c>
      <c r="N230" s="70">
        <v>59.11</v>
      </c>
      <c r="O230" s="70">
        <v>74.01</v>
      </c>
      <c r="P230" s="70">
        <v>14.99</v>
      </c>
      <c r="Q230" s="70">
        <v>3.82</v>
      </c>
      <c r="R230" s="70">
        <v>80.43</v>
      </c>
      <c r="S230" s="70">
        <v>48.51</v>
      </c>
      <c r="T230" s="70">
        <v>57.22</v>
      </c>
      <c r="U230" s="70">
        <v>35.64</v>
      </c>
      <c r="V230" s="70">
        <v>33.82</v>
      </c>
      <c r="W230" s="70">
        <v>5.7</v>
      </c>
      <c r="X230" s="70">
        <v>2.0</v>
      </c>
      <c r="Y230" s="70">
        <v>5.0</v>
      </c>
      <c r="Z230" s="70">
        <v>4.0</v>
      </c>
      <c r="AA230" s="70">
        <v>0.0</v>
      </c>
      <c r="AB230" s="70">
        <v>10.0</v>
      </c>
      <c r="AC230" s="70">
        <v>1.0</v>
      </c>
      <c r="AD230" s="70">
        <v>2.0</v>
      </c>
      <c r="AE230" s="70"/>
    </row>
    <row r="231">
      <c r="A231" s="70">
        <v>30.76612</v>
      </c>
      <c r="B231" s="70">
        <v>30.70752</v>
      </c>
      <c r="C231" s="70">
        <v>76.77782</v>
      </c>
      <c r="D231" s="70">
        <v>76.81695</v>
      </c>
      <c r="E231" s="71" t="s">
        <v>183</v>
      </c>
      <c r="F231" s="70">
        <v>751.35</v>
      </c>
      <c r="G231" s="70">
        <v>643.65</v>
      </c>
      <c r="H231" s="70">
        <v>37.99</v>
      </c>
      <c r="I231" s="70">
        <v>0.0</v>
      </c>
      <c r="J231" s="70">
        <v>4.56</v>
      </c>
      <c r="K231" s="70">
        <v>9.58</v>
      </c>
      <c r="L231" s="70">
        <v>0.0</v>
      </c>
      <c r="M231" s="70">
        <v>1150.0</v>
      </c>
      <c r="N231" s="70">
        <v>40.93</v>
      </c>
      <c r="O231" s="70">
        <v>48.88</v>
      </c>
      <c r="P231" s="70">
        <v>577.42</v>
      </c>
      <c r="Q231" s="70">
        <v>213.1686</v>
      </c>
      <c r="R231" s="70">
        <v>525.45</v>
      </c>
      <c r="S231" s="70">
        <v>214.327</v>
      </c>
      <c r="T231" s="70">
        <v>573.25</v>
      </c>
      <c r="U231" s="70">
        <v>188.3923</v>
      </c>
      <c r="V231" s="70">
        <v>579.99</v>
      </c>
      <c r="W231" s="70">
        <v>135.4621</v>
      </c>
      <c r="X231" s="70">
        <v>0.0</v>
      </c>
      <c r="Y231" s="70">
        <v>0.0</v>
      </c>
      <c r="Z231" s="70">
        <v>0.0</v>
      </c>
      <c r="AA231" s="70">
        <v>0.0</v>
      </c>
      <c r="AB231" s="70">
        <v>0.0</v>
      </c>
      <c r="AC231" s="70">
        <v>0.0</v>
      </c>
      <c r="AD231" s="70">
        <v>1.0</v>
      </c>
      <c r="AE231" s="70"/>
    </row>
    <row r="232">
      <c r="A232" s="70">
        <v>30.70327</v>
      </c>
      <c r="B232" s="70">
        <v>30.68117</v>
      </c>
      <c r="C232" s="70">
        <v>76.76464</v>
      </c>
      <c r="D232" s="70">
        <v>76.77855</v>
      </c>
      <c r="E232" s="71" t="s">
        <v>180</v>
      </c>
      <c r="F232" s="70">
        <v>279.43</v>
      </c>
      <c r="G232" s="70">
        <v>77.0</v>
      </c>
      <c r="H232" s="70">
        <v>51.3</v>
      </c>
      <c r="I232" s="70">
        <v>21.06</v>
      </c>
      <c r="J232" s="70">
        <v>8.29</v>
      </c>
      <c r="K232" s="70">
        <v>9.37</v>
      </c>
      <c r="L232" s="70">
        <v>0.27</v>
      </c>
      <c r="M232" s="70">
        <v>1193.0</v>
      </c>
      <c r="N232" s="70">
        <v>86.82</v>
      </c>
      <c r="O232" s="70">
        <v>95.36</v>
      </c>
      <c r="P232" s="70">
        <v>76.53</v>
      </c>
      <c r="Q232" s="70">
        <v>6.99</v>
      </c>
      <c r="R232" s="70">
        <v>108.56</v>
      </c>
      <c r="S232" s="70">
        <v>61.35</v>
      </c>
      <c r="T232" s="70">
        <v>93.9</v>
      </c>
      <c r="U232" s="70">
        <v>75.44</v>
      </c>
      <c r="V232" s="70">
        <v>50.45</v>
      </c>
      <c r="W232" s="70">
        <v>47.5</v>
      </c>
      <c r="X232" s="70">
        <v>2.0</v>
      </c>
      <c r="Y232" s="70">
        <v>5.0</v>
      </c>
      <c r="Z232" s="70">
        <v>5.0</v>
      </c>
      <c r="AA232" s="70">
        <v>5.0</v>
      </c>
      <c r="AB232" s="70">
        <v>5.0</v>
      </c>
      <c r="AC232" s="70">
        <v>3.0</v>
      </c>
      <c r="AD232" s="70">
        <v>1.0</v>
      </c>
      <c r="AE232" s="70"/>
    </row>
    <row r="233">
      <c r="A233" s="70">
        <v>30.7431</v>
      </c>
      <c r="B233" s="70">
        <v>30.67387</v>
      </c>
      <c r="C233" s="70">
        <v>76.75242</v>
      </c>
      <c r="D233" s="70">
        <v>76.81152</v>
      </c>
      <c r="E233" s="71" t="s">
        <v>180</v>
      </c>
      <c r="F233" s="70">
        <v>954.88</v>
      </c>
      <c r="G233" s="70">
        <v>784.26</v>
      </c>
      <c r="H233" s="70">
        <v>251.22</v>
      </c>
      <c r="I233" s="70">
        <v>61.86</v>
      </c>
      <c r="J233" s="70">
        <v>3.11</v>
      </c>
      <c r="K233" s="70">
        <v>16.9</v>
      </c>
      <c r="L233" s="70">
        <v>0.76</v>
      </c>
      <c r="M233" s="70">
        <v>999.0</v>
      </c>
      <c r="N233" s="70">
        <v>55.93</v>
      </c>
      <c r="O233" s="70">
        <v>75.92</v>
      </c>
      <c r="P233" s="70">
        <v>142.21</v>
      </c>
      <c r="Q233" s="70">
        <v>72.02</v>
      </c>
      <c r="R233" s="70">
        <v>622.77</v>
      </c>
      <c r="S233" s="70">
        <v>271.69</v>
      </c>
      <c r="T233" s="70">
        <v>212.96</v>
      </c>
      <c r="U233" s="70">
        <v>53.72</v>
      </c>
      <c r="V233" s="70">
        <v>43.8</v>
      </c>
      <c r="W233" s="70">
        <v>21.32</v>
      </c>
      <c r="X233" s="70">
        <v>0.0</v>
      </c>
      <c r="Y233" s="70">
        <v>9.0</v>
      </c>
      <c r="Z233" s="70">
        <v>7.0</v>
      </c>
      <c r="AA233" s="70">
        <v>1.0</v>
      </c>
      <c r="AB233" s="70">
        <v>8.0</v>
      </c>
      <c r="AC233" s="70">
        <v>4.0</v>
      </c>
      <c r="AD233" s="70">
        <v>5.0</v>
      </c>
      <c r="AE233" s="70"/>
    </row>
    <row r="234">
      <c r="A234" s="70">
        <v>30.7646</v>
      </c>
      <c r="B234" s="70">
        <v>30.74867</v>
      </c>
      <c r="C234" s="70">
        <v>76.73454</v>
      </c>
      <c r="D234" s="70">
        <v>76.74631</v>
      </c>
      <c r="E234" s="71" t="s">
        <v>182</v>
      </c>
      <c r="F234" s="70">
        <v>209.81</v>
      </c>
      <c r="G234" s="70">
        <v>104.53</v>
      </c>
      <c r="H234" s="70">
        <v>51.27</v>
      </c>
      <c r="I234" s="70">
        <v>62.8</v>
      </c>
      <c r="J234" s="70">
        <v>4.1</v>
      </c>
      <c r="K234" s="70">
        <v>0.91</v>
      </c>
      <c r="L234" s="70">
        <v>2.76</v>
      </c>
      <c r="M234" s="70">
        <v>1194.0</v>
      </c>
      <c r="N234" s="70">
        <v>89.43</v>
      </c>
      <c r="O234" s="70">
        <v>93.62</v>
      </c>
      <c r="P234" s="70">
        <v>23.27</v>
      </c>
      <c r="Q234" s="70">
        <v>14.49</v>
      </c>
      <c r="R234" s="70">
        <v>38.35</v>
      </c>
      <c r="S234" s="70">
        <v>4.34</v>
      </c>
      <c r="T234" s="70">
        <v>89.45</v>
      </c>
      <c r="U234" s="70">
        <v>83.5</v>
      </c>
      <c r="V234" s="70">
        <v>86.4</v>
      </c>
      <c r="W234" s="70">
        <v>71.58</v>
      </c>
      <c r="X234" s="70">
        <v>5.0</v>
      </c>
      <c r="Y234" s="70">
        <v>5.0</v>
      </c>
      <c r="Z234" s="70">
        <v>7.0</v>
      </c>
      <c r="AA234" s="70">
        <v>0.0</v>
      </c>
      <c r="AB234" s="70">
        <v>0.0</v>
      </c>
      <c r="AC234" s="70">
        <v>4.0</v>
      </c>
      <c r="AD234" s="70">
        <v>3.0</v>
      </c>
      <c r="AE234" s="70"/>
    </row>
    <row r="235">
      <c r="A235" s="70">
        <v>30.71505</v>
      </c>
      <c r="B235" s="70">
        <v>30.68855</v>
      </c>
      <c r="C235" s="70">
        <v>76.7397</v>
      </c>
      <c r="D235" s="70">
        <v>76.74926</v>
      </c>
      <c r="E235" s="71" t="s">
        <v>180</v>
      </c>
      <c r="F235" s="70">
        <v>308.61</v>
      </c>
      <c r="G235" s="70">
        <v>37.94</v>
      </c>
      <c r="H235" s="70">
        <v>70.38</v>
      </c>
      <c r="I235" s="70">
        <v>60.99</v>
      </c>
      <c r="J235" s="70">
        <v>4.97</v>
      </c>
      <c r="K235" s="70">
        <v>0.31</v>
      </c>
      <c r="L235" s="70">
        <v>2.74</v>
      </c>
      <c r="M235" s="70">
        <v>1065.0</v>
      </c>
      <c r="N235" s="70">
        <v>55.73</v>
      </c>
      <c r="O235" s="70">
        <v>93.67</v>
      </c>
      <c r="P235" s="70">
        <v>106.33</v>
      </c>
      <c r="Q235" s="70">
        <v>65.48</v>
      </c>
      <c r="R235" s="70">
        <v>100.2</v>
      </c>
      <c r="S235" s="70">
        <v>46.87</v>
      </c>
      <c r="T235" s="70">
        <v>136.48</v>
      </c>
      <c r="U235" s="70">
        <v>131.53</v>
      </c>
      <c r="V235" s="70">
        <v>90.09</v>
      </c>
      <c r="W235" s="70">
        <v>17.59</v>
      </c>
      <c r="X235" s="70">
        <v>4.0</v>
      </c>
      <c r="Y235" s="70">
        <v>7.0</v>
      </c>
      <c r="Z235" s="70">
        <v>4.0</v>
      </c>
      <c r="AA235" s="70">
        <v>8.0</v>
      </c>
      <c r="AB235" s="70">
        <v>10.0</v>
      </c>
      <c r="AC235" s="70">
        <v>1.0</v>
      </c>
      <c r="AD235" s="70">
        <v>4.0</v>
      </c>
      <c r="AE235" s="70"/>
    </row>
    <row r="236">
      <c r="A236" s="70">
        <v>30.75238</v>
      </c>
      <c r="B236" s="70">
        <v>30.73457</v>
      </c>
      <c r="C236" s="70">
        <v>76.77818</v>
      </c>
      <c r="D236" s="70">
        <v>76.86186</v>
      </c>
      <c r="E236" s="71" t="s">
        <v>181</v>
      </c>
      <c r="F236" s="70">
        <v>823.84</v>
      </c>
      <c r="G236" s="70">
        <v>633.22</v>
      </c>
      <c r="H236" s="70">
        <v>63.16</v>
      </c>
      <c r="I236" s="70">
        <v>211.03</v>
      </c>
      <c r="J236" s="70">
        <v>2.73</v>
      </c>
      <c r="K236" s="70">
        <v>8.27</v>
      </c>
      <c r="L236" s="70">
        <v>0.31</v>
      </c>
      <c r="M236" s="70">
        <v>1181.0</v>
      </c>
      <c r="N236" s="70">
        <v>88.45</v>
      </c>
      <c r="O236" s="70">
        <v>70.72</v>
      </c>
      <c r="P236" s="70">
        <v>289.24</v>
      </c>
      <c r="Q236" s="70">
        <v>205.7693</v>
      </c>
      <c r="R236" s="70">
        <v>454.45</v>
      </c>
      <c r="S236" s="70">
        <v>343.3042</v>
      </c>
      <c r="T236" s="70">
        <v>361.96</v>
      </c>
      <c r="U236" s="70">
        <v>141.9735</v>
      </c>
      <c r="V236" s="70">
        <v>390.8</v>
      </c>
      <c r="W236" s="70">
        <v>132.793</v>
      </c>
      <c r="X236" s="70">
        <v>4.0</v>
      </c>
      <c r="Y236" s="70">
        <v>8.0</v>
      </c>
      <c r="Z236" s="70">
        <v>8.0</v>
      </c>
      <c r="AA236" s="70">
        <v>0.0</v>
      </c>
      <c r="AB236" s="70">
        <v>9.0</v>
      </c>
      <c r="AC236" s="70">
        <v>3.0</v>
      </c>
      <c r="AD236" s="70">
        <v>1.0</v>
      </c>
      <c r="AE236" s="70"/>
    </row>
    <row r="237">
      <c r="A237" s="70">
        <v>30.75529</v>
      </c>
      <c r="B237" s="70">
        <v>30.71414</v>
      </c>
      <c r="C237" s="70">
        <v>76.79102</v>
      </c>
      <c r="D237" s="70">
        <v>76.83029</v>
      </c>
      <c r="E237" s="71" t="s">
        <v>183</v>
      </c>
      <c r="F237" s="70">
        <v>591.8</v>
      </c>
      <c r="G237" s="70">
        <v>257.47</v>
      </c>
      <c r="H237" s="70">
        <v>147.45</v>
      </c>
      <c r="I237" s="70">
        <v>0.0</v>
      </c>
      <c r="J237" s="70">
        <v>4.1</v>
      </c>
      <c r="K237" s="70">
        <v>2.01</v>
      </c>
      <c r="L237" s="70">
        <v>0.0</v>
      </c>
      <c r="M237" s="70">
        <v>924.0</v>
      </c>
      <c r="N237" s="70">
        <v>72.19</v>
      </c>
      <c r="O237" s="70">
        <v>54.44</v>
      </c>
      <c r="P237" s="70">
        <v>6.65</v>
      </c>
      <c r="Q237" s="70">
        <v>4.15</v>
      </c>
      <c r="R237" s="70">
        <v>86.81</v>
      </c>
      <c r="S237" s="70">
        <v>79.67</v>
      </c>
      <c r="T237" s="70">
        <v>347.11</v>
      </c>
      <c r="U237" s="70">
        <v>48.91</v>
      </c>
      <c r="V237" s="70">
        <v>188.96</v>
      </c>
      <c r="W237" s="70">
        <v>161.48</v>
      </c>
      <c r="X237" s="70">
        <v>0.0</v>
      </c>
      <c r="Y237" s="70">
        <v>0.0</v>
      </c>
      <c r="Z237" s="70">
        <v>0.0</v>
      </c>
      <c r="AA237" s="70">
        <v>0.0</v>
      </c>
      <c r="AB237" s="70">
        <v>0.0</v>
      </c>
      <c r="AC237" s="70">
        <v>0.0</v>
      </c>
      <c r="AD237" s="70">
        <v>3.0</v>
      </c>
      <c r="AE237" s="70"/>
    </row>
    <row r="238">
      <c r="A238" s="70">
        <v>30.76264</v>
      </c>
      <c r="B238" s="70">
        <v>30.71568</v>
      </c>
      <c r="C238" s="70">
        <v>76.73739</v>
      </c>
      <c r="D238" s="70">
        <v>76.81766</v>
      </c>
      <c r="E238" s="71" t="s">
        <v>180</v>
      </c>
      <c r="F238" s="70">
        <v>928.0</v>
      </c>
      <c r="G238" s="70">
        <v>132.83</v>
      </c>
      <c r="H238" s="70">
        <v>167.89</v>
      </c>
      <c r="I238" s="70">
        <v>248.82</v>
      </c>
      <c r="J238" s="70">
        <v>2.81</v>
      </c>
      <c r="K238" s="70">
        <v>8.65</v>
      </c>
      <c r="L238" s="70">
        <v>3.91</v>
      </c>
      <c r="M238" s="70">
        <v>824.0</v>
      </c>
      <c r="N238" s="70">
        <v>50.1</v>
      </c>
      <c r="O238" s="70">
        <v>38.63</v>
      </c>
      <c r="P238" s="70">
        <v>220.9</v>
      </c>
      <c r="Q238" s="70">
        <v>216.16</v>
      </c>
      <c r="R238" s="70">
        <v>144.69</v>
      </c>
      <c r="S238" s="70">
        <v>116.55</v>
      </c>
      <c r="T238" s="70">
        <v>739.86</v>
      </c>
      <c r="U238" s="70">
        <v>18.22</v>
      </c>
      <c r="V238" s="70">
        <v>537.21</v>
      </c>
      <c r="W238" s="70">
        <v>161.71</v>
      </c>
      <c r="X238" s="70">
        <v>5.0</v>
      </c>
      <c r="Y238" s="70">
        <v>9.0</v>
      </c>
      <c r="Z238" s="70">
        <v>9.0</v>
      </c>
      <c r="AA238" s="70">
        <v>3.0</v>
      </c>
      <c r="AB238" s="70">
        <v>2.0</v>
      </c>
      <c r="AC238" s="70">
        <v>2.0</v>
      </c>
      <c r="AD238" s="70">
        <v>4.0</v>
      </c>
      <c r="AE238" s="70"/>
    </row>
    <row r="239">
      <c r="A239" s="70">
        <v>30.71943</v>
      </c>
      <c r="B239" s="70">
        <v>30.67653</v>
      </c>
      <c r="C239" s="70">
        <v>76.73271</v>
      </c>
      <c r="D239" s="70">
        <v>76.78419</v>
      </c>
      <c r="E239" s="71" t="s">
        <v>179</v>
      </c>
      <c r="F239" s="70">
        <v>685.48</v>
      </c>
      <c r="G239" s="70">
        <v>326.41</v>
      </c>
      <c r="H239" s="70">
        <v>109.67</v>
      </c>
      <c r="I239" s="70">
        <v>0.0</v>
      </c>
      <c r="J239" s="70">
        <v>3.56</v>
      </c>
      <c r="K239" s="70">
        <v>3.66</v>
      </c>
      <c r="L239" s="70">
        <v>0.0</v>
      </c>
      <c r="M239" s="70">
        <v>1092.0</v>
      </c>
      <c r="N239" s="70">
        <v>57.47</v>
      </c>
      <c r="O239" s="70">
        <v>65.4</v>
      </c>
      <c r="P239" s="70">
        <v>387.48</v>
      </c>
      <c r="Q239" s="70">
        <v>110.7432</v>
      </c>
      <c r="R239" s="70">
        <v>262.45</v>
      </c>
      <c r="S239" s="70">
        <v>104.8526</v>
      </c>
      <c r="T239" s="70">
        <v>287.33</v>
      </c>
      <c r="U239" s="70">
        <v>90.29439</v>
      </c>
      <c r="V239" s="70">
        <v>506.28</v>
      </c>
      <c r="W239" s="70">
        <v>379.5899</v>
      </c>
      <c r="X239" s="70">
        <v>0.0</v>
      </c>
      <c r="Y239" s="70">
        <v>0.0</v>
      </c>
      <c r="Z239" s="70">
        <v>0.0</v>
      </c>
      <c r="AA239" s="70">
        <v>0.0</v>
      </c>
      <c r="AB239" s="70">
        <v>0.0</v>
      </c>
      <c r="AC239" s="70">
        <v>0.0</v>
      </c>
      <c r="AD239" s="70">
        <v>1.0</v>
      </c>
      <c r="AE239" s="70"/>
    </row>
    <row r="240">
      <c r="A240" s="70">
        <v>30.73039</v>
      </c>
      <c r="B240" s="70">
        <v>30.68118</v>
      </c>
      <c r="C240" s="70">
        <v>76.73314</v>
      </c>
      <c r="D240" s="70">
        <v>76.80181</v>
      </c>
      <c r="E240" s="71" t="s">
        <v>180</v>
      </c>
      <c r="F240" s="70">
        <v>854.67</v>
      </c>
      <c r="G240" s="70">
        <v>413.7</v>
      </c>
      <c r="H240" s="70">
        <v>249.77</v>
      </c>
      <c r="I240" s="70">
        <v>141.29</v>
      </c>
      <c r="J240" s="70">
        <v>5.22</v>
      </c>
      <c r="K240" s="70">
        <v>18.81</v>
      </c>
      <c r="L240" s="70">
        <v>2.19</v>
      </c>
      <c r="M240" s="70">
        <v>957.0</v>
      </c>
      <c r="N240" s="70">
        <v>31.57</v>
      </c>
      <c r="O240" s="70">
        <v>39.5</v>
      </c>
      <c r="P240" s="70">
        <v>404.21</v>
      </c>
      <c r="Q240" s="70">
        <v>39.04</v>
      </c>
      <c r="R240" s="70">
        <v>277.36</v>
      </c>
      <c r="S240" s="70">
        <v>98.02</v>
      </c>
      <c r="T240" s="70">
        <v>605.09</v>
      </c>
      <c r="U240" s="70">
        <v>84.92</v>
      </c>
      <c r="V240" s="70">
        <v>368.23</v>
      </c>
      <c r="W240" s="70">
        <v>28.58</v>
      </c>
      <c r="X240" s="70">
        <v>5.0</v>
      </c>
      <c r="Y240" s="70">
        <v>2.0</v>
      </c>
      <c r="Z240" s="70">
        <v>10.0</v>
      </c>
      <c r="AA240" s="70">
        <v>1.0</v>
      </c>
      <c r="AB240" s="70">
        <v>4.0</v>
      </c>
      <c r="AC240" s="70">
        <v>2.0</v>
      </c>
      <c r="AD240" s="70">
        <v>4.0</v>
      </c>
      <c r="AE240" s="70"/>
    </row>
    <row r="241">
      <c r="A241" s="70">
        <v>30.73422</v>
      </c>
      <c r="B241" s="70">
        <v>30.71266</v>
      </c>
      <c r="C241" s="70">
        <v>76.7317</v>
      </c>
      <c r="D241" s="70">
        <v>76.78324</v>
      </c>
      <c r="E241" s="71" t="s">
        <v>182</v>
      </c>
      <c r="F241" s="70">
        <v>547.93</v>
      </c>
      <c r="G241" s="70">
        <v>331.95</v>
      </c>
      <c r="H241" s="70">
        <v>63.24</v>
      </c>
      <c r="I241" s="70">
        <v>66.37</v>
      </c>
      <c r="J241" s="70">
        <v>1.67</v>
      </c>
      <c r="K241" s="70">
        <v>15.23</v>
      </c>
      <c r="L241" s="70">
        <v>4.17</v>
      </c>
      <c r="M241" s="70">
        <v>862.0</v>
      </c>
      <c r="N241" s="70">
        <v>60.65</v>
      </c>
      <c r="O241" s="70">
        <v>77.92</v>
      </c>
      <c r="P241" s="70">
        <v>154.44</v>
      </c>
      <c r="Q241" s="70">
        <v>148.49</v>
      </c>
      <c r="R241" s="70">
        <v>228.64</v>
      </c>
      <c r="S241" s="70">
        <v>58.86</v>
      </c>
      <c r="T241" s="70">
        <v>134.19</v>
      </c>
      <c r="U241" s="70">
        <v>58.92</v>
      </c>
      <c r="V241" s="70">
        <v>37.56</v>
      </c>
      <c r="W241" s="70">
        <v>10.29</v>
      </c>
      <c r="X241" s="70">
        <v>4.0</v>
      </c>
      <c r="Y241" s="70">
        <v>7.0</v>
      </c>
      <c r="Z241" s="70">
        <v>1.0</v>
      </c>
      <c r="AA241" s="70">
        <v>1.0</v>
      </c>
      <c r="AB241" s="70">
        <v>4.0</v>
      </c>
      <c r="AC241" s="70">
        <v>5.0</v>
      </c>
      <c r="AD241" s="70">
        <v>1.0</v>
      </c>
      <c r="AE241" s="70"/>
    </row>
    <row r="242">
      <c r="A242" s="70">
        <v>30.68745</v>
      </c>
      <c r="B242" s="70">
        <v>30.68442</v>
      </c>
      <c r="C242" s="70">
        <v>76.72605</v>
      </c>
      <c r="D242" s="70">
        <v>76.72946</v>
      </c>
      <c r="E242" s="71" t="s">
        <v>180</v>
      </c>
      <c r="F242" s="70">
        <v>46.88</v>
      </c>
      <c r="G242" s="70">
        <v>12.06</v>
      </c>
      <c r="H242" s="70">
        <v>13.13</v>
      </c>
      <c r="I242" s="70">
        <v>12.07</v>
      </c>
      <c r="J242" s="70">
        <v>0.81</v>
      </c>
      <c r="K242" s="70">
        <v>18.02</v>
      </c>
      <c r="L242" s="70">
        <v>0.18</v>
      </c>
      <c r="M242" s="70">
        <v>1008.0</v>
      </c>
      <c r="N242" s="70">
        <v>53.26</v>
      </c>
      <c r="O242" s="70">
        <v>51.76</v>
      </c>
      <c r="P242" s="70">
        <v>8.93</v>
      </c>
      <c r="Q242" s="70">
        <v>4.0</v>
      </c>
      <c r="R242" s="70">
        <v>3.16</v>
      </c>
      <c r="S242" s="70">
        <v>0.8</v>
      </c>
      <c r="T242" s="70">
        <v>32.86</v>
      </c>
      <c r="U242" s="70">
        <v>31.06</v>
      </c>
      <c r="V242" s="70">
        <v>5.57</v>
      </c>
      <c r="W242" s="70">
        <v>1.64</v>
      </c>
      <c r="X242" s="70">
        <v>2.0</v>
      </c>
      <c r="Y242" s="70">
        <v>3.0</v>
      </c>
      <c r="Z242" s="70">
        <v>0.0</v>
      </c>
      <c r="AA242" s="70">
        <v>5.0</v>
      </c>
      <c r="AB242" s="70">
        <v>8.0</v>
      </c>
      <c r="AC242" s="70">
        <v>5.0</v>
      </c>
      <c r="AD242" s="70">
        <v>1.0</v>
      </c>
      <c r="AE242" s="70"/>
    </row>
    <row r="243">
      <c r="A243" s="70">
        <v>30.70803</v>
      </c>
      <c r="B243" s="70">
        <v>30.67835</v>
      </c>
      <c r="C243" s="70">
        <v>76.72932</v>
      </c>
      <c r="D243" s="70">
        <v>76.73562</v>
      </c>
      <c r="E243" s="71" t="s">
        <v>179</v>
      </c>
      <c r="F243" s="70">
        <v>335.51</v>
      </c>
      <c r="G243" s="70">
        <v>219.53</v>
      </c>
      <c r="H243" s="70">
        <v>70.14</v>
      </c>
      <c r="I243" s="70">
        <v>0.0</v>
      </c>
      <c r="J243" s="70">
        <v>1.31</v>
      </c>
      <c r="K243" s="70">
        <v>12.74</v>
      </c>
      <c r="L243" s="70">
        <v>0.0</v>
      </c>
      <c r="M243" s="70">
        <v>850.0</v>
      </c>
      <c r="N243" s="70">
        <v>62.45</v>
      </c>
      <c r="O243" s="70">
        <v>37.05</v>
      </c>
      <c r="P243" s="70">
        <v>107.39</v>
      </c>
      <c r="Q243" s="70">
        <v>57.96</v>
      </c>
      <c r="R243" s="70">
        <v>200.97</v>
      </c>
      <c r="S243" s="70">
        <v>50.99</v>
      </c>
      <c r="T243" s="70">
        <v>216.56</v>
      </c>
      <c r="U243" s="70">
        <v>90.3</v>
      </c>
      <c r="V243" s="70">
        <v>155.19</v>
      </c>
      <c r="W243" s="70">
        <v>119.97</v>
      </c>
      <c r="X243" s="70">
        <v>0.0</v>
      </c>
      <c r="Y243" s="70">
        <v>0.0</v>
      </c>
      <c r="Z243" s="70">
        <v>0.0</v>
      </c>
      <c r="AA243" s="70">
        <v>0.0</v>
      </c>
      <c r="AB243" s="70">
        <v>0.0</v>
      </c>
      <c r="AC243" s="70">
        <v>0.0</v>
      </c>
      <c r="AD243" s="70">
        <v>5.0</v>
      </c>
      <c r="AE243" s="70"/>
    </row>
    <row r="244">
      <c r="A244" s="70">
        <v>30.75851</v>
      </c>
      <c r="B244" s="70">
        <v>30.70654</v>
      </c>
      <c r="C244" s="70">
        <v>76.74321</v>
      </c>
      <c r="D244" s="70">
        <v>76.80177</v>
      </c>
      <c r="E244" s="71" t="s">
        <v>182</v>
      </c>
      <c r="F244" s="70">
        <v>804.52</v>
      </c>
      <c r="G244" s="70">
        <v>704.36</v>
      </c>
      <c r="H244" s="70">
        <v>138.03</v>
      </c>
      <c r="I244" s="70">
        <v>93.58</v>
      </c>
      <c r="J244" s="70">
        <v>2.42</v>
      </c>
      <c r="K244" s="70">
        <v>15.66</v>
      </c>
      <c r="L244" s="70">
        <v>1.89</v>
      </c>
      <c r="M244" s="70">
        <v>1179.0</v>
      </c>
      <c r="N244" s="70">
        <v>72.24</v>
      </c>
      <c r="O244" s="70">
        <v>53.07</v>
      </c>
      <c r="P244" s="70">
        <v>418.6</v>
      </c>
      <c r="Q244" s="70">
        <v>186.0898</v>
      </c>
      <c r="R244" s="70">
        <v>493.64</v>
      </c>
      <c r="S244" s="70">
        <v>176.1013</v>
      </c>
      <c r="T244" s="70">
        <v>612.91</v>
      </c>
      <c r="U244" s="70">
        <v>213.5433</v>
      </c>
      <c r="V244" s="70">
        <v>627.14</v>
      </c>
      <c r="W244" s="70">
        <v>228.7856</v>
      </c>
      <c r="X244" s="70">
        <v>1.0</v>
      </c>
      <c r="Y244" s="70">
        <v>6.0</v>
      </c>
      <c r="Z244" s="70">
        <v>10.0</v>
      </c>
      <c r="AA244" s="70">
        <v>0.0</v>
      </c>
      <c r="AB244" s="70">
        <v>7.0</v>
      </c>
      <c r="AC244" s="70">
        <v>1.0</v>
      </c>
      <c r="AD244" s="70">
        <v>1.0</v>
      </c>
      <c r="AE244" s="70"/>
    </row>
    <row r="245">
      <c r="A245" s="70">
        <v>30.79463</v>
      </c>
      <c r="B245" s="70">
        <v>30.78514</v>
      </c>
      <c r="C245" s="70">
        <v>76.75156</v>
      </c>
      <c r="D245" s="70">
        <v>76.76725</v>
      </c>
      <c r="E245" s="71" t="s">
        <v>180</v>
      </c>
      <c r="F245" s="70">
        <v>183.28</v>
      </c>
      <c r="G245" s="70">
        <v>131.87</v>
      </c>
      <c r="H245" s="70">
        <v>49.55</v>
      </c>
      <c r="I245" s="70">
        <v>23.32</v>
      </c>
      <c r="J245" s="70">
        <v>1.68</v>
      </c>
      <c r="K245" s="70">
        <v>1.79</v>
      </c>
      <c r="L245" s="70">
        <v>4.1</v>
      </c>
      <c r="M245" s="70">
        <v>1184.0</v>
      </c>
      <c r="N245" s="70">
        <v>67.67</v>
      </c>
      <c r="O245" s="70">
        <v>95.05</v>
      </c>
      <c r="P245" s="70">
        <v>137.46</v>
      </c>
      <c r="Q245" s="70">
        <v>47.67627</v>
      </c>
      <c r="R245" s="70">
        <v>56.01</v>
      </c>
      <c r="S245" s="70">
        <v>41.86982</v>
      </c>
      <c r="T245" s="70">
        <v>107.51</v>
      </c>
      <c r="U245" s="70">
        <v>56.80558</v>
      </c>
      <c r="V245" s="70">
        <v>116.86</v>
      </c>
      <c r="W245" s="70">
        <v>36.92834</v>
      </c>
      <c r="X245" s="70">
        <v>4.0</v>
      </c>
      <c r="Y245" s="70">
        <v>0.0</v>
      </c>
      <c r="Z245" s="70">
        <v>10.0</v>
      </c>
      <c r="AA245" s="70">
        <v>0.0</v>
      </c>
      <c r="AB245" s="70">
        <v>8.0</v>
      </c>
      <c r="AC245" s="70">
        <v>3.0</v>
      </c>
      <c r="AD245" s="70">
        <v>3.0</v>
      </c>
      <c r="AE245" s="70"/>
    </row>
    <row r="246">
      <c r="A246" s="70">
        <v>30.79053</v>
      </c>
      <c r="B246" s="70">
        <v>30.75194</v>
      </c>
      <c r="C246" s="70">
        <v>76.75427</v>
      </c>
      <c r="D246" s="70">
        <v>76.77358</v>
      </c>
      <c r="E246" s="71" t="s">
        <v>182</v>
      </c>
      <c r="F246" s="70">
        <v>467.11</v>
      </c>
      <c r="G246" s="70">
        <v>368.84</v>
      </c>
      <c r="H246" s="70">
        <v>123.19</v>
      </c>
      <c r="I246" s="70">
        <v>25.51</v>
      </c>
      <c r="J246" s="70">
        <v>5.65</v>
      </c>
      <c r="K246" s="70">
        <v>10.14</v>
      </c>
      <c r="L246" s="70">
        <v>4.87</v>
      </c>
      <c r="M246" s="70">
        <v>1064.0</v>
      </c>
      <c r="N246" s="70">
        <v>52.44</v>
      </c>
      <c r="O246" s="70">
        <v>60.56</v>
      </c>
      <c r="P246" s="70">
        <v>336.37</v>
      </c>
      <c r="Q246" s="70">
        <v>121.9105</v>
      </c>
      <c r="R246" s="70">
        <v>233.85</v>
      </c>
      <c r="S246" s="70">
        <v>108.8602</v>
      </c>
      <c r="T246" s="70">
        <v>31.6</v>
      </c>
      <c r="U246" s="70">
        <v>18.45679</v>
      </c>
      <c r="V246" s="70">
        <v>273.4</v>
      </c>
      <c r="W246" s="70">
        <v>217.8825</v>
      </c>
      <c r="X246" s="70">
        <v>3.0</v>
      </c>
      <c r="Y246" s="70">
        <v>7.0</v>
      </c>
      <c r="Z246" s="70">
        <v>0.0</v>
      </c>
      <c r="AA246" s="70">
        <v>0.0</v>
      </c>
      <c r="AB246" s="70">
        <v>4.0</v>
      </c>
      <c r="AC246" s="70">
        <v>4.0</v>
      </c>
      <c r="AD246" s="70">
        <v>3.0</v>
      </c>
      <c r="AE246" s="70"/>
    </row>
    <row r="247">
      <c r="A247" s="70">
        <v>30.72004</v>
      </c>
      <c r="B247" s="70">
        <v>30.702</v>
      </c>
      <c r="C247" s="70">
        <v>76.80696</v>
      </c>
      <c r="D247" s="70">
        <v>76.81159</v>
      </c>
      <c r="E247" s="71" t="s">
        <v>183</v>
      </c>
      <c r="F247" s="70">
        <v>205.4</v>
      </c>
      <c r="G247" s="70">
        <v>79.47</v>
      </c>
      <c r="H247" s="70">
        <v>57.98</v>
      </c>
      <c r="I247" s="70">
        <v>0.0</v>
      </c>
      <c r="J247" s="70">
        <v>4.78</v>
      </c>
      <c r="K247" s="70">
        <v>2.84</v>
      </c>
      <c r="L247" s="70">
        <v>0.0</v>
      </c>
      <c r="M247" s="70">
        <v>1017.0</v>
      </c>
      <c r="N247" s="70">
        <v>43.22</v>
      </c>
      <c r="O247" s="70">
        <v>97.17</v>
      </c>
      <c r="P247" s="70">
        <v>102.3</v>
      </c>
      <c r="Q247" s="70">
        <v>84.69</v>
      </c>
      <c r="R247" s="70">
        <v>99.62</v>
      </c>
      <c r="S247" s="70">
        <v>66.53</v>
      </c>
      <c r="T247" s="70">
        <v>55.5</v>
      </c>
      <c r="U247" s="70">
        <v>5.31</v>
      </c>
      <c r="V247" s="70">
        <v>78.12</v>
      </c>
      <c r="W247" s="70">
        <v>35.4</v>
      </c>
      <c r="X247" s="70">
        <v>0.0</v>
      </c>
      <c r="Y247" s="70">
        <v>0.0</v>
      </c>
      <c r="Z247" s="70">
        <v>0.0</v>
      </c>
      <c r="AA247" s="70">
        <v>0.0</v>
      </c>
      <c r="AB247" s="70">
        <v>0.0</v>
      </c>
      <c r="AC247" s="70">
        <v>0.0</v>
      </c>
      <c r="AD247" s="70">
        <v>4.0</v>
      </c>
      <c r="AE247" s="70"/>
    </row>
    <row r="248">
      <c r="A248" s="70">
        <v>30.70151</v>
      </c>
      <c r="B248" s="70">
        <v>30.68312</v>
      </c>
      <c r="C248" s="70">
        <v>76.73648</v>
      </c>
      <c r="D248" s="70">
        <v>76.76105</v>
      </c>
      <c r="E248" s="71" t="s">
        <v>182</v>
      </c>
      <c r="F248" s="70">
        <v>311.47</v>
      </c>
      <c r="G248" s="70">
        <v>104.22</v>
      </c>
      <c r="H248" s="70">
        <v>29.25</v>
      </c>
      <c r="I248" s="70">
        <v>66.34</v>
      </c>
      <c r="J248" s="70">
        <v>1.33</v>
      </c>
      <c r="K248" s="70">
        <v>2.54</v>
      </c>
      <c r="L248" s="70">
        <v>3.57</v>
      </c>
      <c r="M248" s="70">
        <v>993.0</v>
      </c>
      <c r="N248" s="70">
        <v>69.08</v>
      </c>
      <c r="O248" s="70">
        <v>31.54</v>
      </c>
      <c r="P248" s="70">
        <v>6.93</v>
      </c>
      <c r="Q248" s="70">
        <v>3.04</v>
      </c>
      <c r="R248" s="70">
        <v>104.28</v>
      </c>
      <c r="S248" s="70">
        <v>56.05</v>
      </c>
      <c r="T248" s="70">
        <v>115.21</v>
      </c>
      <c r="U248" s="70">
        <v>88.26</v>
      </c>
      <c r="V248" s="70">
        <v>107.54</v>
      </c>
      <c r="W248" s="70">
        <v>101.28</v>
      </c>
      <c r="X248" s="70">
        <v>2.0</v>
      </c>
      <c r="Y248" s="70">
        <v>6.0</v>
      </c>
      <c r="Z248" s="70">
        <v>1.0</v>
      </c>
      <c r="AA248" s="70">
        <v>10.0</v>
      </c>
      <c r="AB248" s="70">
        <v>2.0</v>
      </c>
      <c r="AC248" s="70">
        <v>0.0</v>
      </c>
      <c r="AD248" s="70">
        <v>4.0</v>
      </c>
      <c r="AE248" s="70"/>
    </row>
    <row r="249">
      <c r="A249" s="70">
        <v>30.79162</v>
      </c>
      <c r="B249" s="70">
        <v>30.70112</v>
      </c>
      <c r="C249" s="70">
        <v>76.81023</v>
      </c>
      <c r="D249" s="70">
        <v>76.85817</v>
      </c>
      <c r="E249" s="71" t="s">
        <v>180</v>
      </c>
      <c r="F249" s="70">
        <v>1105.68</v>
      </c>
      <c r="G249" s="70">
        <v>962.89</v>
      </c>
      <c r="H249" s="70">
        <v>83.98</v>
      </c>
      <c r="I249" s="70">
        <v>163.01</v>
      </c>
      <c r="J249" s="70">
        <v>5.68</v>
      </c>
      <c r="K249" s="70">
        <v>0.97</v>
      </c>
      <c r="L249" s="70">
        <v>2.93</v>
      </c>
      <c r="M249" s="70">
        <v>914.0</v>
      </c>
      <c r="N249" s="70">
        <v>74.21</v>
      </c>
      <c r="O249" s="70">
        <v>39.39</v>
      </c>
      <c r="P249" s="70">
        <v>658.9</v>
      </c>
      <c r="Q249" s="70">
        <v>556.3978</v>
      </c>
      <c r="R249" s="70">
        <v>874.09</v>
      </c>
      <c r="S249" s="70">
        <v>250.9675</v>
      </c>
      <c r="T249" s="70">
        <v>331.79</v>
      </c>
      <c r="U249" s="70">
        <v>275.0146</v>
      </c>
      <c r="V249" s="70">
        <v>35.91</v>
      </c>
      <c r="W249" s="70">
        <v>23.30016</v>
      </c>
      <c r="X249" s="70">
        <v>5.0</v>
      </c>
      <c r="Y249" s="70">
        <v>6.0</v>
      </c>
      <c r="Z249" s="70">
        <v>5.0</v>
      </c>
      <c r="AA249" s="70">
        <v>7.0</v>
      </c>
      <c r="AB249" s="70">
        <v>0.0</v>
      </c>
      <c r="AC249" s="70">
        <v>0.0</v>
      </c>
      <c r="AD249" s="70">
        <v>1.0</v>
      </c>
      <c r="AE249" s="70"/>
    </row>
    <row r="250">
      <c r="A250" s="70">
        <v>30.77072</v>
      </c>
      <c r="B250" s="70">
        <v>30.67941</v>
      </c>
      <c r="C250" s="70">
        <v>76.8607</v>
      </c>
      <c r="D250" s="70">
        <v>76.8618</v>
      </c>
      <c r="E250" s="71" t="s">
        <v>181</v>
      </c>
      <c r="F250" s="70">
        <v>1015.32</v>
      </c>
      <c r="G250" s="70">
        <v>429.73</v>
      </c>
      <c r="H250" s="70">
        <v>102.63</v>
      </c>
      <c r="I250" s="70">
        <v>146.47</v>
      </c>
      <c r="J250" s="70">
        <v>8.37</v>
      </c>
      <c r="K250" s="70">
        <v>2.97</v>
      </c>
      <c r="L250" s="70">
        <v>3.34</v>
      </c>
      <c r="M250" s="70">
        <v>874.0</v>
      </c>
      <c r="N250" s="70">
        <v>73.95</v>
      </c>
      <c r="O250" s="70">
        <v>52.27</v>
      </c>
      <c r="P250" s="70">
        <v>710.29</v>
      </c>
      <c r="Q250" s="70">
        <v>191.44</v>
      </c>
      <c r="R250" s="70">
        <v>165.6</v>
      </c>
      <c r="S250" s="70">
        <v>137.66</v>
      </c>
      <c r="T250" s="70">
        <v>276.53</v>
      </c>
      <c r="U250" s="70">
        <v>43.61</v>
      </c>
      <c r="V250" s="70">
        <v>680.22</v>
      </c>
      <c r="W250" s="70">
        <v>642.22</v>
      </c>
      <c r="X250" s="70">
        <v>0.0</v>
      </c>
      <c r="Y250" s="70">
        <v>9.0</v>
      </c>
      <c r="Z250" s="70">
        <v>6.0</v>
      </c>
      <c r="AA250" s="70">
        <v>10.0</v>
      </c>
      <c r="AB250" s="70">
        <v>1.0</v>
      </c>
      <c r="AC250" s="70">
        <v>1.0</v>
      </c>
      <c r="AD250" s="70">
        <v>2.0</v>
      </c>
      <c r="AE250" s="70"/>
    </row>
    <row r="251">
      <c r="A251" s="70">
        <v>30.72824</v>
      </c>
      <c r="B251" s="70">
        <v>30.69208</v>
      </c>
      <c r="C251" s="70">
        <v>76.8384</v>
      </c>
      <c r="D251" s="70">
        <v>76.84669</v>
      </c>
      <c r="E251" s="71" t="s">
        <v>179</v>
      </c>
      <c r="F251" s="70">
        <v>409.78</v>
      </c>
      <c r="G251" s="70">
        <v>336.96</v>
      </c>
      <c r="H251" s="70">
        <v>58.96</v>
      </c>
      <c r="I251" s="70">
        <v>0.0</v>
      </c>
      <c r="J251" s="70">
        <v>9.71</v>
      </c>
      <c r="K251" s="70">
        <v>18.21</v>
      </c>
      <c r="L251" s="70">
        <v>0.0</v>
      </c>
      <c r="M251" s="70">
        <v>1079.0</v>
      </c>
      <c r="N251" s="70">
        <v>77.09</v>
      </c>
      <c r="O251" s="70">
        <v>34.05</v>
      </c>
      <c r="P251" s="70">
        <v>292.67</v>
      </c>
      <c r="Q251" s="70">
        <v>160.2296</v>
      </c>
      <c r="R251" s="70">
        <v>59.6</v>
      </c>
      <c r="S251" s="70">
        <v>38.19823</v>
      </c>
      <c r="T251" s="70">
        <v>198.58</v>
      </c>
      <c r="U251" s="70">
        <v>98.12266</v>
      </c>
      <c r="V251" s="70">
        <v>162.83</v>
      </c>
      <c r="W251" s="70">
        <v>113.2295</v>
      </c>
      <c r="X251" s="70">
        <v>0.0</v>
      </c>
      <c r="Y251" s="70">
        <v>0.0</v>
      </c>
      <c r="Z251" s="70">
        <v>0.0</v>
      </c>
      <c r="AA251" s="70">
        <v>0.0</v>
      </c>
      <c r="AB251" s="70">
        <v>0.0</v>
      </c>
      <c r="AC251" s="70">
        <v>0.0</v>
      </c>
      <c r="AD251" s="70">
        <v>0.0</v>
      </c>
      <c r="AE251" s="70"/>
    </row>
    <row r="252">
      <c r="A252" s="70">
        <v>30.6935</v>
      </c>
      <c r="B252" s="70">
        <v>30.67816</v>
      </c>
      <c r="C252" s="70">
        <v>76.8375</v>
      </c>
      <c r="D252" s="70">
        <v>76.8411</v>
      </c>
      <c r="E252" s="71" t="s">
        <v>180</v>
      </c>
      <c r="F252" s="70">
        <v>174.1</v>
      </c>
      <c r="G252" s="70">
        <v>94.03</v>
      </c>
      <c r="H252" s="70">
        <v>39.1</v>
      </c>
      <c r="I252" s="70">
        <v>12.43</v>
      </c>
      <c r="J252" s="70">
        <v>8.4</v>
      </c>
      <c r="K252" s="70">
        <v>0.23</v>
      </c>
      <c r="L252" s="70">
        <v>3.28</v>
      </c>
      <c r="M252" s="70">
        <v>827.0</v>
      </c>
      <c r="N252" s="70">
        <v>68.76</v>
      </c>
      <c r="O252" s="70">
        <v>96.85</v>
      </c>
      <c r="P252" s="70">
        <v>40.03</v>
      </c>
      <c r="Q252" s="70">
        <v>15.1</v>
      </c>
      <c r="R252" s="70">
        <v>22.41</v>
      </c>
      <c r="S252" s="70">
        <v>13.9</v>
      </c>
      <c r="T252" s="70">
        <v>120.79</v>
      </c>
      <c r="U252" s="70">
        <v>15.62</v>
      </c>
      <c r="V252" s="70">
        <v>136.1</v>
      </c>
      <c r="W252" s="70">
        <v>6.63</v>
      </c>
      <c r="X252" s="70">
        <v>0.0</v>
      </c>
      <c r="Y252" s="70">
        <v>10.0</v>
      </c>
      <c r="Z252" s="70">
        <v>4.0</v>
      </c>
      <c r="AA252" s="70">
        <v>2.0</v>
      </c>
      <c r="AB252" s="70">
        <v>5.0</v>
      </c>
      <c r="AC252" s="70">
        <v>0.0</v>
      </c>
      <c r="AD252" s="70">
        <v>1.0</v>
      </c>
      <c r="AE252" s="70"/>
    </row>
    <row r="253">
      <c r="A253" s="70">
        <v>30.71562</v>
      </c>
      <c r="B253" s="70">
        <v>30.69706</v>
      </c>
      <c r="C253" s="70">
        <v>76.78533</v>
      </c>
      <c r="D253" s="70">
        <v>76.8085</v>
      </c>
      <c r="E253" s="71" t="s">
        <v>179</v>
      </c>
      <c r="F253" s="70">
        <v>302.73</v>
      </c>
      <c r="G253" s="70">
        <v>185.67</v>
      </c>
      <c r="H253" s="70">
        <v>72.14</v>
      </c>
      <c r="I253" s="70">
        <v>0.0</v>
      </c>
      <c r="J253" s="70">
        <v>0.63</v>
      </c>
      <c r="K253" s="70">
        <v>9.26</v>
      </c>
      <c r="L253" s="70">
        <v>0.0</v>
      </c>
      <c r="M253" s="70">
        <v>1096.0</v>
      </c>
      <c r="N253" s="70">
        <v>62.41</v>
      </c>
      <c r="O253" s="70">
        <v>66.11</v>
      </c>
      <c r="P253" s="70">
        <v>220.25</v>
      </c>
      <c r="Q253" s="70">
        <v>84.36</v>
      </c>
      <c r="R253" s="70">
        <v>55.36</v>
      </c>
      <c r="S253" s="70">
        <v>47.0</v>
      </c>
      <c r="T253" s="70">
        <v>78.83</v>
      </c>
      <c r="U253" s="70">
        <v>29.37</v>
      </c>
      <c r="V253" s="70">
        <v>43.19</v>
      </c>
      <c r="W253" s="70">
        <v>13.59</v>
      </c>
      <c r="X253" s="70">
        <v>0.0</v>
      </c>
      <c r="Y253" s="70">
        <v>0.0</v>
      </c>
      <c r="Z253" s="70">
        <v>0.0</v>
      </c>
      <c r="AA253" s="70">
        <v>0.0</v>
      </c>
      <c r="AB253" s="70">
        <v>0.0</v>
      </c>
      <c r="AC253" s="70">
        <v>0.0</v>
      </c>
      <c r="AD253" s="70">
        <v>3.0</v>
      </c>
      <c r="AE253" s="70"/>
    </row>
    <row r="254">
      <c r="A254" s="70">
        <v>30.75665</v>
      </c>
      <c r="B254" s="70">
        <v>30.67367</v>
      </c>
      <c r="C254" s="70">
        <v>76.72609</v>
      </c>
      <c r="D254" s="70">
        <v>76.72808</v>
      </c>
      <c r="E254" s="71" t="s">
        <v>180</v>
      </c>
      <c r="F254" s="70">
        <v>922.91</v>
      </c>
      <c r="G254" s="70">
        <v>130.74</v>
      </c>
      <c r="H254" s="70">
        <v>47.45</v>
      </c>
      <c r="I254" s="70">
        <v>235.48</v>
      </c>
      <c r="J254" s="70">
        <v>7.24</v>
      </c>
      <c r="K254" s="70">
        <v>17.54</v>
      </c>
      <c r="L254" s="70">
        <v>3.5</v>
      </c>
      <c r="M254" s="70">
        <v>968.0</v>
      </c>
      <c r="N254" s="70">
        <v>39.2</v>
      </c>
      <c r="O254" s="70">
        <v>85.56</v>
      </c>
      <c r="P254" s="70">
        <v>212.76</v>
      </c>
      <c r="Q254" s="70">
        <v>129.4679</v>
      </c>
      <c r="R254" s="70">
        <v>553.33</v>
      </c>
      <c r="S254" s="70">
        <v>461.749</v>
      </c>
      <c r="T254" s="70">
        <v>489.92</v>
      </c>
      <c r="U254" s="70">
        <v>263.3462</v>
      </c>
      <c r="V254" s="70">
        <v>196.02</v>
      </c>
      <c r="W254" s="70">
        <v>68.34687</v>
      </c>
      <c r="X254" s="70">
        <v>4.0</v>
      </c>
      <c r="Y254" s="70">
        <v>6.0</v>
      </c>
      <c r="Z254" s="70">
        <v>10.0</v>
      </c>
      <c r="AA254" s="70">
        <v>7.0</v>
      </c>
      <c r="AB254" s="70">
        <v>3.0</v>
      </c>
      <c r="AC254" s="70">
        <v>3.0</v>
      </c>
      <c r="AD254" s="70">
        <v>2.0</v>
      </c>
      <c r="AE254" s="70"/>
    </row>
    <row r="255">
      <c r="A255" s="70">
        <v>30.69325</v>
      </c>
      <c r="B255" s="70">
        <v>30.68382</v>
      </c>
      <c r="C255" s="70">
        <v>76.76456</v>
      </c>
      <c r="D255" s="70">
        <v>76.83449</v>
      </c>
      <c r="E255" s="71" t="s">
        <v>180</v>
      </c>
      <c r="F255" s="70">
        <v>676.83</v>
      </c>
      <c r="G255" s="70">
        <v>265.99</v>
      </c>
      <c r="H255" s="70">
        <v>35.74</v>
      </c>
      <c r="I255" s="70">
        <v>168.74</v>
      </c>
      <c r="J255" s="70">
        <v>1.72</v>
      </c>
      <c r="K255" s="70">
        <v>18.53</v>
      </c>
      <c r="L255" s="70">
        <v>2.45</v>
      </c>
      <c r="M255" s="70">
        <v>1094.0</v>
      </c>
      <c r="N255" s="70">
        <v>58.94</v>
      </c>
      <c r="O255" s="70">
        <v>46.03</v>
      </c>
      <c r="P255" s="70">
        <v>105.54</v>
      </c>
      <c r="Q255" s="70">
        <v>47.06</v>
      </c>
      <c r="R255" s="70">
        <v>265.58</v>
      </c>
      <c r="S255" s="70">
        <v>60.88</v>
      </c>
      <c r="T255" s="70">
        <v>351.17</v>
      </c>
      <c r="U255" s="70">
        <v>182.45</v>
      </c>
      <c r="V255" s="70">
        <v>47.64</v>
      </c>
      <c r="W255" s="70">
        <v>34.45</v>
      </c>
      <c r="X255" s="70">
        <v>3.0</v>
      </c>
      <c r="Y255" s="70">
        <v>4.0</v>
      </c>
      <c r="Z255" s="70">
        <v>0.0</v>
      </c>
      <c r="AA255" s="70">
        <v>10.0</v>
      </c>
      <c r="AB255" s="70">
        <v>3.0</v>
      </c>
      <c r="AC255" s="70">
        <v>2.0</v>
      </c>
      <c r="AD255" s="70">
        <v>4.0</v>
      </c>
      <c r="AE255" s="70"/>
    </row>
    <row r="256">
      <c r="A256" s="70">
        <v>30.72004</v>
      </c>
      <c r="B256" s="70">
        <v>30.7077</v>
      </c>
      <c r="C256" s="70">
        <v>76.74905</v>
      </c>
      <c r="D256" s="70">
        <v>76.80306</v>
      </c>
      <c r="E256" s="71" t="s">
        <v>181</v>
      </c>
      <c r="F256" s="70">
        <v>534.21</v>
      </c>
      <c r="G256" s="70">
        <v>113.99</v>
      </c>
      <c r="H256" s="70">
        <v>100.75</v>
      </c>
      <c r="I256" s="70">
        <v>75.05</v>
      </c>
      <c r="J256" s="70">
        <v>6.24</v>
      </c>
      <c r="K256" s="70">
        <v>9.84</v>
      </c>
      <c r="L256" s="70">
        <v>2.91</v>
      </c>
      <c r="M256" s="70">
        <v>1014.0</v>
      </c>
      <c r="N256" s="70">
        <v>74.0</v>
      </c>
      <c r="O256" s="70">
        <v>53.83</v>
      </c>
      <c r="P256" s="70">
        <v>216.01</v>
      </c>
      <c r="Q256" s="70">
        <v>124.47</v>
      </c>
      <c r="R256" s="70">
        <v>272.13</v>
      </c>
      <c r="S256" s="70">
        <v>182.58</v>
      </c>
      <c r="T256" s="70">
        <v>19.64</v>
      </c>
      <c r="U256" s="70">
        <v>12.45</v>
      </c>
      <c r="V256" s="70">
        <v>97.11</v>
      </c>
      <c r="W256" s="70">
        <v>50.97</v>
      </c>
      <c r="X256" s="70">
        <v>5.0</v>
      </c>
      <c r="Y256" s="70">
        <v>10.0</v>
      </c>
      <c r="Z256" s="70">
        <v>0.0</v>
      </c>
      <c r="AA256" s="70">
        <v>5.0</v>
      </c>
      <c r="AB256" s="70">
        <v>4.0</v>
      </c>
      <c r="AC256" s="70">
        <v>5.0</v>
      </c>
      <c r="AD256" s="70">
        <v>0.0</v>
      </c>
      <c r="AE256" s="70"/>
    </row>
    <row r="257">
      <c r="A257" s="70">
        <v>30.75661</v>
      </c>
      <c r="B257" s="70">
        <v>30.69441</v>
      </c>
      <c r="C257" s="70">
        <v>76.73629</v>
      </c>
      <c r="D257" s="70">
        <v>76.73904</v>
      </c>
      <c r="E257" s="71" t="s">
        <v>179</v>
      </c>
      <c r="F257" s="70">
        <v>692.18</v>
      </c>
      <c r="G257" s="70">
        <v>254.57</v>
      </c>
      <c r="H257" s="70">
        <v>136.26</v>
      </c>
      <c r="I257" s="70">
        <v>0.0</v>
      </c>
      <c r="J257" s="70">
        <v>4.76</v>
      </c>
      <c r="K257" s="70">
        <v>1.03</v>
      </c>
      <c r="L257" s="70">
        <v>0.0</v>
      </c>
      <c r="M257" s="70">
        <v>1011.0</v>
      </c>
      <c r="N257" s="70">
        <v>68.68</v>
      </c>
      <c r="O257" s="70">
        <v>35.33</v>
      </c>
      <c r="P257" s="70">
        <v>367.01</v>
      </c>
      <c r="Q257" s="70">
        <v>61.34</v>
      </c>
      <c r="R257" s="70">
        <v>60.38</v>
      </c>
      <c r="S257" s="70">
        <v>19.38</v>
      </c>
      <c r="T257" s="70">
        <v>222.07</v>
      </c>
      <c r="U257" s="70">
        <v>105.17</v>
      </c>
      <c r="V257" s="70">
        <v>38.66</v>
      </c>
      <c r="W257" s="70">
        <v>36.54</v>
      </c>
      <c r="X257" s="70">
        <v>0.0</v>
      </c>
      <c r="Y257" s="70">
        <v>0.0</v>
      </c>
      <c r="Z257" s="70">
        <v>0.0</v>
      </c>
      <c r="AA257" s="70">
        <v>0.0</v>
      </c>
      <c r="AB257" s="70">
        <v>0.0</v>
      </c>
      <c r="AC257" s="70">
        <v>0.0</v>
      </c>
      <c r="AD257" s="70">
        <v>0.0</v>
      </c>
      <c r="AE257" s="70"/>
    </row>
    <row r="258">
      <c r="A258" s="70">
        <v>30.6813</v>
      </c>
      <c r="B258" s="70">
        <v>30.67762</v>
      </c>
      <c r="C258" s="70">
        <v>76.77236</v>
      </c>
      <c r="D258" s="70">
        <v>76.79552</v>
      </c>
      <c r="E258" s="71" t="s">
        <v>179</v>
      </c>
      <c r="F258" s="70">
        <v>225.21</v>
      </c>
      <c r="G258" s="70">
        <v>105.63</v>
      </c>
      <c r="H258" s="70">
        <v>57.92</v>
      </c>
      <c r="I258" s="70">
        <v>0.0</v>
      </c>
      <c r="J258" s="70">
        <v>0.34</v>
      </c>
      <c r="K258" s="70">
        <v>0.73</v>
      </c>
      <c r="L258" s="70">
        <v>0.0</v>
      </c>
      <c r="M258" s="70">
        <v>809.0</v>
      </c>
      <c r="N258" s="70">
        <v>41.06</v>
      </c>
      <c r="O258" s="70">
        <v>35.06</v>
      </c>
      <c r="P258" s="70">
        <v>125.75</v>
      </c>
      <c r="Q258" s="70">
        <v>11.71263</v>
      </c>
      <c r="R258" s="70">
        <v>146.6</v>
      </c>
      <c r="S258" s="70">
        <v>71.67274</v>
      </c>
      <c r="T258" s="70">
        <v>156.87</v>
      </c>
      <c r="U258" s="70">
        <v>86.59912</v>
      </c>
      <c r="V258" s="70">
        <v>98.87</v>
      </c>
      <c r="W258" s="70">
        <v>55.22552</v>
      </c>
      <c r="X258" s="70">
        <v>0.0</v>
      </c>
      <c r="Y258" s="70">
        <v>0.0</v>
      </c>
      <c r="Z258" s="70">
        <v>0.0</v>
      </c>
      <c r="AA258" s="70">
        <v>0.0</v>
      </c>
      <c r="AB258" s="70">
        <v>0.0</v>
      </c>
      <c r="AC258" s="70">
        <v>0.0</v>
      </c>
      <c r="AD258" s="70">
        <v>4.0</v>
      </c>
      <c r="AE258" s="70"/>
    </row>
    <row r="259">
      <c r="A259" s="70">
        <v>30.75926</v>
      </c>
      <c r="B259" s="70">
        <v>30.75889</v>
      </c>
      <c r="C259" s="70">
        <v>76.72793</v>
      </c>
      <c r="D259" s="70">
        <v>76.83423</v>
      </c>
      <c r="E259" s="71" t="s">
        <v>181</v>
      </c>
      <c r="F259" s="70">
        <v>1015.72</v>
      </c>
      <c r="G259" s="70">
        <v>245.98</v>
      </c>
      <c r="H259" s="70">
        <v>274.91</v>
      </c>
      <c r="I259" s="70">
        <v>285.43</v>
      </c>
      <c r="J259" s="70">
        <v>9.04</v>
      </c>
      <c r="K259" s="70">
        <v>5.0</v>
      </c>
      <c r="L259" s="70">
        <v>2.02</v>
      </c>
      <c r="M259" s="70">
        <v>1070.0</v>
      </c>
      <c r="N259" s="70">
        <v>68.12</v>
      </c>
      <c r="O259" s="70">
        <v>54.43</v>
      </c>
      <c r="P259" s="70">
        <v>548.02</v>
      </c>
      <c r="Q259" s="70">
        <v>53.47</v>
      </c>
      <c r="R259" s="70">
        <v>366.28</v>
      </c>
      <c r="S259" s="70">
        <v>223.88</v>
      </c>
      <c r="T259" s="70">
        <v>29.17</v>
      </c>
      <c r="U259" s="70">
        <v>8.66</v>
      </c>
      <c r="V259" s="70">
        <v>7.41</v>
      </c>
      <c r="W259" s="70">
        <v>4.57</v>
      </c>
      <c r="X259" s="70">
        <v>1.0</v>
      </c>
      <c r="Y259" s="70">
        <v>2.0</v>
      </c>
      <c r="Z259" s="70">
        <v>2.0</v>
      </c>
      <c r="AA259" s="70">
        <v>2.0</v>
      </c>
      <c r="AB259" s="70">
        <v>3.0</v>
      </c>
      <c r="AC259" s="70">
        <v>5.0</v>
      </c>
      <c r="AD259" s="70">
        <v>5.0</v>
      </c>
      <c r="AE259" s="70"/>
    </row>
    <row r="260">
      <c r="A260" s="70">
        <v>30.70758</v>
      </c>
      <c r="B260" s="70">
        <v>30.69007</v>
      </c>
      <c r="C260" s="70">
        <v>76.73707</v>
      </c>
      <c r="D260" s="70">
        <v>76.85285</v>
      </c>
      <c r="E260" s="71" t="s">
        <v>179</v>
      </c>
      <c r="F260" s="70">
        <v>1124.01</v>
      </c>
      <c r="G260" s="70">
        <v>175.21</v>
      </c>
      <c r="H260" s="70">
        <v>252.12</v>
      </c>
      <c r="I260" s="70">
        <v>0.0</v>
      </c>
      <c r="J260" s="70">
        <v>6.44</v>
      </c>
      <c r="K260" s="70">
        <v>9.68</v>
      </c>
      <c r="L260" s="70">
        <v>0.0</v>
      </c>
      <c r="M260" s="70">
        <v>884.0</v>
      </c>
      <c r="N260" s="70">
        <v>38.23</v>
      </c>
      <c r="O260" s="70">
        <v>99.31</v>
      </c>
      <c r="P260" s="70">
        <v>302.91</v>
      </c>
      <c r="Q260" s="70">
        <v>80.51</v>
      </c>
      <c r="R260" s="70">
        <v>163.99</v>
      </c>
      <c r="S260" s="70">
        <v>85.82</v>
      </c>
      <c r="T260" s="70">
        <v>240.29</v>
      </c>
      <c r="U260" s="70">
        <v>47.67</v>
      </c>
      <c r="V260" s="70">
        <v>248.7</v>
      </c>
      <c r="W260" s="70">
        <v>88.46</v>
      </c>
      <c r="X260" s="70">
        <v>0.0</v>
      </c>
      <c r="Y260" s="70">
        <v>0.0</v>
      </c>
      <c r="Z260" s="70">
        <v>0.0</v>
      </c>
      <c r="AA260" s="70">
        <v>0.0</v>
      </c>
      <c r="AB260" s="70">
        <v>0.0</v>
      </c>
      <c r="AC260" s="70">
        <v>0.0</v>
      </c>
      <c r="AD260" s="70">
        <v>2.0</v>
      </c>
      <c r="AE260" s="70"/>
    </row>
    <row r="261">
      <c r="A261" s="70">
        <v>30.73014</v>
      </c>
      <c r="B261" s="70">
        <v>30.72201</v>
      </c>
      <c r="C261" s="70">
        <v>76.82841</v>
      </c>
      <c r="D261" s="70">
        <v>76.82862</v>
      </c>
      <c r="E261" s="71" t="s">
        <v>181</v>
      </c>
      <c r="F261" s="70">
        <v>90.42</v>
      </c>
      <c r="G261" s="70">
        <v>12.57</v>
      </c>
      <c r="H261" s="70">
        <v>24.58</v>
      </c>
      <c r="I261" s="70">
        <v>5.34</v>
      </c>
      <c r="J261" s="70">
        <v>9.59</v>
      </c>
      <c r="K261" s="70">
        <v>13.58</v>
      </c>
      <c r="L261" s="70">
        <v>2.96</v>
      </c>
      <c r="M261" s="70">
        <v>899.0</v>
      </c>
      <c r="N261" s="70">
        <v>35.24</v>
      </c>
      <c r="O261" s="70">
        <v>47.27</v>
      </c>
      <c r="P261" s="70">
        <v>36.94</v>
      </c>
      <c r="Q261" s="70">
        <v>12.6</v>
      </c>
      <c r="R261" s="70">
        <v>71.22</v>
      </c>
      <c r="S261" s="70">
        <v>23.66</v>
      </c>
      <c r="T261" s="70">
        <v>36.77</v>
      </c>
      <c r="U261" s="70">
        <v>4.98</v>
      </c>
      <c r="V261" s="70">
        <v>51.63</v>
      </c>
      <c r="W261" s="70">
        <v>42.12</v>
      </c>
      <c r="X261" s="70">
        <v>5.0</v>
      </c>
      <c r="Y261" s="70">
        <v>0.0</v>
      </c>
      <c r="Z261" s="70">
        <v>5.0</v>
      </c>
      <c r="AA261" s="70">
        <v>8.0</v>
      </c>
      <c r="AB261" s="70">
        <v>3.0</v>
      </c>
      <c r="AC261" s="70">
        <v>4.0</v>
      </c>
      <c r="AD261" s="70">
        <v>3.0</v>
      </c>
      <c r="AE261" s="70"/>
    </row>
    <row r="262">
      <c r="A262" s="70">
        <v>30.75835</v>
      </c>
      <c r="B262" s="70">
        <v>30.71106</v>
      </c>
      <c r="C262" s="70">
        <v>76.7717</v>
      </c>
      <c r="D262" s="70">
        <v>76.86631</v>
      </c>
      <c r="E262" s="71" t="s">
        <v>180</v>
      </c>
      <c r="F262" s="70">
        <v>1045.99</v>
      </c>
      <c r="G262" s="70">
        <v>805.43</v>
      </c>
      <c r="H262" s="70">
        <v>198.73</v>
      </c>
      <c r="I262" s="70">
        <v>61.3</v>
      </c>
      <c r="J262" s="70">
        <v>5.36</v>
      </c>
      <c r="K262" s="70">
        <v>10.24</v>
      </c>
      <c r="L262" s="70">
        <v>3.11</v>
      </c>
      <c r="M262" s="70">
        <v>832.0</v>
      </c>
      <c r="N262" s="70">
        <v>32.27</v>
      </c>
      <c r="O262" s="70">
        <v>92.53</v>
      </c>
      <c r="P262" s="70">
        <v>396.7</v>
      </c>
      <c r="Q262" s="70">
        <v>215.69</v>
      </c>
      <c r="R262" s="70">
        <v>68.05</v>
      </c>
      <c r="S262" s="70">
        <v>44.89</v>
      </c>
      <c r="T262" s="70">
        <v>589.55</v>
      </c>
      <c r="U262" s="70">
        <v>490.51</v>
      </c>
      <c r="V262" s="70">
        <v>155.05</v>
      </c>
      <c r="W262" s="70">
        <v>65.51</v>
      </c>
      <c r="X262" s="70">
        <v>0.0</v>
      </c>
      <c r="Y262" s="70">
        <v>5.0</v>
      </c>
      <c r="Z262" s="70">
        <v>5.0</v>
      </c>
      <c r="AA262" s="70">
        <v>5.0</v>
      </c>
      <c r="AB262" s="70">
        <v>8.0</v>
      </c>
      <c r="AC262" s="70">
        <v>1.0</v>
      </c>
      <c r="AD262" s="70">
        <v>5.0</v>
      </c>
      <c r="AE262" s="70"/>
    </row>
    <row r="263">
      <c r="A263" s="70">
        <v>30.70131</v>
      </c>
      <c r="B263" s="70">
        <v>30.70039</v>
      </c>
      <c r="C263" s="70">
        <v>76.72852</v>
      </c>
      <c r="D263" s="70">
        <v>76.81109</v>
      </c>
      <c r="E263" s="71" t="s">
        <v>182</v>
      </c>
      <c r="F263" s="70">
        <v>789.54</v>
      </c>
      <c r="G263" s="70">
        <v>92.59</v>
      </c>
      <c r="H263" s="70">
        <v>57.26</v>
      </c>
      <c r="I263" s="70">
        <v>44.56</v>
      </c>
      <c r="J263" s="70">
        <v>2.36</v>
      </c>
      <c r="K263" s="70">
        <v>19.31</v>
      </c>
      <c r="L263" s="70">
        <v>4.83</v>
      </c>
      <c r="M263" s="70">
        <v>938.0</v>
      </c>
      <c r="N263" s="70">
        <v>77.36</v>
      </c>
      <c r="O263" s="70">
        <v>98.03</v>
      </c>
      <c r="P263" s="70">
        <v>420.79</v>
      </c>
      <c r="Q263" s="70">
        <v>160.33</v>
      </c>
      <c r="R263" s="70">
        <v>243.1</v>
      </c>
      <c r="S263" s="70">
        <v>78.14</v>
      </c>
      <c r="T263" s="70">
        <v>326.64</v>
      </c>
      <c r="U263" s="70">
        <v>300.09</v>
      </c>
      <c r="V263" s="70">
        <v>171.79</v>
      </c>
      <c r="W263" s="70">
        <v>111.65</v>
      </c>
      <c r="X263" s="70">
        <v>0.0</v>
      </c>
      <c r="Y263" s="70">
        <v>7.0</v>
      </c>
      <c r="Z263" s="70">
        <v>1.0</v>
      </c>
      <c r="AA263" s="70">
        <v>8.0</v>
      </c>
      <c r="AB263" s="70">
        <v>3.0</v>
      </c>
      <c r="AC263" s="70">
        <v>3.0</v>
      </c>
      <c r="AD263" s="70">
        <v>2.0</v>
      </c>
      <c r="AE263" s="70"/>
    </row>
    <row r="264">
      <c r="A264" s="70">
        <v>30.69977</v>
      </c>
      <c r="B264" s="70">
        <v>30.68312</v>
      </c>
      <c r="C264" s="70">
        <v>76.73219</v>
      </c>
      <c r="D264" s="70">
        <v>76.73273</v>
      </c>
      <c r="E264" s="71" t="s">
        <v>181</v>
      </c>
      <c r="F264" s="70">
        <v>185.25</v>
      </c>
      <c r="G264" s="70">
        <v>115.79</v>
      </c>
      <c r="H264" s="70">
        <v>9.27</v>
      </c>
      <c r="I264" s="70">
        <v>52.84</v>
      </c>
      <c r="J264" s="70">
        <v>8.08</v>
      </c>
      <c r="K264" s="70">
        <v>8.18</v>
      </c>
      <c r="L264" s="70">
        <v>2.64</v>
      </c>
      <c r="M264" s="70">
        <v>916.0</v>
      </c>
      <c r="N264" s="70">
        <v>87.7</v>
      </c>
      <c r="O264" s="70">
        <v>57.07</v>
      </c>
      <c r="P264" s="70">
        <v>117.89</v>
      </c>
      <c r="Q264" s="70">
        <v>61.79646</v>
      </c>
      <c r="R264" s="70">
        <v>42.55</v>
      </c>
      <c r="S264" s="70">
        <v>10.82788</v>
      </c>
      <c r="T264" s="70">
        <v>123.04</v>
      </c>
      <c r="U264" s="70">
        <v>72.3543</v>
      </c>
      <c r="V264" s="70">
        <v>127.75</v>
      </c>
      <c r="W264" s="70">
        <v>40.27136</v>
      </c>
      <c r="X264" s="70">
        <v>0.0</v>
      </c>
      <c r="Y264" s="70">
        <v>3.0</v>
      </c>
      <c r="Z264" s="70">
        <v>8.0</v>
      </c>
      <c r="AA264" s="70">
        <v>4.0</v>
      </c>
      <c r="AB264" s="70">
        <v>7.0</v>
      </c>
      <c r="AC264" s="70">
        <v>0.0</v>
      </c>
      <c r="AD264" s="70">
        <v>2.0</v>
      </c>
      <c r="AE264" s="70"/>
    </row>
    <row r="265">
      <c r="A265" s="70">
        <v>30.78719</v>
      </c>
      <c r="B265" s="70">
        <v>30.69195</v>
      </c>
      <c r="C265" s="70">
        <v>76.75052</v>
      </c>
      <c r="D265" s="70">
        <v>76.80161</v>
      </c>
      <c r="E265" s="71" t="s">
        <v>182</v>
      </c>
      <c r="F265" s="70">
        <v>1166.17</v>
      </c>
      <c r="G265" s="70">
        <v>406.2</v>
      </c>
      <c r="H265" s="70">
        <v>189.26</v>
      </c>
      <c r="I265" s="70">
        <v>227.02</v>
      </c>
      <c r="J265" s="70">
        <v>7.06</v>
      </c>
      <c r="K265" s="70">
        <v>17.51</v>
      </c>
      <c r="L265" s="70">
        <v>3.79</v>
      </c>
      <c r="M265" s="70">
        <v>892.0</v>
      </c>
      <c r="N265" s="70">
        <v>87.79</v>
      </c>
      <c r="O265" s="70">
        <v>76.96</v>
      </c>
      <c r="P265" s="70">
        <v>407.49</v>
      </c>
      <c r="Q265" s="70">
        <v>362.39</v>
      </c>
      <c r="R265" s="70">
        <v>751.89</v>
      </c>
      <c r="S265" s="70">
        <v>19.59</v>
      </c>
      <c r="T265" s="70">
        <v>267.69</v>
      </c>
      <c r="U265" s="70">
        <v>135.73</v>
      </c>
      <c r="V265" s="70">
        <v>671.66</v>
      </c>
      <c r="W265" s="70">
        <v>149.21</v>
      </c>
      <c r="X265" s="70">
        <v>5.0</v>
      </c>
      <c r="Y265" s="70">
        <v>8.0</v>
      </c>
      <c r="Z265" s="70">
        <v>6.0</v>
      </c>
      <c r="AA265" s="70">
        <v>2.0</v>
      </c>
      <c r="AB265" s="70">
        <v>9.0</v>
      </c>
      <c r="AC265" s="70">
        <v>3.0</v>
      </c>
      <c r="AD265" s="70">
        <v>1.0</v>
      </c>
      <c r="AE265" s="70"/>
    </row>
    <row r="266">
      <c r="A266" s="70">
        <v>30.69018</v>
      </c>
      <c r="B266" s="70">
        <v>30.67989</v>
      </c>
      <c r="C266" s="70">
        <v>76.72696</v>
      </c>
      <c r="D266" s="70">
        <v>76.81394</v>
      </c>
      <c r="E266" s="71" t="s">
        <v>181</v>
      </c>
      <c r="F266" s="70">
        <v>839.54</v>
      </c>
      <c r="G266" s="70">
        <v>535.02</v>
      </c>
      <c r="H266" s="70">
        <v>61.43</v>
      </c>
      <c r="I266" s="70">
        <v>174.17</v>
      </c>
      <c r="J266" s="70">
        <v>7.43</v>
      </c>
      <c r="K266" s="70">
        <v>2.41</v>
      </c>
      <c r="L266" s="70">
        <v>3.24</v>
      </c>
      <c r="M266" s="70">
        <v>1119.0</v>
      </c>
      <c r="N266" s="70">
        <v>81.8</v>
      </c>
      <c r="O266" s="70">
        <v>74.7</v>
      </c>
      <c r="P266" s="70">
        <v>10.44</v>
      </c>
      <c r="Q266" s="70">
        <v>6.36</v>
      </c>
      <c r="R266" s="70">
        <v>280.81</v>
      </c>
      <c r="S266" s="70">
        <v>218.64</v>
      </c>
      <c r="T266" s="70">
        <v>460.51</v>
      </c>
      <c r="U266" s="70">
        <v>218.94</v>
      </c>
      <c r="V266" s="70">
        <v>577.08</v>
      </c>
      <c r="W266" s="70">
        <v>84.88</v>
      </c>
      <c r="X266" s="70">
        <v>2.0</v>
      </c>
      <c r="Y266" s="70">
        <v>0.0</v>
      </c>
      <c r="Z266" s="70">
        <v>8.0</v>
      </c>
      <c r="AA266" s="70">
        <v>5.0</v>
      </c>
      <c r="AB266" s="70">
        <v>4.0</v>
      </c>
      <c r="AC266" s="70">
        <v>4.0</v>
      </c>
      <c r="AD266" s="70">
        <v>1.0</v>
      </c>
      <c r="AE266" s="70"/>
    </row>
    <row r="267">
      <c r="A267" s="70">
        <v>30.68725</v>
      </c>
      <c r="B267" s="70">
        <v>30.68203</v>
      </c>
      <c r="C267" s="70">
        <v>76.73624</v>
      </c>
      <c r="D267" s="70">
        <v>76.79901</v>
      </c>
      <c r="E267" s="71" t="s">
        <v>181</v>
      </c>
      <c r="F267" s="70">
        <v>603.04</v>
      </c>
      <c r="G267" s="70">
        <v>251.63</v>
      </c>
      <c r="H267" s="70">
        <v>95.97</v>
      </c>
      <c r="I267" s="70">
        <v>175.75</v>
      </c>
      <c r="J267" s="70">
        <v>3.88</v>
      </c>
      <c r="K267" s="70">
        <v>4.07</v>
      </c>
      <c r="L267" s="70">
        <v>3.51</v>
      </c>
      <c r="M267" s="70">
        <v>1051.0</v>
      </c>
      <c r="N267" s="70">
        <v>79.7</v>
      </c>
      <c r="O267" s="70">
        <v>79.73</v>
      </c>
      <c r="P267" s="70">
        <v>460.44</v>
      </c>
      <c r="Q267" s="70">
        <v>279.8067</v>
      </c>
      <c r="R267" s="70">
        <v>320.25</v>
      </c>
      <c r="S267" s="70">
        <v>66.79015</v>
      </c>
      <c r="T267" s="70">
        <v>223.21</v>
      </c>
      <c r="U267" s="70">
        <v>117.3099</v>
      </c>
      <c r="V267" s="70">
        <v>264.02</v>
      </c>
      <c r="W267" s="70">
        <v>139.1332</v>
      </c>
      <c r="X267" s="70">
        <v>0.0</v>
      </c>
      <c r="Y267" s="70">
        <v>7.0</v>
      </c>
      <c r="Z267" s="70">
        <v>3.0</v>
      </c>
      <c r="AA267" s="70">
        <v>5.0</v>
      </c>
      <c r="AB267" s="70">
        <v>0.0</v>
      </c>
      <c r="AC267" s="70">
        <v>1.0</v>
      </c>
      <c r="AD267" s="70">
        <v>3.0</v>
      </c>
      <c r="AE267" s="70"/>
    </row>
    <row r="268">
      <c r="A268" s="70">
        <v>30.73524</v>
      </c>
      <c r="B268" s="70">
        <v>30.71271</v>
      </c>
      <c r="C268" s="70">
        <v>76.76978</v>
      </c>
      <c r="D268" s="70">
        <v>76.87996</v>
      </c>
      <c r="E268" s="71" t="s">
        <v>179</v>
      </c>
      <c r="F268" s="70">
        <v>1082.52</v>
      </c>
      <c r="G268" s="70">
        <v>327.95</v>
      </c>
      <c r="H268" s="70">
        <v>150.24</v>
      </c>
      <c r="I268" s="70">
        <v>0.0</v>
      </c>
      <c r="J268" s="70">
        <v>8.52</v>
      </c>
      <c r="K268" s="70">
        <v>19.39</v>
      </c>
      <c r="L268" s="70">
        <v>0.0</v>
      </c>
      <c r="M268" s="70">
        <v>1064.0</v>
      </c>
      <c r="N268" s="70">
        <v>69.37</v>
      </c>
      <c r="O268" s="70">
        <v>45.1</v>
      </c>
      <c r="P268" s="70">
        <v>844.42</v>
      </c>
      <c r="Q268" s="70">
        <v>15.58</v>
      </c>
      <c r="R268" s="70">
        <v>760.3</v>
      </c>
      <c r="S268" s="70">
        <v>145.07</v>
      </c>
      <c r="T268" s="70">
        <v>790.2</v>
      </c>
      <c r="U268" s="70">
        <v>215.66</v>
      </c>
      <c r="V268" s="70">
        <v>587.53</v>
      </c>
      <c r="W268" s="70">
        <v>63.57</v>
      </c>
      <c r="X268" s="70">
        <v>0.0</v>
      </c>
      <c r="Y268" s="70">
        <v>0.0</v>
      </c>
      <c r="Z268" s="70">
        <v>0.0</v>
      </c>
      <c r="AA268" s="70">
        <v>0.0</v>
      </c>
      <c r="AB268" s="70">
        <v>0.0</v>
      </c>
      <c r="AC268" s="70">
        <v>0.0</v>
      </c>
      <c r="AD268" s="70">
        <v>4.0</v>
      </c>
      <c r="AE268" s="70"/>
    </row>
    <row r="269">
      <c r="A269" s="70">
        <v>30.71977</v>
      </c>
      <c r="B269" s="70">
        <v>30.68573</v>
      </c>
      <c r="C269" s="70">
        <v>76.77244</v>
      </c>
      <c r="D269" s="70">
        <v>76.85739</v>
      </c>
      <c r="E269" s="71" t="s">
        <v>181</v>
      </c>
      <c r="F269" s="70">
        <v>896.08</v>
      </c>
      <c r="G269" s="70">
        <v>595.83</v>
      </c>
      <c r="H269" s="70">
        <v>212.74</v>
      </c>
      <c r="I269" s="70">
        <v>219.22</v>
      </c>
      <c r="J269" s="70">
        <v>8.58</v>
      </c>
      <c r="K269" s="70">
        <v>15.03</v>
      </c>
      <c r="L269" s="70">
        <v>0.97</v>
      </c>
      <c r="M269" s="70">
        <v>806.0</v>
      </c>
      <c r="N269" s="70">
        <v>56.55</v>
      </c>
      <c r="O269" s="70">
        <v>69.77</v>
      </c>
      <c r="P269" s="70">
        <v>349.81</v>
      </c>
      <c r="Q269" s="70">
        <v>197.37</v>
      </c>
      <c r="R269" s="70">
        <v>332.64</v>
      </c>
      <c r="S269" s="70">
        <v>293.72</v>
      </c>
      <c r="T269" s="70">
        <v>172.13</v>
      </c>
      <c r="U269" s="70">
        <v>58.08</v>
      </c>
      <c r="V269" s="70">
        <v>279.51</v>
      </c>
      <c r="W269" s="70">
        <v>118.03</v>
      </c>
      <c r="X269" s="70">
        <v>4.0</v>
      </c>
      <c r="Y269" s="70">
        <v>3.0</v>
      </c>
      <c r="Z269" s="70">
        <v>2.0</v>
      </c>
      <c r="AA269" s="70">
        <v>7.0</v>
      </c>
      <c r="AB269" s="70">
        <v>5.0</v>
      </c>
      <c r="AC269" s="70">
        <v>4.0</v>
      </c>
      <c r="AD269" s="70">
        <v>0.0</v>
      </c>
      <c r="AE269" s="70"/>
    </row>
    <row r="270">
      <c r="A270" s="70">
        <v>30.75396</v>
      </c>
      <c r="B270" s="70">
        <v>30.72591</v>
      </c>
      <c r="C270" s="70">
        <v>76.73322</v>
      </c>
      <c r="D270" s="70">
        <v>76.73527</v>
      </c>
      <c r="E270" s="71" t="s">
        <v>180</v>
      </c>
      <c r="F270" s="70">
        <v>312.43</v>
      </c>
      <c r="G270" s="70">
        <v>132.21</v>
      </c>
      <c r="H270" s="70">
        <v>21.36</v>
      </c>
      <c r="I270" s="70">
        <v>54.8</v>
      </c>
      <c r="J270" s="70">
        <v>0.91</v>
      </c>
      <c r="K270" s="70">
        <v>17.01</v>
      </c>
      <c r="L270" s="70">
        <v>1.01</v>
      </c>
      <c r="M270" s="70">
        <v>855.0</v>
      </c>
      <c r="N270" s="70">
        <v>45.64</v>
      </c>
      <c r="O270" s="70">
        <v>50.37</v>
      </c>
      <c r="P270" s="70">
        <v>210.72</v>
      </c>
      <c r="Q270" s="70">
        <v>28.73537</v>
      </c>
      <c r="R270" s="70">
        <v>116.05</v>
      </c>
      <c r="S270" s="70">
        <v>86.50439</v>
      </c>
      <c r="T270" s="70">
        <v>248.36</v>
      </c>
      <c r="U270" s="70">
        <v>106.8976</v>
      </c>
      <c r="V270" s="70">
        <v>155.62</v>
      </c>
      <c r="W270" s="70">
        <v>90.29269</v>
      </c>
      <c r="X270" s="70">
        <v>1.0</v>
      </c>
      <c r="Y270" s="70">
        <v>10.0</v>
      </c>
      <c r="Z270" s="70">
        <v>6.0</v>
      </c>
      <c r="AA270" s="70">
        <v>1.0</v>
      </c>
      <c r="AB270" s="70">
        <v>9.0</v>
      </c>
      <c r="AC270" s="70">
        <v>0.0</v>
      </c>
      <c r="AD270" s="70">
        <v>3.0</v>
      </c>
      <c r="AE270" s="70"/>
    </row>
    <row r="271">
      <c r="A271" s="70">
        <v>30.78631</v>
      </c>
      <c r="B271" s="70">
        <v>30.75901</v>
      </c>
      <c r="C271" s="70">
        <v>76.7757</v>
      </c>
      <c r="D271" s="70">
        <v>76.81903</v>
      </c>
      <c r="E271" s="71" t="s">
        <v>180</v>
      </c>
      <c r="F271" s="70">
        <v>513.26</v>
      </c>
      <c r="G271" s="70">
        <v>188.58</v>
      </c>
      <c r="H271" s="70">
        <v>91.3</v>
      </c>
      <c r="I271" s="70">
        <v>101.86</v>
      </c>
      <c r="J271" s="70">
        <v>1.74</v>
      </c>
      <c r="K271" s="70">
        <v>6.23</v>
      </c>
      <c r="L271" s="70">
        <v>3.91</v>
      </c>
      <c r="M271" s="70">
        <v>962.0</v>
      </c>
      <c r="N271" s="70">
        <v>87.17</v>
      </c>
      <c r="O271" s="70">
        <v>65.28</v>
      </c>
      <c r="P271" s="70">
        <v>67.45</v>
      </c>
      <c r="Q271" s="70">
        <v>20.18</v>
      </c>
      <c r="R271" s="70">
        <v>405.02</v>
      </c>
      <c r="S271" s="70">
        <v>42.93</v>
      </c>
      <c r="T271" s="70">
        <v>62.84</v>
      </c>
      <c r="U271" s="70">
        <v>39.82</v>
      </c>
      <c r="V271" s="70">
        <v>122.58</v>
      </c>
      <c r="W271" s="70">
        <v>3.57</v>
      </c>
      <c r="X271" s="70">
        <v>0.0</v>
      </c>
      <c r="Y271" s="70">
        <v>0.0</v>
      </c>
      <c r="Z271" s="70">
        <v>0.0</v>
      </c>
      <c r="AA271" s="70">
        <v>4.0</v>
      </c>
      <c r="AB271" s="70">
        <v>4.0</v>
      </c>
      <c r="AC271" s="70">
        <v>2.0</v>
      </c>
      <c r="AD271" s="70">
        <v>5.0</v>
      </c>
      <c r="AE271" s="70"/>
    </row>
    <row r="272">
      <c r="A272" s="70">
        <v>30.71333</v>
      </c>
      <c r="B272" s="70">
        <v>30.68802</v>
      </c>
      <c r="C272" s="70">
        <v>76.77078</v>
      </c>
      <c r="D272" s="70">
        <v>76.84292</v>
      </c>
      <c r="E272" s="71" t="s">
        <v>179</v>
      </c>
      <c r="F272" s="70">
        <v>744.99</v>
      </c>
      <c r="G272" s="70">
        <v>252.02</v>
      </c>
      <c r="H272" s="70">
        <v>69.8</v>
      </c>
      <c r="I272" s="70">
        <v>0.0</v>
      </c>
      <c r="J272" s="70">
        <v>4.91</v>
      </c>
      <c r="K272" s="70">
        <v>12.93</v>
      </c>
      <c r="L272" s="70">
        <v>0.0</v>
      </c>
      <c r="M272" s="70">
        <v>877.0</v>
      </c>
      <c r="N272" s="70">
        <v>78.8</v>
      </c>
      <c r="O272" s="70">
        <v>32.63</v>
      </c>
      <c r="P272" s="70">
        <v>549.79</v>
      </c>
      <c r="Q272" s="70">
        <v>234.1256</v>
      </c>
      <c r="R272" s="70">
        <v>319.69</v>
      </c>
      <c r="S272" s="70">
        <v>45.24169</v>
      </c>
      <c r="T272" s="70">
        <v>502.87</v>
      </c>
      <c r="U272" s="70">
        <v>249.3925</v>
      </c>
      <c r="V272" s="70">
        <v>447.5</v>
      </c>
      <c r="W272" s="70">
        <v>216.2302</v>
      </c>
      <c r="X272" s="70">
        <v>0.0</v>
      </c>
      <c r="Y272" s="70">
        <v>0.0</v>
      </c>
      <c r="Z272" s="70">
        <v>0.0</v>
      </c>
      <c r="AA272" s="70">
        <v>0.0</v>
      </c>
      <c r="AB272" s="70">
        <v>0.0</v>
      </c>
      <c r="AC272" s="70">
        <v>0.0</v>
      </c>
      <c r="AD272" s="70">
        <v>4.0</v>
      </c>
      <c r="AE272" s="70"/>
    </row>
    <row r="273">
      <c r="A273" s="70">
        <v>30.7836</v>
      </c>
      <c r="B273" s="70">
        <v>30.68627</v>
      </c>
      <c r="C273" s="70">
        <v>76.74662</v>
      </c>
      <c r="D273" s="70">
        <v>76.80657</v>
      </c>
      <c r="E273" s="71" t="s">
        <v>184</v>
      </c>
      <c r="F273" s="70">
        <v>1224.54</v>
      </c>
      <c r="G273" s="70">
        <v>183.68</v>
      </c>
      <c r="H273" s="70">
        <v>277.47</v>
      </c>
      <c r="I273" s="70">
        <v>0.0</v>
      </c>
      <c r="J273" s="70">
        <v>6.23</v>
      </c>
      <c r="K273" s="70">
        <v>12.53</v>
      </c>
      <c r="L273" s="70">
        <v>0.0</v>
      </c>
      <c r="M273" s="70">
        <v>1146.0</v>
      </c>
      <c r="N273" s="70">
        <v>75.78</v>
      </c>
      <c r="O273" s="70">
        <v>62.5</v>
      </c>
      <c r="P273" s="70">
        <v>753.99</v>
      </c>
      <c r="Q273" s="70">
        <v>285.2568</v>
      </c>
      <c r="R273" s="70">
        <v>418.4</v>
      </c>
      <c r="S273" s="70">
        <v>108.1388</v>
      </c>
      <c r="T273" s="70">
        <v>216.59</v>
      </c>
      <c r="U273" s="70">
        <v>117.5715</v>
      </c>
      <c r="V273" s="70">
        <v>945.24</v>
      </c>
      <c r="W273" s="70">
        <v>713.5729</v>
      </c>
      <c r="X273" s="70">
        <v>0.0</v>
      </c>
      <c r="Y273" s="70">
        <v>0.0</v>
      </c>
      <c r="Z273" s="70">
        <v>0.0</v>
      </c>
      <c r="AA273" s="70">
        <v>0.0</v>
      </c>
      <c r="AB273" s="70">
        <v>0.0</v>
      </c>
      <c r="AC273" s="70">
        <v>0.0</v>
      </c>
      <c r="AD273" s="70">
        <v>3.0</v>
      </c>
      <c r="AE273" s="70"/>
    </row>
    <row r="274">
      <c r="A274" s="70">
        <v>30.7936</v>
      </c>
      <c r="B274" s="70">
        <v>30.72595</v>
      </c>
      <c r="C274" s="70">
        <v>76.7261</v>
      </c>
      <c r="D274" s="70">
        <v>76.77438</v>
      </c>
      <c r="E274" s="71" t="s">
        <v>179</v>
      </c>
      <c r="F274" s="70">
        <v>882.37</v>
      </c>
      <c r="G274" s="70">
        <v>365.39</v>
      </c>
      <c r="H274" s="70">
        <v>150.33</v>
      </c>
      <c r="I274" s="70">
        <v>0.0</v>
      </c>
      <c r="J274" s="70">
        <v>9.18</v>
      </c>
      <c r="K274" s="70">
        <v>4.23</v>
      </c>
      <c r="L274" s="70">
        <v>0.0</v>
      </c>
      <c r="M274" s="70">
        <v>942.0</v>
      </c>
      <c r="N274" s="70">
        <v>85.31</v>
      </c>
      <c r="O274" s="70">
        <v>34.27</v>
      </c>
      <c r="P274" s="70">
        <v>221.13</v>
      </c>
      <c r="Q274" s="70">
        <v>18.76</v>
      </c>
      <c r="R274" s="70">
        <v>162.34</v>
      </c>
      <c r="S274" s="70">
        <v>94.19</v>
      </c>
      <c r="T274" s="70">
        <v>49.03</v>
      </c>
      <c r="U274" s="70">
        <v>9.0</v>
      </c>
      <c r="V274" s="70">
        <v>485.65</v>
      </c>
      <c r="W274" s="70">
        <v>38.26</v>
      </c>
      <c r="X274" s="70">
        <v>0.0</v>
      </c>
      <c r="Y274" s="70">
        <v>0.0</v>
      </c>
      <c r="Z274" s="70">
        <v>0.0</v>
      </c>
      <c r="AA274" s="70">
        <v>0.0</v>
      </c>
      <c r="AB274" s="70">
        <v>0.0</v>
      </c>
      <c r="AC274" s="70">
        <v>0.0</v>
      </c>
      <c r="AD274" s="70">
        <v>0.0</v>
      </c>
      <c r="AE274" s="70"/>
    </row>
    <row r="275">
      <c r="A275" s="70">
        <v>30.71841</v>
      </c>
      <c r="B275" s="70">
        <v>30.6735</v>
      </c>
      <c r="C275" s="70">
        <v>76.83008</v>
      </c>
      <c r="D275" s="70">
        <v>76.87829</v>
      </c>
      <c r="E275" s="71" t="s">
        <v>182</v>
      </c>
      <c r="F275" s="70">
        <v>679.63</v>
      </c>
      <c r="G275" s="70">
        <v>318.11</v>
      </c>
      <c r="H275" s="70">
        <v>115.29</v>
      </c>
      <c r="I275" s="70">
        <v>108.93</v>
      </c>
      <c r="J275" s="70">
        <v>5.57</v>
      </c>
      <c r="K275" s="70">
        <v>3.45</v>
      </c>
      <c r="L275" s="70">
        <v>1.53</v>
      </c>
      <c r="M275" s="70">
        <v>820.0</v>
      </c>
      <c r="N275" s="70">
        <v>66.74</v>
      </c>
      <c r="O275" s="70">
        <v>87.59</v>
      </c>
      <c r="P275" s="70">
        <v>345.51</v>
      </c>
      <c r="Q275" s="70">
        <v>90.21834</v>
      </c>
      <c r="R275" s="70">
        <v>402.36</v>
      </c>
      <c r="S275" s="70">
        <v>275.7561</v>
      </c>
      <c r="T275" s="70">
        <v>247.8</v>
      </c>
      <c r="U275" s="70">
        <v>48.40781</v>
      </c>
      <c r="V275" s="70">
        <v>439.54</v>
      </c>
      <c r="W275" s="70">
        <v>265.2478</v>
      </c>
      <c r="X275" s="70">
        <v>2.0</v>
      </c>
      <c r="Y275" s="70">
        <v>3.0</v>
      </c>
      <c r="Z275" s="70">
        <v>1.0</v>
      </c>
      <c r="AA275" s="70">
        <v>0.0</v>
      </c>
      <c r="AB275" s="70">
        <v>1.0</v>
      </c>
      <c r="AC275" s="70">
        <v>5.0</v>
      </c>
      <c r="AD275" s="70">
        <v>4.0</v>
      </c>
      <c r="AE275" s="70"/>
    </row>
    <row r="276">
      <c r="A276" s="70">
        <v>30.70274</v>
      </c>
      <c r="B276" s="70">
        <v>30.70143</v>
      </c>
      <c r="C276" s="70">
        <v>76.80711</v>
      </c>
      <c r="D276" s="70">
        <v>76.80803</v>
      </c>
      <c r="E276" s="71" t="s">
        <v>182</v>
      </c>
      <c r="F276" s="70">
        <v>16.97</v>
      </c>
      <c r="G276" s="70">
        <v>12.75</v>
      </c>
      <c r="H276" s="70">
        <v>3.44</v>
      </c>
      <c r="I276" s="70">
        <v>4.59</v>
      </c>
      <c r="J276" s="70">
        <v>3.07</v>
      </c>
      <c r="K276" s="70">
        <v>8.74</v>
      </c>
      <c r="L276" s="70">
        <v>3.75</v>
      </c>
      <c r="M276" s="70">
        <v>867.0</v>
      </c>
      <c r="N276" s="70">
        <v>84.37</v>
      </c>
      <c r="O276" s="70">
        <v>38.46</v>
      </c>
      <c r="P276" s="70">
        <v>2.12</v>
      </c>
      <c r="Q276" s="70">
        <v>0.88</v>
      </c>
      <c r="R276" s="70">
        <v>1.53</v>
      </c>
      <c r="S276" s="70">
        <v>0.2</v>
      </c>
      <c r="T276" s="70">
        <v>1.98</v>
      </c>
      <c r="U276" s="70">
        <v>0.84</v>
      </c>
      <c r="V276" s="70">
        <v>5.55</v>
      </c>
      <c r="W276" s="70">
        <v>1.41</v>
      </c>
      <c r="X276" s="70">
        <v>4.0</v>
      </c>
      <c r="Y276" s="70">
        <v>2.0</v>
      </c>
      <c r="Z276" s="70">
        <v>3.0</v>
      </c>
      <c r="AA276" s="70">
        <v>9.0</v>
      </c>
      <c r="AB276" s="70">
        <v>2.0</v>
      </c>
      <c r="AC276" s="70">
        <v>3.0</v>
      </c>
      <c r="AD276" s="70">
        <v>4.0</v>
      </c>
      <c r="AE276" s="70"/>
    </row>
    <row r="277">
      <c r="A277" s="70">
        <v>30.79176</v>
      </c>
      <c r="B277" s="70">
        <v>30.70338</v>
      </c>
      <c r="C277" s="70">
        <v>76.74019</v>
      </c>
      <c r="D277" s="70">
        <v>76.81999</v>
      </c>
      <c r="E277" s="71" t="s">
        <v>179</v>
      </c>
      <c r="F277" s="70">
        <v>1243.85</v>
      </c>
      <c r="G277" s="70">
        <v>436.71</v>
      </c>
      <c r="H277" s="70">
        <v>332.48</v>
      </c>
      <c r="I277" s="70">
        <v>0.0</v>
      </c>
      <c r="J277" s="70">
        <v>9.1</v>
      </c>
      <c r="K277" s="70">
        <v>11.59</v>
      </c>
      <c r="L277" s="70">
        <v>0.0</v>
      </c>
      <c r="M277" s="70">
        <v>832.0</v>
      </c>
      <c r="N277" s="70">
        <v>59.21</v>
      </c>
      <c r="O277" s="70">
        <v>68.19</v>
      </c>
      <c r="P277" s="70">
        <v>704.82</v>
      </c>
      <c r="Q277" s="70">
        <v>588.53</v>
      </c>
      <c r="R277" s="70">
        <v>224.82</v>
      </c>
      <c r="S277" s="70">
        <v>3.12</v>
      </c>
      <c r="T277" s="70">
        <v>432.37</v>
      </c>
      <c r="U277" s="70">
        <v>52.85</v>
      </c>
      <c r="V277" s="70">
        <v>23.8</v>
      </c>
      <c r="W277" s="70">
        <v>4.69</v>
      </c>
      <c r="X277" s="70">
        <v>0.0</v>
      </c>
      <c r="Y277" s="70">
        <v>0.0</v>
      </c>
      <c r="Z277" s="70">
        <v>0.0</v>
      </c>
      <c r="AA277" s="70">
        <v>0.0</v>
      </c>
      <c r="AB277" s="70">
        <v>0.0</v>
      </c>
      <c r="AC277" s="70">
        <v>0.0</v>
      </c>
      <c r="AD277" s="70">
        <v>2.0</v>
      </c>
      <c r="AE277" s="70"/>
    </row>
    <row r="278">
      <c r="A278" s="70">
        <v>30.78294</v>
      </c>
      <c r="B278" s="70">
        <v>30.70846</v>
      </c>
      <c r="C278" s="70">
        <v>76.7772</v>
      </c>
      <c r="D278" s="70">
        <v>76.84274</v>
      </c>
      <c r="E278" s="71" t="s">
        <v>179</v>
      </c>
      <c r="F278" s="70">
        <v>1038.34</v>
      </c>
      <c r="G278" s="70">
        <v>602.41</v>
      </c>
      <c r="H278" s="70">
        <v>200.46</v>
      </c>
      <c r="I278" s="70">
        <v>0.0</v>
      </c>
      <c r="J278" s="70">
        <v>7.23</v>
      </c>
      <c r="K278" s="70">
        <v>17.29</v>
      </c>
      <c r="L278" s="70">
        <v>0.0</v>
      </c>
      <c r="M278" s="70">
        <v>927.0</v>
      </c>
      <c r="N278" s="70">
        <v>55.0</v>
      </c>
      <c r="O278" s="70">
        <v>34.22</v>
      </c>
      <c r="P278" s="70">
        <v>545.82</v>
      </c>
      <c r="Q278" s="70">
        <v>271.2505</v>
      </c>
      <c r="R278" s="70">
        <v>111.32</v>
      </c>
      <c r="S278" s="70">
        <v>53.57959</v>
      </c>
      <c r="T278" s="70">
        <v>770.92</v>
      </c>
      <c r="U278" s="70">
        <v>254.7618</v>
      </c>
      <c r="V278" s="70">
        <v>789.98</v>
      </c>
      <c r="W278" s="70">
        <v>458.7481</v>
      </c>
      <c r="X278" s="70">
        <v>0.0</v>
      </c>
      <c r="Y278" s="70">
        <v>0.0</v>
      </c>
      <c r="Z278" s="70">
        <v>0.0</v>
      </c>
      <c r="AA278" s="70">
        <v>0.0</v>
      </c>
      <c r="AB278" s="70">
        <v>0.0</v>
      </c>
      <c r="AC278" s="70">
        <v>0.0</v>
      </c>
      <c r="AD278" s="70">
        <v>5.0</v>
      </c>
      <c r="AE278" s="70"/>
    </row>
    <row r="279">
      <c r="A279" s="70">
        <v>30.75074</v>
      </c>
      <c r="B279" s="70">
        <v>30.67738</v>
      </c>
      <c r="C279" s="70">
        <v>76.80413</v>
      </c>
      <c r="D279" s="70">
        <v>76.80462</v>
      </c>
      <c r="E279" s="71" t="s">
        <v>182</v>
      </c>
      <c r="F279" s="70">
        <v>815.73</v>
      </c>
      <c r="G279" s="70">
        <v>615.62</v>
      </c>
      <c r="H279" s="70">
        <v>210.05</v>
      </c>
      <c r="I279" s="70">
        <v>234.13</v>
      </c>
      <c r="J279" s="70">
        <v>7.81</v>
      </c>
      <c r="K279" s="70">
        <v>17.82</v>
      </c>
      <c r="L279" s="70">
        <v>4.97</v>
      </c>
      <c r="M279" s="70">
        <v>1171.0</v>
      </c>
      <c r="N279" s="70">
        <v>38.11</v>
      </c>
      <c r="O279" s="70">
        <v>32.22</v>
      </c>
      <c r="P279" s="70">
        <v>512.06</v>
      </c>
      <c r="Q279" s="70">
        <v>215.4032</v>
      </c>
      <c r="R279" s="70">
        <v>333.58</v>
      </c>
      <c r="S279" s="70">
        <v>140.2542</v>
      </c>
      <c r="T279" s="70">
        <v>437.64</v>
      </c>
      <c r="U279" s="70">
        <v>350.677</v>
      </c>
      <c r="V279" s="70">
        <v>282.55</v>
      </c>
      <c r="W279" s="70">
        <v>109.3955</v>
      </c>
      <c r="X279" s="70">
        <v>0.0</v>
      </c>
      <c r="Y279" s="70">
        <v>0.0</v>
      </c>
      <c r="Z279" s="70">
        <v>4.0</v>
      </c>
      <c r="AA279" s="70">
        <v>9.0</v>
      </c>
      <c r="AB279" s="70">
        <v>2.0</v>
      </c>
      <c r="AC279" s="70">
        <v>1.0</v>
      </c>
      <c r="AD279" s="70">
        <v>1.0</v>
      </c>
      <c r="AE279" s="70"/>
    </row>
    <row r="280">
      <c r="A280" s="70">
        <v>30.71822</v>
      </c>
      <c r="B280" s="70">
        <v>30.69476</v>
      </c>
      <c r="C280" s="70">
        <v>76.7648</v>
      </c>
      <c r="D280" s="70">
        <v>76.76976</v>
      </c>
      <c r="E280" s="71" t="s">
        <v>183</v>
      </c>
      <c r="F280" s="70">
        <v>265.09</v>
      </c>
      <c r="G280" s="70">
        <v>38.12</v>
      </c>
      <c r="H280" s="70">
        <v>25.26</v>
      </c>
      <c r="I280" s="70">
        <v>0.0</v>
      </c>
      <c r="J280" s="70">
        <v>8.4</v>
      </c>
      <c r="K280" s="70">
        <v>5.94</v>
      </c>
      <c r="L280" s="70">
        <v>0.0</v>
      </c>
      <c r="M280" s="70">
        <v>935.0</v>
      </c>
      <c r="N280" s="70">
        <v>89.53</v>
      </c>
      <c r="O280" s="70">
        <v>80.38</v>
      </c>
      <c r="P280" s="70">
        <v>12.43</v>
      </c>
      <c r="Q280" s="70">
        <v>2.93</v>
      </c>
      <c r="R280" s="70">
        <v>194.55</v>
      </c>
      <c r="S280" s="70">
        <v>181.2</v>
      </c>
      <c r="T280" s="70">
        <v>53.42</v>
      </c>
      <c r="U280" s="70">
        <v>5.24</v>
      </c>
      <c r="V280" s="70">
        <v>3.23</v>
      </c>
      <c r="W280" s="70">
        <v>0.38</v>
      </c>
      <c r="X280" s="70">
        <v>0.0</v>
      </c>
      <c r="Y280" s="70">
        <v>0.0</v>
      </c>
      <c r="Z280" s="70">
        <v>0.0</v>
      </c>
      <c r="AA280" s="70">
        <v>0.0</v>
      </c>
      <c r="AB280" s="70">
        <v>0.0</v>
      </c>
      <c r="AC280" s="70">
        <v>0.0</v>
      </c>
      <c r="AD280" s="70">
        <v>1.0</v>
      </c>
      <c r="AE280" s="70"/>
    </row>
    <row r="281">
      <c r="A281" s="70">
        <v>30.72064</v>
      </c>
      <c r="B281" s="70">
        <v>30.68784</v>
      </c>
      <c r="C281" s="70">
        <v>76.77308</v>
      </c>
      <c r="D281" s="70">
        <v>76.85838</v>
      </c>
      <c r="E281" s="71" t="s">
        <v>179</v>
      </c>
      <c r="F281" s="70">
        <v>893.35</v>
      </c>
      <c r="G281" s="70">
        <v>198.94</v>
      </c>
      <c r="H281" s="70">
        <v>217.35</v>
      </c>
      <c r="I281" s="70">
        <v>0.0</v>
      </c>
      <c r="J281" s="70">
        <v>3.99</v>
      </c>
      <c r="K281" s="70">
        <v>2.11</v>
      </c>
      <c r="L281" s="70">
        <v>0.0</v>
      </c>
      <c r="M281" s="70">
        <v>1037.0</v>
      </c>
      <c r="N281" s="70">
        <v>52.71</v>
      </c>
      <c r="O281" s="70">
        <v>86.87</v>
      </c>
      <c r="P281" s="70">
        <v>473.44</v>
      </c>
      <c r="Q281" s="70">
        <v>189.28</v>
      </c>
      <c r="R281" s="70">
        <v>501.29</v>
      </c>
      <c r="S281" s="70">
        <v>394.65</v>
      </c>
      <c r="T281" s="70">
        <v>359.89</v>
      </c>
      <c r="U281" s="70">
        <v>137.8</v>
      </c>
      <c r="V281" s="70">
        <v>127.71</v>
      </c>
      <c r="W281" s="70">
        <v>84.43</v>
      </c>
      <c r="X281" s="70">
        <v>0.0</v>
      </c>
      <c r="Y281" s="70">
        <v>0.0</v>
      </c>
      <c r="Z281" s="70">
        <v>0.0</v>
      </c>
      <c r="AA281" s="70">
        <v>0.0</v>
      </c>
      <c r="AB281" s="70">
        <v>0.0</v>
      </c>
      <c r="AC281" s="70">
        <v>0.0</v>
      </c>
      <c r="AD281" s="70">
        <v>3.0</v>
      </c>
      <c r="AE281" s="70"/>
    </row>
    <row r="282">
      <c r="A282" s="70">
        <v>30.74772</v>
      </c>
      <c r="B282" s="70">
        <v>30.6891</v>
      </c>
      <c r="C282" s="70">
        <v>76.76093</v>
      </c>
      <c r="D282" s="70">
        <v>76.79424</v>
      </c>
      <c r="E282" s="71" t="s">
        <v>180</v>
      </c>
      <c r="F282" s="70">
        <v>725.38</v>
      </c>
      <c r="G282" s="70">
        <v>561.44</v>
      </c>
      <c r="H282" s="70">
        <v>121.38</v>
      </c>
      <c r="I282" s="70">
        <v>213.96</v>
      </c>
      <c r="J282" s="70">
        <v>4.18</v>
      </c>
      <c r="K282" s="70">
        <v>8.46</v>
      </c>
      <c r="L282" s="70">
        <v>2.03</v>
      </c>
      <c r="M282" s="70">
        <v>1151.0</v>
      </c>
      <c r="N282" s="70">
        <v>30.91</v>
      </c>
      <c r="O282" s="70">
        <v>42.74</v>
      </c>
      <c r="P282" s="70">
        <v>408.64</v>
      </c>
      <c r="Q282" s="70">
        <v>162.79</v>
      </c>
      <c r="R282" s="70">
        <v>417.56</v>
      </c>
      <c r="S282" s="70">
        <v>312.71</v>
      </c>
      <c r="T282" s="70">
        <v>420.39</v>
      </c>
      <c r="U282" s="70">
        <v>28.33</v>
      </c>
      <c r="V282" s="70">
        <v>367.42</v>
      </c>
      <c r="W282" s="70">
        <v>213.74</v>
      </c>
      <c r="X282" s="70">
        <v>0.0</v>
      </c>
      <c r="Y282" s="70">
        <v>8.0</v>
      </c>
      <c r="Z282" s="70">
        <v>0.0</v>
      </c>
      <c r="AA282" s="70">
        <v>4.0</v>
      </c>
      <c r="AB282" s="70">
        <v>4.0</v>
      </c>
      <c r="AC282" s="70">
        <v>5.0</v>
      </c>
      <c r="AD282" s="70">
        <v>1.0</v>
      </c>
      <c r="AE282" s="70"/>
    </row>
    <row r="283">
      <c r="A283" s="70">
        <v>30.76028</v>
      </c>
      <c r="B283" s="70">
        <v>30.75831</v>
      </c>
      <c r="C283" s="70">
        <v>76.85518</v>
      </c>
      <c r="D283" s="70">
        <v>76.86948</v>
      </c>
      <c r="E283" s="71" t="s">
        <v>181</v>
      </c>
      <c r="F283" s="70">
        <v>138.37</v>
      </c>
      <c r="G283" s="70">
        <v>75.3</v>
      </c>
      <c r="H283" s="70">
        <v>28.64</v>
      </c>
      <c r="I283" s="70">
        <v>7.65</v>
      </c>
      <c r="J283" s="70">
        <v>7.92</v>
      </c>
      <c r="K283" s="70">
        <v>8.03</v>
      </c>
      <c r="L283" s="70">
        <v>3.85</v>
      </c>
      <c r="M283" s="70">
        <v>980.0</v>
      </c>
      <c r="N283" s="70">
        <v>76.53</v>
      </c>
      <c r="O283" s="70">
        <v>60.7</v>
      </c>
      <c r="P283" s="70">
        <v>54.62</v>
      </c>
      <c r="Q283" s="70">
        <v>9.25</v>
      </c>
      <c r="R283" s="70">
        <v>47.44</v>
      </c>
      <c r="S283" s="70">
        <v>36.87</v>
      </c>
      <c r="T283" s="70">
        <v>84.49</v>
      </c>
      <c r="U283" s="70">
        <v>33.71</v>
      </c>
      <c r="V283" s="70">
        <v>69.19</v>
      </c>
      <c r="W283" s="70">
        <v>30.0</v>
      </c>
      <c r="X283" s="70">
        <v>5.0</v>
      </c>
      <c r="Y283" s="70">
        <v>3.0</v>
      </c>
      <c r="Z283" s="70">
        <v>2.0</v>
      </c>
      <c r="AA283" s="70">
        <v>10.0</v>
      </c>
      <c r="AB283" s="70">
        <v>10.0</v>
      </c>
      <c r="AC283" s="70">
        <v>0.0</v>
      </c>
      <c r="AD283" s="70">
        <v>5.0</v>
      </c>
      <c r="AE283" s="70"/>
    </row>
    <row r="284">
      <c r="A284" s="70">
        <v>30.74013</v>
      </c>
      <c r="B284" s="70">
        <v>30.72442</v>
      </c>
      <c r="C284" s="70">
        <v>76.82832</v>
      </c>
      <c r="D284" s="70">
        <v>76.84929</v>
      </c>
      <c r="E284" s="71" t="s">
        <v>180</v>
      </c>
      <c r="F284" s="70">
        <v>265.84</v>
      </c>
      <c r="G284" s="70">
        <v>191.71</v>
      </c>
      <c r="H284" s="70">
        <v>28.86</v>
      </c>
      <c r="I284" s="70">
        <v>45.19</v>
      </c>
      <c r="J284" s="70">
        <v>0.9</v>
      </c>
      <c r="K284" s="70">
        <v>10.76</v>
      </c>
      <c r="L284" s="70">
        <v>0.42</v>
      </c>
      <c r="M284" s="70">
        <v>1135.0</v>
      </c>
      <c r="N284" s="70">
        <v>50.82</v>
      </c>
      <c r="O284" s="70">
        <v>87.97</v>
      </c>
      <c r="P284" s="70">
        <v>108.78</v>
      </c>
      <c r="Q284" s="70">
        <v>51.01407</v>
      </c>
      <c r="R284" s="70">
        <v>104.62</v>
      </c>
      <c r="S284" s="70">
        <v>55.90764</v>
      </c>
      <c r="T284" s="70">
        <v>63.35</v>
      </c>
      <c r="U284" s="70">
        <v>57.92931</v>
      </c>
      <c r="V284" s="70">
        <v>136.5</v>
      </c>
      <c r="W284" s="70">
        <v>100.989</v>
      </c>
      <c r="X284" s="70">
        <v>4.0</v>
      </c>
      <c r="Y284" s="70">
        <v>2.0</v>
      </c>
      <c r="Z284" s="70">
        <v>10.0</v>
      </c>
      <c r="AA284" s="70">
        <v>5.0</v>
      </c>
      <c r="AB284" s="70">
        <v>10.0</v>
      </c>
      <c r="AC284" s="70">
        <v>3.0</v>
      </c>
      <c r="AD284" s="70">
        <v>3.0</v>
      </c>
      <c r="AE284" s="70"/>
    </row>
    <row r="285">
      <c r="A285" s="70">
        <v>30.69684</v>
      </c>
      <c r="B285" s="70">
        <v>30.68191</v>
      </c>
      <c r="C285" s="70">
        <v>76.76995</v>
      </c>
      <c r="D285" s="70">
        <v>76.79828</v>
      </c>
      <c r="E285" s="71" t="s">
        <v>182</v>
      </c>
      <c r="F285" s="70">
        <v>317.76</v>
      </c>
      <c r="G285" s="70">
        <v>189.76</v>
      </c>
      <c r="H285" s="70">
        <v>21.42</v>
      </c>
      <c r="I285" s="70">
        <v>48.61</v>
      </c>
      <c r="J285" s="70">
        <v>0.78</v>
      </c>
      <c r="K285" s="70">
        <v>11.08</v>
      </c>
      <c r="L285" s="70">
        <v>1.62</v>
      </c>
      <c r="M285" s="70">
        <v>1150.0</v>
      </c>
      <c r="N285" s="70">
        <v>53.38</v>
      </c>
      <c r="O285" s="70">
        <v>37.92</v>
      </c>
      <c r="P285" s="70">
        <v>7.99</v>
      </c>
      <c r="Q285" s="70">
        <v>3.05</v>
      </c>
      <c r="R285" s="70">
        <v>161.71</v>
      </c>
      <c r="S285" s="70">
        <v>70.64</v>
      </c>
      <c r="T285" s="70">
        <v>152.41</v>
      </c>
      <c r="U285" s="70">
        <v>104.45</v>
      </c>
      <c r="V285" s="70">
        <v>26.28</v>
      </c>
      <c r="W285" s="70">
        <v>10.81</v>
      </c>
      <c r="X285" s="70">
        <v>3.0</v>
      </c>
      <c r="Y285" s="70">
        <v>8.0</v>
      </c>
      <c r="Z285" s="70">
        <v>1.0</v>
      </c>
      <c r="AA285" s="70">
        <v>0.0</v>
      </c>
      <c r="AB285" s="70">
        <v>1.0</v>
      </c>
      <c r="AC285" s="70">
        <v>3.0</v>
      </c>
      <c r="AD285" s="70">
        <v>1.0</v>
      </c>
      <c r="AE285" s="70"/>
    </row>
    <row r="286">
      <c r="A286" s="70">
        <v>30.76518</v>
      </c>
      <c r="B286" s="70">
        <v>30.7221</v>
      </c>
      <c r="C286" s="70">
        <v>76.72841</v>
      </c>
      <c r="D286" s="70">
        <v>76.7351</v>
      </c>
      <c r="E286" s="71" t="s">
        <v>180</v>
      </c>
      <c r="F286" s="70">
        <v>483.25</v>
      </c>
      <c r="G286" s="70">
        <v>221.08</v>
      </c>
      <c r="H286" s="70">
        <v>26.92</v>
      </c>
      <c r="I286" s="70">
        <v>27.37</v>
      </c>
      <c r="J286" s="70">
        <v>5.06</v>
      </c>
      <c r="K286" s="70">
        <v>5.66</v>
      </c>
      <c r="L286" s="70">
        <v>0.34</v>
      </c>
      <c r="M286" s="70">
        <v>1075.0</v>
      </c>
      <c r="N286" s="70">
        <v>48.27</v>
      </c>
      <c r="O286" s="70">
        <v>79.83</v>
      </c>
      <c r="P286" s="70">
        <v>225.77</v>
      </c>
      <c r="Q286" s="70">
        <v>112.08</v>
      </c>
      <c r="R286" s="70">
        <v>257.51</v>
      </c>
      <c r="S286" s="70">
        <v>24.28</v>
      </c>
      <c r="T286" s="70">
        <v>163.71</v>
      </c>
      <c r="U286" s="70">
        <v>2.26</v>
      </c>
      <c r="V286" s="70">
        <v>237.83</v>
      </c>
      <c r="W286" s="70">
        <v>202.0</v>
      </c>
      <c r="X286" s="70">
        <v>2.0</v>
      </c>
      <c r="Y286" s="70">
        <v>1.0</v>
      </c>
      <c r="Z286" s="70">
        <v>10.0</v>
      </c>
      <c r="AA286" s="70">
        <v>7.0</v>
      </c>
      <c r="AB286" s="70">
        <v>6.0</v>
      </c>
      <c r="AC286" s="70">
        <v>4.0</v>
      </c>
      <c r="AD286" s="70">
        <v>0.0</v>
      </c>
      <c r="AE286" s="70"/>
    </row>
    <row r="287">
      <c r="A287" s="70">
        <v>30.76879</v>
      </c>
      <c r="B287" s="70">
        <v>30.67647</v>
      </c>
      <c r="C287" s="70">
        <v>76.74799</v>
      </c>
      <c r="D287" s="70">
        <v>76.78768</v>
      </c>
      <c r="E287" s="71" t="s">
        <v>182</v>
      </c>
      <c r="F287" s="70">
        <v>1094.33</v>
      </c>
      <c r="G287" s="70">
        <v>759.01</v>
      </c>
      <c r="H287" s="70">
        <v>226.01</v>
      </c>
      <c r="I287" s="70">
        <v>308.5</v>
      </c>
      <c r="J287" s="70">
        <v>4.62</v>
      </c>
      <c r="K287" s="70">
        <v>1.62</v>
      </c>
      <c r="L287" s="70">
        <v>3.65</v>
      </c>
      <c r="M287" s="70">
        <v>892.0</v>
      </c>
      <c r="N287" s="70">
        <v>58.11</v>
      </c>
      <c r="O287" s="70">
        <v>80.56</v>
      </c>
      <c r="P287" s="70">
        <v>37.79</v>
      </c>
      <c r="Q287" s="70">
        <v>29.03</v>
      </c>
      <c r="R287" s="70">
        <v>676.39</v>
      </c>
      <c r="S287" s="70">
        <v>343.14</v>
      </c>
      <c r="T287" s="70">
        <v>505.9</v>
      </c>
      <c r="U287" s="70">
        <v>416.02</v>
      </c>
      <c r="V287" s="70">
        <v>369.84</v>
      </c>
      <c r="W287" s="70">
        <v>217.84</v>
      </c>
      <c r="X287" s="70">
        <v>3.0</v>
      </c>
      <c r="Y287" s="70">
        <v>1.0</v>
      </c>
      <c r="Z287" s="70">
        <v>10.0</v>
      </c>
      <c r="AA287" s="70">
        <v>7.0</v>
      </c>
      <c r="AB287" s="70">
        <v>4.0</v>
      </c>
      <c r="AC287" s="70">
        <v>3.0</v>
      </c>
      <c r="AD287" s="70">
        <v>5.0</v>
      </c>
      <c r="AE287" s="70"/>
    </row>
    <row r="288">
      <c r="A288" s="70">
        <v>30.71873</v>
      </c>
      <c r="B288" s="70">
        <v>30.7154</v>
      </c>
      <c r="C288" s="70">
        <v>76.82995</v>
      </c>
      <c r="D288" s="70">
        <v>76.83144</v>
      </c>
      <c r="E288" s="71" t="s">
        <v>182</v>
      </c>
      <c r="F288" s="70">
        <v>39.61</v>
      </c>
      <c r="G288" s="70">
        <v>14.72</v>
      </c>
      <c r="H288" s="70">
        <v>8.54</v>
      </c>
      <c r="I288" s="70">
        <v>9.01</v>
      </c>
      <c r="J288" s="70">
        <v>8.39</v>
      </c>
      <c r="K288" s="70">
        <v>0.4</v>
      </c>
      <c r="L288" s="70">
        <v>4.51</v>
      </c>
      <c r="M288" s="70">
        <v>886.0</v>
      </c>
      <c r="N288" s="70">
        <v>66.08</v>
      </c>
      <c r="O288" s="70">
        <v>95.17</v>
      </c>
      <c r="P288" s="70">
        <v>11.13</v>
      </c>
      <c r="Q288" s="70">
        <v>7.68</v>
      </c>
      <c r="R288" s="70">
        <v>24.88</v>
      </c>
      <c r="S288" s="70">
        <v>0.99</v>
      </c>
      <c r="T288" s="70">
        <v>9.09</v>
      </c>
      <c r="U288" s="70">
        <v>8.83</v>
      </c>
      <c r="V288" s="70">
        <v>7.86</v>
      </c>
      <c r="W288" s="70">
        <v>6.69</v>
      </c>
      <c r="X288" s="70">
        <v>1.0</v>
      </c>
      <c r="Y288" s="70">
        <v>7.0</v>
      </c>
      <c r="Z288" s="70">
        <v>9.0</v>
      </c>
      <c r="AA288" s="70">
        <v>3.0</v>
      </c>
      <c r="AB288" s="70">
        <v>8.0</v>
      </c>
      <c r="AC288" s="70">
        <v>4.0</v>
      </c>
      <c r="AD288" s="70">
        <v>5.0</v>
      </c>
      <c r="AE288" s="70"/>
    </row>
    <row r="289">
      <c r="A289" s="70">
        <v>30.74067</v>
      </c>
      <c r="B289" s="70">
        <v>30.69909</v>
      </c>
      <c r="C289" s="70">
        <v>76.73143</v>
      </c>
      <c r="D289" s="70">
        <v>76.73153</v>
      </c>
      <c r="E289" s="71" t="s">
        <v>184</v>
      </c>
      <c r="F289" s="70">
        <v>462.34</v>
      </c>
      <c r="G289" s="70">
        <v>395.19</v>
      </c>
      <c r="H289" s="70">
        <v>48.18</v>
      </c>
      <c r="I289" s="70">
        <v>0.0</v>
      </c>
      <c r="J289" s="70">
        <v>6.01</v>
      </c>
      <c r="K289" s="70">
        <v>2.14</v>
      </c>
      <c r="L289" s="70">
        <v>0.0</v>
      </c>
      <c r="M289" s="70">
        <v>899.0</v>
      </c>
      <c r="N289" s="70">
        <v>48.56</v>
      </c>
      <c r="O289" s="70">
        <v>49.55</v>
      </c>
      <c r="P289" s="70">
        <v>129.55</v>
      </c>
      <c r="Q289" s="70">
        <v>99.45</v>
      </c>
      <c r="R289" s="70">
        <v>298.66</v>
      </c>
      <c r="S289" s="70">
        <v>274.34</v>
      </c>
      <c r="T289" s="70">
        <v>11.33</v>
      </c>
      <c r="U289" s="70">
        <v>5.6</v>
      </c>
      <c r="V289" s="70">
        <v>151.21</v>
      </c>
      <c r="W289" s="70">
        <v>59.92</v>
      </c>
      <c r="X289" s="70">
        <v>0.0</v>
      </c>
      <c r="Y289" s="70">
        <v>0.0</v>
      </c>
      <c r="Z289" s="70">
        <v>0.0</v>
      </c>
      <c r="AA289" s="70">
        <v>0.0</v>
      </c>
      <c r="AB289" s="70">
        <v>0.0</v>
      </c>
      <c r="AC289" s="70">
        <v>0.0</v>
      </c>
      <c r="AD289" s="70">
        <v>4.0</v>
      </c>
      <c r="AE289" s="70"/>
    </row>
    <row r="290">
      <c r="A290" s="70">
        <v>30.68408</v>
      </c>
      <c r="B290" s="70">
        <v>30.67584</v>
      </c>
      <c r="C290" s="70">
        <v>76.73545</v>
      </c>
      <c r="D290" s="70">
        <v>76.75522</v>
      </c>
      <c r="E290" s="71" t="s">
        <v>180</v>
      </c>
      <c r="F290" s="70">
        <v>210.13</v>
      </c>
      <c r="G290" s="70">
        <v>181.34</v>
      </c>
      <c r="H290" s="70">
        <v>57.11</v>
      </c>
      <c r="I290" s="70">
        <v>32.64</v>
      </c>
      <c r="J290" s="70">
        <v>9.63</v>
      </c>
      <c r="K290" s="70">
        <v>12.57</v>
      </c>
      <c r="L290" s="70">
        <v>3.37</v>
      </c>
      <c r="M290" s="70">
        <v>1127.0</v>
      </c>
      <c r="N290" s="70">
        <v>54.79</v>
      </c>
      <c r="O290" s="70">
        <v>71.54</v>
      </c>
      <c r="P290" s="70">
        <v>51.66</v>
      </c>
      <c r="Q290" s="70">
        <v>51.64</v>
      </c>
      <c r="R290" s="70">
        <v>4.28</v>
      </c>
      <c r="S290" s="70">
        <v>0.19</v>
      </c>
      <c r="T290" s="70">
        <v>132.35</v>
      </c>
      <c r="U290" s="70">
        <v>72.53</v>
      </c>
      <c r="V290" s="70">
        <v>128.01</v>
      </c>
      <c r="W290" s="70">
        <v>27.93</v>
      </c>
      <c r="X290" s="70">
        <v>4.0</v>
      </c>
      <c r="Y290" s="70">
        <v>1.0</v>
      </c>
      <c r="Z290" s="70">
        <v>6.0</v>
      </c>
      <c r="AA290" s="70">
        <v>9.0</v>
      </c>
      <c r="AB290" s="70">
        <v>6.0</v>
      </c>
      <c r="AC290" s="70">
        <v>0.0</v>
      </c>
      <c r="AD290" s="70">
        <v>5.0</v>
      </c>
      <c r="AE290" s="70"/>
    </row>
    <row r="291">
      <c r="A291" s="70">
        <v>30.69112</v>
      </c>
      <c r="B291" s="70">
        <v>30.68273</v>
      </c>
      <c r="C291" s="70">
        <v>76.7325</v>
      </c>
      <c r="D291" s="70">
        <v>76.76244</v>
      </c>
      <c r="E291" s="71" t="s">
        <v>181</v>
      </c>
      <c r="F291" s="70">
        <v>301.09</v>
      </c>
      <c r="G291" s="70">
        <v>229.8</v>
      </c>
      <c r="H291" s="70">
        <v>69.45</v>
      </c>
      <c r="I291" s="70">
        <v>76.09</v>
      </c>
      <c r="J291" s="70">
        <v>3.6</v>
      </c>
      <c r="K291" s="70">
        <v>14.15</v>
      </c>
      <c r="L291" s="70">
        <v>1.72</v>
      </c>
      <c r="M291" s="70">
        <v>1046.0</v>
      </c>
      <c r="N291" s="70">
        <v>49.67</v>
      </c>
      <c r="O291" s="70">
        <v>93.46</v>
      </c>
      <c r="P291" s="70">
        <v>235.92</v>
      </c>
      <c r="Q291" s="70">
        <v>129.182</v>
      </c>
      <c r="R291" s="70">
        <v>21.83</v>
      </c>
      <c r="S291" s="70">
        <v>5.373529</v>
      </c>
      <c r="T291" s="70">
        <v>124.75</v>
      </c>
      <c r="U291" s="70">
        <v>41.79661</v>
      </c>
      <c r="V291" s="70">
        <v>215.17</v>
      </c>
      <c r="W291" s="70">
        <v>124.7378</v>
      </c>
      <c r="X291" s="70">
        <v>1.0</v>
      </c>
      <c r="Y291" s="70">
        <v>10.0</v>
      </c>
      <c r="Z291" s="70">
        <v>5.0</v>
      </c>
      <c r="AA291" s="70">
        <v>4.0</v>
      </c>
      <c r="AB291" s="70">
        <v>1.0</v>
      </c>
      <c r="AC291" s="70">
        <v>1.0</v>
      </c>
      <c r="AD291" s="70">
        <v>2.0</v>
      </c>
      <c r="AE291" s="70"/>
    </row>
    <row r="292">
      <c r="A292" s="70">
        <v>30.74711</v>
      </c>
      <c r="B292" s="70">
        <v>30.68464</v>
      </c>
      <c r="C292" s="70">
        <v>76.72605</v>
      </c>
      <c r="D292" s="70">
        <v>76.73081</v>
      </c>
      <c r="E292" s="71" t="s">
        <v>180</v>
      </c>
      <c r="F292" s="70">
        <v>696.13</v>
      </c>
      <c r="G292" s="70">
        <v>303.36</v>
      </c>
      <c r="H292" s="70">
        <v>97.24</v>
      </c>
      <c r="I292" s="70">
        <v>158.66</v>
      </c>
      <c r="J292" s="70">
        <v>7.38</v>
      </c>
      <c r="K292" s="70">
        <v>9.72</v>
      </c>
      <c r="L292" s="70">
        <v>2.74</v>
      </c>
      <c r="M292" s="70">
        <v>808.0</v>
      </c>
      <c r="N292" s="70">
        <v>39.66</v>
      </c>
      <c r="O292" s="70">
        <v>46.9</v>
      </c>
      <c r="P292" s="70">
        <v>487.35</v>
      </c>
      <c r="Q292" s="70">
        <v>303.5349</v>
      </c>
      <c r="R292" s="70">
        <v>511.14</v>
      </c>
      <c r="S292" s="70">
        <v>160.4823</v>
      </c>
      <c r="T292" s="70">
        <v>225.63</v>
      </c>
      <c r="U292" s="70">
        <v>59.77117</v>
      </c>
      <c r="V292" s="70">
        <v>254.95</v>
      </c>
      <c r="W292" s="70">
        <v>172.3416</v>
      </c>
      <c r="X292" s="70">
        <v>1.0</v>
      </c>
      <c r="Y292" s="70">
        <v>5.0</v>
      </c>
      <c r="Z292" s="70">
        <v>10.0</v>
      </c>
      <c r="AA292" s="70">
        <v>4.0</v>
      </c>
      <c r="AB292" s="70">
        <v>10.0</v>
      </c>
      <c r="AC292" s="70">
        <v>1.0</v>
      </c>
      <c r="AD292" s="70">
        <v>1.0</v>
      </c>
      <c r="AE292" s="70"/>
    </row>
    <row r="293">
      <c r="A293" s="70">
        <v>30.7894</v>
      </c>
      <c r="B293" s="70">
        <v>30.73866</v>
      </c>
      <c r="C293" s="70">
        <v>76.77715</v>
      </c>
      <c r="D293" s="70">
        <v>76.79119</v>
      </c>
      <c r="E293" s="71" t="s">
        <v>184</v>
      </c>
      <c r="F293" s="70">
        <v>579.92</v>
      </c>
      <c r="G293" s="70">
        <v>462.92</v>
      </c>
      <c r="H293" s="70">
        <v>106.65</v>
      </c>
      <c r="I293" s="70">
        <v>0.0</v>
      </c>
      <c r="J293" s="70">
        <v>2.02</v>
      </c>
      <c r="K293" s="70">
        <v>9.03</v>
      </c>
      <c r="L293" s="70">
        <v>0.0</v>
      </c>
      <c r="M293" s="70">
        <v>878.0</v>
      </c>
      <c r="N293" s="70">
        <v>31.45</v>
      </c>
      <c r="O293" s="70">
        <v>86.77</v>
      </c>
      <c r="P293" s="70">
        <v>233.19</v>
      </c>
      <c r="Q293" s="70">
        <v>195.0781</v>
      </c>
      <c r="R293" s="70">
        <v>92.82</v>
      </c>
      <c r="S293" s="70">
        <v>76.89418</v>
      </c>
      <c r="T293" s="70">
        <v>399.34</v>
      </c>
      <c r="U293" s="70">
        <v>84.7363</v>
      </c>
      <c r="V293" s="70">
        <v>395.57</v>
      </c>
      <c r="W293" s="70">
        <v>223.2114</v>
      </c>
      <c r="X293" s="70">
        <v>0.0</v>
      </c>
      <c r="Y293" s="70">
        <v>0.0</v>
      </c>
      <c r="Z293" s="70">
        <v>0.0</v>
      </c>
      <c r="AA293" s="70">
        <v>0.0</v>
      </c>
      <c r="AB293" s="70">
        <v>0.0</v>
      </c>
      <c r="AC293" s="70">
        <v>0.0</v>
      </c>
      <c r="AD293" s="70">
        <v>1.0</v>
      </c>
      <c r="AE293" s="70"/>
    </row>
    <row r="294">
      <c r="A294" s="70">
        <v>30.73973</v>
      </c>
      <c r="B294" s="70">
        <v>30.67859</v>
      </c>
      <c r="C294" s="70">
        <v>76.73668</v>
      </c>
      <c r="D294" s="70">
        <v>76.74571</v>
      </c>
      <c r="E294" s="71" t="s">
        <v>181</v>
      </c>
      <c r="F294" s="70">
        <v>685.31</v>
      </c>
      <c r="G294" s="70">
        <v>505.6</v>
      </c>
      <c r="H294" s="70">
        <v>171.26</v>
      </c>
      <c r="I294" s="70">
        <v>203.44</v>
      </c>
      <c r="J294" s="70">
        <v>3.44</v>
      </c>
      <c r="K294" s="70">
        <v>11.54</v>
      </c>
      <c r="L294" s="70">
        <v>3.29</v>
      </c>
      <c r="M294" s="70">
        <v>1043.0</v>
      </c>
      <c r="N294" s="70">
        <v>89.54</v>
      </c>
      <c r="O294" s="70">
        <v>79.11</v>
      </c>
      <c r="P294" s="70">
        <v>37.57</v>
      </c>
      <c r="Q294" s="70">
        <v>30.1</v>
      </c>
      <c r="R294" s="70">
        <v>70.5</v>
      </c>
      <c r="S294" s="70">
        <v>39.92</v>
      </c>
      <c r="T294" s="70">
        <v>320.82</v>
      </c>
      <c r="U294" s="70">
        <v>93.3</v>
      </c>
      <c r="V294" s="70">
        <v>387.79</v>
      </c>
      <c r="W294" s="70">
        <v>311.29</v>
      </c>
      <c r="X294" s="70">
        <v>2.0</v>
      </c>
      <c r="Y294" s="70">
        <v>9.0</v>
      </c>
      <c r="Z294" s="70">
        <v>5.0</v>
      </c>
      <c r="AA294" s="70">
        <v>7.0</v>
      </c>
      <c r="AB294" s="70">
        <v>0.0</v>
      </c>
      <c r="AC294" s="70">
        <v>3.0</v>
      </c>
      <c r="AD294" s="70">
        <v>1.0</v>
      </c>
      <c r="AE294" s="70"/>
    </row>
    <row r="295">
      <c r="A295" s="70">
        <v>30.75937</v>
      </c>
      <c r="B295" s="70">
        <v>30.75692</v>
      </c>
      <c r="C295" s="70">
        <v>76.77061</v>
      </c>
      <c r="D295" s="70">
        <v>76.85575</v>
      </c>
      <c r="E295" s="71" t="s">
        <v>180</v>
      </c>
      <c r="F295" s="70">
        <v>814.06</v>
      </c>
      <c r="G295" s="70">
        <v>210.04</v>
      </c>
      <c r="H295" s="70">
        <v>98.75</v>
      </c>
      <c r="I295" s="70">
        <v>192.87</v>
      </c>
      <c r="J295" s="70">
        <v>3.98</v>
      </c>
      <c r="K295" s="70">
        <v>13.44</v>
      </c>
      <c r="L295" s="70">
        <v>2.05</v>
      </c>
      <c r="M295" s="70">
        <v>917.0</v>
      </c>
      <c r="N295" s="70">
        <v>35.19</v>
      </c>
      <c r="O295" s="70">
        <v>70.02</v>
      </c>
      <c r="P295" s="70">
        <v>8.1</v>
      </c>
      <c r="Q295" s="70">
        <v>2.86</v>
      </c>
      <c r="R295" s="70">
        <v>167.96</v>
      </c>
      <c r="S295" s="70">
        <v>116.28</v>
      </c>
      <c r="T295" s="70">
        <v>288.63</v>
      </c>
      <c r="U295" s="70">
        <v>160.17</v>
      </c>
      <c r="V295" s="70">
        <v>370.63</v>
      </c>
      <c r="W295" s="70">
        <v>232.37</v>
      </c>
      <c r="X295" s="70">
        <v>5.0</v>
      </c>
      <c r="Y295" s="70">
        <v>0.0</v>
      </c>
      <c r="Z295" s="70">
        <v>5.0</v>
      </c>
      <c r="AA295" s="70">
        <v>5.0</v>
      </c>
      <c r="AB295" s="70">
        <v>3.0</v>
      </c>
      <c r="AC295" s="70">
        <v>3.0</v>
      </c>
      <c r="AD295" s="70">
        <v>3.0</v>
      </c>
      <c r="AE295" s="70"/>
    </row>
    <row r="296">
      <c r="A296" s="70">
        <v>30.7618</v>
      </c>
      <c r="B296" s="70">
        <v>30.6917</v>
      </c>
      <c r="C296" s="70">
        <v>76.81597</v>
      </c>
      <c r="D296" s="70">
        <v>76.82047</v>
      </c>
      <c r="E296" s="71" t="s">
        <v>182</v>
      </c>
      <c r="F296" s="70">
        <v>780.61</v>
      </c>
      <c r="G296" s="70">
        <v>396.22</v>
      </c>
      <c r="H296" s="70">
        <v>48.86</v>
      </c>
      <c r="I296" s="70">
        <v>104.73</v>
      </c>
      <c r="J296" s="70">
        <v>8.44</v>
      </c>
      <c r="K296" s="70">
        <v>10.52</v>
      </c>
      <c r="L296" s="70">
        <v>3.39</v>
      </c>
      <c r="M296" s="70">
        <v>898.0</v>
      </c>
      <c r="N296" s="70">
        <v>50.51</v>
      </c>
      <c r="O296" s="70">
        <v>68.46</v>
      </c>
      <c r="P296" s="70">
        <v>151.87</v>
      </c>
      <c r="Q296" s="70">
        <v>61.96</v>
      </c>
      <c r="R296" s="70">
        <v>450.66</v>
      </c>
      <c r="S296" s="70">
        <v>200.93</v>
      </c>
      <c r="T296" s="70">
        <v>477.6</v>
      </c>
      <c r="U296" s="70">
        <v>3.09</v>
      </c>
      <c r="V296" s="70">
        <v>221.71</v>
      </c>
      <c r="W296" s="70">
        <v>140.65</v>
      </c>
      <c r="X296" s="70">
        <v>3.0</v>
      </c>
      <c r="Y296" s="70">
        <v>5.0</v>
      </c>
      <c r="Z296" s="70">
        <v>5.0</v>
      </c>
      <c r="AA296" s="70">
        <v>10.0</v>
      </c>
      <c r="AB296" s="70">
        <v>1.0</v>
      </c>
      <c r="AC296" s="70">
        <v>1.0</v>
      </c>
      <c r="AD296" s="70">
        <v>5.0</v>
      </c>
      <c r="AE296" s="70"/>
    </row>
    <row r="297">
      <c r="A297" s="70">
        <v>30.72543</v>
      </c>
      <c r="B297" s="70">
        <v>30.67261</v>
      </c>
      <c r="C297" s="70">
        <v>76.7278</v>
      </c>
      <c r="D297" s="70">
        <v>76.73735</v>
      </c>
      <c r="E297" s="71" t="s">
        <v>182</v>
      </c>
      <c r="F297" s="70">
        <v>594.38</v>
      </c>
      <c r="G297" s="70">
        <v>354.34</v>
      </c>
      <c r="H297" s="70">
        <v>65.47</v>
      </c>
      <c r="I297" s="70">
        <v>126.92</v>
      </c>
      <c r="J297" s="70">
        <v>0.47</v>
      </c>
      <c r="K297" s="70">
        <v>13.41</v>
      </c>
      <c r="L297" s="70">
        <v>2.51</v>
      </c>
      <c r="M297" s="70">
        <v>1105.0</v>
      </c>
      <c r="N297" s="70">
        <v>52.03</v>
      </c>
      <c r="O297" s="70">
        <v>44.54</v>
      </c>
      <c r="P297" s="70">
        <v>281.55</v>
      </c>
      <c r="Q297" s="70">
        <v>206.38</v>
      </c>
      <c r="R297" s="70">
        <v>295.13</v>
      </c>
      <c r="S297" s="70">
        <v>42.06</v>
      </c>
      <c r="T297" s="70">
        <v>355.84</v>
      </c>
      <c r="U297" s="70">
        <v>171.05</v>
      </c>
      <c r="V297" s="70">
        <v>22.62</v>
      </c>
      <c r="W297" s="70">
        <v>18.22</v>
      </c>
      <c r="X297" s="70">
        <v>0.0</v>
      </c>
      <c r="Y297" s="70">
        <v>3.0</v>
      </c>
      <c r="Z297" s="70">
        <v>9.0</v>
      </c>
      <c r="AA297" s="70">
        <v>3.0</v>
      </c>
      <c r="AB297" s="70">
        <v>6.0</v>
      </c>
      <c r="AC297" s="70">
        <v>4.0</v>
      </c>
      <c r="AD297" s="70">
        <v>3.0</v>
      </c>
      <c r="AE297" s="70"/>
    </row>
    <row r="298">
      <c r="A298" s="70">
        <v>30.79298</v>
      </c>
      <c r="B298" s="70">
        <v>30.71128</v>
      </c>
      <c r="C298" s="70">
        <v>76.73502</v>
      </c>
      <c r="D298" s="70">
        <v>76.76774</v>
      </c>
      <c r="E298" s="71" t="s">
        <v>180</v>
      </c>
      <c r="F298" s="70">
        <v>960.77</v>
      </c>
      <c r="G298" s="70">
        <v>644.19</v>
      </c>
      <c r="H298" s="70">
        <v>221.9</v>
      </c>
      <c r="I298" s="70">
        <v>275.2</v>
      </c>
      <c r="J298" s="70">
        <v>3.45</v>
      </c>
      <c r="K298" s="70">
        <v>13.48</v>
      </c>
      <c r="L298" s="70">
        <v>3.64</v>
      </c>
      <c r="M298" s="70">
        <v>896.0</v>
      </c>
      <c r="N298" s="70">
        <v>74.52</v>
      </c>
      <c r="O298" s="70">
        <v>47.69</v>
      </c>
      <c r="P298" s="70">
        <v>381.82</v>
      </c>
      <c r="Q298" s="70">
        <v>340.98</v>
      </c>
      <c r="R298" s="70">
        <v>200.21</v>
      </c>
      <c r="S298" s="70">
        <v>8.19</v>
      </c>
      <c r="T298" s="70">
        <v>267.59</v>
      </c>
      <c r="U298" s="70">
        <v>266.36</v>
      </c>
      <c r="V298" s="70">
        <v>213.88</v>
      </c>
      <c r="W298" s="70">
        <v>43.94</v>
      </c>
      <c r="X298" s="70">
        <v>1.0</v>
      </c>
      <c r="Y298" s="70">
        <v>2.0</v>
      </c>
      <c r="Z298" s="70">
        <v>1.0</v>
      </c>
      <c r="AA298" s="70">
        <v>1.0</v>
      </c>
      <c r="AB298" s="70">
        <v>10.0</v>
      </c>
      <c r="AC298" s="70">
        <v>4.0</v>
      </c>
      <c r="AD298" s="70">
        <v>3.0</v>
      </c>
      <c r="AE298" s="70"/>
    </row>
    <row r="299">
      <c r="A299" s="70">
        <v>30.74711</v>
      </c>
      <c r="B299" s="70">
        <v>30.70335</v>
      </c>
      <c r="C299" s="70">
        <v>76.76196</v>
      </c>
      <c r="D299" s="70">
        <v>76.81148</v>
      </c>
      <c r="E299" s="71" t="s">
        <v>181</v>
      </c>
      <c r="F299" s="70">
        <v>678.93</v>
      </c>
      <c r="G299" s="70">
        <v>169.76</v>
      </c>
      <c r="H299" s="70">
        <v>137.09</v>
      </c>
      <c r="I299" s="70">
        <v>54.63</v>
      </c>
      <c r="J299" s="70">
        <v>9.32</v>
      </c>
      <c r="K299" s="70">
        <v>10.05</v>
      </c>
      <c r="L299" s="70">
        <v>0.33</v>
      </c>
      <c r="M299" s="70">
        <v>841.0</v>
      </c>
      <c r="N299" s="70">
        <v>38.67</v>
      </c>
      <c r="O299" s="70">
        <v>77.54</v>
      </c>
      <c r="P299" s="70">
        <v>469.79</v>
      </c>
      <c r="Q299" s="70">
        <v>259.2737</v>
      </c>
      <c r="R299" s="70">
        <v>423.74</v>
      </c>
      <c r="S299" s="70">
        <v>249.8853</v>
      </c>
      <c r="T299" s="70">
        <v>431.23</v>
      </c>
      <c r="U299" s="70">
        <v>167.5314</v>
      </c>
      <c r="V299" s="70">
        <v>194.27</v>
      </c>
      <c r="W299" s="70">
        <v>2.239595</v>
      </c>
      <c r="X299" s="70">
        <v>3.0</v>
      </c>
      <c r="Y299" s="70">
        <v>1.0</v>
      </c>
      <c r="Z299" s="70">
        <v>8.0</v>
      </c>
      <c r="AA299" s="70">
        <v>5.0</v>
      </c>
      <c r="AB299" s="70">
        <v>6.0</v>
      </c>
      <c r="AC299" s="70">
        <v>4.0</v>
      </c>
      <c r="AD299" s="70">
        <v>3.0</v>
      </c>
      <c r="AE299" s="70"/>
    </row>
    <row r="300">
      <c r="A300" s="70">
        <v>30.6897</v>
      </c>
      <c r="B300" s="70">
        <v>30.67345</v>
      </c>
      <c r="C300" s="70">
        <v>76.75954</v>
      </c>
      <c r="D300" s="70">
        <v>76.79758</v>
      </c>
      <c r="E300" s="71" t="s">
        <v>184</v>
      </c>
      <c r="F300" s="70">
        <v>406.15</v>
      </c>
      <c r="G300" s="70">
        <v>127.8</v>
      </c>
      <c r="H300" s="70">
        <v>52.34</v>
      </c>
      <c r="I300" s="70">
        <v>0.0</v>
      </c>
      <c r="J300" s="70">
        <v>4.91</v>
      </c>
      <c r="K300" s="70">
        <v>7.71</v>
      </c>
      <c r="L300" s="70">
        <v>0.0</v>
      </c>
      <c r="M300" s="70">
        <v>987.0</v>
      </c>
      <c r="N300" s="70">
        <v>56.93</v>
      </c>
      <c r="O300" s="70">
        <v>86.76</v>
      </c>
      <c r="P300" s="70">
        <v>91.69</v>
      </c>
      <c r="Q300" s="70">
        <v>54.62</v>
      </c>
      <c r="R300" s="70">
        <v>149.63</v>
      </c>
      <c r="S300" s="70">
        <v>73.64</v>
      </c>
      <c r="T300" s="70">
        <v>49.95</v>
      </c>
      <c r="U300" s="70">
        <v>46.53</v>
      </c>
      <c r="V300" s="70">
        <v>147.36</v>
      </c>
      <c r="W300" s="70">
        <v>105.66</v>
      </c>
      <c r="X300" s="70">
        <v>0.0</v>
      </c>
      <c r="Y300" s="70">
        <v>0.0</v>
      </c>
      <c r="Z300" s="70">
        <v>0.0</v>
      </c>
      <c r="AA300" s="70">
        <v>0.0</v>
      </c>
      <c r="AB300" s="70">
        <v>0.0</v>
      </c>
      <c r="AC300" s="70">
        <v>0.0</v>
      </c>
      <c r="AD300" s="70">
        <v>1.0</v>
      </c>
      <c r="AE300" s="70"/>
    </row>
    <row r="301">
      <c r="A301" s="70">
        <v>30.77321</v>
      </c>
      <c r="B301" s="70">
        <v>30.75449</v>
      </c>
      <c r="C301" s="70">
        <v>76.73582</v>
      </c>
      <c r="D301" s="70">
        <v>76.73903</v>
      </c>
      <c r="E301" s="71" t="s">
        <v>180</v>
      </c>
      <c r="F301" s="70">
        <v>210.43</v>
      </c>
      <c r="G301" s="70">
        <v>165.51</v>
      </c>
      <c r="H301" s="70">
        <v>37.84</v>
      </c>
      <c r="I301" s="70">
        <v>20.51</v>
      </c>
      <c r="J301" s="70">
        <v>7.17</v>
      </c>
      <c r="K301" s="70">
        <v>5.21</v>
      </c>
      <c r="L301" s="70">
        <v>4.57</v>
      </c>
      <c r="M301" s="70">
        <v>973.0</v>
      </c>
      <c r="N301" s="70">
        <v>48.56</v>
      </c>
      <c r="O301" s="70">
        <v>66.32</v>
      </c>
      <c r="P301" s="70">
        <v>45.18</v>
      </c>
      <c r="Q301" s="70">
        <v>44.99</v>
      </c>
      <c r="R301" s="70">
        <v>99.7</v>
      </c>
      <c r="S301" s="70">
        <v>33.18</v>
      </c>
      <c r="T301" s="70">
        <v>12.91</v>
      </c>
      <c r="U301" s="70">
        <v>10.83</v>
      </c>
      <c r="V301" s="70">
        <v>138.4</v>
      </c>
      <c r="W301" s="70">
        <v>24.08</v>
      </c>
      <c r="X301" s="70">
        <v>0.0</v>
      </c>
      <c r="Y301" s="70">
        <v>3.0</v>
      </c>
      <c r="Z301" s="70">
        <v>6.0</v>
      </c>
      <c r="AA301" s="70">
        <v>2.0</v>
      </c>
      <c r="AB301" s="70">
        <v>6.0</v>
      </c>
      <c r="AC301" s="70">
        <v>3.0</v>
      </c>
      <c r="AD301" s="70">
        <v>3.0</v>
      </c>
      <c r="AE301" s="70"/>
    </row>
    <row r="302">
      <c r="A302" s="70">
        <v>30.70876</v>
      </c>
      <c r="B302" s="70">
        <v>30.69088</v>
      </c>
      <c r="C302" s="70">
        <v>76.73124</v>
      </c>
      <c r="D302" s="70">
        <v>76.75907</v>
      </c>
      <c r="E302" s="71" t="s">
        <v>179</v>
      </c>
      <c r="F302" s="70">
        <v>332.16</v>
      </c>
      <c r="G302" s="70">
        <v>222.45</v>
      </c>
      <c r="H302" s="70">
        <v>58.46</v>
      </c>
      <c r="I302" s="70">
        <v>0.0</v>
      </c>
      <c r="J302" s="70">
        <v>9.74</v>
      </c>
      <c r="K302" s="70">
        <v>9.06</v>
      </c>
      <c r="L302" s="70">
        <v>0.0</v>
      </c>
      <c r="M302" s="70">
        <v>1155.0</v>
      </c>
      <c r="N302" s="70">
        <v>72.23</v>
      </c>
      <c r="O302" s="70">
        <v>92.96</v>
      </c>
      <c r="P302" s="70">
        <v>69.77</v>
      </c>
      <c r="Q302" s="70">
        <v>38.24</v>
      </c>
      <c r="R302" s="70">
        <v>112.45</v>
      </c>
      <c r="S302" s="70">
        <v>68.8</v>
      </c>
      <c r="T302" s="70">
        <v>147.52</v>
      </c>
      <c r="U302" s="70">
        <v>89.62</v>
      </c>
      <c r="V302" s="70">
        <v>207.82</v>
      </c>
      <c r="W302" s="70">
        <v>96.08</v>
      </c>
      <c r="X302" s="70">
        <v>0.0</v>
      </c>
      <c r="Y302" s="70">
        <v>0.0</v>
      </c>
      <c r="Z302" s="70">
        <v>0.0</v>
      </c>
      <c r="AA302" s="70">
        <v>0.0</v>
      </c>
      <c r="AB302" s="70">
        <v>0.0</v>
      </c>
      <c r="AC302" s="70">
        <v>0.0</v>
      </c>
      <c r="AD302" s="70">
        <v>4.0</v>
      </c>
      <c r="AE302" s="70"/>
    </row>
    <row r="303">
      <c r="A303" s="70">
        <v>30.69182</v>
      </c>
      <c r="B303" s="70">
        <v>30.68426</v>
      </c>
      <c r="C303" s="70">
        <v>76.75827</v>
      </c>
      <c r="D303" s="70">
        <v>76.77983</v>
      </c>
      <c r="E303" s="71" t="s">
        <v>180</v>
      </c>
      <c r="F303" s="70">
        <v>222.63</v>
      </c>
      <c r="G303" s="70">
        <v>49.2</v>
      </c>
      <c r="H303" s="70">
        <v>31.41</v>
      </c>
      <c r="I303" s="70">
        <v>52.01</v>
      </c>
      <c r="J303" s="70">
        <v>4.59</v>
      </c>
      <c r="K303" s="70">
        <v>19.0</v>
      </c>
      <c r="L303" s="70">
        <v>0.96</v>
      </c>
      <c r="M303" s="70">
        <v>813.0</v>
      </c>
      <c r="N303" s="70">
        <v>67.77</v>
      </c>
      <c r="O303" s="70">
        <v>91.3</v>
      </c>
      <c r="P303" s="70">
        <v>159.94</v>
      </c>
      <c r="Q303" s="70">
        <v>13.36</v>
      </c>
      <c r="R303" s="70">
        <v>53.17</v>
      </c>
      <c r="S303" s="70">
        <v>50.13</v>
      </c>
      <c r="T303" s="70">
        <v>4.18</v>
      </c>
      <c r="U303" s="70">
        <v>1.95</v>
      </c>
      <c r="V303" s="70">
        <v>32.32</v>
      </c>
      <c r="W303" s="70">
        <v>5.13</v>
      </c>
      <c r="X303" s="70">
        <v>5.0</v>
      </c>
      <c r="Y303" s="70">
        <v>10.0</v>
      </c>
      <c r="Z303" s="70">
        <v>4.0</v>
      </c>
      <c r="AA303" s="70">
        <v>4.0</v>
      </c>
      <c r="AB303" s="70">
        <v>2.0</v>
      </c>
      <c r="AC303" s="70">
        <v>3.0</v>
      </c>
      <c r="AD303" s="70">
        <v>2.0</v>
      </c>
      <c r="AE303" s="70"/>
    </row>
    <row r="304">
      <c r="A304" s="70">
        <v>30.72316</v>
      </c>
      <c r="B304" s="70">
        <v>30.72136</v>
      </c>
      <c r="C304" s="70">
        <v>76.73308</v>
      </c>
      <c r="D304" s="70">
        <v>76.81013</v>
      </c>
      <c r="E304" s="71" t="s">
        <v>183</v>
      </c>
      <c r="F304" s="70">
        <v>736.8</v>
      </c>
      <c r="G304" s="70">
        <v>162.81</v>
      </c>
      <c r="H304" s="70">
        <v>196.38</v>
      </c>
      <c r="I304" s="70">
        <v>0.0</v>
      </c>
      <c r="J304" s="70">
        <v>3.55</v>
      </c>
      <c r="K304" s="70">
        <v>19.22</v>
      </c>
      <c r="L304" s="70">
        <v>0.0</v>
      </c>
      <c r="M304" s="70">
        <v>945.0</v>
      </c>
      <c r="N304" s="70">
        <v>82.41</v>
      </c>
      <c r="O304" s="70">
        <v>69.43</v>
      </c>
      <c r="P304" s="70">
        <v>283.03</v>
      </c>
      <c r="Q304" s="70">
        <v>146.7934</v>
      </c>
      <c r="R304" s="70">
        <v>527.34</v>
      </c>
      <c r="S304" s="70">
        <v>306.474</v>
      </c>
      <c r="T304" s="70">
        <v>301.68</v>
      </c>
      <c r="U304" s="70">
        <v>174.8278</v>
      </c>
      <c r="V304" s="70">
        <v>289.84</v>
      </c>
      <c r="W304" s="70">
        <v>108.7048</v>
      </c>
      <c r="X304" s="70">
        <v>0.0</v>
      </c>
      <c r="Y304" s="70">
        <v>0.0</v>
      </c>
      <c r="Z304" s="70">
        <v>0.0</v>
      </c>
      <c r="AA304" s="70">
        <v>0.0</v>
      </c>
      <c r="AB304" s="70">
        <v>0.0</v>
      </c>
      <c r="AC304" s="70">
        <v>0.0</v>
      </c>
      <c r="AD304" s="70">
        <v>3.0</v>
      </c>
      <c r="AE304" s="70"/>
    </row>
    <row r="305">
      <c r="A305" s="70">
        <v>30.71699</v>
      </c>
      <c r="B305" s="70">
        <v>30.69723</v>
      </c>
      <c r="C305" s="70">
        <v>76.73707</v>
      </c>
      <c r="D305" s="70">
        <v>76.74413</v>
      </c>
      <c r="E305" s="71" t="s">
        <v>180</v>
      </c>
      <c r="F305" s="70">
        <v>229.97</v>
      </c>
      <c r="G305" s="70">
        <v>114.72</v>
      </c>
      <c r="H305" s="70">
        <v>14.62</v>
      </c>
      <c r="I305" s="70">
        <v>68.3</v>
      </c>
      <c r="J305" s="70">
        <v>6.45</v>
      </c>
      <c r="K305" s="70">
        <v>18.83</v>
      </c>
      <c r="L305" s="70">
        <v>3.42</v>
      </c>
      <c r="M305" s="70">
        <v>875.0</v>
      </c>
      <c r="N305" s="70">
        <v>86.94</v>
      </c>
      <c r="O305" s="70">
        <v>85.72</v>
      </c>
      <c r="P305" s="70">
        <v>47.26</v>
      </c>
      <c r="Q305" s="70">
        <v>20.49576</v>
      </c>
      <c r="R305" s="70">
        <v>182.97</v>
      </c>
      <c r="S305" s="70">
        <v>66.47498</v>
      </c>
      <c r="T305" s="70">
        <v>182.68</v>
      </c>
      <c r="U305" s="70">
        <v>97.78667</v>
      </c>
      <c r="V305" s="70">
        <v>54.34</v>
      </c>
      <c r="W305" s="70">
        <v>45.21259</v>
      </c>
      <c r="X305" s="70">
        <v>3.0</v>
      </c>
      <c r="Y305" s="70">
        <v>10.0</v>
      </c>
      <c r="Z305" s="70">
        <v>7.0</v>
      </c>
      <c r="AA305" s="70">
        <v>10.0</v>
      </c>
      <c r="AB305" s="70">
        <v>8.0</v>
      </c>
      <c r="AC305" s="70">
        <v>0.0</v>
      </c>
      <c r="AD305" s="70">
        <v>4.0</v>
      </c>
      <c r="AE305" s="70"/>
    </row>
    <row r="306">
      <c r="A306" s="70">
        <v>30.75472</v>
      </c>
      <c r="B306" s="70">
        <v>30.69589</v>
      </c>
      <c r="C306" s="70">
        <v>76.74303</v>
      </c>
      <c r="D306" s="70">
        <v>76.87066</v>
      </c>
      <c r="E306" s="71" t="s">
        <v>181</v>
      </c>
      <c r="F306" s="70">
        <v>1384.24</v>
      </c>
      <c r="G306" s="70">
        <v>399.71</v>
      </c>
      <c r="H306" s="70">
        <v>390.29</v>
      </c>
      <c r="I306" s="70">
        <v>159.73</v>
      </c>
      <c r="J306" s="70">
        <v>9.39</v>
      </c>
      <c r="K306" s="70">
        <v>2.26</v>
      </c>
      <c r="L306" s="70">
        <v>2.87</v>
      </c>
      <c r="M306" s="70">
        <v>921.0</v>
      </c>
      <c r="N306" s="70">
        <v>49.58</v>
      </c>
      <c r="O306" s="70">
        <v>58.65</v>
      </c>
      <c r="P306" s="70">
        <v>792.96</v>
      </c>
      <c r="Q306" s="70">
        <v>326.7254</v>
      </c>
      <c r="R306" s="70">
        <v>1091.89</v>
      </c>
      <c r="S306" s="70">
        <v>697.5009</v>
      </c>
      <c r="T306" s="70">
        <v>713.34</v>
      </c>
      <c r="U306" s="70">
        <v>179.099</v>
      </c>
      <c r="V306" s="70">
        <v>361.84</v>
      </c>
      <c r="W306" s="70">
        <v>180.9146</v>
      </c>
      <c r="X306" s="70">
        <v>1.0</v>
      </c>
      <c r="Y306" s="70">
        <v>7.0</v>
      </c>
      <c r="Z306" s="70">
        <v>4.0</v>
      </c>
      <c r="AA306" s="70">
        <v>3.0</v>
      </c>
      <c r="AB306" s="70">
        <v>9.0</v>
      </c>
      <c r="AC306" s="70">
        <v>5.0</v>
      </c>
      <c r="AD306" s="70">
        <v>1.0</v>
      </c>
      <c r="AE306" s="70"/>
    </row>
    <row r="307">
      <c r="A307" s="70">
        <v>30.77777</v>
      </c>
      <c r="B307" s="70">
        <v>30.70118</v>
      </c>
      <c r="C307" s="70">
        <v>76.73751</v>
      </c>
      <c r="D307" s="70">
        <v>76.75598</v>
      </c>
      <c r="E307" s="71" t="s">
        <v>181</v>
      </c>
      <c r="F307" s="70">
        <v>869.74</v>
      </c>
      <c r="G307" s="70">
        <v>708.18</v>
      </c>
      <c r="H307" s="70">
        <v>142.47</v>
      </c>
      <c r="I307" s="70">
        <v>231.88</v>
      </c>
      <c r="J307" s="70">
        <v>9.58</v>
      </c>
      <c r="K307" s="70">
        <v>3.76</v>
      </c>
      <c r="L307" s="70">
        <v>4.86</v>
      </c>
      <c r="M307" s="70">
        <v>997.0</v>
      </c>
      <c r="N307" s="70">
        <v>38.15</v>
      </c>
      <c r="O307" s="70">
        <v>58.71</v>
      </c>
      <c r="P307" s="70">
        <v>264.44</v>
      </c>
      <c r="Q307" s="70">
        <v>149.98</v>
      </c>
      <c r="R307" s="70">
        <v>137.47</v>
      </c>
      <c r="S307" s="70">
        <v>67.29</v>
      </c>
      <c r="T307" s="70">
        <v>244.71</v>
      </c>
      <c r="U307" s="70">
        <v>203.6</v>
      </c>
      <c r="V307" s="70">
        <v>41.21</v>
      </c>
      <c r="W307" s="70">
        <v>38.32</v>
      </c>
      <c r="X307" s="70">
        <v>1.0</v>
      </c>
      <c r="Y307" s="70">
        <v>8.0</v>
      </c>
      <c r="Z307" s="70">
        <v>4.0</v>
      </c>
      <c r="AA307" s="70">
        <v>2.0</v>
      </c>
      <c r="AB307" s="70">
        <v>5.0</v>
      </c>
      <c r="AC307" s="70">
        <v>2.0</v>
      </c>
      <c r="AD307" s="70">
        <v>1.0</v>
      </c>
      <c r="AE307" s="70"/>
    </row>
    <row r="308">
      <c r="A308" s="70">
        <v>30.7521</v>
      </c>
      <c r="B308" s="70">
        <v>30.74256</v>
      </c>
      <c r="C308" s="70">
        <v>76.81837</v>
      </c>
      <c r="D308" s="70">
        <v>76.81842</v>
      </c>
      <c r="E308" s="71" t="s">
        <v>180</v>
      </c>
      <c r="F308" s="70">
        <v>106.08</v>
      </c>
      <c r="G308" s="70">
        <v>68.03</v>
      </c>
      <c r="H308" s="70">
        <v>11.65</v>
      </c>
      <c r="I308" s="70">
        <v>17.24</v>
      </c>
      <c r="J308" s="70">
        <v>2.62</v>
      </c>
      <c r="K308" s="70">
        <v>6.84</v>
      </c>
      <c r="L308" s="70">
        <v>4.84</v>
      </c>
      <c r="M308" s="70">
        <v>887.0</v>
      </c>
      <c r="N308" s="70">
        <v>73.51</v>
      </c>
      <c r="O308" s="70">
        <v>71.1</v>
      </c>
      <c r="P308" s="70">
        <v>56.5</v>
      </c>
      <c r="Q308" s="70">
        <v>37.79</v>
      </c>
      <c r="R308" s="70">
        <v>71.38</v>
      </c>
      <c r="S308" s="70">
        <v>49.41</v>
      </c>
      <c r="T308" s="70">
        <v>3.92</v>
      </c>
      <c r="U308" s="70">
        <v>0.89</v>
      </c>
      <c r="V308" s="70">
        <v>12.89</v>
      </c>
      <c r="W308" s="70">
        <v>0.65</v>
      </c>
      <c r="X308" s="70">
        <v>3.0</v>
      </c>
      <c r="Y308" s="70">
        <v>3.0</v>
      </c>
      <c r="Z308" s="70">
        <v>6.0</v>
      </c>
      <c r="AA308" s="70">
        <v>1.0</v>
      </c>
      <c r="AB308" s="70">
        <v>4.0</v>
      </c>
      <c r="AC308" s="70">
        <v>2.0</v>
      </c>
      <c r="AD308" s="70">
        <v>5.0</v>
      </c>
      <c r="AE308" s="70"/>
    </row>
    <row r="309">
      <c r="A309" s="70">
        <v>30.71411</v>
      </c>
      <c r="B309" s="70">
        <v>30.67726</v>
      </c>
      <c r="C309" s="70">
        <v>76.77861</v>
      </c>
      <c r="D309" s="70">
        <v>76.78569</v>
      </c>
      <c r="E309" s="71" t="s">
        <v>181</v>
      </c>
      <c r="F309" s="70">
        <v>415.35</v>
      </c>
      <c r="G309" s="70">
        <v>146.39</v>
      </c>
      <c r="H309" s="70">
        <v>31.69</v>
      </c>
      <c r="I309" s="70">
        <v>39.61</v>
      </c>
      <c r="J309" s="70">
        <v>3.54</v>
      </c>
      <c r="K309" s="70">
        <v>19.12</v>
      </c>
      <c r="L309" s="70">
        <v>3.25</v>
      </c>
      <c r="M309" s="70">
        <v>970.0</v>
      </c>
      <c r="N309" s="70">
        <v>37.06</v>
      </c>
      <c r="O309" s="70">
        <v>84.82</v>
      </c>
      <c r="P309" s="70">
        <v>97.23</v>
      </c>
      <c r="Q309" s="70">
        <v>6.52</v>
      </c>
      <c r="R309" s="70">
        <v>103.77</v>
      </c>
      <c r="S309" s="70">
        <v>11.43</v>
      </c>
      <c r="T309" s="70">
        <v>120.42</v>
      </c>
      <c r="U309" s="70">
        <v>97.42</v>
      </c>
      <c r="V309" s="70">
        <v>157.25</v>
      </c>
      <c r="W309" s="70">
        <v>153.42</v>
      </c>
      <c r="X309" s="70">
        <v>3.0</v>
      </c>
      <c r="Y309" s="70">
        <v>7.0</v>
      </c>
      <c r="Z309" s="70">
        <v>10.0</v>
      </c>
      <c r="AA309" s="70">
        <v>8.0</v>
      </c>
      <c r="AB309" s="70">
        <v>8.0</v>
      </c>
      <c r="AC309" s="70">
        <v>5.0</v>
      </c>
      <c r="AD309" s="70">
        <v>1.0</v>
      </c>
      <c r="AE309" s="70"/>
    </row>
    <row r="310">
      <c r="A310" s="70">
        <v>30.77581</v>
      </c>
      <c r="B310" s="70">
        <v>30.67149</v>
      </c>
      <c r="C310" s="70">
        <v>76.73855</v>
      </c>
      <c r="D310" s="70">
        <v>76.74973</v>
      </c>
      <c r="E310" s="71" t="s">
        <v>181</v>
      </c>
      <c r="F310" s="70">
        <v>1164.95</v>
      </c>
      <c r="G310" s="70">
        <v>295.4</v>
      </c>
      <c r="H310" s="70">
        <v>130.75</v>
      </c>
      <c r="I310" s="70">
        <v>287.5</v>
      </c>
      <c r="J310" s="70">
        <v>8.68</v>
      </c>
      <c r="K310" s="70">
        <v>5.54</v>
      </c>
      <c r="L310" s="70">
        <v>0.6</v>
      </c>
      <c r="M310" s="70">
        <v>1075.0</v>
      </c>
      <c r="N310" s="70">
        <v>78.56</v>
      </c>
      <c r="O310" s="70">
        <v>42.74</v>
      </c>
      <c r="P310" s="70">
        <v>254.57</v>
      </c>
      <c r="Q310" s="70">
        <v>189.4883</v>
      </c>
      <c r="R310" s="70">
        <v>818.31</v>
      </c>
      <c r="S310" s="70">
        <v>665.1621</v>
      </c>
      <c r="T310" s="70">
        <v>741.5</v>
      </c>
      <c r="U310" s="70">
        <v>292.9542</v>
      </c>
      <c r="V310" s="70">
        <v>80.43</v>
      </c>
      <c r="W310" s="70">
        <v>17.34539</v>
      </c>
      <c r="X310" s="70">
        <v>3.0</v>
      </c>
      <c r="Y310" s="70">
        <v>4.0</v>
      </c>
      <c r="Z310" s="70">
        <v>0.0</v>
      </c>
      <c r="AA310" s="70">
        <v>9.0</v>
      </c>
      <c r="AB310" s="70">
        <v>6.0</v>
      </c>
      <c r="AC310" s="70">
        <v>5.0</v>
      </c>
      <c r="AD310" s="70">
        <v>1.0</v>
      </c>
      <c r="AE310" s="70"/>
    </row>
    <row r="311">
      <c r="A311" s="70">
        <v>30.73249</v>
      </c>
      <c r="B311" s="70">
        <v>30.71336</v>
      </c>
      <c r="C311" s="70">
        <v>76.8085</v>
      </c>
      <c r="D311" s="70">
        <v>76.82817</v>
      </c>
      <c r="E311" s="71" t="s">
        <v>182</v>
      </c>
      <c r="F311" s="70">
        <v>283.89</v>
      </c>
      <c r="G311" s="70">
        <v>201.1</v>
      </c>
      <c r="H311" s="70">
        <v>39.14</v>
      </c>
      <c r="I311" s="70">
        <v>62.9</v>
      </c>
      <c r="J311" s="70">
        <v>7.47</v>
      </c>
      <c r="K311" s="70">
        <v>19.39</v>
      </c>
      <c r="L311" s="70">
        <v>2.38</v>
      </c>
      <c r="M311" s="70">
        <v>964.0</v>
      </c>
      <c r="N311" s="70">
        <v>47.78</v>
      </c>
      <c r="O311" s="70">
        <v>43.84</v>
      </c>
      <c r="P311" s="70">
        <v>155.96</v>
      </c>
      <c r="Q311" s="70">
        <v>9.48</v>
      </c>
      <c r="R311" s="70">
        <v>95.09</v>
      </c>
      <c r="S311" s="70">
        <v>54.88</v>
      </c>
      <c r="T311" s="70">
        <v>79.53</v>
      </c>
      <c r="U311" s="70">
        <v>49.06</v>
      </c>
      <c r="V311" s="70">
        <v>130.81</v>
      </c>
      <c r="W311" s="70">
        <v>27.74</v>
      </c>
      <c r="X311" s="70">
        <v>0.0</v>
      </c>
      <c r="Y311" s="70">
        <v>1.0</v>
      </c>
      <c r="Z311" s="70">
        <v>9.0</v>
      </c>
      <c r="AA311" s="70">
        <v>4.0</v>
      </c>
      <c r="AB311" s="70">
        <v>6.0</v>
      </c>
      <c r="AC311" s="70">
        <v>4.0</v>
      </c>
      <c r="AD311" s="70">
        <v>4.0</v>
      </c>
      <c r="AE311" s="70"/>
    </row>
    <row r="312">
      <c r="A312" s="70">
        <v>30.73139</v>
      </c>
      <c r="B312" s="70">
        <v>30.68296</v>
      </c>
      <c r="C312" s="70">
        <v>76.72757</v>
      </c>
      <c r="D312" s="70">
        <v>76.77931</v>
      </c>
      <c r="E312" s="71" t="s">
        <v>180</v>
      </c>
      <c r="F312" s="70">
        <v>731.29</v>
      </c>
      <c r="G312" s="70">
        <v>419.81</v>
      </c>
      <c r="H312" s="70">
        <v>74.03</v>
      </c>
      <c r="I312" s="70">
        <v>159.19</v>
      </c>
      <c r="J312" s="70">
        <v>6.38</v>
      </c>
      <c r="K312" s="70">
        <v>5.74</v>
      </c>
      <c r="L312" s="70">
        <v>4.0</v>
      </c>
      <c r="M312" s="70">
        <v>1085.0</v>
      </c>
      <c r="N312" s="70">
        <v>58.55</v>
      </c>
      <c r="O312" s="70">
        <v>69.05</v>
      </c>
      <c r="P312" s="70">
        <v>259.0</v>
      </c>
      <c r="Q312" s="70">
        <v>102.7676</v>
      </c>
      <c r="R312" s="70">
        <v>288.2</v>
      </c>
      <c r="S312" s="70">
        <v>60.18635</v>
      </c>
      <c r="T312" s="70">
        <v>462.04</v>
      </c>
      <c r="U312" s="70">
        <v>152.0802</v>
      </c>
      <c r="V312" s="70">
        <v>563.57</v>
      </c>
      <c r="W312" s="70">
        <v>416.2559</v>
      </c>
      <c r="X312" s="70">
        <v>4.0</v>
      </c>
      <c r="Y312" s="70">
        <v>4.0</v>
      </c>
      <c r="Z312" s="70">
        <v>2.0</v>
      </c>
      <c r="AA312" s="70">
        <v>1.0</v>
      </c>
      <c r="AB312" s="70">
        <v>0.0</v>
      </c>
      <c r="AC312" s="70">
        <v>4.0</v>
      </c>
      <c r="AD312" s="70">
        <v>3.0</v>
      </c>
      <c r="AE312" s="70"/>
    </row>
    <row r="313">
      <c r="A313" s="70">
        <v>30.77491</v>
      </c>
      <c r="B313" s="70">
        <v>30.71986</v>
      </c>
      <c r="C313" s="70">
        <v>76.80271</v>
      </c>
      <c r="D313" s="70">
        <v>76.83283</v>
      </c>
      <c r="E313" s="71" t="s">
        <v>180</v>
      </c>
      <c r="F313" s="70">
        <v>676.45</v>
      </c>
      <c r="G313" s="70">
        <v>379.66</v>
      </c>
      <c r="H313" s="70">
        <v>91.47</v>
      </c>
      <c r="I313" s="70">
        <v>160.43</v>
      </c>
      <c r="J313" s="70">
        <v>7.38</v>
      </c>
      <c r="K313" s="70">
        <v>18.49</v>
      </c>
      <c r="L313" s="70">
        <v>1.09</v>
      </c>
      <c r="M313" s="70">
        <v>1164.0</v>
      </c>
      <c r="N313" s="70">
        <v>58.72</v>
      </c>
      <c r="O313" s="70">
        <v>90.57</v>
      </c>
      <c r="P313" s="70">
        <v>61.08</v>
      </c>
      <c r="Q313" s="70">
        <v>43.38</v>
      </c>
      <c r="R313" s="70">
        <v>127.48</v>
      </c>
      <c r="S313" s="70">
        <v>123.32</v>
      </c>
      <c r="T313" s="70">
        <v>310.66</v>
      </c>
      <c r="U313" s="70">
        <v>98.71</v>
      </c>
      <c r="V313" s="70">
        <v>28.43</v>
      </c>
      <c r="W313" s="70">
        <v>23.42</v>
      </c>
      <c r="X313" s="70">
        <v>5.0</v>
      </c>
      <c r="Y313" s="70">
        <v>1.0</v>
      </c>
      <c r="Z313" s="70">
        <v>5.0</v>
      </c>
      <c r="AA313" s="70">
        <v>9.0</v>
      </c>
      <c r="AB313" s="70">
        <v>0.0</v>
      </c>
      <c r="AC313" s="70">
        <v>5.0</v>
      </c>
      <c r="AD313" s="70">
        <v>3.0</v>
      </c>
      <c r="AE313" s="70"/>
    </row>
    <row r="314">
      <c r="A314" s="70">
        <v>30.77472</v>
      </c>
      <c r="B314" s="70">
        <v>30.74922</v>
      </c>
      <c r="C314" s="70">
        <v>76.82925</v>
      </c>
      <c r="D314" s="70">
        <v>76.83773</v>
      </c>
      <c r="E314" s="71" t="s">
        <v>180</v>
      </c>
      <c r="F314" s="70">
        <v>294.91</v>
      </c>
      <c r="G314" s="70">
        <v>240.52</v>
      </c>
      <c r="H314" s="70">
        <v>33.93</v>
      </c>
      <c r="I314" s="70">
        <v>64.82</v>
      </c>
      <c r="J314" s="70">
        <v>0.26</v>
      </c>
      <c r="K314" s="70">
        <v>13.02</v>
      </c>
      <c r="L314" s="70">
        <v>1.62</v>
      </c>
      <c r="M314" s="70">
        <v>1121.0</v>
      </c>
      <c r="N314" s="70">
        <v>58.59</v>
      </c>
      <c r="O314" s="70">
        <v>40.17</v>
      </c>
      <c r="P314" s="70">
        <v>128.34</v>
      </c>
      <c r="Q314" s="70">
        <v>124.95</v>
      </c>
      <c r="R314" s="70">
        <v>212.6</v>
      </c>
      <c r="S314" s="70">
        <v>72.97</v>
      </c>
      <c r="T314" s="70">
        <v>28.88</v>
      </c>
      <c r="U314" s="70">
        <v>20.34</v>
      </c>
      <c r="V314" s="70">
        <v>12.86</v>
      </c>
      <c r="W314" s="70">
        <v>7.18</v>
      </c>
      <c r="X314" s="70">
        <v>3.0</v>
      </c>
      <c r="Y314" s="70">
        <v>10.0</v>
      </c>
      <c r="Z314" s="70">
        <v>6.0</v>
      </c>
      <c r="AA314" s="70">
        <v>2.0</v>
      </c>
      <c r="AB314" s="70">
        <v>9.0</v>
      </c>
      <c r="AC314" s="70">
        <v>0.0</v>
      </c>
      <c r="AD314" s="70">
        <v>4.0</v>
      </c>
      <c r="AE314" s="70"/>
    </row>
    <row r="315">
      <c r="A315" s="70">
        <v>30.73182</v>
      </c>
      <c r="B315" s="70">
        <v>30.69698</v>
      </c>
      <c r="C315" s="70">
        <v>76.77363</v>
      </c>
      <c r="D315" s="70">
        <v>76.82341</v>
      </c>
      <c r="E315" s="71" t="s">
        <v>181</v>
      </c>
      <c r="F315" s="70">
        <v>613.67</v>
      </c>
      <c r="G315" s="70">
        <v>163.69</v>
      </c>
      <c r="H315" s="70">
        <v>175.95</v>
      </c>
      <c r="I315" s="70">
        <v>79.01</v>
      </c>
      <c r="J315" s="70">
        <v>4.11</v>
      </c>
      <c r="K315" s="70">
        <v>4.01</v>
      </c>
      <c r="L315" s="70">
        <v>1.83</v>
      </c>
      <c r="M315" s="70">
        <v>862.0</v>
      </c>
      <c r="N315" s="70">
        <v>57.32</v>
      </c>
      <c r="O315" s="70">
        <v>76.17</v>
      </c>
      <c r="P315" s="70">
        <v>347.04</v>
      </c>
      <c r="Q315" s="70">
        <v>302.43</v>
      </c>
      <c r="R315" s="70">
        <v>251.57</v>
      </c>
      <c r="S315" s="70">
        <v>126.94</v>
      </c>
      <c r="T315" s="70">
        <v>43.37</v>
      </c>
      <c r="U315" s="70">
        <v>1.28</v>
      </c>
      <c r="V315" s="70">
        <v>117.68</v>
      </c>
      <c r="W315" s="70">
        <v>94.79</v>
      </c>
      <c r="X315" s="70">
        <v>0.0</v>
      </c>
      <c r="Y315" s="70">
        <v>4.0</v>
      </c>
      <c r="Z315" s="70">
        <v>8.0</v>
      </c>
      <c r="AA315" s="70">
        <v>2.0</v>
      </c>
      <c r="AB315" s="70">
        <v>6.0</v>
      </c>
      <c r="AC315" s="70">
        <v>1.0</v>
      </c>
      <c r="AD315" s="70">
        <v>0.0</v>
      </c>
      <c r="AE315" s="70"/>
    </row>
    <row r="316">
      <c r="A316" s="70">
        <v>30.67652</v>
      </c>
      <c r="B316" s="70">
        <v>30.67544</v>
      </c>
      <c r="C316" s="70">
        <v>76.7318</v>
      </c>
      <c r="D316" s="70">
        <v>76.74399</v>
      </c>
      <c r="E316" s="71" t="s">
        <v>180</v>
      </c>
      <c r="F316" s="70">
        <v>117.15</v>
      </c>
      <c r="G316" s="70">
        <v>19.66</v>
      </c>
      <c r="H316" s="70">
        <v>6.64</v>
      </c>
      <c r="I316" s="70">
        <v>7.27</v>
      </c>
      <c r="J316" s="70">
        <v>3.33</v>
      </c>
      <c r="K316" s="70">
        <v>12.58</v>
      </c>
      <c r="L316" s="70">
        <v>0.78</v>
      </c>
      <c r="M316" s="70">
        <v>811.0</v>
      </c>
      <c r="N316" s="70">
        <v>60.9</v>
      </c>
      <c r="O316" s="70">
        <v>42.97</v>
      </c>
      <c r="P316" s="70">
        <v>90.57</v>
      </c>
      <c r="Q316" s="70">
        <v>49.58</v>
      </c>
      <c r="R316" s="70">
        <v>5.22</v>
      </c>
      <c r="S316" s="70">
        <v>3.17</v>
      </c>
      <c r="T316" s="70">
        <v>7.28</v>
      </c>
      <c r="U316" s="70">
        <v>2.33</v>
      </c>
      <c r="V316" s="70">
        <v>7.28</v>
      </c>
      <c r="W316" s="70">
        <v>2.23</v>
      </c>
      <c r="X316" s="70">
        <v>5.0</v>
      </c>
      <c r="Y316" s="70">
        <v>1.0</v>
      </c>
      <c r="Z316" s="70">
        <v>8.0</v>
      </c>
      <c r="AA316" s="70">
        <v>8.0</v>
      </c>
      <c r="AB316" s="70">
        <v>8.0</v>
      </c>
      <c r="AC316" s="70">
        <v>0.0</v>
      </c>
      <c r="AD316" s="70">
        <v>3.0</v>
      </c>
      <c r="AE316" s="70"/>
    </row>
    <row r="317">
      <c r="A317" s="70">
        <v>30.74647</v>
      </c>
      <c r="B317" s="70">
        <v>30.72648</v>
      </c>
      <c r="C317" s="70">
        <v>76.73341</v>
      </c>
      <c r="D317" s="70">
        <v>76.74529</v>
      </c>
      <c r="E317" s="71" t="s">
        <v>182</v>
      </c>
      <c r="F317" s="70">
        <v>249.56</v>
      </c>
      <c r="G317" s="70">
        <v>223.12</v>
      </c>
      <c r="H317" s="70">
        <v>31.77</v>
      </c>
      <c r="I317" s="70">
        <v>57.86</v>
      </c>
      <c r="J317" s="70">
        <v>2.51</v>
      </c>
      <c r="K317" s="70">
        <v>19.55</v>
      </c>
      <c r="L317" s="70">
        <v>3.97</v>
      </c>
      <c r="M317" s="70">
        <v>965.0</v>
      </c>
      <c r="N317" s="70">
        <v>67.77</v>
      </c>
      <c r="O317" s="70">
        <v>73.61</v>
      </c>
      <c r="P317" s="70">
        <v>44.04</v>
      </c>
      <c r="Q317" s="70">
        <v>14.44</v>
      </c>
      <c r="R317" s="70">
        <v>65.08</v>
      </c>
      <c r="S317" s="70">
        <v>18.9</v>
      </c>
      <c r="T317" s="70">
        <v>78.08</v>
      </c>
      <c r="U317" s="70">
        <v>77.54</v>
      </c>
      <c r="V317" s="70">
        <v>186.49</v>
      </c>
      <c r="W317" s="70">
        <v>69.21</v>
      </c>
      <c r="X317" s="70">
        <v>2.0</v>
      </c>
      <c r="Y317" s="70">
        <v>3.0</v>
      </c>
      <c r="Z317" s="70">
        <v>8.0</v>
      </c>
      <c r="AA317" s="70">
        <v>6.0</v>
      </c>
      <c r="AB317" s="70">
        <v>9.0</v>
      </c>
      <c r="AC317" s="70">
        <v>2.0</v>
      </c>
      <c r="AD317" s="70">
        <v>3.0</v>
      </c>
      <c r="AE317" s="70"/>
    </row>
    <row r="318">
      <c r="A318" s="70">
        <v>30.69956</v>
      </c>
      <c r="B318" s="70">
        <v>30.67198</v>
      </c>
      <c r="C318" s="70">
        <v>76.77579</v>
      </c>
      <c r="D318" s="70">
        <v>76.81673</v>
      </c>
      <c r="E318" s="71" t="s">
        <v>180</v>
      </c>
      <c r="F318" s="70">
        <v>497.39</v>
      </c>
      <c r="G318" s="70">
        <v>416.77</v>
      </c>
      <c r="H318" s="70">
        <v>45.02</v>
      </c>
      <c r="I318" s="70">
        <v>105.68</v>
      </c>
      <c r="J318" s="70">
        <v>4.89</v>
      </c>
      <c r="K318" s="70">
        <v>11.82</v>
      </c>
      <c r="L318" s="70">
        <v>4.86</v>
      </c>
      <c r="M318" s="70">
        <v>1003.0</v>
      </c>
      <c r="N318" s="70">
        <v>42.79</v>
      </c>
      <c r="O318" s="70">
        <v>60.9</v>
      </c>
      <c r="P318" s="70">
        <v>348.62</v>
      </c>
      <c r="Q318" s="70">
        <v>36.87052</v>
      </c>
      <c r="R318" s="70">
        <v>263.55</v>
      </c>
      <c r="S318" s="70">
        <v>130.7219</v>
      </c>
      <c r="T318" s="70">
        <v>381.09</v>
      </c>
      <c r="U318" s="70">
        <v>133.6182</v>
      </c>
      <c r="V318" s="70">
        <v>221.71</v>
      </c>
      <c r="W318" s="70">
        <v>196.1794</v>
      </c>
      <c r="X318" s="70">
        <v>5.0</v>
      </c>
      <c r="Y318" s="70">
        <v>6.0</v>
      </c>
      <c r="Z318" s="70">
        <v>9.0</v>
      </c>
      <c r="AA318" s="70">
        <v>5.0</v>
      </c>
      <c r="AB318" s="70">
        <v>4.0</v>
      </c>
      <c r="AC318" s="70">
        <v>5.0</v>
      </c>
      <c r="AD318" s="70">
        <v>3.0</v>
      </c>
      <c r="AE318" s="70"/>
    </row>
    <row r="319">
      <c r="A319" s="70">
        <v>30.75422</v>
      </c>
      <c r="B319" s="70">
        <v>30.68181</v>
      </c>
      <c r="C319" s="70">
        <v>76.72863</v>
      </c>
      <c r="D319" s="70">
        <v>76.82317</v>
      </c>
      <c r="E319" s="71" t="s">
        <v>180</v>
      </c>
      <c r="F319" s="70">
        <v>1210.43</v>
      </c>
      <c r="G319" s="70">
        <v>539.14</v>
      </c>
      <c r="H319" s="70">
        <v>178.05</v>
      </c>
      <c r="I319" s="70">
        <v>232.87</v>
      </c>
      <c r="J319" s="70">
        <v>4.9</v>
      </c>
      <c r="K319" s="70">
        <v>3.56</v>
      </c>
      <c r="L319" s="70">
        <v>1.26</v>
      </c>
      <c r="M319" s="70">
        <v>1121.0</v>
      </c>
      <c r="N319" s="70">
        <v>80.71</v>
      </c>
      <c r="O319" s="70">
        <v>95.8</v>
      </c>
      <c r="P319" s="70">
        <v>676.35</v>
      </c>
      <c r="Q319" s="70">
        <v>57.28</v>
      </c>
      <c r="R319" s="70">
        <v>630.37</v>
      </c>
      <c r="S319" s="70">
        <v>402.88</v>
      </c>
      <c r="T319" s="70">
        <v>326.27</v>
      </c>
      <c r="U319" s="70">
        <v>74.3</v>
      </c>
      <c r="V319" s="70">
        <v>53.94</v>
      </c>
      <c r="W319" s="70">
        <v>12.05</v>
      </c>
      <c r="X319" s="70">
        <v>5.0</v>
      </c>
      <c r="Y319" s="70">
        <v>10.0</v>
      </c>
      <c r="Z319" s="70">
        <v>2.0</v>
      </c>
      <c r="AA319" s="70">
        <v>2.0</v>
      </c>
      <c r="AB319" s="70">
        <v>0.0</v>
      </c>
      <c r="AC319" s="70">
        <v>3.0</v>
      </c>
      <c r="AD319" s="70">
        <v>4.0</v>
      </c>
      <c r="AE319" s="70"/>
    </row>
    <row r="320">
      <c r="A320" s="70">
        <v>30.76731</v>
      </c>
      <c r="B320" s="70">
        <v>30.68837</v>
      </c>
      <c r="C320" s="70">
        <v>76.73903</v>
      </c>
      <c r="D320" s="70">
        <v>76.81403</v>
      </c>
      <c r="E320" s="71" t="s">
        <v>179</v>
      </c>
      <c r="F320" s="70">
        <v>1133.34</v>
      </c>
      <c r="G320" s="70">
        <v>649.21</v>
      </c>
      <c r="H320" s="70">
        <v>316.39</v>
      </c>
      <c r="I320" s="70">
        <v>0.0</v>
      </c>
      <c r="J320" s="70">
        <v>6.22</v>
      </c>
      <c r="K320" s="70">
        <v>9.86</v>
      </c>
      <c r="L320" s="70">
        <v>0.0</v>
      </c>
      <c r="M320" s="70">
        <v>897.0</v>
      </c>
      <c r="N320" s="70">
        <v>66.51</v>
      </c>
      <c r="O320" s="70">
        <v>63.64</v>
      </c>
      <c r="P320" s="70">
        <v>891.73</v>
      </c>
      <c r="Q320" s="70">
        <v>284.8328</v>
      </c>
      <c r="R320" s="70">
        <v>241.22</v>
      </c>
      <c r="S320" s="70">
        <v>65.22384</v>
      </c>
      <c r="T320" s="70">
        <v>177.21</v>
      </c>
      <c r="U320" s="70">
        <v>88.18386</v>
      </c>
      <c r="V320" s="70">
        <v>797.95</v>
      </c>
      <c r="W320" s="70">
        <v>695.0995</v>
      </c>
      <c r="X320" s="70">
        <v>0.0</v>
      </c>
      <c r="Y320" s="70">
        <v>0.0</v>
      </c>
      <c r="Z320" s="70">
        <v>0.0</v>
      </c>
      <c r="AA320" s="70">
        <v>0.0</v>
      </c>
      <c r="AB320" s="70">
        <v>0.0</v>
      </c>
      <c r="AC320" s="70">
        <v>0.0</v>
      </c>
      <c r="AD320" s="70">
        <v>2.0</v>
      </c>
      <c r="AE320" s="70"/>
    </row>
    <row r="321">
      <c r="A321" s="70">
        <v>30.69535</v>
      </c>
      <c r="B321" s="70">
        <v>30.67388</v>
      </c>
      <c r="C321" s="70">
        <v>76.80569</v>
      </c>
      <c r="D321" s="70">
        <v>76.8394</v>
      </c>
      <c r="E321" s="71" t="s">
        <v>184</v>
      </c>
      <c r="F321" s="70">
        <v>401.06</v>
      </c>
      <c r="G321" s="70">
        <v>320.55</v>
      </c>
      <c r="H321" s="70">
        <v>113.87</v>
      </c>
      <c r="I321" s="70">
        <v>0.0</v>
      </c>
      <c r="J321" s="70">
        <v>5.9</v>
      </c>
      <c r="K321" s="70">
        <v>1.36</v>
      </c>
      <c r="L321" s="70">
        <v>0.0</v>
      </c>
      <c r="M321" s="70">
        <v>857.0</v>
      </c>
      <c r="N321" s="70">
        <v>51.12</v>
      </c>
      <c r="O321" s="70">
        <v>71.13</v>
      </c>
      <c r="P321" s="70">
        <v>266.66</v>
      </c>
      <c r="Q321" s="70">
        <v>162.54</v>
      </c>
      <c r="R321" s="70">
        <v>50.69</v>
      </c>
      <c r="S321" s="70">
        <v>17.19</v>
      </c>
      <c r="T321" s="70">
        <v>34.61</v>
      </c>
      <c r="U321" s="70">
        <v>3.01</v>
      </c>
      <c r="V321" s="70">
        <v>64.38</v>
      </c>
      <c r="W321" s="70">
        <v>29.86</v>
      </c>
      <c r="X321" s="70">
        <v>0.0</v>
      </c>
      <c r="Y321" s="70">
        <v>0.0</v>
      </c>
      <c r="Z321" s="70">
        <v>0.0</v>
      </c>
      <c r="AA321" s="70">
        <v>0.0</v>
      </c>
      <c r="AB321" s="70">
        <v>0.0</v>
      </c>
      <c r="AC321" s="70">
        <v>0.0</v>
      </c>
      <c r="AD321" s="70">
        <v>1.0</v>
      </c>
      <c r="AE321" s="70"/>
    </row>
    <row r="322">
      <c r="A322" s="70">
        <v>30.74197</v>
      </c>
      <c r="B322" s="70">
        <v>30.73822</v>
      </c>
      <c r="C322" s="70">
        <v>76.82972</v>
      </c>
      <c r="D322" s="70">
        <v>76.83625</v>
      </c>
      <c r="E322" s="71" t="s">
        <v>181</v>
      </c>
      <c r="F322" s="70">
        <v>75.08</v>
      </c>
      <c r="G322" s="70">
        <v>37.4</v>
      </c>
      <c r="H322" s="70">
        <v>15.3</v>
      </c>
      <c r="I322" s="70">
        <v>7.41</v>
      </c>
      <c r="J322" s="70">
        <v>8.32</v>
      </c>
      <c r="K322" s="70">
        <v>2.32</v>
      </c>
      <c r="L322" s="70">
        <v>4.78</v>
      </c>
      <c r="M322" s="70">
        <v>918.0</v>
      </c>
      <c r="N322" s="70">
        <v>70.94</v>
      </c>
      <c r="O322" s="70">
        <v>84.72</v>
      </c>
      <c r="P322" s="70">
        <v>27.56</v>
      </c>
      <c r="Q322" s="70">
        <v>13.08373</v>
      </c>
      <c r="R322" s="70">
        <v>27.98</v>
      </c>
      <c r="S322" s="70">
        <v>21.11574</v>
      </c>
      <c r="T322" s="70">
        <v>34.02</v>
      </c>
      <c r="U322" s="70">
        <v>23.94864</v>
      </c>
      <c r="V322" s="70">
        <v>47.9</v>
      </c>
      <c r="W322" s="70">
        <v>16.93189</v>
      </c>
      <c r="X322" s="70">
        <v>2.0</v>
      </c>
      <c r="Y322" s="70">
        <v>5.0</v>
      </c>
      <c r="Z322" s="70">
        <v>9.0</v>
      </c>
      <c r="AA322" s="70">
        <v>4.0</v>
      </c>
      <c r="AB322" s="70">
        <v>10.0</v>
      </c>
      <c r="AC322" s="70">
        <v>3.0</v>
      </c>
      <c r="AD322" s="70">
        <v>3.0</v>
      </c>
      <c r="AE322" s="70"/>
    </row>
    <row r="323">
      <c r="A323" s="70">
        <v>30.70173</v>
      </c>
      <c r="B323" s="70">
        <v>30.69172</v>
      </c>
      <c r="C323" s="70">
        <v>76.74148</v>
      </c>
      <c r="D323" s="70">
        <v>76.85391</v>
      </c>
      <c r="E323" s="71" t="s">
        <v>182</v>
      </c>
      <c r="F323" s="70">
        <v>1080.77</v>
      </c>
      <c r="G323" s="70">
        <v>150.58</v>
      </c>
      <c r="H323" s="70">
        <v>61.96</v>
      </c>
      <c r="I323" s="70">
        <v>149.34</v>
      </c>
      <c r="J323" s="70">
        <v>1.97</v>
      </c>
      <c r="K323" s="70">
        <v>6.44</v>
      </c>
      <c r="L323" s="70">
        <v>2.22</v>
      </c>
      <c r="M323" s="70">
        <v>1111.0</v>
      </c>
      <c r="N323" s="70">
        <v>41.33</v>
      </c>
      <c r="O323" s="70">
        <v>87.39</v>
      </c>
      <c r="P323" s="70">
        <v>236.11</v>
      </c>
      <c r="Q323" s="70">
        <v>79.56</v>
      </c>
      <c r="R323" s="70">
        <v>775.39</v>
      </c>
      <c r="S323" s="70">
        <v>498.53</v>
      </c>
      <c r="T323" s="70">
        <v>420.15</v>
      </c>
      <c r="U323" s="70">
        <v>365.6</v>
      </c>
      <c r="V323" s="70">
        <v>243.73</v>
      </c>
      <c r="W323" s="70">
        <v>121.11</v>
      </c>
      <c r="X323" s="70">
        <v>3.0</v>
      </c>
      <c r="Y323" s="70">
        <v>0.0</v>
      </c>
      <c r="Z323" s="70">
        <v>2.0</v>
      </c>
      <c r="AA323" s="70">
        <v>7.0</v>
      </c>
      <c r="AB323" s="70">
        <v>0.0</v>
      </c>
      <c r="AC323" s="70">
        <v>0.0</v>
      </c>
      <c r="AD323" s="70">
        <v>4.0</v>
      </c>
      <c r="AE323" s="70"/>
    </row>
    <row r="324">
      <c r="A324" s="70">
        <v>30.79356</v>
      </c>
      <c r="B324" s="70">
        <v>30.75523</v>
      </c>
      <c r="C324" s="70">
        <v>76.75036</v>
      </c>
      <c r="D324" s="70">
        <v>76.87699</v>
      </c>
      <c r="E324" s="71" t="s">
        <v>180</v>
      </c>
      <c r="F324" s="70">
        <v>1282.68</v>
      </c>
      <c r="G324" s="70">
        <v>266.61</v>
      </c>
      <c r="H324" s="70">
        <v>252.05</v>
      </c>
      <c r="I324" s="70">
        <v>243.9</v>
      </c>
      <c r="J324" s="70">
        <v>2.59</v>
      </c>
      <c r="K324" s="70">
        <v>15.86</v>
      </c>
      <c r="L324" s="70">
        <v>2.32</v>
      </c>
      <c r="M324" s="70">
        <v>1187.0</v>
      </c>
      <c r="N324" s="70">
        <v>56.73</v>
      </c>
      <c r="O324" s="70">
        <v>77.95</v>
      </c>
      <c r="P324" s="70">
        <v>809.5</v>
      </c>
      <c r="Q324" s="70">
        <v>537.67</v>
      </c>
      <c r="R324" s="70">
        <v>312.43</v>
      </c>
      <c r="S324" s="70">
        <v>65.9</v>
      </c>
      <c r="T324" s="70">
        <v>856.94</v>
      </c>
      <c r="U324" s="70">
        <v>309.31</v>
      </c>
      <c r="V324" s="70">
        <v>689.24</v>
      </c>
      <c r="W324" s="70">
        <v>173.67</v>
      </c>
      <c r="X324" s="70">
        <v>1.0</v>
      </c>
      <c r="Y324" s="70">
        <v>5.0</v>
      </c>
      <c r="Z324" s="70">
        <v>10.0</v>
      </c>
      <c r="AA324" s="70">
        <v>6.0</v>
      </c>
      <c r="AB324" s="70">
        <v>0.0</v>
      </c>
      <c r="AC324" s="70">
        <v>5.0</v>
      </c>
      <c r="AD324" s="70">
        <v>5.0</v>
      </c>
      <c r="AE324" s="70"/>
    </row>
    <row r="325">
      <c r="A325" s="70">
        <v>30.77545</v>
      </c>
      <c r="B325" s="70">
        <v>30.74732</v>
      </c>
      <c r="C325" s="70">
        <v>76.82835</v>
      </c>
      <c r="D325" s="70">
        <v>76.85367</v>
      </c>
      <c r="E325" s="71" t="s">
        <v>181</v>
      </c>
      <c r="F325" s="70">
        <v>395.47</v>
      </c>
      <c r="G325" s="70">
        <v>90.37</v>
      </c>
      <c r="H325" s="70">
        <v>24.69</v>
      </c>
      <c r="I325" s="70">
        <v>81.95</v>
      </c>
      <c r="J325" s="70">
        <v>1.08</v>
      </c>
      <c r="K325" s="70">
        <v>13.22</v>
      </c>
      <c r="L325" s="70">
        <v>4.28</v>
      </c>
      <c r="M325" s="70">
        <v>887.0</v>
      </c>
      <c r="N325" s="70">
        <v>30.47</v>
      </c>
      <c r="O325" s="70">
        <v>58.35</v>
      </c>
      <c r="P325" s="70">
        <v>102.15</v>
      </c>
      <c r="Q325" s="70">
        <v>35.66</v>
      </c>
      <c r="R325" s="70">
        <v>200.09</v>
      </c>
      <c r="S325" s="70">
        <v>40.64</v>
      </c>
      <c r="T325" s="70">
        <v>271.06</v>
      </c>
      <c r="U325" s="70">
        <v>200.33</v>
      </c>
      <c r="V325" s="70">
        <v>11.0</v>
      </c>
      <c r="W325" s="70">
        <v>7.77</v>
      </c>
      <c r="X325" s="70">
        <v>4.0</v>
      </c>
      <c r="Y325" s="70">
        <v>5.0</v>
      </c>
      <c r="Z325" s="70">
        <v>2.0</v>
      </c>
      <c r="AA325" s="70">
        <v>0.0</v>
      </c>
      <c r="AB325" s="70">
        <v>2.0</v>
      </c>
      <c r="AC325" s="70">
        <v>4.0</v>
      </c>
      <c r="AD325" s="70">
        <v>0.0</v>
      </c>
      <c r="AE325" s="70"/>
    </row>
    <row r="326">
      <c r="A326" s="70">
        <v>30.71416</v>
      </c>
      <c r="B326" s="70">
        <v>30.71166</v>
      </c>
      <c r="C326" s="70">
        <v>76.75264</v>
      </c>
      <c r="D326" s="70">
        <v>76.80199</v>
      </c>
      <c r="E326" s="71" t="s">
        <v>180</v>
      </c>
      <c r="F326" s="70">
        <v>472.55</v>
      </c>
      <c r="G326" s="70">
        <v>193.64</v>
      </c>
      <c r="H326" s="70">
        <v>53.67</v>
      </c>
      <c r="I326" s="70">
        <v>112.23</v>
      </c>
      <c r="J326" s="70">
        <v>0.65</v>
      </c>
      <c r="K326" s="70">
        <v>14.49</v>
      </c>
      <c r="L326" s="70">
        <v>0.34</v>
      </c>
      <c r="M326" s="70">
        <v>980.0</v>
      </c>
      <c r="N326" s="70">
        <v>72.77</v>
      </c>
      <c r="O326" s="70">
        <v>35.72</v>
      </c>
      <c r="P326" s="70">
        <v>198.06</v>
      </c>
      <c r="Q326" s="70">
        <v>59.32988</v>
      </c>
      <c r="R326" s="70">
        <v>284.66</v>
      </c>
      <c r="S326" s="70">
        <v>154.2259</v>
      </c>
      <c r="T326" s="70">
        <v>23.96</v>
      </c>
      <c r="U326" s="70">
        <v>3.331852</v>
      </c>
      <c r="V326" s="70">
        <v>374.39</v>
      </c>
      <c r="W326" s="70">
        <v>255.6623</v>
      </c>
      <c r="X326" s="70">
        <v>0.0</v>
      </c>
      <c r="Y326" s="70">
        <v>6.0</v>
      </c>
      <c r="Z326" s="70">
        <v>4.0</v>
      </c>
      <c r="AA326" s="70">
        <v>8.0</v>
      </c>
      <c r="AB326" s="70">
        <v>0.0</v>
      </c>
      <c r="AC326" s="70">
        <v>2.0</v>
      </c>
      <c r="AD326" s="70">
        <v>0.0</v>
      </c>
      <c r="AE326" s="70"/>
    </row>
    <row r="327">
      <c r="A327" s="70">
        <v>30.73527</v>
      </c>
      <c r="B327" s="70">
        <v>30.73402</v>
      </c>
      <c r="C327" s="70">
        <v>76.78154</v>
      </c>
      <c r="D327" s="70">
        <v>76.80711</v>
      </c>
      <c r="E327" s="71" t="s">
        <v>181</v>
      </c>
      <c r="F327" s="70">
        <v>244.83</v>
      </c>
      <c r="G327" s="70">
        <v>129.42</v>
      </c>
      <c r="H327" s="70">
        <v>56.47</v>
      </c>
      <c r="I327" s="70">
        <v>44.97</v>
      </c>
      <c r="J327" s="70">
        <v>8.86</v>
      </c>
      <c r="K327" s="70">
        <v>19.11</v>
      </c>
      <c r="L327" s="70">
        <v>0.54</v>
      </c>
      <c r="M327" s="70">
        <v>997.0</v>
      </c>
      <c r="N327" s="70">
        <v>80.75</v>
      </c>
      <c r="O327" s="70">
        <v>48.95</v>
      </c>
      <c r="P327" s="70">
        <v>158.28</v>
      </c>
      <c r="Q327" s="70">
        <v>35.97</v>
      </c>
      <c r="R327" s="70">
        <v>81.55</v>
      </c>
      <c r="S327" s="70">
        <v>61.88</v>
      </c>
      <c r="T327" s="70">
        <v>17.33</v>
      </c>
      <c r="U327" s="70">
        <v>1.17</v>
      </c>
      <c r="V327" s="70">
        <v>116.3</v>
      </c>
      <c r="W327" s="70">
        <v>52.56</v>
      </c>
      <c r="X327" s="70">
        <v>0.0</v>
      </c>
      <c r="Y327" s="70">
        <v>9.0</v>
      </c>
      <c r="Z327" s="70">
        <v>10.0</v>
      </c>
      <c r="AA327" s="70">
        <v>4.0</v>
      </c>
      <c r="AB327" s="70">
        <v>0.0</v>
      </c>
      <c r="AC327" s="70">
        <v>4.0</v>
      </c>
      <c r="AD327" s="70">
        <v>0.0</v>
      </c>
      <c r="AE327" s="70"/>
    </row>
    <row r="328">
      <c r="A328" s="70">
        <v>30.76327</v>
      </c>
      <c r="B328" s="70">
        <v>30.76065</v>
      </c>
      <c r="C328" s="70">
        <v>76.73203</v>
      </c>
      <c r="D328" s="70">
        <v>76.74402</v>
      </c>
      <c r="E328" s="71" t="s">
        <v>182</v>
      </c>
      <c r="F328" s="70">
        <v>118.14</v>
      </c>
      <c r="G328" s="70">
        <v>100.22</v>
      </c>
      <c r="H328" s="70">
        <v>21.32</v>
      </c>
      <c r="I328" s="70">
        <v>6.86</v>
      </c>
      <c r="J328" s="70">
        <v>3.17</v>
      </c>
      <c r="K328" s="70">
        <v>2.03</v>
      </c>
      <c r="L328" s="70">
        <v>4.2</v>
      </c>
      <c r="M328" s="70">
        <v>893.0</v>
      </c>
      <c r="N328" s="70">
        <v>71.93</v>
      </c>
      <c r="O328" s="70">
        <v>46.92</v>
      </c>
      <c r="P328" s="70">
        <v>40.68</v>
      </c>
      <c r="Q328" s="70">
        <v>33.07</v>
      </c>
      <c r="R328" s="70">
        <v>46.05</v>
      </c>
      <c r="S328" s="70">
        <v>1.15</v>
      </c>
      <c r="T328" s="70">
        <v>23.36</v>
      </c>
      <c r="U328" s="70">
        <v>5.71</v>
      </c>
      <c r="V328" s="70">
        <v>87.53</v>
      </c>
      <c r="W328" s="70">
        <v>71.26</v>
      </c>
      <c r="X328" s="70">
        <v>3.0</v>
      </c>
      <c r="Y328" s="70">
        <v>4.0</v>
      </c>
      <c r="Z328" s="70">
        <v>6.0</v>
      </c>
      <c r="AA328" s="70">
        <v>4.0</v>
      </c>
      <c r="AB328" s="70">
        <v>5.0</v>
      </c>
      <c r="AC328" s="70">
        <v>4.0</v>
      </c>
      <c r="AD328" s="70">
        <v>5.0</v>
      </c>
      <c r="AE328" s="70"/>
    </row>
    <row r="329">
      <c r="A329" s="70">
        <v>30.71988</v>
      </c>
      <c r="B329" s="70">
        <v>30.68186</v>
      </c>
      <c r="C329" s="70">
        <v>76.77657</v>
      </c>
      <c r="D329" s="70">
        <v>76.82245</v>
      </c>
      <c r="E329" s="71" t="s">
        <v>179</v>
      </c>
      <c r="F329" s="70">
        <v>609.16</v>
      </c>
      <c r="G329" s="70">
        <v>168.76</v>
      </c>
      <c r="H329" s="70">
        <v>108.1</v>
      </c>
      <c r="I329" s="70">
        <v>0.0</v>
      </c>
      <c r="J329" s="70">
        <v>9.34</v>
      </c>
      <c r="K329" s="70">
        <v>14.77</v>
      </c>
      <c r="L329" s="70">
        <v>0.0</v>
      </c>
      <c r="M329" s="70">
        <v>861.0</v>
      </c>
      <c r="N329" s="70">
        <v>48.71</v>
      </c>
      <c r="O329" s="70">
        <v>44.26</v>
      </c>
      <c r="P329" s="70">
        <v>73.45</v>
      </c>
      <c r="Q329" s="70">
        <v>9.15</v>
      </c>
      <c r="R329" s="70">
        <v>200.42</v>
      </c>
      <c r="S329" s="70">
        <v>139.0</v>
      </c>
      <c r="T329" s="70">
        <v>99.28</v>
      </c>
      <c r="U329" s="70">
        <v>76.18</v>
      </c>
      <c r="V329" s="70">
        <v>38.58</v>
      </c>
      <c r="W329" s="70">
        <v>11.45</v>
      </c>
      <c r="X329" s="70">
        <v>0.0</v>
      </c>
      <c r="Y329" s="70">
        <v>0.0</v>
      </c>
      <c r="Z329" s="70">
        <v>0.0</v>
      </c>
      <c r="AA329" s="70">
        <v>0.0</v>
      </c>
      <c r="AB329" s="70">
        <v>0.0</v>
      </c>
      <c r="AC329" s="70">
        <v>0.0</v>
      </c>
      <c r="AD329" s="70">
        <v>4.0</v>
      </c>
      <c r="AE329" s="70"/>
    </row>
    <row r="330">
      <c r="A330" s="70">
        <v>30.68499</v>
      </c>
      <c r="B330" s="70">
        <v>30.67923</v>
      </c>
      <c r="C330" s="70">
        <v>76.76537</v>
      </c>
      <c r="D330" s="70">
        <v>76.8714</v>
      </c>
      <c r="E330" s="71" t="s">
        <v>182</v>
      </c>
      <c r="F330" s="70">
        <v>1015.89</v>
      </c>
      <c r="G330" s="70">
        <v>472.67</v>
      </c>
      <c r="H330" s="70">
        <v>173.34</v>
      </c>
      <c r="I330" s="70">
        <v>120.84</v>
      </c>
      <c r="J330" s="70">
        <v>3.87</v>
      </c>
      <c r="K330" s="70">
        <v>3.92</v>
      </c>
      <c r="L330" s="70">
        <v>4.54</v>
      </c>
      <c r="M330" s="70">
        <v>930.0</v>
      </c>
      <c r="N330" s="70">
        <v>33.76</v>
      </c>
      <c r="O330" s="70">
        <v>34.46</v>
      </c>
      <c r="P330" s="70">
        <v>671.63</v>
      </c>
      <c r="Q330" s="70">
        <v>388.1625</v>
      </c>
      <c r="R330" s="70">
        <v>129.65</v>
      </c>
      <c r="S330" s="70">
        <v>36.10115</v>
      </c>
      <c r="T330" s="70">
        <v>478.32</v>
      </c>
      <c r="U330" s="70">
        <v>130.3065</v>
      </c>
      <c r="V330" s="70">
        <v>772.11</v>
      </c>
      <c r="W330" s="70">
        <v>461.3199</v>
      </c>
      <c r="X330" s="70">
        <v>2.0</v>
      </c>
      <c r="Y330" s="70">
        <v>1.0</v>
      </c>
      <c r="Z330" s="70">
        <v>2.0</v>
      </c>
      <c r="AA330" s="70">
        <v>1.0</v>
      </c>
      <c r="AB330" s="70">
        <v>7.0</v>
      </c>
      <c r="AC330" s="70">
        <v>3.0</v>
      </c>
      <c r="AD330" s="70">
        <v>3.0</v>
      </c>
      <c r="AE330" s="70"/>
    </row>
    <row r="331">
      <c r="A331" s="70">
        <v>30.68267</v>
      </c>
      <c r="B331" s="70">
        <v>30.67455</v>
      </c>
      <c r="C331" s="70">
        <v>76.7268</v>
      </c>
      <c r="D331" s="70">
        <v>76.83222</v>
      </c>
      <c r="E331" s="71" t="s">
        <v>181</v>
      </c>
      <c r="F331" s="70">
        <v>1012.17</v>
      </c>
      <c r="G331" s="70">
        <v>586.87</v>
      </c>
      <c r="H331" s="70">
        <v>202.48</v>
      </c>
      <c r="I331" s="70">
        <v>240.07</v>
      </c>
      <c r="J331" s="70">
        <v>1.9</v>
      </c>
      <c r="K331" s="70">
        <v>6.42</v>
      </c>
      <c r="L331" s="70">
        <v>1.17</v>
      </c>
      <c r="M331" s="70">
        <v>1161.0</v>
      </c>
      <c r="N331" s="70">
        <v>41.82</v>
      </c>
      <c r="O331" s="70">
        <v>77.06</v>
      </c>
      <c r="P331" s="70">
        <v>27.12</v>
      </c>
      <c r="Q331" s="70">
        <v>4.36</v>
      </c>
      <c r="R331" s="70">
        <v>140.95</v>
      </c>
      <c r="S331" s="70">
        <v>84.44</v>
      </c>
      <c r="T331" s="70">
        <v>63.31</v>
      </c>
      <c r="U331" s="70">
        <v>31.85</v>
      </c>
      <c r="V331" s="70">
        <v>1.94</v>
      </c>
      <c r="W331" s="70">
        <v>1.26</v>
      </c>
      <c r="X331" s="70">
        <v>5.0</v>
      </c>
      <c r="Y331" s="70">
        <v>10.0</v>
      </c>
      <c r="Z331" s="70">
        <v>1.0</v>
      </c>
      <c r="AA331" s="70">
        <v>3.0</v>
      </c>
      <c r="AB331" s="70">
        <v>10.0</v>
      </c>
      <c r="AC331" s="70">
        <v>4.0</v>
      </c>
      <c r="AD331" s="70">
        <v>0.0</v>
      </c>
      <c r="AE331" s="70"/>
    </row>
    <row r="332">
      <c r="A332" s="70">
        <v>30.67531</v>
      </c>
      <c r="B332" s="70">
        <v>30.67443</v>
      </c>
      <c r="C332" s="70">
        <v>76.74144</v>
      </c>
      <c r="D332" s="70">
        <v>76.87138</v>
      </c>
      <c r="E332" s="71" t="s">
        <v>181</v>
      </c>
      <c r="F332" s="70">
        <v>1242.76</v>
      </c>
      <c r="G332" s="70">
        <v>1096.31</v>
      </c>
      <c r="H332" s="70">
        <v>262.78</v>
      </c>
      <c r="I332" s="70">
        <v>244.46</v>
      </c>
      <c r="J332" s="70">
        <v>7.43</v>
      </c>
      <c r="K332" s="70">
        <v>10.5</v>
      </c>
      <c r="L332" s="70">
        <v>0.6</v>
      </c>
      <c r="M332" s="70">
        <v>974.0</v>
      </c>
      <c r="N332" s="70">
        <v>65.5</v>
      </c>
      <c r="O332" s="70">
        <v>31.54</v>
      </c>
      <c r="P332" s="70">
        <v>82.45</v>
      </c>
      <c r="Q332" s="70">
        <v>67.74</v>
      </c>
      <c r="R332" s="70">
        <v>246.93</v>
      </c>
      <c r="S332" s="70">
        <v>101.54</v>
      </c>
      <c r="T332" s="70">
        <v>454.74</v>
      </c>
      <c r="U332" s="70">
        <v>394.2</v>
      </c>
      <c r="V332" s="70">
        <v>120.17</v>
      </c>
      <c r="W332" s="70">
        <v>45.64</v>
      </c>
      <c r="X332" s="70">
        <v>4.0</v>
      </c>
      <c r="Y332" s="70">
        <v>10.0</v>
      </c>
      <c r="Z332" s="70">
        <v>7.0</v>
      </c>
      <c r="AA332" s="70">
        <v>7.0</v>
      </c>
      <c r="AB332" s="70">
        <v>0.0</v>
      </c>
      <c r="AC332" s="70">
        <v>5.0</v>
      </c>
      <c r="AD332" s="70">
        <v>1.0</v>
      </c>
      <c r="AE332" s="70"/>
    </row>
    <row r="333">
      <c r="A333" s="70">
        <v>30.69813</v>
      </c>
      <c r="B333" s="70">
        <v>30.68479</v>
      </c>
      <c r="C333" s="70">
        <v>76.75098</v>
      </c>
      <c r="D333" s="70">
        <v>76.79682</v>
      </c>
      <c r="E333" s="71" t="s">
        <v>180</v>
      </c>
      <c r="F333" s="70">
        <v>462.8</v>
      </c>
      <c r="G333" s="70">
        <v>153.18</v>
      </c>
      <c r="H333" s="70">
        <v>106.35</v>
      </c>
      <c r="I333" s="70">
        <v>76.08</v>
      </c>
      <c r="J333" s="70">
        <v>9.68</v>
      </c>
      <c r="K333" s="70">
        <v>5.8</v>
      </c>
      <c r="L333" s="70">
        <v>0.57</v>
      </c>
      <c r="M333" s="70">
        <v>1008.0</v>
      </c>
      <c r="N333" s="70">
        <v>35.7</v>
      </c>
      <c r="O333" s="70">
        <v>69.68</v>
      </c>
      <c r="P333" s="70">
        <v>302.26</v>
      </c>
      <c r="Q333" s="70">
        <v>53.58</v>
      </c>
      <c r="R333" s="70">
        <v>269.91</v>
      </c>
      <c r="S333" s="70">
        <v>163.37</v>
      </c>
      <c r="T333" s="70">
        <v>80.5</v>
      </c>
      <c r="U333" s="70">
        <v>46.16</v>
      </c>
      <c r="V333" s="70">
        <v>102.05</v>
      </c>
      <c r="W333" s="70">
        <v>63.57</v>
      </c>
      <c r="X333" s="70">
        <v>4.0</v>
      </c>
      <c r="Y333" s="70">
        <v>9.0</v>
      </c>
      <c r="Z333" s="70">
        <v>4.0</v>
      </c>
      <c r="AA333" s="70">
        <v>2.0</v>
      </c>
      <c r="AB333" s="70">
        <v>5.0</v>
      </c>
      <c r="AC333" s="70">
        <v>1.0</v>
      </c>
      <c r="AD333" s="70">
        <v>4.0</v>
      </c>
      <c r="AE333" s="70"/>
    </row>
    <row r="334">
      <c r="A334" s="70">
        <v>30.70873</v>
      </c>
      <c r="B334" s="70">
        <v>30.68569</v>
      </c>
      <c r="C334" s="70">
        <v>76.74056</v>
      </c>
      <c r="D334" s="70">
        <v>76.75075</v>
      </c>
      <c r="E334" s="71" t="s">
        <v>181</v>
      </c>
      <c r="F334" s="70">
        <v>274.06</v>
      </c>
      <c r="G334" s="70">
        <v>216.54</v>
      </c>
      <c r="H334" s="70">
        <v>46.27</v>
      </c>
      <c r="I334" s="70">
        <v>20.79</v>
      </c>
      <c r="J334" s="70">
        <v>9.19</v>
      </c>
      <c r="K334" s="70">
        <v>6.69</v>
      </c>
      <c r="L334" s="70">
        <v>4.39</v>
      </c>
      <c r="M334" s="70">
        <v>829.0</v>
      </c>
      <c r="N334" s="70">
        <v>57.12</v>
      </c>
      <c r="O334" s="70">
        <v>69.11</v>
      </c>
      <c r="P334" s="70">
        <v>109.62</v>
      </c>
      <c r="Q334" s="70">
        <v>64.19771</v>
      </c>
      <c r="R334" s="70">
        <v>197.56</v>
      </c>
      <c r="S334" s="70">
        <v>145.0821</v>
      </c>
      <c r="T334" s="70">
        <v>196.18</v>
      </c>
      <c r="U334" s="70">
        <v>38.10864</v>
      </c>
      <c r="V334" s="70">
        <v>47.13</v>
      </c>
      <c r="W334" s="70">
        <v>26.67151</v>
      </c>
      <c r="X334" s="70">
        <v>1.0</v>
      </c>
      <c r="Y334" s="70">
        <v>1.0</v>
      </c>
      <c r="Z334" s="70">
        <v>2.0</v>
      </c>
      <c r="AA334" s="70">
        <v>6.0</v>
      </c>
      <c r="AB334" s="70">
        <v>0.0</v>
      </c>
      <c r="AC334" s="70">
        <v>4.0</v>
      </c>
      <c r="AD334" s="70">
        <v>1.0</v>
      </c>
      <c r="AE334" s="70"/>
    </row>
    <row r="335">
      <c r="A335" s="70">
        <v>30.70477</v>
      </c>
      <c r="B335" s="70">
        <v>30.69608</v>
      </c>
      <c r="C335" s="70">
        <v>76.72841</v>
      </c>
      <c r="D335" s="70">
        <v>76.79999</v>
      </c>
      <c r="E335" s="71" t="s">
        <v>180</v>
      </c>
      <c r="F335" s="70">
        <v>691.12</v>
      </c>
      <c r="G335" s="70">
        <v>279.65</v>
      </c>
      <c r="H335" s="70">
        <v>184.88</v>
      </c>
      <c r="I335" s="70">
        <v>146.16</v>
      </c>
      <c r="J335" s="70">
        <v>9.8</v>
      </c>
      <c r="K335" s="70">
        <v>7.18</v>
      </c>
      <c r="L335" s="70">
        <v>0.68</v>
      </c>
      <c r="M335" s="70">
        <v>824.0</v>
      </c>
      <c r="N335" s="70">
        <v>32.97</v>
      </c>
      <c r="O335" s="70">
        <v>44.13</v>
      </c>
      <c r="P335" s="70">
        <v>29.62</v>
      </c>
      <c r="Q335" s="70">
        <v>0.462455</v>
      </c>
      <c r="R335" s="70">
        <v>455.87</v>
      </c>
      <c r="S335" s="70">
        <v>366.0333</v>
      </c>
      <c r="T335" s="70">
        <v>318.64</v>
      </c>
      <c r="U335" s="70">
        <v>256.2387</v>
      </c>
      <c r="V335" s="70">
        <v>128.05</v>
      </c>
      <c r="W335" s="70">
        <v>68.38556</v>
      </c>
      <c r="X335" s="70">
        <v>4.0</v>
      </c>
      <c r="Y335" s="70">
        <v>3.0</v>
      </c>
      <c r="Z335" s="70">
        <v>4.0</v>
      </c>
      <c r="AA335" s="70">
        <v>6.0</v>
      </c>
      <c r="AB335" s="70">
        <v>1.0</v>
      </c>
      <c r="AC335" s="70">
        <v>3.0</v>
      </c>
      <c r="AD335" s="70">
        <v>4.0</v>
      </c>
      <c r="AE335" s="70"/>
    </row>
    <row r="336">
      <c r="A336" s="70">
        <v>30.71856</v>
      </c>
      <c r="B336" s="70">
        <v>30.68117</v>
      </c>
      <c r="C336" s="70">
        <v>76.72946</v>
      </c>
      <c r="D336" s="70">
        <v>76.77664</v>
      </c>
      <c r="E336" s="71" t="s">
        <v>179</v>
      </c>
      <c r="F336" s="70">
        <v>613.4</v>
      </c>
      <c r="G336" s="70">
        <v>88.5</v>
      </c>
      <c r="H336" s="70">
        <v>136.86</v>
      </c>
      <c r="I336" s="70">
        <v>0.0</v>
      </c>
      <c r="J336" s="70">
        <v>1.35</v>
      </c>
      <c r="K336" s="70">
        <v>13.63</v>
      </c>
      <c r="L336" s="70">
        <v>0.0</v>
      </c>
      <c r="M336" s="70">
        <v>830.0</v>
      </c>
      <c r="N336" s="70">
        <v>69.43</v>
      </c>
      <c r="O336" s="70">
        <v>47.9</v>
      </c>
      <c r="P336" s="70">
        <v>243.34</v>
      </c>
      <c r="Q336" s="70">
        <v>176.2141</v>
      </c>
      <c r="R336" s="70">
        <v>374.26</v>
      </c>
      <c r="S336" s="70">
        <v>241.0365</v>
      </c>
      <c r="T336" s="70">
        <v>407.03</v>
      </c>
      <c r="U336" s="70">
        <v>184.073</v>
      </c>
      <c r="V336" s="70">
        <v>17.98</v>
      </c>
      <c r="W336" s="70">
        <v>12.07641</v>
      </c>
      <c r="X336" s="70">
        <v>0.0</v>
      </c>
      <c r="Y336" s="70">
        <v>0.0</v>
      </c>
      <c r="Z336" s="70">
        <v>0.0</v>
      </c>
      <c r="AA336" s="70">
        <v>0.0</v>
      </c>
      <c r="AB336" s="70">
        <v>0.0</v>
      </c>
      <c r="AC336" s="70">
        <v>0.0</v>
      </c>
      <c r="AD336" s="70">
        <v>4.0</v>
      </c>
      <c r="AE336" s="70"/>
    </row>
    <row r="337">
      <c r="A337" s="70">
        <v>30.70008</v>
      </c>
      <c r="B337" s="70">
        <v>30.68606</v>
      </c>
      <c r="C337" s="70">
        <v>76.73908</v>
      </c>
      <c r="D337" s="70">
        <v>76.77959</v>
      </c>
      <c r="E337" s="71" t="s">
        <v>182</v>
      </c>
      <c r="F337" s="70">
        <v>417.56</v>
      </c>
      <c r="G337" s="70">
        <v>216.69</v>
      </c>
      <c r="H337" s="70">
        <v>106.01</v>
      </c>
      <c r="I337" s="70">
        <v>31.61</v>
      </c>
      <c r="J337" s="70">
        <v>1.46</v>
      </c>
      <c r="K337" s="70">
        <v>10.31</v>
      </c>
      <c r="L337" s="70">
        <v>4.75</v>
      </c>
      <c r="M337" s="70">
        <v>912.0</v>
      </c>
      <c r="N337" s="70">
        <v>41.51</v>
      </c>
      <c r="O337" s="70">
        <v>57.32</v>
      </c>
      <c r="P337" s="70">
        <v>152.17</v>
      </c>
      <c r="Q337" s="70">
        <v>24.29</v>
      </c>
      <c r="R337" s="70">
        <v>27.7</v>
      </c>
      <c r="S337" s="70">
        <v>21.58</v>
      </c>
      <c r="T337" s="70">
        <v>69.97</v>
      </c>
      <c r="U337" s="70">
        <v>59.97</v>
      </c>
      <c r="V337" s="70">
        <v>154.85</v>
      </c>
      <c r="W337" s="70">
        <v>20.95</v>
      </c>
      <c r="X337" s="70">
        <v>0.0</v>
      </c>
      <c r="Y337" s="70">
        <v>9.0</v>
      </c>
      <c r="Z337" s="70">
        <v>8.0</v>
      </c>
      <c r="AA337" s="70">
        <v>1.0</v>
      </c>
      <c r="AB337" s="70">
        <v>8.0</v>
      </c>
      <c r="AC337" s="70">
        <v>4.0</v>
      </c>
      <c r="AD337" s="70">
        <v>4.0</v>
      </c>
      <c r="AE337" s="70"/>
    </row>
    <row r="338">
      <c r="A338" s="70">
        <v>30.69933</v>
      </c>
      <c r="B338" s="70">
        <v>30.6989</v>
      </c>
      <c r="C338" s="70">
        <v>76.77127</v>
      </c>
      <c r="D338" s="70">
        <v>76.77236</v>
      </c>
      <c r="E338" s="71" t="s">
        <v>182</v>
      </c>
      <c r="F338" s="70">
        <v>11.4</v>
      </c>
      <c r="G338" s="70">
        <v>8.11</v>
      </c>
      <c r="H338" s="70">
        <v>3.37</v>
      </c>
      <c r="I338" s="70">
        <v>2.75</v>
      </c>
      <c r="J338" s="70">
        <v>9.41</v>
      </c>
      <c r="K338" s="70">
        <v>11.57</v>
      </c>
      <c r="L338" s="70">
        <v>4.5</v>
      </c>
      <c r="M338" s="70">
        <v>854.0</v>
      </c>
      <c r="N338" s="70">
        <v>59.0</v>
      </c>
      <c r="O338" s="70">
        <v>80.02</v>
      </c>
      <c r="P338" s="70">
        <v>1.3</v>
      </c>
      <c r="Q338" s="70">
        <v>0.77</v>
      </c>
      <c r="R338" s="70">
        <v>2.99</v>
      </c>
      <c r="S338" s="70">
        <v>1.36</v>
      </c>
      <c r="T338" s="70">
        <v>5.7</v>
      </c>
      <c r="U338" s="70">
        <v>2.42</v>
      </c>
      <c r="V338" s="70">
        <v>5.05</v>
      </c>
      <c r="W338" s="70">
        <v>4.89</v>
      </c>
      <c r="X338" s="70">
        <v>0.0</v>
      </c>
      <c r="Y338" s="70">
        <v>2.0</v>
      </c>
      <c r="Z338" s="70">
        <v>0.0</v>
      </c>
      <c r="AA338" s="70">
        <v>6.0</v>
      </c>
      <c r="AB338" s="70">
        <v>4.0</v>
      </c>
      <c r="AC338" s="70">
        <v>4.0</v>
      </c>
      <c r="AD338" s="70">
        <v>4.0</v>
      </c>
      <c r="AE338" s="70"/>
    </row>
    <row r="339">
      <c r="A339" s="70">
        <v>30.78925</v>
      </c>
      <c r="B339" s="70">
        <v>30.70111</v>
      </c>
      <c r="C339" s="70">
        <v>76.82474</v>
      </c>
      <c r="D339" s="70">
        <v>76.83747</v>
      </c>
      <c r="E339" s="71" t="s">
        <v>181</v>
      </c>
      <c r="F339" s="70">
        <v>987.54</v>
      </c>
      <c r="G339" s="70">
        <v>549.52</v>
      </c>
      <c r="H339" s="70">
        <v>147.5</v>
      </c>
      <c r="I339" s="70">
        <v>220.37</v>
      </c>
      <c r="J339" s="70">
        <v>3.85</v>
      </c>
      <c r="K339" s="70">
        <v>0.48</v>
      </c>
      <c r="L339" s="70">
        <v>2.65</v>
      </c>
      <c r="M339" s="70">
        <v>1023.0</v>
      </c>
      <c r="N339" s="70">
        <v>80.48</v>
      </c>
      <c r="O339" s="70">
        <v>73.56</v>
      </c>
      <c r="P339" s="70">
        <v>710.27</v>
      </c>
      <c r="Q339" s="70">
        <v>135.19</v>
      </c>
      <c r="R339" s="70">
        <v>365.96</v>
      </c>
      <c r="S339" s="70">
        <v>250.81</v>
      </c>
      <c r="T339" s="70">
        <v>270.8</v>
      </c>
      <c r="U339" s="70">
        <v>187.78</v>
      </c>
      <c r="V339" s="70">
        <v>29.88</v>
      </c>
      <c r="W339" s="70">
        <v>17.85</v>
      </c>
      <c r="X339" s="70">
        <v>1.0</v>
      </c>
      <c r="Y339" s="70">
        <v>10.0</v>
      </c>
      <c r="Z339" s="70">
        <v>1.0</v>
      </c>
      <c r="AA339" s="70">
        <v>5.0</v>
      </c>
      <c r="AB339" s="70">
        <v>1.0</v>
      </c>
      <c r="AC339" s="70">
        <v>2.0</v>
      </c>
      <c r="AD339" s="70">
        <v>4.0</v>
      </c>
      <c r="AE339" s="70"/>
    </row>
    <row r="340">
      <c r="A340" s="70">
        <v>30.69361</v>
      </c>
      <c r="B340" s="70">
        <v>30.68954</v>
      </c>
      <c r="C340" s="70">
        <v>76.73563</v>
      </c>
      <c r="D340" s="70">
        <v>76.75578</v>
      </c>
      <c r="E340" s="71" t="s">
        <v>182</v>
      </c>
      <c r="F340" s="70">
        <v>197.88</v>
      </c>
      <c r="G340" s="70">
        <v>59.4</v>
      </c>
      <c r="H340" s="70">
        <v>55.65</v>
      </c>
      <c r="I340" s="70">
        <v>22.93</v>
      </c>
      <c r="J340" s="70">
        <v>4.03</v>
      </c>
      <c r="K340" s="70">
        <v>10.51</v>
      </c>
      <c r="L340" s="70">
        <v>0.26</v>
      </c>
      <c r="M340" s="70">
        <v>891.0</v>
      </c>
      <c r="N340" s="70">
        <v>80.16</v>
      </c>
      <c r="O340" s="70">
        <v>41.78</v>
      </c>
      <c r="P340" s="70">
        <v>127.47</v>
      </c>
      <c r="Q340" s="70">
        <v>105.6</v>
      </c>
      <c r="R340" s="70">
        <v>122.67</v>
      </c>
      <c r="S340" s="70">
        <v>47.75</v>
      </c>
      <c r="T340" s="70">
        <v>6.55</v>
      </c>
      <c r="U340" s="70">
        <v>6.24</v>
      </c>
      <c r="V340" s="70">
        <v>108.84</v>
      </c>
      <c r="W340" s="70">
        <v>15.9</v>
      </c>
      <c r="X340" s="70">
        <v>2.0</v>
      </c>
      <c r="Y340" s="70">
        <v>5.0</v>
      </c>
      <c r="Z340" s="70">
        <v>7.0</v>
      </c>
      <c r="AA340" s="70">
        <v>1.0</v>
      </c>
      <c r="AB340" s="70">
        <v>3.0</v>
      </c>
      <c r="AC340" s="70">
        <v>0.0</v>
      </c>
      <c r="AD340" s="70">
        <v>2.0</v>
      </c>
      <c r="AE340" s="70"/>
    </row>
    <row r="341">
      <c r="A341" s="70">
        <v>30.71706</v>
      </c>
      <c r="B341" s="70">
        <v>30.6946</v>
      </c>
      <c r="C341" s="70">
        <v>76.75941</v>
      </c>
      <c r="D341" s="70">
        <v>76.83375</v>
      </c>
      <c r="E341" s="71" t="s">
        <v>180</v>
      </c>
      <c r="F341" s="70">
        <v>753.32</v>
      </c>
      <c r="G341" s="70">
        <v>443.86</v>
      </c>
      <c r="H341" s="70">
        <v>57.72</v>
      </c>
      <c r="I341" s="70">
        <v>157.94</v>
      </c>
      <c r="J341" s="70">
        <v>9.5</v>
      </c>
      <c r="K341" s="70">
        <v>14.61</v>
      </c>
      <c r="L341" s="70">
        <v>0.54</v>
      </c>
      <c r="M341" s="70">
        <v>856.0</v>
      </c>
      <c r="N341" s="70">
        <v>37.64</v>
      </c>
      <c r="O341" s="70">
        <v>57.53</v>
      </c>
      <c r="P341" s="70">
        <v>457.8</v>
      </c>
      <c r="Q341" s="70">
        <v>143.72</v>
      </c>
      <c r="R341" s="70">
        <v>22.9</v>
      </c>
      <c r="S341" s="70">
        <v>9.81</v>
      </c>
      <c r="T341" s="70">
        <v>588.68</v>
      </c>
      <c r="U341" s="70">
        <v>382.08</v>
      </c>
      <c r="V341" s="70">
        <v>334.03</v>
      </c>
      <c r="W341" s="70">
        <v>22.44</v>
      </c>
      <c r="X341" s="70">
        <v>4.0</v>
      </c>
      <c r="Y341" s="70">
        <v>3.0</v>
      </c>
      <c r="Z341" s="70">
        <v>7.0</v>
      </c>
      <c r="AA341" s="70">
        <v>5.0</v>
      </c>
      <c r="AB341" s="70">
        <v>7.0</v>
      </c>
      <c r="AC341" s="70">
        <v>1.0</v>
      </c>
      <c r="AD341" s="70">
        <v>3.0</v>
      </c>
      <c r="AE341" s="70"/>
    </row>
    <row r="342">
      <c r="A342" s="70">
        <v>30.75147</v>
      </c>
      <c r="B342" s="70">
        <v>30.68518</v>
      </c>
      <c r="C342" s="70">
        <v>76.72834</v>
      </c>
      <c r="D342" s="70">
        <v>76.73571</v>
      </c>
      <c r="E342" s="71" t="s">
        <v>180</v>
      </c>
      <c r="F342" s="70">
        <v>740.5</v>
      </c>
      <c r="G342" s="70">
        <v>168.5</v>
      </c>
      <c r="H342" s="70">
        <v>130.09</v>
      </c>
      <c r="I342" s="70">
        <v>82.73</v>
      </c>
      <c r="J342" s="70">
        <v>3.09</v>
      </c>
      <c r="K342" s="70">
        <v>10.31</v>
      </c>
      <c r="L342" s="70">
        <v>1.27</v>
      </c>
      <c r="M342" s="70">
        <v>1018.0</v>
      </c>
      <c r="N342" s="70">
        <v>78.33</v>
      </c>
      <c r="O342" s="70">
        <v>47.49</v>
      </c>
      <c r="P342" s="70">
        <v>546.18</v>
      </c>
      <c r="Q342" s="70">
        <v>229.5523</v>
      </c>
      <c r="R342" s="70">
        <v>233.19</v>
      </c>
      <c r="S342" s="70">
        <v>198.567</v>
      </c>
      <c r="T342" s="70">
        <v>282.94</v>
      </c>
      <c r="U342" s="70">
        <v>12.1243</v>
      </c>
      <c r="V342" s="70">
        <v>338.18</v>
      </c>
      <c r="W342" s="70">
        <v>300.2564</v>
      </c>
      <c r="X342" s="70">
        <v>5.0</v>
      </c>
      <c r="Y342" s="70">
        <v>7.0</v>
      </c>
      <c r="Z342" s="70">
        <v>5.0</v>
      </c>
      <c r="AA342" s="70">
        <v>10.0</v>
      </c>
      <c r="AB342" s="70">
        <v>4.0</v>
      </c>
      <c r="AC342" s="70">
        <v>0.0</v>
      </c>
      <c r="AD342" s="70">
        <v>2.0</v>
      </c>
      <c r="AE342" s="70"/>
    </row>
    <row r="343">
      <c r="A343" s="70">
        <v>30.68054</v>
      </c>
      <c r="B343" s="70">
        <v>30.67187</v>
      </c>
      <c r="C343" s="70">
        <v>76.8148</v>
      </c>
      <c r="D343" s="70">
        <v>76.8189</v>
      </c>
      <c r="E343" s="71" t="s">
        <v>180</v>
      </c>
      <c r="F343" s="70">
        <v>104.04</v>
      </c>
      <c r="G343" s="70">
        <v>72.41</v>
      </c>
      <c r="H343" s="70">
        <v>23.93</v>
      </c>
      <c r="I343" s="70">
        <v>28.18</v>
      </c>
      <c r="J343" s="70">
        <v>0.49</v>
      </c>
      <c r="K343" s="70">
        <v>1.6</v>
      </c>
      <c r="L343" s="70">
        <v>0.32</v>
      </c>
      <c r="M343" s="70">
        <v>1116.0</v>
      </c>
      <c r="N343" s="70">
        <v>75.81</v>
      </c>
      <c r="O343" s="70">
        <v>66.83</v>
      </c>
      <c r="P343" s="70">
        <v>80.51</v>
      </c>
      <c r="Q343" s="70">
        <v>35.02727</v>
      </c>
      <c r="R343" s="70">
        <v>20.37</v>
      </c>
      <c r="S343" s="70">
        <v>12.79199</v>
      </c>
      <c r="T343" s="70">
        <v>61.22</v>
      </c>
      <c r="U343" s="70">
        <v>32.08043</v>
      </c>
      <c r="V343" s="70">
        <v>58.99</v>
      </c>
      <c r="W343" s="70">
        <v>24.14032</v>
      </c>
      <c r="X343" s="70">
        <v>4.0</v>
      </c>
      <c r="Y343" s="70">
        <v>6.0</v>
      </c>
      <c r="Z343" s="70">
        <v>2.0</v>
      </c>
      <c r="AA343" s="70">
        <v>2.0</v>
      </c>
      <c r="AB343" s="70">
        <v>7.0</v>
      </c>
      <c r="AC343" s="70">
        <v>5.0</v>
      </c>
      <c r="AD343" s="70">
        <v>2.0</v>
      </c>
      <c r="AE343" s="70"/>
    </row>
    <row r="344">
      <c r="A344" s="70">
        <v>30.7208</v>
      </c>
      <c r="B344" s="70">
        <v>30.70337</v>
      </c>
      <c r="C344" s="70">
        <v>76.73796</v>
      </c>
      <c r="D344" s="70">
        <v>76.83755</v>
      </c>
      <c r="E344" s="71" t="s">
        <v>179</v>
      </c>
      <c r="F344" s="70">
        <v>971.54</v>
      </c>
      <c r="G344" s="70">
        <v>407.23</v>
      </c>
      <c r="H344" s="70">
        <v>290.58</v>
      </c>
      <c r="I344" s="70">
        <v>0.0</v>
      </c>
      <c r="J344" s="70">
        <v>7.93</v>
      </c>
      <c r="K344" s="70">
        <v>8.31</v>
      </c>
      <c r="L344" s="70">
        <v>0.0</v>
      </c>
      <c r="M344" s="70">
        <v>1173.0</v>
      </c>
      <c r="N344" s="70">
        <v>55.06</v>
      </c>
      <c r="O344" s="70">
        <v>64.79</v>
      </c>
      <c r="P344" s="70">
        <v>252.38</v>
      </c>
      <c r="Q344" s="70">
        <v>67.87</v>
      </c>
      <c r="R344" s="70">
        <v>204.06</v>
      </c>
      <c r="S344" s="70">
        <v>172.13</v>
      </c>
      <c r="T344" s="70">
        <v>109.31</v>
      </c>
      <c r="U344" s="70">
        <v>42.71</v>
      </c>
      <c r="V344" s="70">
        <v>190.86</v>
      </c>
      <c r="W344" s="70">
        <v>46.15</v>
      </c>
      <c r="X344" s="70">
        <v>0.0</v>
      </c>
      <c r="Y344" s="70">
        <v>0.0</v>
      </c>
      <c r="Z344" s="70">
        <v>0.0</v>
      </c>
      <c r="AA344" s="70">
        <v>0.0</v>
      </c>
      <c r="AB344" s="70">
        <v>0.0</v>
      </c>
      <c r="AC344" s="70">
        <v>0.0</v>
      </c>
      <c r="AD344" s="70">
        <v>2.0</v>
      </c>
      <c r="AE344" s="70"/>
    </row>
    <row r="345">
      <c r="A345" s="70">
        <v>30.74836</v>
      </c>
      <c r="B345" s="70">
        <v>30.68594</v>
      </c>
      <c r="C345" s="70">
        <v>76.73492</v>
      </c>
      <c r="D345" s="70">
        <v>76.74351</v>
      </c>
      <c r="E345" s="71" t="s">
        <v>182</v>
      </c>
      <c r="F345" s="70">
        <v>698.85</v>
      </c>
      <c r="G345" s="70">
        <v>434.32</v>
      </c>
      <c r="H345" s="70">
        <v>186.64</v>
      </c>
      <c r="I345" s="70">
        <v>187.15</v>
      </c>
      <c r="J345" s="70">
        <v>1.62</v>
      </c>
      <c r="K345" s="70">
        <v>14.24</v>
      </c>
      <c r="L345" s="70">
        <v>2.38</v>
      </c>
      <c r="M345" s="70">
        <v>1188.0</v>
      </c>
      <c r="N345" s="70">
        <v>54.39</v>
      </c>
      <c r="O345" s="70">
        <v>70.22</v>
      </c>
      <c r="P345" s="70">
        <v>202.39</v>
      </c>
      <c r="Q345" s="70">
        <v>10.88447</v>
      </c>
      <c r="R345" s="70">
        <v>173.72</v>
      </c>
      <c r="S345" s="70">
        <v>116.679</v>
      </c>
      <c r="T345" s="70">
        <v>474.13</v>
      </c>
      <c r="U345" s="70">
        <v>347.1999</v>
      </c>
      <c r="V345" s="70">
        <v>476.6</v>
      </c>
      <c r="W345" s="70">
        <v>224.0867</v>
      </c>
      <c r="X345" s="70">
        <v>4.0</v>
      </c>
      <c r="Y345" s="70">
        <v>9.0</v>
      </c>
      <c r="Z345" s="70">
        <v>4.0</v>
      </c>
      <c r="AA345" s="70">
        <v>8.0</v>
      </c>
      <c r="AB345" s="70">
        <v>8.0</v>
      </c>
      <c r="AC345" s="70">
        <v>5.0</v>
      </c>
      <c r="AD345" s="70">
        <v>4.0</v>
      </c>
      <c r="AE345" s="70"/>
    </row>
    <row r="346">
      <c r="A346" s="70">
        <v>30.67412</v>
      </c>
      <c r="B346" s="70">
        <v>30.67357</v>
      </c>
      <c r="C346" s="70">
        <v>76.72795</v>
      </c>
      <c r="D346" s="70">
        <v>76.72808</v>
      </c>
      <c r="E346" s="71" t="s">
        <v>182</v>
      </c>
      <c r="F346" s="70">
        <v>6.29</v>
      </c>
      <c r="G346" s="70">
        <v>3.22</v>
      </c>
      <c r="H346" s="70">
        <v>1.29</v>
      </c>
      <c r="I346" s="70">
        <v>0.35</v>
      </c>
      <c r="J346" s="70">
        <v>9.56</v>
      </c>
      <c r="K346" s="70">
        <v>6.74</v>
      </c>
      <c r="L346" s="70">
        <v>4.88</v>
      </c>
      <c r="M346" s="70">
        <v>1129.0</v>
      </c>
      <c r="N346" s="70">
        <v>36.64</v>
      </c>
      <c r="O346" s="70">
        <v>49.13</v>
      </c>
      <c r="P346" s="70">
        <v>2.96</v>
      </c>
      <c r="Q346" s="70">
        <v>0.14</v>
      </c>
      <c r="R346" s="70">
        <v>0.78</v>
      </c>
      <c r="S346" s="70">
        <v>0.44</v>
      </c>
      <c r="T346" s="70">
        <v>4.71</v>
      </c>
      <c r="U346" s="70">
        <v>3.18</v>
      </c>
      <c r="V346" s="70">
        <v>1.01</v>
      </c>
      <c r="W346" s="70">
        <v>0.8</v>
      </c>
      <c r="X346" s="70">
        <v>3.0</v>
      </c>
      <c r="Y346" s="70">
        <v>6.0</v>
      </c>
      <c r="Z346" s="70">
        <v>9.0</v>
      </c>
      <c r="AA346" s="70">
        <v>10.0</v>
      </c>
      <c r="AB346" s="70">
        <v>1.0</v>
      </c>
      <c r="AC346" s="70">
        <v>1.0</v>
      </c>
      <c r="AD346" s="70">
        <v>4.0</v>
      </c>
      <c r="AE346" s="70"/>
    </row>
    <row r="347">
      <c r="A347" s="70">
        <v>30.71527</v>
      </c>
      <c r="B347" s="70">
        <v>30.697</v>
      </c>
      <c r="C347" s="70">
        <v>76.74761</v>
      </c>
      <c r="D347" s="70">
        <v>76.75192</v>
      </c>
      <c r="E347" s="71" t="s">
        <v>182</v>
      </c>
      <c r="F347" s="70">
        <v>207.38</v>
      </c>
      <c r="G347" s="70">
        <v>54.66</v>
      </c>
      <c r="H347" s="70">
        <v>40.89</v>
      </c>
      <c r="I347" s="70">
        <v>25.17</v>
      </c>
      <c r="J347" s="70">
        <v>1.64</v>
      </c>
      <c r="K347" s="70">
        <v>5.74</v>
      </c>
      <c r="L347" s="70">
        <v>4.23</v>
      </c>
      <c r="M347" s="70">
        <v>1135.0</v>
      </c>
      <c r="N347" s="70">
        <v>75.41</v>
      </c>
      <c r="O347" s="70">
        <v>49.35</v>
      </c>
      <c r="P347" s="70">
        <v>164.11</v>
      </c>
      <c r="Q347" s="70">
        <v>91.56463</v>
      </c>
      <c r="R347" s="70">
        <v>88.08</v>
      </c>
      <c r="S347" s="70">
        <v>34.29771</v>
      </c>
      <c r="T347" s="70">
        <v>24.81</v>
      </c>
      <c r="U347" s="70">
        <v>16.20002</v>
      </c>
      <c r="V347" s="70">
        <v>102.16</v>
      </c>
      <c r="W347" s="70">
        <v>65.31764</v>
      </c>
      <c r="X347" s="70">
        <v>1.0</v>
      </c>
      <c r="Y347" s="70">
        <v>9.0</v>
      </c>
      <c r="Z347" s="70">
        <v>9.0</v>
      </c>
      <c r="AA347" s="70">
        <v>7.0</v>
      </c>
      <c r="AB347" s="70">
        <v>5.0</v>
      </c>
      <c r="AC347" s="70">
        <v>5.0</v>
      </c>
      <c r="AD347" s="70">
        <v>1.0</v>
      </c>
      <c r="AE347" s="70"/>
    </row>
    <row r="348">
      <c r="A348" s="70">
        <v>30.71459</v>
      </c>
      <c r="B348" s="70">
        <v>30.68064</v>
      </c>
      <c r="C348" s="70">
        <v>76.72767</v>
      </c>
      <c r="D348" s="70">
        <v>76.79601</v>
      </c>
      <c r="E348" s="71" t="s">
        <v>184</v>
      </c>
      <c r="F348" s="70">
        <v>754.69</v>
      </c>
      <c r="G348" s="70">
        <v>398.83</v>
      </c>
      <c r="H348" s="70">
        <v>41.38</v>
      </c>
      <c r="I348" s="70">
        <v>0.0</v>
      </c>
      <c r="J348" s="70">
        <v>7.44</v>
      </c>
      <c r="K348" s="70">
        <v>8.17</v>
      </c>
      <c r="L348" s="70">
        <v>0.0</v>
      </c>
      <c r="M348" s="70">
        <v>1084.0</v>
      </c>
      <c r="N348" s="70">
        <v>84.06</v>
      </c>
      <c r="O348" s="70">
        <v>63.71</v>
      </c>
      <c r="P348" s="70">
        <v>208.77</v>
      </c>
      <c r="Q348" s="70">
        <v>62.88239</v>
      </c>
      <c r="R348" s="70">
        <v>527.56</v>
      </c>
      <c r="S348" s="70">
        <v>363.863</v>
      </c>
      <c r="T348" s="70">
        <v>359.65</v>
      </c>
      <c r="U348" s="70">
        <v>174.9763</v>
      </c>
      <c r="V348" s="70">
        <v>372.54</v>
      </c>
      <c r="W348" s="70">
        <v>152.9684</v>
      </c>
      <c r="X348" s="70">
        <v>0.0</v>
      </c>
      <c r="Y348" s="70">
        <v>0.0</v>
      </c>
      <c r="Z348" s="70">
        <v>0.0</v>
      </c>
      <c r="AA348" s="70">
        <v>0.0</v>
      </c>
      <c r="AB348" s="70">
        <v>0.0</v>
      </c>
      <c r="AC348" s="70">
        <v>0.0</v>
      </c>
      <c r="AD348" s="70">
        <v>5.0</v>
      </c>
      <c r="AE348" s="70"/>
    </row>
    <row r="349">
      <c r="A349" s="70">
        <v>30.77632</v>
      </c>
      <c r="B349" s="70">
        <v>30.71403</v>
      </c>
      <c r="C349" s="70">
        <v>76.75038</v>
      </c>
      <c r="D349" s="70">
        <v>76.84359</v>
      </c>
      <c r="E349" s="71" t="s">
        <v>179</v>
      </c>
      <c r="F349" s="70">
        <v>1128.37</v>
      </c>
      <c r="G349" s="70">
        <v>618.73</v>
      </c>
      <c r="H349" s="70">
        <v>196.6</v>
      </c>
      <c r="I349" s="70">
        <v>0.0</v>
      </c>
      <c r="J349" s="70">
        <v>9.73</v>
      </c>
      <c r="K349" s="70">
        <v>6.28</v>
      </c>
      <c r="L349" s="70">
        <v>0.0</v>
      </c>
      <c r="M349" s="70">
        <v>1177.0</v>
      </c>
      <c r="N349" s="70">
        <v>81.61</v>
      </c>
      <c r="O349" s="70">
        <v>66.12</v>
      </c>
      <c r="P349" s="70">
        <v>76.59</v>
      </c>
      <c r="Q349" s="70">
        <v>1.38</v>
      </c>
      <c r="R349" s="70">
        <v>114.76</v>
      </c>
      <c r="S349" s="70">
        <v>96.0</v>
      </c>
      <c r="T349" s="70">
        <v>11.1</v>
      </c>
      <c r="U349" s="70">
        <v>3.11</v>
      </c>
      <c r="V349" s="70">
        <v>79.64</v>
      </c>
      <c r="W349" s="70">
        <v>61.68</v>
      </c>
      <c r="X349" s="70">
        <v>0.0</v>
      </c>
      <c r="Y349" s="70">
        <v>0.0</v>
      </c>
      <c r="Z349" s="70">
        <v>0.0</v>
      </c>
      <c r="AA349" s="70">
        <v>0.0</v>
      </c>
      <c r="AB349" s="70">
        <v>0.0</v>
      </c>
      <c r="AC349" s="70">
        <v>0.0</v>
      </c>
      <c r="AD349" s="70">
        <v>1.0</v>
      </c>
      <c r="AE349" s="70"/>
    </row>
    <row r="350">
      <c r="A350" s="70">
        <v>30.67603</v>
      </c>
      <c r="B350" s="70">
        <v>30.67171</v>
      </c>
      <c r="C350" s="70">
        <v>76.72739</v>
      </c>
      <c r="D350" s="70">
        <v>76.81635</v>
      </c>
      <c r="E350" s="71" t="s">
        <v>180</v>
      </c>
      <c r="F350" s="70">
        <v>852.1</v>
      </c>
      <c r="G350" s="70">
        <v>656.59</v>
      </c>
      <c r="H350" s="70">
        <v>98.6</v>
      </c>
      <c r="I350" s="70">
        <v>124.09</v>
      </c>
      <c r="J350" s="70">
        <v>4.49</v>
      </c>
      <c r="K350" s="70">
        <v>11.74</v>
      </c>
      <c r="L350" s="70">
        <v>3.63</v>
      </c>
      <c r="M350" s="70">
        <v>824.0</v>
      </c>
      <c r="N350" s="70">
        <v>69.62</v>
      </c>
      <c r="O350" s="70">
        <v>53.28</v>
      </c>
      <c r="P350" s="70">
        <v>380.95</v>
      </c>
      <c r="Q350" s="70">
        <v>115.68</v>
      </c>
      <c r="R350" s="70">
        <v>356.16</v>
      </c>
      <c r="S350" s="70">
        <v>265.8</v>
      </c>
      <c r="T350" s="70">
        <v>2.62</v>
      </c>
      <c r="U350" s="70">
        <v>1.69</v>
      </c>
      <c r="V350" s="70">
        <v>630.9</v>
      </c>
      <c r="W350" s="70">
        <v>206.41</v>
      </c>
      <c r="X350" s="70">
        <v>5.0</v>
      </c>
      <c r="Y350" s="70">
        <v>9.0</v>
      </c>
      <c r="Z350" s="70">
        <v>8.0</v>
      </c>
      <c r="AA350" s="70">
        <v>1.0</v>
      </c>
      <c r="AB350" s="70">
        <v>2.0</v>
      </c>
      <c r="AC350" s="70">
        <v>5.0</v>
      </c>
      <c r="AD350" s="70">
        <v>3.0</v>
      </c>
      <c r="AE350" s="70"/>
    </row>
    <row r="351">
      <c r="A351" s="70">
        <v>30.77537</v>
      </c>
      <c r="B351" s="70">
        <v>30.73126</v>
      </c>
      <c r="C351" s="70">
        <v>76.7844</v>
      </c>
      <c r="D351" s="70">
        <v>76.79202</v>
      </c>
      <c r="E351" s="71" t="s">
        <v>184</v>
      </c>
      <c r="F351" s="70">
        <v>495.94</v>
      </c>
      <c r="G351" s="70">
        <v>318.35</v>
      </c>
      <c r="H351" s="70">
        <v>32.65</v>
      </c>
      <c r="I351" s="70">
        <v>0.0</v>
      </c>
      <c r="J351" s="70">
        <v>0.47</v>
      </c>
      <c r="K351" s="70">
        <v>13.68</v>
      </c>
      <c r="L351" s="70">
        <v>0.0</v>
      </c>
      <c r="M351" s="70">
        <v>913.0</v>
      </c>
      <c r="N351" s="70">
        <v>33.74</v>
      </c>
      <c r="O351" s="70">
        <v>77.31</v>
      </c>
      <c r="P351" s="70">
        <v>335.04</v>
      </c>
      <c r="Q351" s="70">
        <v>34.75</v>
      </c>
      <c r="R351" s="70">
        <v>333.04</v>
      </c>
      <c r="S351" s="70">
        <v>111.36</v>
      </c>
      <c r="T351" s="70">
        <v>347.61</v>
      </c>
      <c r="U351" s="70">
        <v>47.66</v>
      </c>
      <c r="V351" s="70">
        <v>143.26</v>
      </c>
      <c r="W351" s="70">
        <v>14.05</v>
      </c>
      <c r="X351" s="70">
        <v>0.0</v>
      </c>
      <c r="Y351" s="70">
        <v>0.0</v>
      </c>
      <c r="Z351" s="70">
        <v>0.0</v>
      </c>
      <c r="AA351" s="70">
        <v>0.0</v>
      </c>
      <c r="AB351" s="70">
        <v>0.0</v>
      </c>
      <c r="AC351" s="70">
        <v>0.0</v>
      </c>
      <c r="AD351" s="70">
        <v>3.0</v>
      </c>
      <c r="AE351" s="70"/>
    </row>
    <row r="352">
      <c r="A352" s="70">
        <v>30.74531</v>
      </c>
      <c r="B352" s="70">
        <v>30.72539</v>
      </c>
      <c r="C352" s="70">
        <v>76.80271</v>
      </c>
      <c r="D352" s="70">
        <v>76.82922</v>
      </c>
      <c r="E352" s="71" t="s">
        <v>184</v>
      </c>
      <c r="F352" s="70">
        <v>336.57</v>
      </c>
      <c r="G352" s="70">
        <v>184.81</v>
      </c>
      <c r="H352" s="70">
        <v>56.48</v>
      </c>
      <c r="I352" s="70">
        <v>0.0</v>
      </c>
      <c r="J352" s="70">
        <v>3.35</v>
      </c>
      <c r="K352" s="70">
        <v>17.12</v>
      </c>
      <c r="L352" s="70">
        <v>0.0</v>
      </c>
      <c r="M352" s="70">
        <v>811.0</v>
      </c>
      <c r="N352" s="70">
        <v>80.15</v>
      </c>
      <c r="O352" s="70">
        <v>48.37</v>
      </c>
      <c r="P352" s="70">
        <v>65.69</v>
      </c>
      <c r="Q352" s="70">
        <v>14.25925</v>
      </c>
      <c r="R352" s="70">
        <v>256.52</v>
      </c>
      <c r="S352" s="70">
        <v>201.0829</v>
      </c>
      <c r="T352" s="70">
        <v>120.68</v>
      </c>
      <c r="U352" s="70">
        <v>71.70805</v>
      </c>
      <c r="V352" s="70">
        <v>174.12</v>
      </c>
      <c r="W352" s="70">
        <v>49.51981</v>
      </c>
      <c r="X352" s="70">
        <v>0.0</v>
      </c>
      <c r="Y352" s="70">
        <v>0.0</v>
      </c>
      <c r="Z352" s="70">
        <v>0.0</v>
      </c>
      <c r="AA352" s="70">
        <v>0.0</v>
      </c>
      <c r="AB352" s="70">
        <v>0.0</v>
      </c>
      <c r="AC352" s="70">
        <v>0.0</v>
      </c>
      <c r="AD352" s="70">
        <v>2.0</v>
      </c>
      <c r="AE352" s="70"/>
    </row>
    <row r="353">
      <c r="A353" s="70">
        <v>30.75569</v>
      </c>
      <c r="B353" s="70">
        <v>30.72464</v>
      </c>
      <c r="C353" s="70">
        <v>76.76808</v>
      </c>
      <c r="D353" s="70">
        <v>76.86854</v>
      </c>
      <c r="E353" s="71" t="s">
        <v>182</v>
      </c>
      <c r="F353" s="70">
        <v>1020.38</v>
      </c>
      <c r="G353" s="70">
        <v>130.44</v>
      </c>
      <c r="H353" s="70">
        <v>272.15</v>
      </c>
      <c r="I353" s="70">
        <v>285.84</v>
      </c>
      <c r="J353" s="70">
        <v>4.86</v>
      </c>
      <c r="K353" s="70">
        <v>17.09</v>
      </c>
      <c r="L353" s="70">
        <v>2.84</v>
      </c>
      <c r="M353" s="70">
        <v>1046.0</v>
      </c>
      <c r="N353" s="70">
        <v>80.6</v>
      </c>
      <c r="O353" s="70">
        <v>65.36</v>
      </c>
      <c r="P353" s="70">
        <v>671.03</v>
      </c>
      <c r="Q353" s="70">
        <v>42.66</v>
      </c>
      <c r="R353" s="70">
        <v>623.8</v>
      </c>
      <c r="S353" s="70">
        <v>397.5</v>
      </c>
      <c r="T353" s="70">
        <v>420.07</v>
      </c>
      <c r="U353" s="70">
        <v>212.68</v>
      </c>
      <c r="V353" s="70">
        <v>549.53</v>
      </c>
      <c r="W353" s="70">
        <v>41.06</v>
      </c>
      <c r="X353" s="70">
        <v>2.0</v>
      </c>
      <c r="Y353" s="70">
        <v>2.0</v>
      </c>
      <c r="Z353" s="70">
        <v>5.0</v>
      </c>
      <c r="AA353" s="70">
        <v>8.0</v>
      </c>
      <c r="AB353" s="70">
        <v>1.0</v>
      </c>
      <c r="AC353" s="70">
        <v>5.0</v>
      </c>
      <c r="AD353" s="70">
        <v>1.0</v>
      </c>
      <c r="AE353" s="70"/>
    </row>
    <row r="354">
      <c r="A354" s="70">
        <v>30.72923</v>
      </c>
      <c r="B354" s="70">
        <v>30.71046</v>
      </c>
      <c r="C354" s="70">
        <v>76.77861</v>
      </c>
      <c r="D354" s="70">
        <v>76.79316</v>
      </c>
      <c r="E354" s="71" t="s">
        <v>182</v>
      </c>
      <c r="F354" s="70">
        <v>250.81</v>
      </c>
      <c r="G354" s="70">
        <v>94.31</v>
      </c>
      <c r="H354" s="70">
        <v>54.75</v>
      </c>
      <c r="I354" s="70">
        <v>15.04</v>
      </c>
      <c r="J354" s="70">
        <v>3.86</v>
      </c>
      <c r="K354" s="70">
        <v>13.8</v>
      </c>
      <c r="L354" s="70">
        <v>1.32</v>
      </c>
      <c r="M354" s="70">
        <v>1181.0</v>
      </c>
      <c r="N354" s="70">
        <v>34.22</v>
      </c>
      <c r="O354" s="70">
        <v>72.68</v>
      </c>
      <c r="P354" s="70">
        <v>137.56</v>
      </c>
      <c r="Q354" s="70">
        <v>17.78</v>
      </c>
      <c r="R354" s="70">
        <v>31.76</v>
      </c>
      <c r="S354" s="70">
        <v>24.08</v>
      </c>
      <c r="T354" s="70">
        <v>14.58</v>
      </c>
      <c r="U354" s="70">
        <v>14.15</v>
      </c>
      <c r="V354" s="70">
        <v>153.33</v>
      </c>
      <c r="W354" s="70">
        <v>131.74</v>
      </c>
      <c r="X354" s="70">
        <v>0.0</v>
      </c>
      <c r="Y354" s="70">
        <v>2.0</v>
      </c>
      <c r="Z354" s="70">
        <v>4.0</v>
      </c>
      <c r="AA354" s="70">
        <v>9.0</v>
      </c>
      <c r="AB354" s="70">
        <v>2.0</v>
      </c>
      <c r="AC354" s="70">
        <v>2.0</v>
      </c>
      <c r="AD354" s="70">
        <v>2.0</v>
      </c>
      <c r="AE354" s="70"/>
    </row>
    <row r="355">
      <c r="A355" s="70">
        <v>30.79389</v>
      </c>
      <c r="B355" s="70">
        <v>30.79116</v>
      </c>
      <c r="C355" s="70">
        <v>76.80299</v>
      </c>
      <c r="D355" s="70">
        <v>76.86805</v>
      </c>
      <c r="E355" s="71" t="s">
        <v>182</v>
      </c>
      <c r="F355" s="70">
        <v>622.1</v>
      </c>
      <c r="G355" s="70">
        <v>508.76</v>
      </c>
      <c r="H355" s="70">
        <v>75.94</v>
      </c>
      <c r="I355" s="70">
        <v>47.73</v>
      </c>
      <c r="J355" s="70">
        <v>7.62</v>
      </c>
      <c r="K355" s="70">
        <v>16.98</v>
      </c>
      <c r="L355" s="70">
        <v>4.78</v>
      </c>
      <c r="M355" s="70">
        <v>919.0</v>
      </c>
      <c r="N355" s="70">
        <v>73.07</v>
      </c>
      <c r="O355" s="70">
        <v>48.24</v>
      </c>
      <c r="P355" s="70">
        <v>295.82</v>
      </c>
      <c r="Q355" s="70">
        <v>46.1703</v>
      </c>
      <c r="R355" s="70">
        <v>394.35</v>
      </c>
      <c r="S355" s="70">
        <v>321.2961</v>
      </c>
      <c r="T355" s="70">
        <v>21.57</v>
      </c>
      <c r="U355" s="70">
        <v>0.917692</v>
      </c>
      <c r="V355" s="70">
        <v>488.68</v>
      </c>
      <c r="W355" s="70">
        <v>253.7159</v>
      </c>
      <c r="X355" s="70">
        <v>3.0</v>
      </c>
      <c r="Y355" s="70">
        <v>10.0</v>
      </c>
      <c r="Z355" s="70">
        <v>6.0</v>
      </c>
      <c r="AA355" s="70">
        <v>5.0</v>
      </c>
      <c r="AB355" s="70">
        <v>1.0</v>
      </c>
      <c r="AC355" s="70">
        <v>5.0</v>
      </c>
      <c r="AD355" s="70">
        <v>3.0</v>
      </c>
      <c r="AE355" s="70"/>
    </row>
    <row r="356">
      <c r="A356" s="70">
        <v>30.74625</v>
      </c>
      <c r="B356" s="70">
        <v>30.73816</v>
      </c>
      <c r="C356" s="70">
        <v>76.73605</v>
      </c>
      <c r="D356" s="70">
        <v>76.73983</v>
      </c>
      <c r="E356" s="71" t="s">
        <v>180</v>
      </c>
      <c r="F356" s="70">
        <v>96.95</v>
      </c>
      <c r="G356" s="70">
        <v>55.07</v>
      </c>
      <c r="H356" s="70">
        <v>13.21</v>
      </c>
      <c r="I356" s="70">
        <v>11.51</v>
      </c>
      <c r="J356" s="70">
        <v>7.77</v>
      </c>
      <c r="K356" s="70">
        <v>16.3</v>
      </c>
      <c r="L356" s="70">
        <v>1.34</v>
      </c>
      <c r="M356" s="70">
        <v>959.0</v>
      </c>
      <c r="N356" s="70">
        <v>80.58</v>
      </c>
      <c r="O356" s="70">
        <v>72.43</v>
      </c>
      <c r="P356" s="70">
        <v>36.56</v>
      </c>
      <c r="Q356" s="70">
        <v>13.38</v>
      </c>
      <c r="R356" s="70">
        <v>1.54</v>
      </c>
      <c r="S356" s="70">
        <v>0.88</v>
      </c>
      <c r="T356" s="70">
        <v>57.15</v>
      </c>
      <c r="U356" s="70">
        <v>40.48</v>
      </c>
      <c r="V356" s="70">
        <v>30.56</v>
      </c>
      <c r="W356" s="70">
        <v>14.43</v>
      </c>
      <c r="X356" s="70">
        <v>0.0</v>
      </c>
      <c r="Y356" s="70">
        <v>1.0</v>
      </c>
      <c r="Z356" s="70">
        <v>3.0</v>
      </c>
      <c r="AA356" s="70">
        <v>10.0</v>
      </c>
      <c r="AB356" s="70">
        <v>2.0</v>
      </c>
      <c r="AC356" s="70">
        <v>4.0</v>
      </c>
      <c r="AD356" s="70">
        <v>4.0</v>
      </c>
      <c r="AE356" s="70"/>
    </row>
    <row r="357">
      <c r="A357" s="70">
        <v>30.78767</v>
      </c>
      <c r="B357" s="70">
        <v>30.75782</v>
      </c>
      <c r="C357" s="70">
        <v>76.7264</v>
      </c>
      <c r="D357" s="70">
        <v>76.73622</v>
      </c>
      <c r="E357" s="71" t="s">
        <v>182</v>
      </c>
      <c r="F357" s="70">
        <v>344.96</v>
      </c>
      <c r="G357" s="70">
        <v>54.91</v>
      </c>
      <c r="H357" s="70">
        <v>68.48</v>
      </c>
      <c r="I357" s="70">
        <v>93.21</v>
      </c>
      <c r="J357" s="70">
        <v>0.24</v>
      </c>
      <c r="K357" s="70">
        <v>1.64</v>
      </c>
      <c r="L357" s="70">
        <v>4.05</v>
      </c>
      <c r="M357" s="70">
        <v>902.0</v>
      </c>
      <c r="N357" s="70">
        <v>63.47</v>
      </c>
      <c r="O357" s="70">
        <v>55.84</v>
      </c>
      <c r="P357" s="70">
        <v>257.83</v>
      </c>
      <c r="Q357" s="70">
        <v>64.26176</v>
      </c>
      <c r="R357" s="70">
        <v>158.13</v>
      </c>
      <c r="S357" s="70">
        <v>126.3174</v>
      </c>
      <c r="T357" s="70">
        <v>201.73</v>
      </c>
      <c r="U357" s="70">
        <v>78.78523</v>
      </c>
      <c r="V357" s="70">
        <v>118.03</v>
      </c>
      <c r="W357" s="70">
        <v>75.59558</v>
      </c>
      <c r="X357" s="70">
        <v>2.0</v>
      </c>
      <c r="Y357" s="70">
        <v>5.0</v>
      </c>
      <c r="Z357" s="70">
        <v>7.0</v>
      </c>
      <c r="AA357" s="70">
        <v>8.0</v>
      </c>
      <c r="AB357" s="70">
        <v>9.0</v>
      </c>
      <c r="AC357" s="70">
        <v>2.0</v>
      </c>
      <c r="AD357" s="70">
        <v>1.0</v>
      </c>
      <c r="AE357" s="70"/>
    </row>
    <row r="358">
      <c r="A358" s="70">
        <v>30.74251</v>
      </c>
      <c r="B358" s="70">
        <v>30.72736</v>
      </c>
      <c r="C358" s="70">
        <v>76.72837</v>
      </c>
      <c r="D358" s="70">
        <v>76.74675</v>
      </c>
      <c r="E358" s="71" t="s">
        <v>180</v>
      </c>
      <c r="F358" s="70">
        <v>243.33</v>
      </c>
      <c r="G358" s="70">
        <v>45.29</v>
      </c>
      <c r="H358" s="70">
        <v>62.77</v>
      </c>
      <c r="I358" s="70">
        <v>71.89</v>
      </c>
      <c r="J358" s="70">
        <v>9.42</v>
      </c>
      <c r="K358" s="70">
        <v>1.73</v>
      </c>
      <c r="L358" s="70">
        <v>0.06</v>
      </c>
      <c r="M358" s="70">
        <v>1098.0</v>
      </c>
      <c r="N358" s="70">
        <v>72.5</v>
      </c>
      <c r="O358" s="70">
        <v>94.65</v>
      </c>
      <c r="P358" s="70">
        <v>187.62</v>
      </c>
      <c r="Q358" s="70">
        <v>46.59161</v>
      </c>
      <c r="R358" s="70">
        <v>40.26</v>
      </c>
      <c r="S358" s="70">
        <v>19.08734</v>
      </c>
      <c r="T358" s="70">
        <v>120.42</v>
      </c>
      <c r="U358" s="70">
        <v>55.62042</v>
      </c>
      <c r="V358" s="70">
        <v>175.46</v>
      </c>
      <c r="W358" s="70">
        <v>122.0306</v>
      </c>
      <c r="X358" s="70">
        <v>3.0</v>
      </c>
      <c r="Y358" s="70">
        <v>4.0</v>
      </c>
      <c r="Z358" s="70">
        <v>4.0</v>
      </c>
      <c r="AA358" s="70">
        <v>0.0</v>
      </c>
      <c r="AB358" s="70">
        <v>8.0</v>
      </c>
      <c r="AC358" s="70">
        <v>5.0</v>
      </c>
      <c r="AD358" s="70">
        <v>3.0</v>
      </c>
      <c r="AE358" s="70"/>
    </row>
    <row r="359">
      <c r="A359" s="70">
        <v>30.7714</v>
      </c>
      <c r="B359" s="70">
        <v>30.73016</v>
      </c>
      <c r="C359" s="70">
        <v>76.79406</v>
      </c>
      <c r="D359" s="70">
        <v>76.84182</v>
      </c>
      <c r="E359" s="71" t="s">
        <v>184</v>
      </c>
      <c r="F359" s="70">
        <v>646.99</v>
      </c>
      <c r="G359" s="70">
        <v>433.82</v>
      </c>
      <c r="H359" s="70">
        <v>155.7</v>
      </c>
      <c r="I359" s="70">
        <v>0.0</v>
      </c>
      <c r="J359" s="70">
        <v>8.03</v>
      </c>
      <c r="K359" s="70">
        <v>19.74</v>
      </c>
      <c r="L359" s="70">
        <v>0.0</v>
      </c>
      <c r="M359" s="70">
        <v>1110.0</v>
      </c>
      <c r="N359" s="70">
        <v>88.64</v>
      </c>
      <c r="O359" s="70">
        <v>67.45</v>
      </c>
      <c r="P359" s="70">
        <v>107.38</v>
      </c>
      <c r="Q359" s="70">
        <v>33.03</v>
      </c>
      <c r="R359" s="70">
        <v>71.92</v>
      </c>
      <c r="S359" s="70">
        <v>53.79</v>
      </c>
      <c r="T359" s="70">
        <v>301.16</v>
      </c>
      <c r="U359" s="70">
        <v>140.8</v>
      </c>
      <c r="V359" s="70">
        <v>300.93</v>
      </c>
      <c r="W359" s="70">
        <v>235.47</v>
      </c>
      <c r="X359" s="70">
        <v>0.0</v>
      </c>
      <c r="Y359" s="70">
        <v>0.0</v>
      </c>
      <c r="Z359" s="70">
        <v>0.0</v>
      </c>
      <c r="AA359" s="70">
        <v>0.0</v>
      </c>
      <c r="AB359" s="70">
        <v>0.0</v>
      </c>
      <c r="AC359" s="70">
        <v>0.0</v>
      </c>
      <c r="AD359" s="70">
        <v>0.0</v>
      </c>
      <c r="AE359" s="70"/>
    </row>
    <row r="360">
      <c r="A360" s="70">
        <v>30.75115</v>
      </c>
      <c r="B360" s="70">
        <v>30.67618</v>
      </c>
      <c r="C360" s="70">
        <v>76.75741</v>
      </c>
      <c r="D360" s="70">
        <v>76.76071</v>
      </c>
      <c r="E360" s="71" t="s">
        <v>182</v>
      </c>
      <c r="F360" s="70">
        <v>834.19</v>
      </c>
      <c r="G360" s="70">
        <v>217.14</v>
      </c>
      <c r="H360" s="70">
        <v>88.2</v>
      </c>
      <c r="I360" s="70">
        <v>176.88</v>
      </c>
      <c r="J360" s="70">
        <v>4.97</v>
      </c>
      <c r="K360" s="70">
        <v>8.33</v>
      </c>
      <c r="L360" s="70">
        <v>0.48</v>
      </c>
      <c r="M360" s="70">
        <v>1146.0</v>
      </c>
      <c r="N360" s="70">
        <v>49.23</v>
      </c>
      <c r="O360" s="70">
        <v>42.78</v>
      </c>
      <c r="P360" s="70">
        <v>127.09</v>
      </c>
      <c r="Q360" s="70">
        <v>88.5673</v>
      </c>
      <c r="R360" s="70">
        <v>537.31</v>
      </c>
      <c r="S360" s="70">
        <v>393.6943</v>
      </c>
      <c r="T360" s="70">
        <v>624.03</v>
      </c>
      <c r="U360" s="70">
        <v>235.5497</v>
      </c>
      <c r="V360" s="70">
        <v>292.23</v>
      </c>
      <c r="W360" s="70">
        <v>116.3787</v>
      </c>
      <c r="X360" s="70">
        <v>5.0</v>
      </c>
      <c r="Y360" s="70">
        <v>3.0</v>
      </c>
      <c r="Z360" s="70">
        <v>0.0</v>
      </c>
      <c r="AA360" s="70">
        <v>1.0</v>
      </c>
      <c r="AB360" s="70">
        <v>9.0</v>
      </c>
      <c r="AC360" s="70">
        <v>0.0</v>
      </c>
      <c r="AD360" s="70">
        <v>0.0</v>
      </c>
      <c r="AE360" s="70"/>
    </row>
    <row r="361">
      <c r="A361" s="70">
        <v>30.75314</v>
      </c>
      <c r="B361" s="70">
        <v>30.75013</v>
      </c>
      <c r="C361" s="70">
        <v>76.76174</v>
      </c>
      <c r="D361" s="70">
        <v>76.7622</v>
      </c>
      <c r="E361" s="71" t="s">
        <v>183</v>
      </c>
      <c r="F361" s="70">
        <v>33.77</v>
      </c>
      <c r="G361" s="70">
        <v>17.31</v>
      </c>
      <c r="H361" s="70">
        <v>8.25</v>
      </c>
      <c r="I361" s="70">
        <v>0.0</v>
      </c>
      <c r="J361" s="70">
        <v>7.53</v>
      </c>
      <c r="K361" s="70">
        <v>13.19</v>
      </c>
      <c r="L361" s="70">
        <v>0.0</v>
      </c>
      <c r="M361" s="70">
        <v>999.0</v>
      </c>
      <c r="N361" s="70">
        <v>44.32</v>
      </c>
      <c r="O361" s="70">
        <v>46.52</v>
      </c>
      <c r="P361" s="70">
        <v>21.6</v>
      </c>
      <c r="Q361" s="70">
        <v>8.017845</v>
      </c>
      <c r="R361" s="70">
        <v>21.96</v>
      </c>
      <c r="S361" s="70">
        <v>12.63845</v>
      </c>
      <c r="T361" s="70">
        <v>26.63</v>
      </c>
      <c r="U361" s="70">
        <v>6.081592</v>
      </c>
      <c r="V361" s="70">
        <v>10.78</v>
      </c>
      <c r="W361" s="70">
        <v>7.032116</v>
      </c>
      <c r="X361" s="70">
        <v>0.0</v>
      </c>
      <c r="Y361" s="70">
        <v>0.0</v>
      </c>
      <c r="Z361" s="70">
        <v>0.0</v>
      </c>
      <c r="AA361" s="70">
        <v>0.0</v>
      </c>
      <c r="AB361" s="70">
        <v>0.0</v>
      </c>
      <c r="AC361" s="70">
        <v>0.0</v>
      </c>
      <c r="AD361" s="70">
        <v>1.0</v>
      </c>
      <c r="AE361" s="70"/>
    </row>
    <row r="362">
      <c r="A362" s="70">
        <v>30.78286</v>
      </c>
      <c r="B362" s="70">
        <v>30.67235</v>
      </c>
      <c r="C362" s="70">
        <v>76.72717</v>
      </c>
      <c r="D362" s="70">
        <v>76.78941</v>
      </c>
      <c r="E362" s="71" t="s">
        <v>180</v>
      </c>
      <c r="F362" s="70">
        <v>1365.21</v>
      </c>
      <c r="G362" s="70">
        <v>937.16</v>
      </c>
      <c r="H362" s="70">
        <v>358.14</v>
      </c>
      <c r="I362" s="70">
        <v>384.05</v>
      </c>
      <c r="J362" s="70">
        <v>2.76</v>
      </c>
      <c r="K362" s="70">
        <v>0.86</v>
      </c>
      <c r="L362" s="70">
        <v>4.52</v>
      </c>
      <c r="M362" s="70">
        <v>1170.0</v>
      </c>
      <c r="N362" s="70">
        <v>48.21</v>
      </c>
      <c r="O362" s="70">
        <v>64.04</v>
      </c>
      <c r="P362" s="70">
        <v>301.56</v>
      </c>
      <c r="Q362" s="70">
        <v>283.63</v>
      </c>
      <c r="R362" s="70">
        <v>1078.43</v>
      </c>
      <c r="S362" s="70">
        <v>191.54</v>
      </c>
      <c r="T362" s="70">
        <v>252.58</v>
      </c>
      <c r="U362" s="70">
        <v>82.79</v>
      </c>
      <c r="V362" s="70">
        <v>309.72</v>
      </c>
      <c r="W362" s="70">
        <v>283.55</v>
      </c>
      <c r="X362" s="70">
        <v>1.0</v>
      </c>
      <c r="Y362" s="70">
        <v>6.0</v>
      </c>
      <c r="Z362" s="70">
        <v>10.0</v>
      </c>
      <c r="AA362" s="70">
        <v>10.0</v>
      </c>
      <c r="AB362" s="70">
        <v>2.0</v>
      </c>
      <c r="AC362" s="70">
        <v>1.0</v>
      </c>
      <c r="AD362" s="70">
        <v>4.0</v>
      </c>
      <c r="AE362" s="70"/>
    </row>
    <row r="363">
      <c r="A363" s="70">
        <v>30.70568</v>
      </c>
      <c r="B363" s="70">
        <v>30.67377</v>
      </c>
      <c r="C363" s="70">
        <v>76.73159</v>
      </c>
      <c r="D363" s="70">
        <v>76.73491</v>
      </c>
      <c r="E363" s="71" t="s">
        <v>180</v>
      </c>
      <c r="F363" s="70">
        <v>356.18</v>
      </c>
      <c r="G363" s="70">
        <v>267.04</v>
      </c>
      <c r="H363" s="70">
        <v>63.22</v>
      </c>
      <c r="I363" s="70">
        <v>73.02</v>
      </c>
      <c r="J363" s="70">
        <v>6.28</v>
      </c>
      <c r="K363" s="70">
        <v>16.4</v>
      </c>
      <c r="L363" s="70">
        <v>2.21</v>
      </c>
      <c r="M363" s="70">
        <v>1041.0</v>
      </c>
      <c r="N363" s="70">
        <v>41.34</v>
      </c>
      <c r="O363" s="70">
        <v>85.38</v>
      </c>
      <c r="P363" s="70">
        <v>186.31</v>
      </c>
      <c r="Q363" s="70">
        <v>137.1722</v>
      </c>
      <c r="R363" s="70">
        <v>122.47</v>
      </c>
      <c r="S363" s="70">
        <v>12.41649</v>
      </c>
      <c r="T363" s="70">
        <v>186.74</v>
      </c>
      <c r="U363" s="70">
        <v>123.9105</v>
      </c>
      <c r="V363" s="70">
        <v>103.29</v>
      </c>
      <c r="W363" s="70">
        <v>82.68083</v>
      </c>
      <c r="X363" s="70">
        <v>4.0</v>
      </c>
      <c r="Y363" s="70">
        <v>8.0</v>
      </c>
      <c r="Z363" s="70">
        <v>4.0</v>
      </c>
      <c r="AA363" s="70">
        <v>4.0</v>
      </c>
      <c r="AB363" s="70">
        <v>8.0</v>
      </c>
      <c r="AC363" s="70">
        <v>2.0</v>
      </c>
      <c r="AD363" s="70">
        <v>4.0</v>
      </c>
      <c r="AE363" s="70"/>
    </row>
    <row r="364">
      <c r="A364" s="70">
        <v>30.75683</v>
      </c>
      <c r="B364" s="70">
        <v>30.71465</v>
      </c>
      <c r="C364" s="70">
        <v>76.7998</v>
      </c>
      <c r="D364" s="70">
        <v>76.85698</v>
      </c>
      <c r="E364" s="71" t="s">
        <v>180</v>
      </c>
      <c r="F364" s="70">
        <v>720.25</v>
      </c>
      <c r="G364" s="70">
        <v>554.79</v>
      </c>
      <c r="H364" s="70">
        <v>192.79</v>
      </c>
      <c r="I364" s="70">
        <v>213.35</v>
      </c>
      <c r="J364" s="70">
        <v>4.19</v>
      </c>
      <c r="K364" s="70">
        <v>16.83</v>
      </c>
      <c r="L364" s="70">
        <v>2.26</v>
      </c>
      <c r="M364" s="70">
        <v>1110.0</v>
      </c>
      <c r="N364" s="70">
        <v>82.36</v>
      </c>
      <c r="O364" s="70">
        <v>35.79</v>
      </c>
      <c r="P364" s="70">
        <v>104.92</v>
      </c>
      <c r="Q364" s="70">
        <v>20.2</v>
      </c>
      <c r="R364" s="70">
        <v>210.37</v>
      </c>
      <c r="S364" s="70">
        <v>35.89</v>
      </c>
      <c r="T364" s="70">
        <v>448.39</v>
      </c>
      <c r="U364" s="70">
        <v>180.18</v>
      </c>
      <c r="V364" s="70">
        <v>351.11</v>
      </c>
      <c r="W364" s="70">
        <v>311.99</v>
      </c>
      <c r="X364" s="70">
        <v>3.0</v>
      </c>
      <c r="Y364" s="70">
        <v>2.0</v>
      </c>
      <c r="Z364" s="70">
        <v>2.0</v>
      </c>
      <c r="AA364" s="70">
        <v>2.0</v>
      </c>
      <c r="AB364" s="70">
        <v>6.0</v>
      </c>
      <c r="AC364" s="70">
        <v>0.0</v>
      </c>
      <c r="AD364" s="70">
        <v>0.0</v>
      </c>
      <c r="AE364" s="70"/>
    </row>
    <row r="365">
      <c r="A365" s="70">
        <v>30.76544</v>
      </c>
      <c r="B365" s="70">
        <v>30.73573</v>
      </c>
      <c r="C365" s="70">
        <v>76.73121</v>
      </c>
      <c r="D365" s="70">
        <v>76.77994</v>
      </c>
      <c r="E365" s="71" t="s">
        <v>180</v>
      </c>
      <c r="F365" s="70">
        <v>571.05</v>
      </c>
      <c r="G365" s="70">
        <v>234.29</v>
      </c>
      <c r="H365" s="70">
        <v>123.82</v>
      </c>
      <c r="I365" s="70">
        <v>129.35</v>
      </c>
      <c r="J365" s="70">
        <v>3.89</v>
      </c>
      <c r="K365" s="70">
        <v>14.72</v>
      </c>
      <c r="L365" s="70">
        <v>4.7</v>
      </c>
      <c r="M365" s="70">
        <v>844.0</v>
      </c>
      <c r="N365" s="70">
        <v>32.76</v>
      </c>
      <c r="O365" s="70">
        <v>85.5</v>
      </c>
      <c r="P365" s="70">
        <v>386.26</v>
      </c>
      <c r="Q365" s="70">
        <v>93.53753</v>
      </c>
      <c r="R365" s="70">
        <v>369.41</v>
      </c>
      <c r="S365" s="70">
        <v>358.6887</v>
      </c>
      <c r="T365" s="70">
        <v>9.84</v>
      </c>
      <c r="U365" s="70">
        <v>5.173536</v>
      </c>
      <c r="V365" s="70">
        <v>230.49</v>
      </c>
      <c r="W365" s="70">
        <v>113.6503</v>
      </c>
      <c r="X365" s="70">
        <v>4.0</v>
      </c>
      <c r="Y365" s="70">
        <v>9.0</v>
      </c>
      <c r="Z365" s="70">
        <v>1.0</v>
      </c>
      <c r="AA365" s="70">
        <v>7.0</v>
      </c>
      <c r="AB365" s="70">
        <v>10.0</v>
      </c>
      <c r="AC365" s="70">
        <v>4.0</v>
      </c>
      <c r="AD365" s="70">
        <v>5.0</v>
      </c>
      <c r="AE365" s="70"/>
    </row>
    <row r="366">
      <c r="A366" s="70">
        <v>30.71673</v>
      </c>
      <c r="B366" s="70">
        <v>30.68518</v>
      </c>
      <c r="C366" s="70">
        <v>76.76779</v>
      </c>
      <c r="D366" s="70">
        <v>76.83766</v>
      </c>
      <c r="E366" s="71" t="s">
        <v>181</v>
      </c>
      <c r="F366" s="70">
        <v>754.58</v>
      </c>
      <c r="G366" s="70">
        <v>547.3</v>
      </c>
      <c r="H366" s="70">
        <v>216.81</v>
      </c>
      <c r="I366" s="70">
        <v>116.94</v>
      </c>
      <c r="J366" s="70">
        <v>5.3</v>
      </c>
      <c r="K366" s="70">
        <v>15.79</v>
      </c>
      <c r="L366" s="70">
        <v>0.16</v>
      </c>
      <c r="M366" s="70">
        <v>1120.0</v>
      </c>
      <c r="N366" s="70">
        <v>53.01</v>
      </c>
      <c r="O366" s="70">
        <v>90.77</v>
      </c>
      <c r="P366" s="70">
        <v>251.7</v>
      </c>
      <c r="Q366" s="70">
        <v>52.32</v>
      </c>
      <c r="R366" s="70">
        <v>454.47</v>
      </c>
      <c r="S366" s="70">
        <v>287.23</v>
      </c>
      <c r="T366" s="70">
        <v>346.06</v>
      </c>
      <c r="U366" s="70">
        <v>198.98</v>
      </c>
      <c r="V366" s="70">
        <v>30.66</v>
      </c>
      <c r="W366" s="70">
        <v>10.43</v>
      </c>
      <c r="X366" s="70">
        <v>4.0</v>
      </c>
      <c r="Y366" s="70">
        <v>10.0</v>
      </c>
      <c r="Z366" s="70">
        <v>2.0</v>
      </c>
      <c r="AA366" s="70">
        <v>4.0</v>
      </c>
      <c r="AB366" s="70">
        <v>9.0</v>
      </c>
      <c r="AC366" s="70">
        <v>0.0</v>
      </c>
      <c r="AD366" s="70">
        <v>0.0</v>
      </c>
      <c r="AE366" s="70"/>
    </row>
    <row r="367">
      <c r="A367" s="70">
        <v>30.71383</v>
      </c>
      <c r="B367" s="70">
        <v>30.68047</v>
      </c>
      <c r="C367" s="70">
        <v>76.76749</v>
      </c>
      <c r="D367" s="70">
        <v>76.78276</v>
      </c>
      <c r="E367" s="71" t="s">
        <v>183</v>
      </c>
      <c r="F367" s="70">
        <v>398.63</v>
      </c>
      <c r="G367" s="70">
        <v>141.79</v>
      </c>
      <c r="H367" s="70">
        <v>89.62</v>
      </c>
      <c r="I367" s="70">
        <v>0.0</v>
      </c>
      <c r="J367" s="70">
        <v>4.77</v>
      </c>
      <c r="K367" s="70">
        <v>8.37</v>
      </c>
      <c r="L367" s="70">
        <v>0.0</v>
      </c>
      <c r="M367" s="70">
        <v>873.0</v>
      </c>
      <c r="N367" s="70">
        <v>79.98</v>
      </c>
      <c r="O367" s="70">
        <v>52.73</v>
      </c>
      <c r="P367" s="70">
        <v>315.59</v>
      </c>
      <c r="Q367" s="70">
        <v>25.15108</v>
      </c>
      <c r="R367" s="70">
        <v>74.33</v>
      </c>
      <c r="S367" s="70">
        <v>59.07319</v>
      </c>
      <c r="T367" s="70">
        <v>220.03</v>
      </c>
      <c r="U367" s="70">
        <v>178.7259</v>
      </c>
      <c r="V367" s="70">
        <v>277.89</v>
      </c>
      <c r="W367" s="70">
        <v>135.6798</v>
      </c>
      <c r="X367" s="70">
        <v>0.0</v>
      </c>
      <c r="Y367" s="70">
        <v>0.0</v>
      </c>
      <c r="Z367" s="70">
        <v>0.0</v>
      </c>
      <c r="AA367" s="70">
        <v>0.0</v>
      </c>
      <c r="AB367" s="70">
        <v>0.0</v>
      </c>
      <c r="AC367" s="70">
        <v>0.0</v>
      </c>
      <c r="AD367" s="70">
        <v>2.0</v>
      </c>
      <c r="AE367" s="70"/>
    </row>
    <row r="368">
      <c r="A368" s="70">
        <v>30.72566</v>
      </c>
      <c r="B368" s="70">
        <v>30.71424</v>
      </c>
      <c r="C368" s="70">
        <v>76.73072</v>
      </c>
      <c r="D368" s="70">
        <v>76.73977</v>
      </c>
      <c r="E368" s="71" t="s">
        <v>182</v>
      </c>
      <c r="F368" s="70">
        <v>153.63</v>
      </c>
      <c r="G368" s="70">
        <v>126.21</v>
      </c>
      <c r="H368" s="70">
        <v>18.88</v>
      </c>
      <c r="I368" s="70">
        <v>31.31</v>
      </c>
      <c r="J368" s="70">
        <v>1.68</v>
      </c>
      <c r="K368" s="70">
        <v>3.25</v>
      </c>
      <c r="L368" s="70">
        <v>0.26</v>
      </c>
      <c r="M368" s="70">
        <v>1125.0</v>
      </c>
      <c r="N368" s="70">
        <v>59.16</v>
      </c>
      <c r="O368" s="70">
        <v>41.96</v>
      </c>
      <c r="P368" s="70">
        <v>117.79</v>
      </c>
      <c r="Q368" s="70">
        <v>67.11</v>
      </c>
      <c r="R368" s="70">
        <v>42.69</v>
      </c>
      <c r="S368" s="70">
        <v>12.15</v>
      </c>
      <c r="T368" s="70">
        <v>15.27</v>
      </c>
      <c r="U368" s="70">
        <v>8.56</v>
      </c>
      <c r="V368" s="70">
        <v>111.44</v>
      </c>
      <c r="W368" s="70">
        <v>61.85</v>
      </c>
      <c r="X368" s="70">
        <v>1.0</v>
      </c>
      <c r="Y368" s="70">
        <v>9.0</v>
      </c>
      <c r="Z368" s="70">
        <v>9.0</v>
      </c>
      <c r="AA368" s="70">
        <v>4.0</v>
      </c>
      <c r="AB368" s="70">
        <v>4.0</v>
      </c>
      <c r="AC368" s="70">
        <v>5.0</v>
      </c>
      <c r="AD368" s="70">
        <v>3.0</v>
      </c>
      <c r="AE368" s="70"/>
    </row>
    <row r="369">
      <c r="A369" s="70">
        <v>30.78043</v>
      </c>
      <c r="B369" s="70">
        <v>30.75746</v>
      </c>
      <c r="C369" s="70">
        <v>76.73359</v>
      </c>
      <c r="D369" s="70">
        <v>76.73791</v>
      </c>
      <c r="E369" s="71" t="s">
        <v>184</v>
      </c>
      <c r="F369" s="70">
        <v>258.65</v>
      </c>
      <c r="G369" s="70">
        <v>43.35</v>
      </c>
      <c r="H369" s="70">
        <v>32.08</v>
      </c>
      <c r="I369" s="70">
        <v>0.0</v>
      </c>
      <c r="J369" s="70">
        <v>2.78</v>
      </c>
      <c r="K369" s="70">
        <v>5.78</v>
      </c>
      <c r="L369" s="70">
        <v>0.0</v>
      </c>
      <c r="M369" s="70">
        <v>1167.0</v>
      </c>
      <c r="N369" s="70">
        <v>30.0</v>
      </c>
      <c r="O369" s="70">
        <v>70.14</v>
      </c>
      <c r="P369" s="70">
        <v>41.02</v>
      </c>
      <c r="Q369" s="70">
        <v>16.3</v>
      </c>
      <c r="R369" s="70">
        <v>177.59</v>
      </c>
      <c r="S369" s="70">
        <v>29.06</v>
      </c>
      <c r="T369" s="70">
        <v>120.53</v>
      </c>
      <c r="U369" s="70">
        <v>37.06</v>
      </c>
      <c r="V369" s="70">
        <v>124.09</v>
      </c>
      <c r="W369" s="70">
        <v>113.98</v>
      </c>
      <c r="X369" s="70">
        <v>0.0</v>
      </c>
      <c r="Y369" s="70">
        <v>0.0</v>
      </c>
      <c r="Z369" s="70">
        <v>0.0</v>
      </c>
      <c r="AA369" s="70">
        <v>0.0</v>
      </c>
      <c r="AB369" s="70">
        <v>0.0</v>
      </c>
      <c r="AC369" s="70">
        <v>0.0</v>
      </c>
      <c r="AD369" s="70">
        <v>4.0</v>
      </c>
      <c r="AE369" s="70"/>
    </row>
    <row r="370">
      <c r="A370" s="70">
        <v>30.75222</v>
      </c>
      <c r="B370" s="70">
        <v>30.74492</v>
      </c>
      <c r="C370" s="70">
        <v>76.72791</v>
      </c>
      <c r="D370" s="70">
        <v>76.72904</v>
      </c>
      <c r="E370" s="71" t="s">
        <v>182</v>
      </c>
      <c r="F370" s="70">
        <v>81.95</v>
      </c>
      <c r="G370" s="70">
        <v>67.47</v>
      </c>
      <c r="H370" s="70">
        <v>9.5</v>
      </c>
      <c r="I370" s="70">
        <v>19.71</v>
      </c>
      <c r="J370" s="70">
        <v>0.41</v>
      </c>
      <c r="K370" s="70">
        <v>16.36</v>
      </c>
      <c r="L370" s="70">
        <v>4.12</v>
      </c>
      <c r="M370" s="70">
        <v>1035.0</v>
      </c>
      <c r="N370" s="70">
        <v>31.45</v>
      </c>
      <c r="O370" s="70">
        <v>56.13</v>
      </c>
      <c r="P370" s="70">
        <v>5.07</v>
      </c>
      <c r="Q370" s="70">
        <v>3.608953</v>
      </c>
      <c r="R370" s="70">
        <v>47.92</v>
      </c>
      <c r="S370" s="70">
        <v>23.00617</v>
      </c>
      <c r="T370" s="70">
        <v>33.06</v>
      </c>
      <c r="U370" s="70">
        <v>12.34566</v>
      </c>
      <c r="V370" s="70">
        <v>60.65</v>
      </c>
      <c r="W370" s="70">
        <v>42.98922</v>
      </c>
      <c r="X370" s="70">
        <v>2.0</v>
      </c>
      <c r="Y370" s="70">
        <v>0.0</v>
      </c>
      <c r="Z370" s="70">
        <v>7.0</v>
      </c>
      <c r="AA370" s="70">
        <v>6.0</v>
      </c>
      <c r="AB370" s="70">
        <v>3.0</v>
      </c>
      <c r="AC370" s="70">
        <v>1.0</v>
      </c>
      <c r="AD370" s="70">
        <v>5.0</v>
      </c>
      <c r="AE370" s="70"/>
    </row>
    <row r="371">
      <c r="A371" s="70">
        <v>30.71283</v>
      </c>
      <c r="B371" s="70">
        <v>30.68064</v>
      </c>
      <c r="C371" s="70">
        <v>76.75958</v>
      </c>
      <c r="D371" s="70">
        <v>76.81855</v>
      </c>
      <c r="E371" s="71" t="s">
        <v>184</v>
      </c>
      <c r="F371" s="70">
        <v>667.81</v>
      </c>
      <c r="G371" s="70">
        <v>449.94</v>
      </c>
      <c r="H371" s="70">
        <v>70.68</v>
      </c>
      <c r="I371" s="70">
        <v>0.0</v>
      </c>
      <c r="J371" s="70">
        <v>8.0</v>
      </c>
      <c r="K371" s="70">
        <v>9.44</v>
      </c>
      <c r="L371" s="70">
        <v>0.0</v>
      </c>
      <c r="M371" s="70">
        <v>1158.0</v>
      </c>
      <c r="N371" s="70">
        <v>50.31</v>
      </c>
      <c r="O371" s="70">
        <v>74.17</v>
      </c>
      <c r="P371" s="70">
        <v>172.63</v>
      </c>
      <c r="Q371" s="70">
        <v>171.06</v>
      </c>
      <c r="R371" s="70">
        <v>331.03</v>
      </c>
      <c r="S371" s="70">
        <v>2.25</v>
      </c>
      <c r="T371" s="70">
        <v>385.81</v>
      </c>
      <c r="U371" s="70">
        <v>134.37</v>
      </c>
      <c r="V371" s="70">
        <v>121.79</v>
      </c>
      <c r="W371" s="70">
        <v>68.25</v>
      </c>
      <c r="X371" s="70">
        <v>0.0</v>
      </c>
      <c r="Y371" s="70">
        <v>0.0</v>
      </c>
      <c r="Z371" s="70">
        <v>0.0</v>
      </c>
      <c r="AA371" s="70">
        <v>0.0</v>
      </c>
      <c r="AB371" s="70">
        <v>0.0</v>
      </c>
      <c r="AC371" s="70">
        <v>0.0</v>
      </c>
      <c r="AD371" s="70">
        <v>3.0</v>
      </c>
      <c r="AE371" s="70"/>
    </row>
    <row r="372">
      <c r="A372" s="70">
        <v>30.75206</v>
      </c>
      <c r="B372" s="70">
        <v>30.74214</v>
      </c>
      <c r="C372" s="70">
        <v>76.7852</v>
      </c>
      <c r="D372" s="70">
        <v>76.82134</v>
      </c>
      <c r="E372" s="71" t="s">
        <v>180</v>
      </c>
      <c r="F372" s="70">
        <v>362.51</v>
      </c>
      <c r="G372" s="70">
        <v>169.29</v>
      </c>
      <c r="H372" s="70">
        <v>84.04</v>
      </c>
      <c r="I372" s="70">
        <v>79.53</v>
      </c>
      <c r="J372" s="70">
        <v>8.01</v>
      </c>
      <c r="K372" s="70">
        <v>6.01</v>
      </c>
      <c r="L372" s="70">
        <v>1.94</v>
      </c>
      <c r="M372" s="70">
        <v>827.0</v>
      </c>
      <c r="N372" s="70">
        <v>73.55</v>
      </c>
      <c r="O372" s="70">
        <v>53.1</v>
      </c>
      <c r="P372" s="70">
        <v>102.2</v>
      </c>
      <c r="Q372" s="70">
        <v>93.62</v>
      </c>
      <c r="R372" s="70">
        <v>145.67</v>
      </c>
      <c r="S372" s="70">
        <v>118.57</v>
      </c>
      <c r="T372" s="70">
        <v>79.0</v>
      </c>
      <c r="U372" s="70">
        <v>2.79</v>
      </c>
      <c r="V372" s="70">
        <v>21.26</v>
      </c>
      <c r="W372" s="70">
        <v>17.05</v>
      </c>
      <c r="X372" s="70">
        <v>0.0</v>
      </c>
      <c r="Y372" s="70">
        <v>3.0</v>
      </c>
      <c r="Z372" s="70">
        <v>3.0</v>
      </c>
      <c r="AA372" s="70">
        <v>9.0</v>
      </c>
      <c r="AB372" s="70">
        <v>9.0</v>
      </c>
      <c r="AC372" s="70">
        <v>2.0</v>
      </c>
      <c r="AD372" s="70">
        <v>4.0</v>
      </c>
      <c r="AE372" s="70"/>
    </row>
    <row r="373">
      <c r="A373" s="70">
        <v>30.67643</v>
      </c>
      <c r="B373" s="70">
        <v>30.67586</v>
      </c>
      <c r="C373" s="70">
        <v>76.7361</v>
      </c>
      <c r="D373" s="70">
        <v>76.76155</v>
      </c>
      <c r="E373" s="71" t="s">
        <v>182</v>
      </c>
      <c r="F373" s="70">
        <v>243.45</v>
      </c>
      <c r="G373" s="70">
        <v>47.67</v>
      </c>
      <c r="H373" s="70">
        <v>44.68</v>
      </c>
      <c r="I373" s="70">
        <v>50.43</v>
      </c>
      <c r="J373" s="70">
        <v>6.29</v>
      </c>
      <c r="K373" s="70">
        <v>15.25</v>
      </c>
      <c r="L373" s="70">
        <v>4.39</v>
      </c>
      <c r="M373" s="70">
        <v>880.0</v>
      </c>
      <c r="N373" s="70">
        <v>46.5</v>
      </c>
      <c r="O373" s="70">
        <v>41.55</v>
      </c>
      <c r="P373" s="70">
        <v>123.86</v>
      </c>
      <c r="Q373" s="70">
        <v>71.78</v>
      </c>
      <c r="R373" s="70">
        <v>82.46</v>
      </c>
      <c r="S373" s="70">
        <v>54.56</v>
      </c>
      <c r="T373" s="70">
        <v>31.77</v>
      </c>
      <c r="U373" s="70">
        <v>25.01</v>
      </c>
      <c r="V373" s="70">
        <v>89.19</v>
      </c>
      <c r="W373" s="70">
        <v>58.59</v>
      </c>
      <c r="X373" s="70">
        <v>4.0</v>
      </c>
      <c r="Y373" s="70">
        <v>0.0</v>
      </c>
      <c r="Z373" s="70">
        <v>10.0</v>
      </c>
      <c r="AA373" s="70">
        <v>7.0</v>
      </c>
      <c r="AB373" s="70">
        <v>5.0</v>
      </c>
      <c r="AC373" s="70">
        <v>2.0</v>
      </c>
      <c r="AD373" s="70">
        <v>3.0</v>
      </c>
      <c r="AE373" s="70"/>
    </row>
    <row r="374">
      <c r="A374" s="70">
        <v>30.7702</v>
      </c>
      <c r="B374" s="70">
        <v>30.75513</v>
      </c>
      <c r="C374" s="70">
        <v>76.73083</v>
      </c>
      <c r="D374" s="70">
        <v>76.74747</v>
      </c>
      <c r="E374" s="71" t="s">
        <v>180</v>
      </c>
      <c r="F374" s="70">
        <v>230.98</v>
      </c>
      <c r="G374" s="70">
        <v>156.44</v>
      </c>
      <c r="H374" s="70">
        <v>34.24</v>
      </c>
      <c r="I374" s="70">
        <v>57.71</v>
      </c>
      <c r="J374" s="70">
        <v>8.68</v>
      </c>
      <c r="K374" s="70">
        <v>18.65</v>
      </c>
      <c r="L374" s="70">
        <v>1.69</v>
      </c>
      <c r="M374" s="70">
        <v>926.0</v>
      </c>
      <c r="N374" s="70">
        <v>33.28</v>
      </c>
      <c r="O374" s="70">
        <v>72.98</v>
      </c>
      <c r="P374" s="70">
        <v>126.72</v>
      </c>
      <c r="Q374" s="70">
        <v>41.72</v>
      </c>
      <c r="R374" s="70">
        <v>85.09</v>
      </c>
      <c r="S374" s="70">
        <v>35.1</v>
      </c>
      <c r="T374" s="70">
        <v>45.15</v>
      </c>
      <c r="U374" s="70">
        <v>17.63</v>
      </c>
      <c r="V374" s="70">
        <v>127.73</v>
      </c>
      <c r="W374" s="70">
        <v>45.13</v>
      </c>
      <c r="X374" s="70">
        <v>5.0</v>
      </c>
      <c r="Y374" s="70">
        <v>9.0</v>
      </c>
      <c r="Z374" s="70">
        <v>8.0</v>
      </c>
      <c r="AA374" s="70">
        <v>2.0</v>
      </c>
      <c r="AB374" s="70">
        <v>9.0</v>
      </c>
      <c r="AC374" s="70">
        <v>2.0</v>
      </c>
      <c r="AD374" s="70">
        <v>3.0</v>
      </c>
      <c r="AE374" s="70"/>
    </row>
    <row r="375">
      <c r="A375" s="70">
        <v>30.7769</v>
      </c>
      <c r="B375" s="70">
        <v>30.70905</v>
      </c>
      <c r="C375" s="70">
        <v>76.7266</v>
      </c>
      <c r="D375" s="70">
        <v>76.80851</v>
      </c>
      <c r="E375" s="71" t="s">
        <v>180</v>
      </c>
      <c r="F375" s="70">
        <v>1087.2</v>
      </c>
      <c r="G375" s="70">
        <v>705.86</v>
      </c>
      <c r="H375" s="70">
        <v>239.22</v>
      </c>
      <c r="I375" s="70">
        <v>131.22</v>
      </c>
      <c r="J375" s="70">
        <v>7.81</v>
      </c>
      <c r="K375" s="70">
        <v>13.02</v>
      </c>
      <c r="L375" s="70">
        <v>4.53</v>
      </c>
      <c r="M375" s="70">
        <v>893.0</v>
      </c>
      <c r="N375" s="70">
        <v>89.77</v>
      </c>
      <c r="O375" s="70">
        <v>79.65</v>
      </c>
      <c r="P375" s="70">
        <v>802.27</v>
      </c>
      <c r="Q375" s="70">
        <v>414.13</v>
      </c>
      <c r="R375" s="70">
        <v>152.63</v>
      </c>
      <c r="S375" s="70">
        <v>48.16</v>
      </c>
      <c r="T375" s="70">
        <v>377.4</v>
      </c>
      <c r="U375" s="70">
        <v>207.77</v>
      </c>
      <c r="V375" s="70">
        <v>566.62</v>
      </c>
      <c r="W375" s="70">
        <v>143.39</v>
      </c>
      <c r="X375" s="70">
        <v>1.0</v>
      </c>
      <c r="Y375" s="70">
        <v>0.0</v>
      </c>
      <c r="Z375" s="70">
        <v>8.0</v>
      </c>
      <c r="AA375" s="70">
        <v>7.0</v>
      </c>
      <c r="AB375" s="70">
        <v>8.0</v>
      </c>
      <c r="AC375" s="70">
        <v>5.0</v>
      </c>
      <c r="AD375" s="70">
        <v>4.0</v>
      </c>
      <c r="AE375" s="70"/>
    </row>
    <row r="376">
      <c r="A376" s="70">
        <v>30.70713</v>
      </c>
      <c r="B376" s="70">
        <v>30.70071</v>
      </c>
      <c r="C376" s="70">
        <v>76.72618</v>
      </c>
      <c r="D376" s="70">
        <v>76.7864</v>
      </c>
      <c r="E376" s="71" t="s">
        <v>180</v>
      </c>
      <c r="F376" s="70">
        <v>580.12</v>
      </c>
      <c r="G376" s="70">
        <v>453.08</v>
      </c>
      <c r="H376" s="70">
        <v>120.03</v>
      </c>
      <c r="I376" s="70">
        <v>117.61</v>
      </c>
      <c r="J376" s="70">
        <v>1.34</v>
      </c>
      <c r="K376" s="70">
        <v>5.16</v>
      </c>
      <c r="L376" s="70">
        <v>0.74</v>
      </c>
      <c r="M376" s="70">
        <v>834.0</v>
      </c>
      <c r="N376" s="70">
        <v>35.63</v>
      </c>
      <c r="O376" s="70">
        <v>53.55</v>
      </c>
      <c r="P376" s="70">
        <v>64.47</v>
      </c>
      <c r="Q376" s="70">
        <v>45.95</v>
      </c>
      <c r="R376" s="70">
        <v>93.49</v>
      </c>
      <c r="S376" s="70">
        <v>5.1</v>
      </c>
      <c r="T376" s="70">
        <v>358.97</v>
      </c>
      <c r="U376" s="70">
        <v>19.83</v>
      </c>
      <c r="V376" s="70">
        <v>240.56</v>
      </c>
      <c r="W376" s="70">
        <v>84.86</v>
      </c>
      <c r="X376" s="70">
        <v>0.0</v>
      </c>
      <c r="Y376" s="70">
        <v>7.0</v>
      </c>
      <c r="Z376" s="70">
        <v>10.0</v>
      </c>
      <c r="AA376" s="70">
        <v>6.0</v>
      </c>
      <c r="AB376" s="70">
        <v>6.0</v>
      </c>
      <c r="AC376" s="70">
        <v>4.0</v>
      </c>
      <c r="AD376" s="70">
        <v>5.0</v>
      </c>
      <c r="AE376" s="70"/>
    </row>
    <row r="377">
      <c r="A377" s="70">
        <v>30.75686</v>
      </c>
      <c r="B377" s="70">
        <v>30.68742</v>
      </c>
      <c r="C377" s="70">
        <v>76.85197</v>
      </c>
      <c r="D377" s="70">
        <v>76.85786</v>
      </c>
      <c r="E377" s="71" t="s">
        <v>182</v>
      </c>
      <c r="F377" s="70">
        <v>774.15</v>
      </c>
      <c r="G377" s="70">
        <v>615.22</v>
      </c>
      <c r="H377" s="70">
        <v>51.52</v>
      </c>
      <c r="I377" s="70">
        <v>218.67</v>
      </c>
      <c r="J377" s="70">
        <v>3.07</v>
      </c>
      <c r="K377" s="70">
        <v>9.36</v>
      </c>
      <c r="L377" s="70">
        <v>3.43</v>
      </c>
      <c r="M377" s="70">
        <v>1180.0</v>
      </c>
      <c r="N377" s="70">
        <v>42.23</v>
      </c>
      <c r="O377" s="70">
        <v>62.56</v>
      </c>
      <c r="P377" s="70">
        <v>112.04</v>
      </c>
      <c r="Q377" s="70">
        <v>65.98</v>
      </c>
      <c r="R377" s="70">
        <v>352.89</v>
      </c>
      <c r="S377" s="70">
        <v>122.03</v>
      </c>
      <c r="T377" s="70">
        <v>268.28</v>
      </c>
      <c r="U377" s="70">
        <v>70.93</v>
      </c>
      <c r="V377" s="70">
        <v>231.82</v>
      </c>
      <c r="W377" s="70">
        <v>108.13</v>
      </c>
      <c r="X377" s="70">
        <v>3.0</v>
      </c>
      <c r="Y377" s="70">
        <v>0.0</v>
      </c>
      <c r="Z377" s="70">
        <v>3.0</v>
      </c>
      <c r="AA377" s="70">
        <v>7.0</v>
      </c>
      <c r="AB377" s="70">
        <v>8.0</v>
      </c>
      <c r="AC377" s="70">
        <v>5.0</v>
      </c>
      <c r="AD377" s="70">
        <v>3.0</v>
      </c>
      <c r="AE377" s="70"/>
    </row>
    <row r="378">
      <c r="A378" s="70">
        <v>30.77346</v>
      </c>
      <c r="B378" s="70">
        <v>30.75782</v>
      </c>
      <c r="C378" s="70">
        <v>76.7387</v>
      </c>
      <c r="D378" s="70">
        <v>76.85517</v>
      </c>
      <c r="E378" s="71" t="s">
        <v>180</v>
      </c>
      <c r="F378" s="70">
        <v>1126.3</v>
      </c>
      <c r="G378" s="70">
        <v>830.83</v>
      </c>
      <c r="H378" s="70">
        <v>75.17</v>
      </c>
      <c r="I378" s="70">
        <v>313.94</v>
      </c>
      <c r="J378" s="70">
        <v>7.15</v>
      </c>
      <c r="K378" s="70">
        <v>14.73</v>
      </c>
      <c r="L378" s="70">
        <v>2.61</v>
      </c>
      <c r="M378" s="70">
        <v>1147.0</v>
      </c>
      <c r="N378" s="70">
        <v>41.13</v>
      </c>
      <c r="O378" s="70">
        <v>95.42</v>
      </c>
      <c r="P378" s="70">
        <v>792.77</v>
      </c>
      <c r="Q378" s="70">
        <v>690.27</v>
      </c>
      <c r="R378" s="70">
        <v>435.04</v>
      </c>
      <c r="S378" s="70">
        <v>27.37</v>
      </c>
      <c r="T378" s="70">
        <v>72.24</v>
      </c>
      <c r="U378" s="70">
        <v>49.7</v>
      </c>
      <c r="V378" s="70">
        <v>617.52</v>
      </c>
      <c r="W378" s="70">
        <v>88.75</v>
      </c>
      <c r="X378" s="70">
        <v>3.0</v>
      </c>
      <c r="Y378" s="70">
        <v>1.0</v>
      </c>
      <c r="Z378" s="70">
        <v>4.0</v>
      </c>
      <c r="AA378" s="70">
        <v>9.0</v>
      </c>
      <c r="AB378" s="70">
        <v>10.0</v>
      </c>
      <c r="AC378" s="70">
        <v>0.0</v>
      </c>
      <c r="AD378" s="70">
        <v>4.0</v>
      </c>
      <c r="AE378" s="70"/>
    </row>
    <row r="379">
      <c r="A379" s="70">
        <v>30.76169</v>
      </c>
      <c r="B379" s="70">
        <v>30.73121</v>
      </c>
      <c r="C379" s="70">
        <v>76.76819</v>
      </c>
      <c r="D379" s="70">
        <v>76.81053</v>
      </c>
      <c r="E379" s="71" t="s">
        <v>182</v>
      </c>
      <c r="F379" s="70">
        <v>527.74</v>
      </c>
      <c r="G379" s="70">
        <v>364.1</v>
      </c>
      <c r="H379" s="70">
        <v>45.53</v>
      </c>
      <c r="I379" s="70">
        <v>84.53</v>
      </c>
      <c r="J379" s="70">
        <v>2.6</v>
      </c>
      <c r="K379" s="70">
        <v>1.02</v>
      </c>
      <c r="L379" s="70">
        <v>1.27</v>
      </c>
      <c r="M379" s="70">
        <v>825.0</v>
      </c>
      <c r="N379" s="70">
        <v>32.55</v>
      </c>
      <c r="O379" s="70">
        <v>77.64</v>
      </c>
      <c r="P379" s="70">
        <v>179.47</v>
      </c>
      <c r="Q379" s="70">
        <v>122.94</v>
      </c>
      <c r="R379" s="70">
        <v>8.73</v>
      </c>
      <c r="S379" s="70">
        <v>3.66</v>
      </c>
      <c r="T379" s="70">
        <v>134.62</v>
      </c>
      <c r="U379" s="70">
        <v>54.67</v>
      </c>
      <c r="V379" s="70">
        <v>51.2</v>
      </c>
      <c r="W379" s="70">
        <v>34.83</v>
      </c>
      <c r="X379" s="70">
        <v>0.0</v>
      </c>
      <c r="Y379" s="70">
        <v>9.0</v>
      </c>
      <c r="Z379" s="70">
        <v>10.0</v>
      </c>
      <c r="AA379" s="70">
        <v>9.0</v>
      </c>
      <c r="AB379" s="70">
        <v>4.0</v>
      </c>
      <c r="AC379" s="70">
        <v>2.0</v>
      </c>
      <c r="AD379" s="70">
        <v>1.0</v>
      </c>
      <c r="AE379" s="70"/>
    </row>
    <row r="380">
      <c r="A380" s="70">
        <v>30.70652</v>
      </c>
      <c r="B380" s="70">
        <v>30.69233</v>
      </c>
      <c r="C380" s="70">
        <v>76.79403</v>
      </c>
      <c r="D380" s="70">
        <v>76.83225</v>
      </c>
      <c r="E380" s="71" t="s">
        <v>179</v>
      </c>
      <c r="F380" s="70">
        <v>398.03</v>
      </c>
      <c r="G380" s="70">
        <v>148.17</v>
      </c>
      <c r="H380" s="70">
        <v>99.65</v>
      </c>
      <c r="I380" s="70">
        <v>0.0</v>
      </c>
      <c r="J380" s="70">
        <v>5.52</v>
      </c>
      <c r="K380" s="70">
        <v>7.17</v>
      </c>
      <c r="L380" s="70">
        <v>0.0</v>
      </c>
      <c r="M380" s="70">
        <v>937.0</v>
      </c>
      <c r="N380" s="70">
        <v>37.85</v>
      </c>
      <c r="O380" s="70">
        <v>62.82</v>
      </c>
      <c r="P380" s="70">
        <v>175.6</v>
      </c>
      <c r="Q380" s="70">
        <v>162.97</v>
      </c>
      <c r="R380" s="70">
        <v>134.82</v>
      </c>
      <c r="S380" s="70">
        <v>108.65</v>
      </c>
      <c r="T380" s="70">
        <v>122.65</v>
      </c>
      <c r="U380" s="70">
        <v>6.81</v>
      </c>
      <c r="V380" s="70">
        <v>39.66</v>
      </c>
      <c r="W380" s="70">
        <v>37.85</v>
      </c>
      <c r="X380" s="70">
        <v>0.0</v>
      </c>
      <c r="Y380" s="70">
        <v>0.0</v>
      </c>
      <c r="Z380" s="70">
        <v>0.0</v>
      </c>
      <c r="AA380" s="70">
        <v>0.0</v>
      </c>
      <c r="AB380" s="70">
        <v>0.0</v>
      </c>
      <c r="AC380" s="70">
        <v>0.0</v>
      </c>
      <c r="AD380" s="70">
        <v>5.0</v>
      </c>
      <c r="AE380" s="70"/>
    </row>
    <row r="381">
      <c r="A381" s="70">
        <v>30.72022</v>
      </c>
      <c r="B381" s="70">
        <v>30.69575</v>
      </c>
      <c r="C381" s="70">
        <v>76.72766</v>
      </c>
      <c r="D381" s="70">
        <v>76.7626</v>
      </c>
      <c r="E381" s="71" t="s">
        <v>182</v>
      </c>
      <c r="F381" s="70">
        <v>430.8</v>
      </c>
      <c r="G381" s="70">
        <v>124.86</v>
      </c>
      <c r="H381" s="70">
        <v>69.01</v>
      </c>
      <c r="I381" s="70">
        <v>75.98</v>
      </c>
      <c r="J381" s="70">
        <v>7.3</v>
      </c>
      <c r="K381" s="70">
        <v>0.84</v>
      </c>
      <c r="L381" s="70">
        <v>2.63</v>
      </c>
      <c r="M381" s="70">
        <v>999.0</v>
      </c>
      <c r="N381" s="70">
        <v>38.18</v>
      </c>
      <c r="O381" s="70">
        <v>87.14</v>
      </c>
      <c r="P381" s="70">
        <v>44.41</v>
      </c>
      <c r="Q381" s="70">
        <v>8.29</v>
      </c>
      <c r="R381" s="70">
        <v>324.53</v>
      </c>
      <c r="S381" s="70">
        <v>232.77</v>
      </c>
      <c r="T381" s="70">
        <v>18.18</v>
      </c>
      <c r="U381" s="70">
        <v>16.08</v>
      </c>
      <c r="V381" s="70">
        <v>78.85</v>
      </c>
      <c r="W381" s="70">
        <v>44.77</v>
      </c>
      <c r="X381" s="70">
        <v>5.0</v>
      </c>
      <c r="Y381" s="70">
        <v>5.0</v>
      </c>
      <c r="Z381" s="70">
        <v>3.0</v>
      </c>
      <c r="AA381" s="70">
        <v>1.0</v>
      </c>
      <c r="AB381" s="70">
        <v>5.0</v>
      </c>
      <c r="AC381" s="70">
        <v>5.0</v>
      </c>
      <c r="AD381" s="70">
        <v>3.0</v>
      </c>
      <c r="AE381" s="70"/>
    </row>
    <row r="382">
      <c r="A382" s="70">
        <v>30.76171</v>
      </c>
      <c r="B382" s="70">
        <v>30.74824</v>
      </c>
      <c r="C382" s="70">
        <v>76.73552</v>
      </c>
      <c r="D382" s="70">
        <v>76.74096</v>
      </c>
      <c r="E382" s="71" t="s">
        <v>181</v>
      </c>
      <c r="F382" s="70">
        <v>158.59</v>
      </c>
      <c r="G382" s="70">
        <v>121.56</v>
      </c>
      <c r="H382" s="70">
        <v>40.45</v>
      </c>
      <c r="I382" s="70">
        <v>41.29</v>
      </c>
      <c r="J382" s="70">
        <v>9.61</v>
      </c>
      <c r="K382" s="70">
        <v>5.52</v>
      </c>
      <c r="L382" s="70">
        <v>4.74</v>
      </c>
      <c r="M382" s="70">
        <v>1100.0</v>
      </c>
      <c r="N382" s="70">
        <v>51.95</v>
      </c>
      <c r="O382" s="70">
        <v>81.15</v>
      </c>
      <c r="P382" s="70">
        <v>22.7</v>
      </c>
      <c r="Q382" s="70">
        <v>4.173421</v>
      </c>
      <c r="R382" s="70">
        <v>111.17</v>
      </c>
      <c r="S382" s="70">
        <v>78.83839</v>
      </c>
      <c r="T382" s="70">
        <v>109.45</v>
      </c>
      <c r="U382" s="70">
        <v>49.62444</v>
      </c>
      <c r="V382" s="70">
        <v>29.97</v>
      </c>
      <c r="W382" s="70">
        <v>25.95375</v>
      </c>
      <c r="X382" s="70">
        <v>1.0</v>
      </c>
      <c r="Y382" s="70">
        <v>1.0</v>
      </c>
      <c r="Z382" s="70">
        <v>2.0</v>
      </c>
      <c r="AA382" s="70">
        <v>1.0</v>
      </c>
      <c r="AB382" s="70">
        <v>8.0</v>
      </c>
      <c r="AC382" s="70">
        <v>2.0</v>
      </c>
      <c r="AD382" s="70">
        <v>1.0</v>
      </c>
      <c r="AE382" s="70"/>
    </row>
    <row r="383">
      <c r="A383" s="70">
        <v>30.77956</v>
      </c>
      <c r="B383" s="70">
        <v>30.73421</v>
      </c>
      <c r="C383" s="70">
        <v>76.73642</v>
      </c>
      <c r="D383" s="70">
        <v>76.73868</v>
      </c>
      <c r="E383" s="71" t="s">
        <v>180</v>
      </c>
      <c r="F383" s="70">
        <v>504.75</v>
      </c>
      <c r="G383" s="70">
        <v>64.52</v>
      </c>
      <c r="H383" s="70">
        <v>28.88</v>
      </c>
      <c r="I383" s="70">
        <v>94.17</v>
      </c>
      <c r="J383" s="70">
        <v>5.42</v>
      </c>
      <c r="K383" s="70">
        <v>8.26</v>
      </c>
      <c r="L383" s="70">
        <v>4.16</v>
      </c>
      <c r="M383" s="70">
        <v>819.0</v>
      </c>
      <c r="N383" s="70">
        <v>38.47</v>
      </c>
      <c r="O383" s="70">
        <v>94.62</v>
      </c>
      <c r="P383" s="70">
        <v>355.4</v>
      </c>
      <c r="Q383" s="70">
        <v>198.6979</v>
      </c>
      <c r="R383" s="70">
        <v>356.03</v>
      </c>
      <c r="S383" s="70">
        <v>86.09584</v>
      </c>
      <c r="T383" s="70">
        <v>44.53</v>
      </c>
      <c r="U383" s="70">
        <v>12.14311</v>
      </c>
      <c r="V383" s="70">
        <v>369.6</v>
      </c>
      <c r="W383" s="70">
        <v>207.8132</v>
      </c>
      <c r="X383" s="70">
        <v>4.0</v>
      </c>
      <c r="Y383" s="70">
        <v>7.0</v>
      </c>
      <c r="Z383" s="70">
        <v>5.0</v>
      </c>
      <c r="AA383" s="70">
        <v>6.0</v>
      </c>
      <c r="AB383" s="70">
        <v>6.0</v>
      </c>
      <c r="AC383" s="70">
        <v>5.0</v>
      </c>
      <c r="AD383" s="70">
        <v>1.0</v>
      </c>
      <c r="AE383" s="70"/>
    </row>
    <row r="384">
      <c r="A384" s="70">
        <v>30.69343</v>
      </c>
      <c r="B384" s="70">
        <v>30.68994</v>
      </c>
      <c r="C384" s="70">
        <v>76.7389</v>
      </c>
      <c r="D384" s="70">
        <v>76.77279</v>
      </c>
      <c r="E384" s="71" t="s">
        <v>180</v>
      </c>
      <c r="F384" s="70">
        <v>326.4</v>
      </c>
      <c r="G384" s="70">
        <v>292.44</v>
      </c>
      <c r="H384" s="70">
        <v>39.83</v>
      </c>
      <c r="I384" s="70">
        <v>50.55</v>
      </c>
      <c r="J384" s="70">
        <v>3.93</v>
      </c>
      <c r="K384" s="70">
        <v>16.81</v>
      </c>
      <c r="L384" s="70">
        <v>4.09</v>
      </c>
      <c r="M384" s="70">
        <v>958.0</v>
      </c>
      <c r="N384" s="70">
        <v>36.95</v>
      </c>
      <c r="O384" s="70">
        <v>46.91</v>
      </c>
      <c r="P384" s="70">
        <v>91.99</v>
      </c>
      <c r="Q384" s="70">
        <v>32.57454</v>
      </c>
      <c r="R384" s="70">
        <v>121.54</v>
      </c>
      <c r="S384" s="70">
        <v>40.50201</v>
      </c>
      <c r="T384" s="70">
        <v>171.05</v>
      </c>
      <c r="U384" s="70">
        <v>136.1165</v>
      </c>
      <c r="V384" s="70">
        <v>145.25</v>
      </c>
      <c r="W384" s="70">
        <v>117.2069</v>
      </c>
      <c r="X384" s="70">
        <v>0.0</v>
      </c>
      <c r="Y384" s="70">
        <v>2.0</v>
      </c>
      <c r="Z384" s="70">
        <v>2.0</v>
      </c>
      <c r="AA384" s="70">
        <v>3.0</v>
      </c>
      <c r="AB384" s="70">
        <v>9.0</v>
      </c>
      <c r="AC384" s="70">
        <v>1.0</v>
      </c>
      <c r="AD384" s="70">
        <v>4.0</v>
      </c>
      <c r="AE384" s="70"/>
    </row>
    <row r="385">
      <c r="A385" s="70">
        <v>30.69223</v>
      </c>
      <c r="B385" s="70">
        <v>30.67788</v>
      </c>
      <c r="C385" s="70">
        <v>76.76277</v>
      </c>
      <c r="D385" s="70">
        <v>76.87283</v>
      </c>
      <c r="E385" s="71" t="s">
        <v>180</v>
      </c>
      <c r="F385" s="70">
        <v>1064.49</v>
      </c>
      <c r="G385" s="70">
        <v>251.38</v>
      </c>
      <c r="H385" s="70">
        <v>231.43</v>
      </c>
      <c r="I385" s="70">
        <v>124.32</v>
      </c>
      <c r="J385" s="70">
        <v>0.79</v>
      </c>
      <c r="K385" s="70">
        <v>16.85</v>
      </c>
      <c r="L385" s="70">
        <v>4.07</v>
      </c>
      <c r="M385" s="70">
        <v>1017.0</v>
      </c>
      <c r="N385" s="70">
        <v>85.78</v>
      </c>
      <c r="O385" s="70">
        <v>47.48</v>
      </c>
      <c r="P385" s="70">
        <v>147.56</v>
      </c>
      <c r="Q385" s="70">
        <v>36.09112</v>
      </c>
      <c r="R385" s="70">
        <v>264.75</v>
      </c>
      <c r="S385" s="70">
        <v>131.4411</v>
      </c>
      <c r="T385" s="70">
        <v>617.63</v>
      </c>
      <c r="U385" s="70">
        <v>575.8543</v>
      </c>
      <c r="V385" s="70">
        <v>344.82</v>
      </c>
      <c r="W385" s="70">
        <v>321.1034</v>
      </c>
      <c r="X385" s="70">
        <v>4.0</v>
      </c>
      <c r="Y385" s="70">
        <v>4.0</v>
      </c>
      <c r="Z385" s="70">
        <v>8.0</v>
      </c>
      <c r="AA385" s="70">
        <v>10.0</v>
      </c>
      <c r="AB385" s="70">
        <v>2.0</v>
      </c>
      <c r="AC385" s="70">
        <v>0.0</v>
      </c>
      <c r="AD385" s="70">
        <v>5.0</v>
      </c>
      <c r="AE385" s="70"/>
    </row>
    <row r="386">
      <c r="A386" s="70">
        <v>30.79481</v>
      </c>
      <c r="B386" s="70">
        <v>30.7948</v>
      </c>
      <c r="C386" s="70">
        <v>76.7294</v>
      </c>
      <c r="D386" s="70">
        <v>76.8123</v>
      </c>
      <c r="E386" s="71" t="s">
        <v>182</v>
      </c>
      <c r="F386" s="70">
        <v>791.89</v>
      </c>
      <c r="G386" s="70">
        <v>644.41</v>
      </c>
      <c r="H386" s="70">
        <v>93.7</v>
      </c>
      <c r="I386" s="70">
        <v>91.55</v>
      </c>
      <c r="J386" s="70">
        <v>5.93</v>
      </c>
      <c r="K386" s="70">
        <v>7.36</v>
      </c>
      <c r="L386" s="70">
        <v>3.26</v>
      </c>
      <c r="M386" s="70">
        <v>1015.0</v>
      </c>
      <c r="N386" s="70">
        <v>48.88</v>
      </c>
      <c r="O386" s="70">
        <v>49.06</v>
      </c>
      <c r="P386" s="70">
        <v>146.34</v>
      </c>
      <c r="Q386" s="70">
        <v>64.73427</v>
      </c>
      <c r="R386" s="70">
        <v>284.21</v>
      </c>
      <c r="S386" s="70">
        <v>242.719</v>
      </c>
      <c r="T386" s="70">
        <v>601.17</v>
      </c>
      <c r="U386" s="70">
        <v>208.7982</v>
      </c>
      <c r="V386" s="70">
        <v>515.62</v>
      </c>
      <c r="W386" s="70">
        <v>275.6385</v>
      </c>
      <c r="X386" s="70">
        <v>0.0</v>
      </c>
      <c r="Y386" s="70">
        <v>5.0</v>
      </c>
      <c r="Z386" s="70">
        <v>4.0</v>
      </c>
      <c r="AA386" s="70">
        <v>4.0</v>
      </c>
      <c r="AB386" s="70">
        <v>1.0</v>
      </c>
      <c r="AC386" s="70">
        <v>0.0</v>
      </c>
      <c r="AD386" s="70">
        <v>4.0</v>
      </c>
      <c r="AE386" s="70"/>
    </row>
    <row r="387">
      <c r="A387" s="70">
        <v>30.78061</v>
      </c>
      <c r="B387" s="70">
        <v>30.70252</v>
      </c>
      <c r="C387" s="70">
        <v>76.84263</v>
      </c>
      <c r="D387" s="70">
        <v>76.87042</v>
      </c>
      <c r="E387" s="71" t="s">
        <v>180</v>
      </c>
      <c r="F387" s="70">
        <v>908.05</v>
      </c>
      <c r="G387" s="70">
        <v>377.12</v>
      </c>
      <c r="H387" s="70">
        <v>195.77</v>
      </c>
      <c r="I387" s="70">
        <v>220.92</v>
      </c>
      <c r="J387" s="70">
        <v>8.6</v>
      </c>
      <c r="K387" s="70">
        <v>13.43</v>
      </c>
      <c r="L387" s="70">
        <v>2.04</v>
      </c>
      <c r="M387" s="70">
        <v>1063.0</v>
      </c>
      <c r="N387" s="70">
        <v>37.91</v>
      </c>
      <c r="O387" s="70">
        <v>60.86</v>
      </c>
      <c r="P387" s="70">
        <v>485.84</v>
      </c>
      <c r="Q387" s="70">
        <v>231.4</v>
      </c>
      <c r="R387" s="70">
        <v>428.33</v>
      </c>
      <c r="S387" s="70">
        <v>219.77</v>
      </c>
      <c r="T387" s="70">
        <v>395.1</v>
      </c>
      <c r="U387" s="70">
        <v>99.19</v>
      </c>
      <c r="V387" s="70">
        <v>11.23</v>
      </c>
      <c r="W387" s="70">
        <v>1.02</v>
      </c>
      <c r="X387" s="70">
        <v>0.0</v>
      </c>
      <c r="Y387" s="70">
        <v>5.0</v>
      </c>
      <c r="Z387" s="70">
        <v>0.0</v>
      </c>
      <c r="AA387" s="70">
        <v>7.0</v>
      </c>
      <c r="AB387" s="70">
        <v>1.0</v>
      </c>
      <c r="AC387" s="70">
        <v>2.0</v>
      </c>
      <c r="AD387" s="70">
        <v>5.0</v>
      </c>
      <c r="AE387" s="70"/>
    </row>
    <row r="388">
      <c r="A388" s="70">
        <v>30.75042</v>
      </c>
      <c r="B388" s="70">
        <v>30.67349</v>
      </c>
      <c r="C388" s="70">
        <v>76.72841</v>
      </c>
      <c r="D388" s="70">
        <v>76.84992</v>
      </c>
      <c r="E388" s="71" t="s">
        <v>181</v>
      </c>
      <c r="F388" s="70">
        <v>1442.66</v>
      </c>
      <c r="G388" s="70">
        <v>760.45</v>
      </c>
      <c r="H388" s="70">
        <v>322.15</v>
      </c>
      <c r="I388" s="70">
        <v>84.03</v>
      </c>
      <c r="J388" s="70">
        <v>2.79</v>
      </c>
      <c r="K388" s="70">
        <v>5.87</v>
      </c>
      <c r="L388" s="70">
        <v>1.93</v>
      </c>
      <c r="M388" s="70">
        <v>1054.0</v>
      </c>
      <c r="N388" s="70">
        <v>47.78</v>
      </c>
      <c r="O388" s="70">
        <v>43.75</v>
      </c>
      <c r="P388" s="70">
        <v>574.93</v>
      </c>
      <c r="Q388" s="70">
        <v>144.62</v>
      </c>
      <c r="R388" s="70">
        <v>932.3</v>
      </c>
      <c r="S388" s="70">
        <v>1.49</v>
      </c>
      <c r="T388" s="70">
        <v>905.75</v>
      </c>
      <c r="U388" s="70">
        <v>750.19</v>
      </c>
      <c r="V388" s="70">
        <v>206.28</v>
      </c>
      <c r="W388" s="70">
        <v>50.52</v>
      </c>
      <c r="X388" s="70">
        <v>2.0</v>
      </c>
      <c r="Y388" s="70">
        <v>1.0</v>
      </c>
      <c r="Z388" s="70">
        <v>4.0</v>
      </c>
      <c r="AA388" s="70">
        <v>7.0</v>
      </c>
      <c r="AB388" s="70">
        <v>0.0</v>
      </c>
      <c r="AC388" s="70">
        <v>5.0</v>
      </c>
      <c r="AD388" s="70">
        <v>4.0</v>
      </c>
      <c r="AE388" s="70"/>
    </row>
    <row r="389">
      <c r="A389" s="70">
        <v>30.70677</v>
      </c>
      <c r="B389" s="70">
        <v>30.70007</v>
      </c>
      <c r="C389" s="70">
        <v>76.83132</v>
      </c>
      <c r="D389" s="70">
        <v>76.87554</v>
      </c>
      <c r="E389" s="71" t="s">
        <v>180</v>
      </c>
      <c r="F389" s="70">
        <v>429.28</v>
      </c>
      <c r="G389" s="70">
        <v>61.88</v>
      </c>
      <c r="H389" s="70">
        <v>68.32</v>
      </c>
      <c r="I389" s="70">
        <v>54.4</v>
      </c>
      <c r="J389" s="70">
        <v>1.64</v>
      </c>
      <c r="K389" s="70">
        <v>10.24</v>
      </c>
      <c r="L389" s="70">
        <v>4.41</v>
      </c>
      <c r="M389" s="70">
        <v>1021.0</v>
      </c>
      <c r="N389" s="70">
        <v>75.31</v>
      </c>
      <c r="O389" s="70">
        <v>54.44</v>
      </c>
      <c r="P389" s="70">
        <v>16.95</v>
      </c>
      <c r="Q389" s="70">
        <v>15.87</v>
      </c>
      <c r="R389" s="70">
        <v>14.75</v>
      </c>
      <c r="S389" s="70">
        <v>4.47</v>
      </c>
      <c r="T389" s="70">
        <v>278.92</v>
      </c>
      <c r="U389" s="70">
        <v>143.96</v>
      </c>
      <c r="V389" s="70">
        <v>63.71</v>
      </c>
      <c r="W389" s="70">
        <v>45.16</v>
      </c>
      <c r="X389" s="70">
        <v>5.0</v>
      </c>
      <c r="Y389" s="70">
        <v>5.0</v>
      </c>
      <c r="Z389" s="70">
        <v>10.0</v>
      </c>
      <c r="AA389" s="70">
        <v>2.0</v>
      </c>
      <c r="AB389" s="70">
        <v>3.0</v>
      </c>
      <c r="AC389" s="70">
        <v>5.0</v>
      </c>
      <c r="AD389" s="70">
        <v>1.0</v>
      </c>
      <c r="AE389" s="70"/>
    </row>
    <row r="390">
      <c r="A390" s="70">
        <v>30.71568</v>
      </c>
      <c r="B390" s="70">
        <v>30.71362</v>
      </c>
      <c r="C390" s="70">
        <v>76.76932</v>
      </c>
      <c r="D390" s="70">
        <v>76.80757</v>
      </c>
      <c r="E390" s="71" t="s">
        <v>181</v>
      </c>
      <c r="F390" s="70">
        <v>366.34</v>
      </c>
      <c r="G390" s="70">
        <v>218.42</v>
      </c>
      <c r="H390" s="70">
        <v>87.13</v>
      </c>
      <c r="I390" s="70">
        <v>50.28</v>
      </c>
      <c r="J390" s="70">
        <v>3.47</v>
      </c>
      <c r="K390" s="70">
        <v>1.63</v>
      </c>
      <c r="L390" s="70">
        <v>2.15</v>
      </c>
      <c r="M390" s="70">
        <v>1154.0</v>
      </c>
      <c r="N390" s="70">
        <v>45.83</v>
      </c>
      <c r="O390" s="70">
        <v>74.89</v>
      </c>
      <c r="P390" s="70">
        <v>116.66</v>
      </c>
      <c r="Q390" s="70">
        <v>12.34</v>
      </c>
      <c r="R390" s="70">
        <v>190.57</v>
      </c>
      <c r="S390" s="70">
        <v>122.05</v>
      </c>
      <c r="T390" s="70">
        <v>74.26</v>
      </c>
      <c r="U390" s="70">
        <v>61.97</v>
      </c>
      <c r="V390" s="70">
        <v>47.07</v>
      </c>
      <c r="W390" s="70">
        <v>11.9</v>
      </c>
      <c r="X390" s="70">
        <v>1.0</v>
      </c>
      <c r="Y390" s="70">
        <v>3.0</v>
      </c>
      <c r="Z390" s="70">
        <v>1.0</v>
      </c>
      <c r="AA390" s="70">
        <v>5.0</v>
      </c>
      <c r="AB390" s="70">
        <v>3.0</v>
      </c>
      <c r="AC390" s="70">
        <v>1.0</v>
      </c>
      <c r="AD390" s="70">
        <v>4.0</v>
      </c>
      <c r="AE390" s="70"/>
    </row>
    <row r="391">
      <c r="A391" s="70">
        <v>30.76325</v>
      </c>
      <c r="B391" s="70">
        <v>30.73291</v>
      </c>
      <c r="C391" s="70">
        <v>76.84154</v>
      </c>
      <c r="D391" s="70">
        <v>76.87935</v>
      </c>
      <c r="E391" s="71" t="s">
        <v>179</v>
      </c>
      <c r="F391" s="70">
        <v>494.28</v>
      </c>
      <c r="G391" s="70">
        <v>63.15</v>
      </c>
      <c r="H391" s="70">
        <v>96.59</v>
      </c>
      <c r="I391" s="70">
        <v>0.0</v>
      </c>
      <c r="J391" s="70">
        <v>3.76</v>
      </c>
      <c r="K391" s="70">
        <v>0.6</v>
      </c>
      <c r="L391" s="70">
        <v>0.0</v>
      </c>
      <c r="M391" s="70">
        <v>813.0</v>
      </c>
      <c r="N391" s="70">
        <v>35.34</v>
      </c>
      <c r="O391" s="70">
        <v>42.69</v>
      </c>
      <c r="P391" s="70">
        <v>42.59</v>
      </c>
      <c r="Q391" s="70">
        <v>4.46</v>
      </c>
      <c r="R391" s="70">
        <v>157.82</v>
      </c>
      <c r="S391" s="70">
        <v>107.02</v>
      </c>
      <c r="T391" s="70">
        <v>182.22</v>
      </c>
      <c r="U391" s="70">
        <v>181.59</v>
      </c>
      <c r="V391" s="70">
        <v>350.5</v>
      </c>
      <c r="W391" s="70">
        <v>86.68</v>
      </c>
      <c r="X391" s="70">
        <v>0.0</v>
      </c>
      <c r="Y391" s="70">
        <v>0.0</v>
      </c>
      <c r="Z391" s="70">
        <v>0.0</v>
      </c>
      <c r="AA391" s="70">
        <v>0.0</v>
      </c>
      <c r="AB391" s="70">
        <v>0.0</v>
      </c>
      <c r="AC391" s="70">
        <v>0.0</v>
      </c>
      <c r="AD391" s="70">
        <v>2.0</v>
      </c>
      <c r="AE391" s="70"/>
    </row>
    <row r="392">
      <c r="A392" s="70">
        <v>30.77895</v>
      </c>
      <c r="B392" s="70">
        <v>30.71855</v>
      </c>
      <c r="C392" s="70">
        <v>76.82975</v>
      </c>
      <c r="D392" s="70">
        <v>76.87548</v>
      </c>
      <c r="E392" s="71" t="s">
        <v>182</v>
      </c>
      <c r="F392" s="70">
        <v>801.27</v>
      </c>
      <c r="G392" s="70">
        <v>570.29</v>
      </c>
      <c r="H392" s="70">
        <v>145.42</v>
      </c>
      <c r="I392" s="70">
        <v>120.45</v>
      </c>
      <c r="J392" s="70">
        <v>0.11</v>
      </c>
      <c r="K392" s="70">
        <v>19.82</v>
      </c>
      <c r="L392" s="70">
        <v>1.04</v>
      </c>
      <c r="M392" s="70">
        <v>917.0</v>
      </c>
      <c r="N392" s="70">
        <v>81.5</v>
      </c>
      <c r="O392" s="70">
        <v>52.16</v>
      </c>
      <c r="P392" s="70">
        <v>551.8</v>
      </c>
      <c r="Q392" s="70">
        <v>18.24</v>
      </c>
      <c r="R392" s="70">
        <v>471.25</v>
      </c>
      <c r="S392" s="70">
        <v>15.31</v>
      </c>
      <c r="T392" s="70">
        <v>345.21</v>
      </c>
      <c r="U392" s="70">
        <v>239.4</v>
      </c>
      <c r="V392" s="70">
        <v>106.02</v>
      </c>
      <c r="W392" s="70">
        <v>58.52</v>
      </c>
      <c r="X392" s="70">
        <v>3.0</v>
      </c>
      <c r="Y392" s="70">
        <v>7.0</v>
      </c>
      <c r="Z392" s="70">
        <v>2.0</v>
      </c>
      <c r="AA392" s="70">
        <v>0.0</v>
      </c>
      <c r="AB392" s="70">
        <v>4.0</v>
      </c>
      <c r="AC392" s="70">
        <v>0.0</v>
      </c>
      <c r="AD392" s="70">
        <v>0.0</v>
      </c>
      <c r="AE392" s="70"/>
    </row>
    <row r="393">
      <c r="A393" s="70">
        <v>30.78356</v>
      </c>
      <c r="B393" s="70">
        <v>30.71925</v>
      </c>
      <c r="C393" s="70">
        <v>76.74684</v>
      </c>
      <c r="D393" s="70">
        <v>76.77573</v>
      </c>
      <c r="E393" s="71" t="s">
        <v>182</v>
      </c>
      <c r="F393" s="70">
        <v>766.53</v>
      </c>
      <c r="G393" s="70">
        <v>558.85</v>
      </c>
      <c r="H393" s="70">
        <v>223.04</v>
      </c>
      <c r="I393" s="70">
        <v>204.86</v>
      </c>
      <c r="J393" s="70">
        <v>5.11</v>
      </c>
      <c r="K393" s="70">
        <v>13.1</v>
      </c>
      <c r="L393" s="70">
        <v>0.45</v>
      </c>
      <c r="M393" s="70">
        <v>882.0</v>
      </c>
      <c r="N393" s="70">
        <v>65.04</v>
      </c>
      <c r="O393" s="70">
        <v>41.11</v>
      </c>
      <c r="P393" s="70">
        <v>240.43</v>
      </c>
      <c r="Q393" s="70">
        <v>151.5419</v>
      </c>
      <c r="R393" s="70">
        <v>383.66</v>
      </c>
      <c r="S393" s="70">
        <v>169.9346</v>
      </c>
      <c r="T393" s="70">
        <v>441.31</v>
      </c>
      <c r="U393" s="70">
        <v>289.822</v>
      </c>
      <c r="V393" s="70">
        <v>272.23</v>
      </c>
      <c r="W393" s="70">
        <v>155.2315</v>
      </c>
      <c r="X393" s="70">
        <v>5.0</v>
      </c>
      <c r="Y393" s="70">
        <v>6.0</v>
      </c>
      <c r="Z393" s="70">
        <v>1.0</v>
      </c>
      <c r="AA393" s="70">
        <v>6.0</v>
      </c>
      <c r="AB393" s="70">
        <v>10.0</v>
      </c>
      <c r="AC393" s="70">
        <v>2.0</v>
      </c>
      <c r="AD393" s="70">
        <v>0.0</v>
      </c>
      <c r="AE393" s="70"/>
    </row>
    <row r="394">
      <c r="A394" s="70">
        <v>30.67869</v>
      </c>
      <c r="B394" s="70">
        <v>30.67523</v>
      </c>
      <c r="C394" s="70">
        <v>76.73018</v>
      </c>
      <c r="D394" s="70">
        <v>76.82749</v>
      </c>
      <c r="E394" s="71" t="s">
        <v>183</v>
      </c>
      <c r="F394" s="70">
        <v>931.4</v>
      </c>
      <c r="G394" s="70">
        <v>796.85</v>
      </c>
      <c r="H394" s="70">
        <v>74.49</v>
      </c>
      <c r="I394" s="70">
        <v>0.0</v>
      </c>
      <c r="J394" s="70">
        <v>8.66</v>
      </c>
      <c r="K394" s="70">
        <v>4.74</v>
      </c>
      <c r="L394" s="70">
        <v>0.0</v>
      </c>
      <c r="M394" s="70">
        <v>1117.0</v>
      </c>
      <c r="N394" s="70">
        <v>53.53</v>
      </c>
      <c r="O394" s="70">
        <v>53.8</v>
      </c>
      <c r="P394" s="70">
        <v>511.71</v>
      </c>
      <c r="Q394" s="70">
        <v>291.81</v>
      </c>
      <c r="R394" s="70">
        <v>252.44</v>
      </c>
      <c r="S394" s="70">
        <v>49.6</v>
      </c>
      <c r="T394" s="70">
        <v>225.41</v>
      </c>
      <c r="U394" s="70">
        <v>41.02</v>
      </c>
      <c r="V394" s="70">
        <v>520.91</v>
      </c>
      <c r="W394" s="70">
        <v>23.8</v>
      </c>
      <c r="X394" s="70">
        <v>0.0</v>
      </c>
      <c r="Y394" s="70">
        <v>0.0</v>
      </c>
      <c r="Z394" s="70">
        <v>0.0</v>
      </c>
      <c r="AA394" s="70">
        <v>0.0</v>
      </c>
      <c r="AB394" s="70">
        <v>0.0</v>
      </c>
      <c r="AC394" s="70">
        <v>0.0</v>
      </c>
      <c r="AD394" s="70">
        <v>3.0</v>
      </c>
      <c r="AE394" s="70"/>
    </row>
    <row r="395">
      <c r="A395" s="70">
        <v>30.71144</v>
      </c>
      <c r="B395" s="70">
        <v>30.68693</v>
      </c>
      <c r="C395" s="70">
        <v>76.7342</v>
      </c>
      <c r="D395" s="70">
        <v>76.79048</v>
      </c>
      <c r="E395" s="71" t="s">
        <v>180</v>
      </c>
      <c r="F395" s="70">
        <v>603.2</v>
      </c>
      <c r="G395" s="70">
        <v>479.69</v>
      </c>
      <c r="H395" s="70">
        <v>54.44</v>
      </c>
      <c r="I395" s="70">
        <v>129.18</v>
      </c>
      <c r="J395" s="70">
        <v>8.02</v>
      </c>
      <c r="K395" s="70">
        <v>12.86</v>
      </c>
      <c r="L395" s="70">
        <v>4.54</v>
      </c>
      <c r="M395" s="70">
        <v>951.0</v>
      </c>
      <c r="N395" s="70">
        <v>71.57</v>
      </c>
      <c r="O395" s="70">
        <v>87.5</v>
      </c>
      <c r="P395" s="70">
        <v>329.06</v>
      </c>
      <c r="Q395" s="70">
        <v>68.33</v>
      </c>
      <c r="R395" s="70">
        <v>16.62</v>
      </c>
      <c r="S395" s="70">
        <v>8.51</v>
      </c>
      <c r="T395" s="70">
        <v>307.36</v>
      </c>
      <c r="U395" s="70">
        <v>144.33</v>
      </c>
      <c r="V395" s="70">
        <v>477.5</v>
      </c>
      <c r="W395" s="70">
        <v>169.05</v>
      </c>
      <c r="X395" s="70">
        <v>5.0</v>
      </c>
      <c r="Y395" s="70">
        <v>3.0</v>
      </c>
      <c r="Z395" s="70">
        <v>1.0</v>
      </c>
      <c r="AA395" s="70">
        <v>10.0</v>
      </c>
      <c r="AB395" s="70">
        <v>7.0</v>
      </c>
      <c r="AC395" s="70">
        <v>4.0</v>
      </c>
      <c r="AD395" s="70">
        <v>3.0</v>
      </c>
      <c r="AE395" s="70"/>
    </row>
    <row r="396">
      <c r="A396" s="70">
        <v>30.79285</v>
      </c>
      <c r="B396" s="70">
        <v>30.78968</v>
      </c>
      <c r="C396" s="70">
        <v>76.73409</v>
      </c>
      <c r="D396" s="70">
        <v>76.73463</v>
      </c>
      <c r="E396" s="71" t="s">
        <v>179</v>
      </c>
      <c r="F396" s="70">
        <v>35.65</v>
      </c>
      <c r="G396" s="70">
        <v>12.63</v>
      </c>
      <c r="H396" s="70">
        <v>3.29</v>
      </c>
      <c r="I396" s="70">
        <v>0.0</v>
      </c>
      <c r="J396" s="70">
        <v>8.2</v>
      </c>
      <c r="K396" s="70">
        <v>11.75</v>
      </c>
      <c r="L396" s="70">
        <v>0.0</v>
      </c>
      <c r="M396" s="70">
        <v>979.0</v>
      </c>
      <c r="N396" s="70">
        <v>43.74</v>
      </c>
      <c r="O396" s="70">
        <v>79.02</v>
      </c>
      <c r="P396" s="70">
        <v>5.82</v>
      </c>
      <c r="Q396" s="70">
        <v>2.43</v>
      </c>
      <c r="R396" s="70">
        <v>9.56</v>
      </c>
      <c r="S396" s="70">
        <v>1.01</v>
      </c>
      <c r="T396" s="70">
        <v>8.38</v>
      </c>
      <c r="U396" s="70">
        <v>3.05</v>
      </c>
      <c r="V396" s="70">
        <v>6.36</v>
      </c>
      <c r="W396" s="70">
        <v>0.03</v>
      </c>
      <c r="X396" s="70">
        <v>0.0</v>
      </c>
      <c r="Y396" s="70">
        <v>0.0</v>
      </c>
      <c r="Z396" s="70">
        <v>0.0</v>
      </c>
      <c r="AA396" s="70">
        <v>0.0</v>
      </c>
      <c r="AB396" s="70">
        <v>0.0</v>
      </c>
      <c r="AC396" s="70">
        <v>0.0</v>
      </c>
      <c r="AD396" s="70">
        <v>2.0</v>
      </c>
      <c r="AE396" s="70"/>
    </row>
    <row r="397">
      <c r="A397" s="70">
        <v>30.67431</v>
      </c>
      <c r="B397" s="70">
        <v>30.67341</v>
      </c>
      <c r="C397" s="70">
        <v>76.76497</v>
      </c>
      <c r="D397" s="70">
        <v>76.78426</v>
      </c>
      <c r="E397" s="71" t="s">
        <v>181</v>
      </c>
      <c r="F397" s="70">
        <v>184.75</v>
      </c>
      <c r="G397" s="70">
        <v>102.34</v>
      </c>
      <c r="H397" s="70">
        <v>54.25</v>
      </c>
      <c r="I397" s="70">
        <v>42.43</v>
      </c>
      <c r="J397" s="70">
        <v>5.25</v>
      </c>
      <c r="K397" s="70">
        <v>13.47</v>
      </c>
      <c r="L397" s="70">
        <v>0.47</v>
      </c>
      <c r="M397" s="70">
        <v>1188.0</v>
      </c>
      <c r="N397" s="70">
        <v>65.06</v>
      </c>
      <c r="O397" s="70">
        <v>75.41</v>
      </c>
      <c r="P397" s="70">
        <v>54.56</v>
      </c>
      <c r="Q397" s="70">
        <v>5.24</v>
      </c>
      <c r="R397" s="70">
        <v>92.43</v>
      </c>
      <c r="S397" s="70">
        <v>12.31</v>
      </c>
      <c r="T397" s="70">
        <v>77.04</v>
      </c>
      <c r="U397" s="70">
        <v>37.52</v>
      </c>
      <c r="V397" s="70">
        <v>51.27</v>
      </c>
      <c r="W397" s="70">
        <v>15.84</v>
      </c>
      <c r="X397" s="70">
        <v>1.0</v>
      </c>
      <c r="Y397" s="70">
        <v>8.0</v>
      </c>
      <c r="Z397" s="70">
        <v>3.0</v>
      </c>
      <c r="AA397" s="70">
        <v>8.0</v>
      </c>
      <c r="AB397" s="70">
        <v>4.0</v>
      </c>
      <c r="AC397" s="70">
        <v>3.0</v>
      </c>
      <c r="AD397" s="70">
        <v>0.0</v>
      </c>
      <c r="AE397" s="70"/>
    </row>
    <row r="398">
      <c r="A398" s="70">
        <v>30.7548</v>
      </c>
      <c r="B398" s="70">
        <v>30.7363</v>
      </c>
      <c r="C398" s="70">
        <v>76.75388</v>
      </c>
      <c r="D398" s="70">
        <v>76.76249</v>
      </c>
      <c r="E398" s="71" t="s">
        <v>181</v>
      </c>
      <c r="F398" s="70">
        <v>221.54</v>
      </c>
      <c r="G398" s="70">
        <v>39.5</v>
      </c>
      <c r="H398" s="70">
        <v>42.31</v>
      </c>
      <c r="I398" s="70">
        <v>41.58</v>
      </c>
      <c r="J398" s="70">
        <v>5.0</v>
      </c>
      <c r="K398" s="70">
        <v>11.44</v>
      </c>
      <c r="L398" s="70">
        <v>3.37</v>
      </c>
      <c r="M398" s="70">
        <v>974.0</v>
      </c>
      <c r="N398" s="70">
        <v>89.53</v>
      </c>
      <c r="O398" s="70">
        <v>52.19</v>
      </c>
      <c r="P398" s="70">
        <v>8.93</v>
      </c>
      <c r="Q398" s="70">
        <v>0.74</v>
      </c>
      <c r="R398" s="70">
        <v>3.27</v>
      </c>
      <c r="S398" s="70">
        <v>1.89</v>
      </c>
      <c r="T398" s="70">
        <v>14.21</v>
      </c>
      <c r="U398" s="70">
        <v>5.73</v>
      </c>
      <c r="V398" s="70">
        <v>32.62</v>
      </c>
      <c r="W398" s="70">
        <v>30.25</v>
      </c>
      <c r="X398" s="70">
        <v>0.0</v>
      </c>
      <c r="Y398" s="70">
        <v>0.0</v>
      </c>
      <c r="Z398" s="70">
        <v>4.0</v>
      </c>
      <c r="AA398" s="70">
        <v>10.0</v>
      </c>
      <c r="AB398" s="70">
        <v>5.0</v>
      </c>
      <c r="AC398" s="70">
        <v>3.0</v>
      </c>
      <c r="AD398" s="70">
        <v>5.0</v>
      </c>
      <c r="AE398" s="70"/>
    </row>
    <row r="399">
      <c r="A399" s="70">
        <v>30.75403</v>
      </c>
      <c r="B399" s="70">
        <v>30.68296</v>
      </c>
      <c r="C399" s="70">
        <v>76.8276</v>
      </c>
      <c r="D399" s="70">
        <v>76.87213</v>
      </c>
      <c r="E399" s="71" t="s">
        <v>184</v>
      </c>
      <c r="F399" s="70">
        <v>897.62</v>
      </c>
      <c r="G399" s="70">
        <v>451.4</v>
      </c>
      <c r="H399" s="70">
        <v>65.44</v>
      </c>
      <c r="I399" s="70">
        <v>0.0</v>
      </c>
      <c r="J399" s="70">
        <v>8.32</v>
      </c>
      <c r="K399" s="70">
        <v>8.0</v>
      </c>
      <c r="L399" s="70">
        <v>0.0</v>
      </c>
      <c r="M399" s="70">
        <v>823.0</v>
      </c>
      <c r="N399" s="70">
        <v>67.4</v>
      </c>
      <c r="O399" s="70">
        <v>79.52</v>
      </c>
      <c r="P399" s="70">
        <v>397.66</v>
      </c>
      <c r="Q399" s="70">
        <v>211.36</v>
      </c>
      <c r="R399" s="70">
        <v>438.58</v>
      </c>
      <c r="S399" s="70">
        <v>67.23</v>
      </c>
      <c r="T399" s="70">
        <v>494.31</v>
      </c>
      <c r="U399" s="70">
        <v>364.23</v>
      </c>
      <c r="V399" s="70">
        <v>330.07</v>
      </c>
      <c r="W399" s="70">
        <v>57.22</v>
      </c>
      <c r="X399" s="70">
        <v>0.0</v>
      </c>
      <c r="Y399" s="70">
        <v>0.0</v>
      </c>
      <c r="Z399" s="70">
        <v>0.0</v>
      </c>
      <c r="AA399" s="70">
        <v>0.0</v>
      </c>
      <c r="AB399" s="70">
        <v>0.0</v>
      </c>
      <c r="AC399" s="70">
        <v>0.0</v>
      </c>
      <c r="AD399" s="70">
        <v>1.0</v>
      </c>
      <c r="AE399" s="70"/>
    </row>
    <row r="400">
      <c r="A400" s="70">
        <v>30.73478</v>
      </c>
      <c r="B400" s="70">
        <v>30.71538</v>
      </c>
      <c r="C400" s="70">
        <v>76.8164</v>
      </c>
      <c r="D400" s="70">
        <v>76.85583</v>
      </c>
      <c r="E400" s="71" t="s">
        <v>181</v>
      </c>
      <c r="F400" s="70">
        <v>434.21</v>
      </c>
      <c r="G400" s="70">
        <v>173.83</v>
      </c>
      <c r="H400" s="70">
        <v>82.23</v>
      </c>
      <c r="I400" s="70">
        <v>57.01</v>
      </c>
      <c r="J400" s="70">
        <v>6.35</v>
      </c>
      <c r="K400" s="70">
        <v>8.66</v>
      </c>
      <c r="L400" s="70">
        <v>4.46</v>
      </c>
      <c r="M400" s="70">
        <v>1114.0</v>
      </c>
      <c r="N400" s="70">
        <v>62.33</v>
      </c>
      <c r="O400" s="70">
        <v>65.0</v>
      </c>
      <c r="P400" s="70">
        <v>272.61</v>
      </c>
      <c r="Q400" s="70">
        <v>0.76</v>
      </c>
      <c r="R400" s="70">
        <v>83.79</v>
      </c>
      <c r="S400" s="70">
        <v>54.66</v>
      </c>
      <c r="T400" s="70">
        <v>50.7</v>
      </c>
      <c r="U400" s="70">
        <v>25.37</v>
      </c>
      <c r="V400" s="70">
        <v>125.0</v>
      </c>
      <c r="W400" s="70">
        <v>4.45</v>
      </c>
      <c r="X400" s="70">
        <v>4.0</v>
      </c>
      <c r="Y400" s="70">
        <v>7.0</v>
      </c>
      <c r="Z400" s="70">
        <v>0.0</v>
      </c>
      <c r="AA400" s="70">
        <v>2.0</v>
      </c>
      <c r="AB400" s="70">
        <v>7.0</v>
      </c>
      <c r="AC400" s="70">
        <v>5.0</v>
      </c>
      <c r="AD400" s="70">
        <v>3.0</v>
      </c>
      <c r="AE400" s="70"/>
    </row>
    <row r="401">
      <c r="A401" s="70">
        <v>30.69861</v>
      </c>
      <c r="B401" s="70">
        <v>30.68903</v>
      </c>
      <c r="C401" s="70">
        <v>76.77406</v>
      </c>
      <c r="D401" s="70">
        <v>76.84114</v>
      </c>
      <c r="E401" s="71" t="s">
        <v>182</v>
      </c>
      <c r="F401" s="70">
        <v>650.22</v>
      </c>
      <c r="G401" s="70">
        <v>195.9</v>
      </c>
      <c r="H401" s="70">
        <v>50.09</v>
      </c>
      <c r="I401" s="70">
        <v>87.83</v>
      </c>
      <c r="J401" s="70">
        <v>0.76</v>
      </c>
      <c r="K401" s="70">
        <v>5.82</v>
      </c>
      <c r="L401" s="70">
        <v>3.61</v>
      </c>
      <c r="M401" s="70">
        <v>803.0</v>
      </c>
      <c r="N401" s="70">
        <v>58.18</v>
      </c>
      <c r="O401" s="70">
        <v>85.51</v>
      </c>
      <c r="P401" s="70">
        <v>394.59</v>
      </c>
      <c r="Q401" s="70">
        <v>199.8</v>
      </c>
      <c r="R401" s="70">
        <v>382.36</v>
      </c>
      <c r="S401" s="70">
        <v>5.83</v>
      </c>
      <c r="T401" s="70">
        <v>21.83</v>
      </c>
      <c r="U401" s="70">
        <v>19.37</v>
      </c>
      <c r="V401" s="70">
        <v>131.58</v>
      </c>
      <c r="W401" s="70">
        <v>15.76</v>
      </c>
      <c r="X401" s="70">
        <v>0.0</v>
      </c>
      <c r="Y401" s="70">
        <v>6.0</v>
      </c>
      <c r="Z401" s="70">
        <v>3.0</v>
      </c>
      <c r="AA401" s="70">
        <v>2.0</v>
      </c>
      <c r="AB401" s="70">
        <v>4.0</v>
      </c>
      <c r="AC401" s="70">
        <v>2.0</v>
      </c>
      <c r="AD401" s="70">
        <v>2.0</v>
      </c>
      <c r="AE401" s="70"/>
    </row>
    <row r="402">
      <c r="A402" s="70">
        <v>30.75794</v>
      </c>
      <c r="B402" s="70">
        <v>30.68024</v>
      </c>
      <c r="C402" s="70">
        <v>76.74192</v>
      </c>
      <c r="D402" s="70">
        <v>76.804</v>
      </c>
      <c r="E402" s="71" t="s">
        <v>180</v>
      </c>
      <c r="F402" s="70">
        <v>1048.23</v>
      </c>
      <c r="G402" s="70">
        <v>915.54</v>
      </c>
      <c r="H402" s="70">
        <v>185.2</v>
      </c>
      <c r="I402" s="70">
        <v>176.58</v>
      </c>
      <c r="J402" s="70">
        <v>3.05</v>
      </c>
      <c r="K402" s="70">
        <v>0.11</v>
      </c>
      <c r="L402" s="70">
        <v>3.61</v>
      </c>
      <c r="M402" s="70">
        <v>915.0</v>
      </c>
      <c r="N402" s="70">
        <v>54.3</v>
      </c>
      <c r="O402" s="70">
        <v>92.86</v>
      </c>
      <c r="P402" s="70">
        <v>768.72</v>
      </c>
      <c r="Q402" s="70">
        <v>553.9986</v>
      </c>
      <c r="R402" s="70">
        <v>571.96</v>
      </c>
      <c r="S402" s="70">
        <v>13.05112</v>
      </c>
      <c r="T402" s="70">
        <v>605.71</v>
      </c>
      <c r="U402" s="70">
        <v>335.4398</v>
      </c>
      <c r="V402" s="70">
        <v>311.75</v>
      </c>
      <c r="W402" s="70">
        <v>145.7404</v>
      </c>
      <c r="X402" s="70">
        <v>2.0</v>
      </c>
      <c r="Y402" s="70">
        <v>2.0</v>
      </c>
      <c r="Z402" s="70">
        <v>4.0</v>
      </c>
      <c r="AA402" s="70">
        <v>6.0</v>
      </c>
      <c r="AB402" s="70">
        <v>0.0</v>
      </c>
      <c r="AC402" s="70">
        <v>4.0</v>
      </c>
      <c r="AD402" s="70">
        <v>4.0</v>
      </c>
      <c r="AE402" s="70"/>
    </row>
    <row r="403">
      <c r="A403" s="70">
        <v>30.70121</v>
      </c>
      <c r="B403" s="70">
        <v>30.68308</v>
      </c>
      <c r="C403" s="70">
        <v>76.79565</v>
      </c>
      <c r="D403" s="70">
        <v>76.84674</v>
      </c>
      <c r="E403" s="71" t="s">
        <v>180</v>
      </c>
      <c r="F403" s="70">
        <v>528.46</v>
      </c>
      <c r="G403" s="70">
        <v>84.22</v>
      </c>
      <c r="H403" s="70">
        <v>140.71</v>
      </c>
      <c r="I403" s="70">
        <v>135.98</v>
      </c>
      <c r="J403" s="70">
        <v>2.99</v>
      </c>
      <c r="K403" s="70">
        <v>17.87</v>
      </c>
      <c r="L403" s="70">
        <v>0.5</v>
      </c>
      <c r="M403" s="70">
        <v>923.0</v>
      </c>
      <c r="N403" s="70">
        <v>62.64</v>
      </c>
      <c r="O403" s="70">
        <v>63.61</v>
      </c>
      <c r="P403" s="70">
        <v>156.75</v>
      </c>
      <c r="Q403" s="70">
        <v>95.57</v>
      </c>
      <c r="R403" s="70">
        <v>137.52</v>
      </c>
      <c r="S403" s="70">
        <v>22.84</v>
      </c>
      <c r="T403" s="70">
        <v>107.71</v>
      </c>
      <c r="U403" s="70">
        <v>106.78</v>
      </c>
      <c r="V403" s="70">
        <v>61.64</v>
      </c>
      <c r="W403" s="70">
        <v>32.71</v>
      </c>
      <c r="X403" s="70">
        <v>4.0</v>
      </c>
      <c r="Y403" s="70">
        <v>9.0</v>
      </c>
      <c r="Z403" s="70">
        <v>8.0</v>
      </c>
      <c r="AA403" s="70">
        <v>1.0</v>
      </c>
      <c r="AB403" s="70">
        <v>7.0</v>
      </c>
      <c r="AC403" s="70">
        <v>3.0</v>
      </c>
      <c r="AD403" s="70">
        <v>2.0</v>
      </c>
      <c r="AE403" s="70"/>
    </row>
    <row r="404">
      <c r="A404" s="70">
        <v>30.73805</v>
      </c>
      <c r="B404" s="70">
        <v>30.6929</v>
      </c>
      <c r="C404" s="70">
        <v>76.81904</v>
      </c>
      <c r="D404" s="70">
        <v>76.8505</v>
      </c>
      <c r="E404" s="71" t="s">
        <v>180</v>
      </c>
      <c r="F404" s="70">
        <v>585.28</v>
      </c>
      <c r="G404" s="70">
        <v>268.82</v>
      </c>
      <c r="H404" s="70">
        <v>58.95</v>
      </c>
      <c r="I404" s="70">
        <v>37.26</v>
      </c>
      <c r="J404" s="70">
        <v>4.64</v>
      </c>
      <c r="K404" s="70">
        <v>13.81</v>
      </c>
      <c r="L404" s="70">
        <v>3.56</v>
      </c>
      <c r="M404" s="70">
        <v>1071.0</v>
      </c>
      <c r="N404" s="70">
        <v>82.54</v>
      </c>
      <c r="O404" s="70">
        <v>62.06</v>
      </c>
      <c r="P404" s="70">
        <v>25.34</v>
      </c>
      <c r="Q404" s="70">
        <v>20.67</v>
      </c>
      <c r="R404" s="70">
        <v>104.28</v>
      </c>
      <c r="S404" s="70">
        <v>63.8</v>
      </c>
      <c r="T404" s="70">
        <v>133.14</v>
      </c>
      <c r="U404" s="70">
        <v>46.18</v>
      </c>
      <c r="V404" s="70">
        <v>57.73</v>
      </c>
      <c r="W404" s="70">
        <v>47.76</v>
      </c>
      <c r="X404" s="70">
        <v>4.0</v>
      </c>
      <c r="Y404" s="70">
        <v>1.0</v>
      </c>
      <c r="Z404" s="70">
        <v>6.0</v>
      </c>
      <c r="AA404" s="70">
        <v>6.0</v>
      </c>
      <c r="AB404" s="70">
        <v>2.0</v>
      </c>
      <c r="AC404" s="70">
        <v>0.0</v>
      </c>
      <c r="AD404" s="70">
        <v>2.0</v>
      </c>
      <c r="AE404" s="70"/>
    </row>
    <row r="405">
      <c r="A405" s="70">
        <v>30.68508</v>
      </c>
      <c r="B405" s="70">
        <v>30.68292</v>
      </c>
      <c r="C405" s="70">
        <v>76.83723</v>
      </c>
      <c r="D405" s="70">
        <v>76.85844</v>
      </c>
      <c r="E405" s="71" t="s">
        <v>180</v>
      </c>
      <c r="F405" s="70">
        <v>204.26</v>
      </c>
      <c r="G405" s="70">
        <v>66.03</v>
      </c>
      <c r="H405" s="70">
        <v>45.29</v>
      </c>
      <c r="I405" s="70">
        <v>10.3</v>
      </c>
      <c r="J405" s="70">
        <v>6.0</v>
      </c>
      <c r="K405" s="70">
        <v>10.26</v>
      </c>
      <c r="L405" s="70">
        <v>4.17</v>
      </c>
      <c r="M405" s="70">
        <v>889.0</v>
      </c>
      <c r="N405" s="70">
        <v>59.53</v>
      </c>
      <c r="O405" s="70">
        <v>83.89</v>
      </c>
      <c r="P405" s="70">
        <v>148.41</v>
      </c>
      <c r="Q405" s="70">
        <v>31.88906</v>
      </c>
      <c r="R405" s="70">
        <v>47.41</v>
      </c>
      <c r="S405" s="70">
        <v>26.36634</v>
      </c>
      <c r="T405" s="70">
        <v>141.84</v>
      </c>
      <c r="U405" s="70">
        <v>86.65707</v>
      </c>
      <c r="V405" s="70">
        <v>100.23</v>
      </c>
      <c r="W405" s="70">
        <v>59.34753</v>
      </c>
      <c r="X405" s="70">
        <v>4.0</v>
      </c>
      <c r="Y405" s="70">
        <v>7.0</v>
      </c>
      <c r="Z405" s="70">
        <v>5.0</v>
      </c>
      <c r="AA405" s="70">
        <v>0.0</v>
      </c>
      <c r="AB405" s="70">
        <v>5.0</v>
      </c>
      <c r="AC405" s="70">
        <v>5.0</v>
      </c>
      <c r="AD405" s="70">
        <v>1.0</v>
      </c>
      <c r="AE405" s="70"/>
    </row>
    <row r="406">
      <c r="A406" s="70">
        <v>30.74624</v>
      </c>
      <c r="B406" s="70">
        <v>30.74296</v>
      </c>
      <c r="C406" s="70">
        <v>76.7268</v>
      </c>
      <c r="D406" s="70">
        <v>76.85052</v>
      </c>
      <c r="E406" s="71" t="s">
        <v>181</v>
      </c>
      <c r="F406" s="70">
        <v>1182.96</v>
      </c>
      <c r="G406" s="70">
        <v>966.39</v>
      </c>
      <c r="H406" s="70">
        <v>118.87</v>
      </c>
      <c r="I406" s="70">
        <v>73.4</v>
      </c>
      <c r="J406" s="70">
        <v>0.43</v>
      </c>
      <c r="K406" s="70">
        <v>11.13</v>
      </c>
      <c r="L406" s="70">
        <v>3.55</v>
      </c>
      <c r="M406" s="70">
        <v>1079.0</v>
      </c>
      <c r="N406" s="70">
        <v>52.0</v>
      </c>
      <c r="O406" s="70">
        <v>83.86</v>
      </c>
      <c r="P406" s="70">
        <v>133.47</v>
      </c>
      <c r="Q406" s="70">
        <v>104.97</v>
      </c>
      <c r="R406" s="70">
        <v>540.8</v>
      </c>
      <c r="S406" s="70">
        <v>230.61</v>
      </c>
      <c r="T406" s="70">
        <v>329.53</v>
      </c>
      <c r="U406" s="70">
        <v>327.57</v>
      </c>
      <c r="V406" s="70">
        <v>207.21</v>
      </c>
      <c r="W406" s="70">
        <v>150.08</v>
      </c>
      <c r="X406" s="70">
        <v>5.0</v>
      </c>
      <c r="Y406" s="70">
        <v>4.0</v>
      </c>
      <c r="Z406" s="70">
        <v>4.0</v>
      </c>
      <c r="AA406" s="70">
        <v>5.0</v>
      </c>
      <c r="AB406" s="70">
        <v>7.0</v>
      </c>
      <c r="AC406" s="70">
        <v>3.0</v>
      </c>
      <c r="AD406" s="70">
        <v>5.0</v>
      </c>
      <c r="AE406" s="70"/>
    </row>
    <row r="407">
      <c r="A407" s="70">
        <v>30.78143</v>
      </c>
      <c r="B407" s="70">
        <v>30.70259</v>
      </c>
      <c r="C407" s="70">
        <v>76.72834</v>
      </c>
      <c r="D407" s="70">
        <v>76.82984</v>
      </c>
      <c r="E407" s="71" t="s">
        <v>182</v>
      </c>
      <c r="F407" s="70">
        <v>1307.43</v>
      </c>
      <c r="G407" s="70">
        <v>154.47</v>
      </c>
      <c r="H407" s="70">
        <v>215.7</v>
      </c>
      <c r="I407" s="70">
        <v>190.34</v>
      </c>
      <c r="J407" s="70">
        <v>2.79</v>
      </c>
      <c r="K407" s="70">
        <v>9.27</v>
      </c>
      <c r="L407" s="70">
        <v>4.02</v>
      </c>
      <c r="M407" s="70">
        <v>904.0</v>
      </c>
      <c r="N407" s="70">
        <v>64.96</v>
      </c>
      <c r="O407" s="70">
        <v>91.57</v>
      </c>
      <c r="P407" s="70">
        <v>765.98</v>
      </c>
      <c r="Q407" s="70">
        <v>425.07</v>
      </c>
      <c r="R407" s="70">
        <v>983.74</v>
      </c>
      <c r="S407" s="70">
        <v>176.94</v>
      </c>
      <c r="T407" s="70">
        <v>71.34</v>
      </c>
      <c r="U407" s="70">
        <v>70.82</v>
      </c>
      <c r="V407" s="70">
        <v>637.56</v>
      </c>
      <c r="W407" s="70">
        <v>27.68</v>
      </c>
      <c r="X407" s="70">
        <v>5.0</v>
      </c>
      <c r="Y407" s="70">
        <v>6.0</v>
      </c>
      <c r="Z407" s="70">
        <v>2.0</v>
      </c>
      <c r="AA407" s="70">
        <v>5.0</v>
      </c>
      <c r="AB407" s="70">
        <v>6.0</v>
      </c>
      <c r="AC407" s="70">
        <v>1.0</v>
      </c>
      <c r="AD407" s="70">
        <v>0.0</v>
      </c>
      <c r="AE407" s="70"/>
    </row>
    <row r="408">
      <c r="A408" s="70">
        <v>30.71065</v>
      </c>
      <c r="B408" s="70">
        <v>30.67841</v>
      </c>
      <c r="C408" s="70">
        <v>76.73318</v>
      </c>
      <c r="D408" s="70">
        <v>76.85863</v>
      </c>
      <c r="E408" s="71" t="s">
        <v>181</v>
      </c>
      <c r="F408" s="70">
        <v>1251.88</v>
      </c>
      <c r="G408" s="70">
        <v>1034.63</v>
      </c>
      <c r="H408" s="70">
        <v>66.31</v>
      </c>
      <c r="I408" s="70">
        <v>127.41</v>
      </c>
      <c r="J408" s="70">
        <v>7.38</v>
      </c>
      <c r="K408" s="70">
        <v>1.98</v>
      </c>
      <c r="L408" s="70">
        <v>0.66</v>
      </c>
      <c r="M408" s="70">
        <v>823.0</v>
      </c>
      <c r="N408" s="70">
        <v>44.8</v>
      </c>
      <c r="O408" s="70">
        <v>34.6</v>
      </c>
      <c r="P408" s="70">
        <v>726.83</v>
      </c>
      <c r="Q408" s="70">
        <v>329.38</v>
      </c>
      <c r="R408" s="70">
        <v>95.59</v>
      </c>
      <c r="S408" s="70">
        <v>16.46</v>
      </c>
      <c r="T408" s="70">
        <v>461.7</v>
      </c>
      <c r="U408" s="70">
        <v>358.27</v>
      </c>
      <c r="V408" s="70">
        <v>334.69</v>
      </c>
      <c r="W408" s="70">
        <v>77.19</v>
      </c>
      <c r="X408" s="70">
        <v>1.0</v>
      </c>
      <c r="Y408" s="70">
        <v>2.0</v>
      </c>
      <c r="Z408" s="70">
        <v>0.0</v>
      </c>
      <c r="AA408" s="70">
        <v>1.0</v>
      </c>
      <c r="AB408" s="70">
        <v>6.0</v>
      </c>
      <c r="AC408" s="70">
        <v>0.0</v>
      </c>
      <c r="AD408" s="70">
        <v>3.0</v>
      </c>
      <c r="AE408" s="70"/>
    </row>
    <row r="409">
      <c r="A409" s="70">
        <v>30.68995</v>
      </c>
      <c r="B409" s="70">
        <v>30.68858</v>
      </c>
      <c r="C409" s="70">
        <v>76.72899</v>
      </c>
      <c r="D409" s="70">
        <v>76.73777</v>
      </c>
      <c r="E409" s="71" t="s">
        <v>182</v>
      </c>
      <c r="F409" s="70">
        <v>85.38</v>
      </c>
      <c r="G409" s="70">
        <v>60.42</v>
      </c>
      <c r="H409" s="70">
        <v>18.41</v>
      </c>
      <c r="I409" s="70">
        <v>4.46</v>
      </c>
      <c r="J409" s="70">
        <v>5.08</v>
      </c>
      <c r="K409" s="70">
        <v>0.79</v>
      </c>
      <c r="L409" s="70">
        <v>3.37</v>
      </c>
      <c r="M409" s="70">
        <v>1102.0</v>
      </c>
      <c r="N409" s="70">
        <v>59.73</v>
      </c>
      <c r="O409" s="70">
        <v>42.94</v>
      </c>
      <c r="P409" s="70">
        <v>17.69</v>
      </c>
      <c r="Q409" s="70">
        <v>11.63</v>
      </c>
      <c r="R409" s="70">
        <v>28.03</v>
      </c>
      <c r="S409" s="70">
        <v>27.71</v>
      </c>
      <c r="T409" s="70">
        <v>3.46</v>
      </c>
      <c r="U409" s="70">
        <v>2.02</v>
      </c>
      <c r="V409" s="70">
        <v>29.21</v>
      </c>
      <c r="W409" s="70">
        <v>5.58</v>
      </c>
      <c r="X409" s="70">
        <v>1.0</v>
      </c>
      <c r="Y409" s="70">
        <v>5.0</v>
      </c>
      <c r="Z409" s="70">
        <v>6.0</v>
      </c>
      <c r="AA409" s="70">
        <v>9.0</v>
      </c>
      <c r="AB409" s="70">
        <v>9.0</v>
      </c>
      <c r="AC409" s="70">
        <v>2.0</v>
      </c>
      <c r="AD409" s="70">
        <v>5.0</v>
      </c>
      <c r="AE409" s="70"/>
    </row>
    <row r="410">
      <c r="A410" s="70">
        <v>30.76316</v>
      </c>
      <c r="B410" s="70">
        <v>30.67119</v>
      </c>
      <c r="C410" s="70">
        <v>76.73591</v>
      </c>
      <c r="D410" s="70">
        <v>76.74166</v>
      </c>
      <c r="E410" s="71" t="s">
        <v>180</v>
      </c>
      <c r="F410" s="70">
        <v>1024.17</v>
      </c>
      <c r="G410" s="70">
        <v>622.11</v>
      </c>
      <c r="H410" s="70">
        <v>290.32</v>
      </c>
      <c r="I410" s="70">
        <v>285.69</v>
      </c>
      <c r="J410" s="70">
        <v>2.31</v>
      </c>
      <c r="K410" s="70">
        <v>8.35</v>
      </c>
      <c r="L410" s="70">
        <v>4.93</v>
      </c>
      <c r="M410" s="70">
        <v>1164.0</v>
      </c>
      <c r="N410" s="70">
        <v>74.0</v>
      </c>
      <c r="O410" s="70">
        <v>77.49</v>
      </c>
      <c r="P410" s="70">
        <v>60.09</v>
      </c>
      <c r="Q410" s="70">
        <v>34.23</v>
      </c>
      <c r="R410" s="70">
        <v>464.46</v>
      </c>
      <c r="S410" s="70">
        <v>317.69</v>
      </c>
      <c r="T410" s="70">
        <v>221.47</v>
      </c>
      <c r="U410" s="70">
        <v>134.45</v>
      </c>
      <c r="V410" s="70">
        <v>627.58</v>
      </c>
      <c r="W410" s="70">
        <v>352.99</v>
      </c>
      <c r="X410" s="70">
        <v>5.0</v>
      </c>
      <c r="Y410" s="70">
        <v>2.0</v>
      </c>
      <c r="Z410" s="70">
        <v>6.0</v>
      </c>
      <c r="AA410" s="70">
        <v>7.0</v>
      </c>
      <c r="AB410" s="70">
        <v>8.0</v>
      </c>
      <c r="AC410" s="70">
        <v>0.0</v>
      </c>
      <c r="AD410" s="70">
        <v>2.0</v>
      </c>
      <c r="AE410" s="70"/>
    </row>
    <row r="411">
      <c r="A411" s="70">
        <v>30.75392</v>
      </c>
      <c r="B411" s="70">
        <v>30.73411</v>
      </c>
      <c r="C411" s="70">
        <v>76.77875</v>
      </c>
      <c r="D411" s="70">
        <v>76.83329</v>
      </c>
      <c r="E411" s="71" t="s">
        <v>183</v>
      </c>
      <c r="F411" s="70">
        <v>565.79</v>
      </c>
      <c r="G411" s="70">
        <v>149.57</v>
      </c>
      <c r="H411" s="70">
        <v>158.16</v>
      </c>
      <c r="I411" s="70">
        <v>0.0</v>
      </c>
      <c r="J411" s="70">
        <v>9.52</v>
      </c>
      <c r="K411" s="70">
        <v>9.51</v>
      </c>
      <c r="L411" s="70">
        <v>0.0</v>
      </c>
      <c r="M411" s="70">
        <v>998.0</v>
      </c>
      <c r="N411" s="70">
        <v>32.92</v>
      </c>
      <c r="O411" s="70">
        <v>34.06</v>
      </c>
      <c r="P411" s="70">
        <v>321.14</v>
      </c>
      <c r="Q411" s="70">
        <v>113.2546</v>
      </c>
      <c r="R411" s="70">
        <v>81.54</v>
      </c>
      <c r="S411" s="70">
        <v>0.205975</v>
      </c>
      <c r="T411" s="70">
        <v>436.36</v>
      </c>
      <c r="U411" s="70">
        <v>309.3985</v>
      </c>
      <c r="V411" s="70">
        <v>252.36</v>
      </c>
      <c r="W411" s="70">
        <v>142.9309</v>
      </c>
      <c r="X411" s="70">
        <v>0.0</v>
      </c>
      <c r="Y411" s="70">
        <v>0.0</v>
      </c>
      <c r="Z411" s="70">
        <v>0.0</v>
      </c>
      <c r="AA411" s="70">
        <v>0.0</v>
      </c>
      <c r="AB411" s="70">
        <v>0.0</v>
      </c>
      <c r="AC411" s="70">
        <v>0.0</v>
      </c>
      <c r="AD411" s="70">
        <v>2.0</v>
      </c>
      <c r="AE411" s="70"/>
    </row>
    <row r="412">
      <c r="A412" s="70">
        <v>30.78714</v>
      </c>
      <c r="B412" s="70">
        <v>30.76748</v>
      </c>
      <c r="C412" s="70">
        <v>76.74528</v>
      </c>
      <c r="D412" s="70">
        <v>76.79391</v>
      </c>
      <c r="E412" s="71" t="s">
        <v>184</v>
      </c>
      <c r="F412" s="70">
        <v>513.46</v>
      </c>
      <c r="G412" s="70">
        <v>393.74</v>
      </c>
      <c r="H412" s="70">
        <v>138.56</v>
      </c>
      <c r="I412" s="70">
        <v>0.0</v>
      </c>
      <c r="J412" s="70">
        <v>5.36</v>
      </c>
      <c r="K412" s="70">
        <v>3.71</v>
      </c>
      <c r="L412" s="70">
        <v>0.0</v>
      </c>
      <c r="M412" s="70">
        <v>1138.0</v>
      </c>
      <c r="N412" s="70">
        <v>73.35</v>
      </c>
      <c r="O412" s="70">
        <v>94.96</v>
      </c>
      <c r="P412" s="70">
        <v>326.95</v>
      </c>
      <c r="Q412" s="70">
        <v>267.88</v>
      </c>
      <c r="R412" s="70">
        <v>162.16</v>
      </c>
      <c r="S412" s="70">
        <v>98.87</v>
      </c>
      <c r="T412" s="70">
        <v>42.48</v>
      </c>
      <c r="U412" s="70">
        <v>7.76</v>
      </c>
      <c r="V412" s="70">
        <v>101.89</v>
      </c>
      <c r="W412" s="70">
        <v>14.72</v>
      </c>
      <c r="X412" s="70">
        <v>0.0</v>
      </c>
      <c r="Y412" s="70">
        <v>0.0</v>
      </c>
      <c r="Z412" s="70">
        <v>0.0</v>
      </c>
      <c r="AA412" s="70">
        <v>0.0</v>
      </c>
      <c r="AB412" s="70">
        <v>0.0</v>
      </c>
      <c r="AC412" s="70">
        <v>0.0</v>
      </c>
      <c r="AD412" s="70">
        <v>5.0</v>
      </c>
      <c r="AE412" s="70"/>
    </row>
    <row r="413">
      <c r="A413" s="70">
        <v>30.75535</v>
      </c>
      <c r="B413" s="70">
        <v>30.67576</v>
      </c>
      <c r="C413" s="70">
        <v>76.73023</v>
      </c>
      <c r="D413" s="70">
        <v>76.74262</v>
      </c>
      <c r="E413" s="71" t="s">
        <v>183</v>
      </c>
      <c r="F413" s="70">
        <v>892.89</v>
      </c>
      <c r="G413" s="70">
        <v>709.08</v>
      </c>
      <c r="H413" s="70">
        <v>189.9</v>
      </c>
      <c r="I413" s="70">
        <v>0.0</v>
      </c>
      <c r="J413" s="70">
        <v>5.24</v>
      </c>
      <c r="K413" s="70">
        <v>2.71</v>
      </c>
      <c r="L413" s="70">
        <v>0.0</v>
      </c>
      <c r="M413" s="70">
        <v>885.0</v>
      </c>
      <c r="N413" s="70">
        <v>81.25</v>
      </c>
      <c r="O413" s="70">
        <v>71.06</v>
      </c>
      <c r="P413" s="70">
        <v>436.35</v>
      </c>
      <c r="Q413" s="70">
        <v>5.93</v>
      </c>
      <c r="R413" s="70">
        <v>298.68</v>
      </c>
      <c r="S413" s="70">
        <v>54.88</v>
      </c>
      <c r="T413" s="70">
        <v>188.3</v>
      </c>
      <c r="U413" s="70">
        <v>171.32</v>
      </c>
      <c r="V413" s="70">
        <v>584.16</v>
      </c>
      <c r="W413" s="70">
        <v>144.09</v>
      </c>
      <c r="X413" s="70">
        <v>0.0</v>
      </c>
      <c r="Y413" s="70">
        <v>0.0</v>
      </c>
      <c r="Z413" s="70">
        <v>0.0</v>
      </c>
      <c r="AA413" s="70">
        <v>0.0</v>
      </c>
      <c r="AB413" s="70">
        <v>0.0</v>
      </c>
      <c r="AC413" s="70">
        <v>0.0</v>
      </c>
      <c r="AD413" s="70">
        <v>0.0</v>
      </c>
      <c r="AE413" s="70"/>
    </row>
    <row r="414">
      <c r="A414" s="70">
        <v>30.77266</v>
      </c>
      <c r="B414" s="70">
        <v>30.67292</v>
      </c>
      <c r="C414" s="70">
        <v>76.86914</v>
      </c>
      <c r="D414" s="70">
        <v>76.87907</v>
      </c>
      <c r="E414" s="71" t="s">
        <v>181</v>
      </c>
      <c r="F414" s="70">
        <v>1113.12</v>
      </c>
      <c r="G414" s="70">
        <v>602.52</v>
      </c>
      <c r="H414" s="70">
        <v>320.05</v>
      </c>
      <c r="I414" s="70">
        <v>60.76</v>
      </c>
      <c r="J414" s="70">
        <v>1.29</v>
      </c>
      <c r="K414" s="70">
        <v>19.27</v>
      </c>
      <c r="L414" s="70">
        <v>1.08</v>
      </c>
      <c r="M414" s="70">
        <v>1118.0</v>
      </c>
      <c r="N414" s="70">
        <v>66.01</v>
      </c>
      <c r="O414" s="70">
        <v>45.22</v>
      </c>
      <c r="P414" s="70">
        <v>861.54</v>
      </c>
      <c r="Q414" s="70">
        <v>633.91</v>
      </c>
      <c r="R414" s="70">
        <v>58.92</v>
      </c>
      <c r="S414" s="70">
        <v>43.29</v>
      </c>
      <c r="T414" s="70">
        <v>517.55</v>
      </c>
      <c r="U414" s="70">
        <v>150.4</v>
      </c>
      <c r="V414" s="70">
        <v>537.07</v>
      </c>
      <c r="W414" s="70">
        <v>267.29</v>
      </c>
      <c r="X414" s="70">
        <v>3.0</v>
      </c>
      <c r="Y414" s="70">
        <v>4.0</v>
      </c>
      <c r="Z414" s="70">
        <v>1.0</v>
      </c>
      <c r="AA414" s="70">
        <v>7.0</v>
      </c>
      <c r="AB414" s="70">
        <v>3.0</v>
      </c>
      <c r="AC414" s="70">
        <v>3.0</v>
      </c>
      <c r="AD414" s="70">
        <v>3.0</v>
      </c>
      <c r="AE414" s="70"/>
    </row>
    <row r="415">
      <c r="A415" s="70">
        <v>30.74246</v>
      </c>
      <c r="B415" s="70">
        <v>30.6819</v>
      </c>
      <c r="C415" s="70">
        <v>76.75504</v>
      </c>
      <c r="D415" s="70">
        <v>76.76457</v>
      </c>
      <c r="E415" s="71" t="s">
        <v>180</v>
      </c>
      <c r="F415" s="70">
        <v>679.54</v>
      </c>
      <c r="G415" s="70">
        <v>321.26</v>
      </c>
      <c r="H415" s="70">
        <v>114.14</v>
      </c>
      <c r="I415" s="70">
        <v>73.73</v>
      </c>
      <c r="J415" s="70">
        <v>5.5</v>
      </c>
      <c r="K415" s="70">
        <v>0.11</v>
      </c>
      <c r="L415" s="70">
        <v>3.58</v>
      </c>
      <c r="M415" s="70">
        <v>828.0</v>
      </c>
      <c r="N415" s="70">
        <v>56.76</v>
      </c>
      <c r="O415" s="70">
        <v>92.95</v>
      </c>
      <c r="P415" s="70">
        <v>411.12</v>
      </c>
      <c r="Q415" s="70">
        <v>374.56</v>
      </c>
      <c r="R415" s="70">
        <v>97.24</v>
      </c>
      <c r="S415" s="70">
        <v>6.73</v>
      </c>
      <c r="T415" s="70">
        <v>86.43</v>
      </c>
      <c r="U415" s="70">
        <v>68.29</v>
      </c>
      <c r="V415" s="70">
        <v>120.15</v>
      </c>
      <c r="W415" s="70">
        <v>32.12</v>
      </c>
      <c r="X415" s="70">
        <v>1.0</v>
      </c>
      <c r="Y415" s="70">
        <v>1.0</v>
      </c>
      <c r="Z415" s="70">
        <v>8.0</v>
      </c>
      <c r="AA415" s="70">
        <v>7.0</v>
      </c>
      <c r="AB415" s="70">
        <v>2.0</v>
      </c>
      <c r="AC415" s="70">
        <v>5.0</v>
      </c>
      <c r="AD415" s="70">
        <v>0.0</v>
      </c>
      <c r="AE415" s="70"/>
    </row>
    <row r="416">
      <c r="A416" s="70">
        <v>30.69769</v>
      </c>
      <c r="B416" s="70">
        <v>30.68525</v>
      </c>
      <c r="C416" s="70">
        <v>76.72862</v>
      </c>
      <c r="D416" s="70">
        <v>76.72884</v>
      </c>
      <c r="E416" s="71" t="s">
        <v>179</v>
      </c>
      <c r="F416" s="70">
        <v>138.34</v>
      </c>
      <c r="G416" s="70">
        <v>36.66</v>
      </c>
      <c r="H416" s="70">
        <v>21.87</v>
      </c>
      <c r="I416" s="70">
        <v>0.0</v>
      </c>
      <c r="J416" s="70">
        <v>4.97</v>
      </c>
      <c r="K416" s="70">
        <v>7.99</v>
      </c>
      <c r="L416" s="70">
        <v>0.0</v>
      </c>
      <c r="M416" s="70">
        <v>828.0</v>
      </c>
      <c r="N416" s="70">
        <v>87.33</v>
      </c>
      <c r="O416" s="70">
        <v>64.72</v>
      </c>
      <c r="P416" s="70">
        <v>29.53</v>
      </c>
      <c r="Q416" s="70">
        <v>11.73</v>
      </c>
      <c r="R416" s="70">
        <v>1.25</v>
      </c>
      <c r="S416" s="70">
        <v>0.86</v>
      </c>
      <c r="T416" s="70">
        <v>102.72</v>
      </c>
      <c r="U416" s="70">
        <v>72.89</v>
      </c>
      <c r="V416" s="70">
        <v>44.16</v>
      </c>
      <c r="W416" s="70">
        <v>32.59</v>
      </c>
      <c r="X416" s="70">
        <v>0.0</v>
      </c>
      <c r="Y416" s="70">
        <v>0.0</v>
      </c>
      <c r="Z416" s="70">
        <v>0.0</v>
      </c>
      <c r="AA416" s="70">
        <v>0.0</v>
      </c>
      <c r="AB416" s="70">
        <v>0.0</v>
      </c>
      <c r="AC416" s="70">
        <v>0.0</v>
      </c>
      <c r="AD416" s="70">
        <v>0.0</v>
      </c>
      <c r="AE416" s="70"/>
    </row>
    <row r="417">
      <c r="A417" s="70">
        <v>30.76757</v>
      </c>
      <c r="B417" s="70">
        <v>30.75143</v>
      </c>
      <c r="C417" s="70">
        <v>76.72811</v>
      </c>
      <c r="D417" s="70">
        <v>76.72888</v>
      </c>
      <c r="E417" s="71" t="s">
        <v>180</v>
      </c>
      <c r="F417" s="70">
        <v>179.61</v>
      </c>
      <c r="G417" s="70">
        <v>149.2</v>
      </c>
      <c r="H417" s="70">
        <v>30.27</v>
      </c>
      <c r="I417" s="70">
        <v>25.45</v>
      </c>
      <c r="J417" s="70">
        <v>0.26</v>
      </c>
      <c r="K417" s="70">
        <v>8.23</v>
      </c>
      <c r="L417" s="70">
        <v>1.42</v>
      </c>
      <c r="M417" s="70">
        <v>1057.0</v>
      </c>
      <c r="N417" s="70">
        <v>86.39</v>
      </c>
      <c r="O417" s="70">
        <v>68.46</v>
      </c>
      <c r="P417" s="70">
        <v>42.66</v>
      </c>
      <c r="Q417" s="70">
        <v>26.75</v>
      </c>
      <c r="R417" s="70">
        <v>27.5</v>
      </c>
      <c r="S417" s="70">
        <v>0.01</v>
      </c>
      <c r="T417" s="70">
        <v>110.51</v>
      </c>
      <c r="U417" s="70">
        <v>29.59</v>
      </c>
      <c r="V417" s="70">
        <v>10.01</v>
      </c>
      <c r="W417" s="70">
        <v>4.12</v>
      </c>
      <c r="X417" s="70">
        <v>1.0</v>
      </c>
      <c r="Y417" s="70">
        <v>5.0</v>
      </c>
      <c r="Z417" s="70">
        <v>6.0</v>
      </c>
      <c r="AA417" s="70">
        <v>1.0</v>
      </c>
      <c r="AB417" s="70">
        <v>10.0</v>
      </c>
      <c r="AC417" s="70">
        <v>5.0</v>
      </c>
      <c r="AD417" s="70">
        <v>5.0</v>
      </c>
      <c r="AE417" s="70"/>
    </row>
    <row r="418">
      <c r="A418" s="70">
        <v>30.69981</v>
      </c>
      <c r="B418" s="70">
        <v>30.69255</v>
      </c>
      <c r="C418" s="70">
        <v>76.77955</v>
      </c>
      <c r="D418" s="70">
        <v>76.78435</v>
      </c>
      <c r="E418" s="71" t="s">
        <v>180</v>
      </c>
      <c r="F418" s="70">
        <v>92.89</v>
      </c>
      <c r="G418" s="70">
        <v>45.92</v>
      </c>
      <c r="H418" s="70">
        <v>17.86</v>
      </c>
      <c r="I418" s="70">
        <v>21.16</v>
      </c>
      <c r="J418" s="70">
        <v>8.5</v>
      </c>
      <c r="K418" s="70">
        <v>12.44</v>
      </c>
      <c r="L418" s="70">
        <v>2.85</v>
      </c>
      <c r="M418" s="70">
        <v>1114.0</v>
      </c>
      <c r="N418" s="70">
        <v>46.34</v>
      </c>
      <c r="O418" s="70">
        <v>73.69</v>
      </c>
      <c r="P418" s="70">
        <v>31.42</v>
      </c>
      <c r="Q418" s="70">
        <v>29.57</v>
      </c>
      <c r="R418" s="70">
        <v>27.93</v>
      </c>
      <c r="S418" s="70">
        <v>7.83</v>
      </c>
      <c r="T418" s="70">
        <v>49.57</v>
      </c>
      <c r="U418" s="70">
        <v>35.28</v>
      </c>
      <c r="V418" s="70">
        <v>43.3</v>
      </c>
      <c r="W418" s="70">
        <v>7.06</v>
      </c>
      <c r="X418" s="70">
        <v>4.0</v>
      </c>
      <c r="Y418" s="70">
        <v>9.0</v>
      </c>
      <c r="Z418" s="70">
        <v>1.0</v>
      </c>
      <c r="AA418" s="70">
        <v>5.0</v>
      </c>
      <c r="AB418" s="70">
        <v>7.0</v>
      </c>
      <c r="AC418" s="70">
        <v>1.0</v>
      </c>
      <c r="AD418" s="70">
        <v>1.0</v>
      </c>
      <c r="AE418" s="70"/>
    </row>
    <row r="419">
      <c r="A419" s="70">
        <v>30.70298</v>
      </c>
      <c r="B419" s="70">
        <v>30.69796</v>
      </c>
      <c r="C419" s="70">
        <v>76.73758</v>
      </c>
      <c r="D419" s="70">
        <v>76.83816</v>
      </c>
      <c r="E419" s="71" t="s">
        <v>182</v>
      </c>
      <c r="F419" s="70">
        <v>963.23</v>
      </c>
      <c r="G419" s="70">
        <v>739.66</v>
      </c>
      <c r="H419" s="70">
        <v>91.12</v>
      </c>
      <c r="I419" s="70">
        <v>128.53</v>
      </c>
      <c r="J419" s="70">
        <v>2.0</v>
      </c>
      <c r="K419" s="70">
        <v>18.75</v>
      </c>
      <c r="L419" s="70">
        <v>4.42</v>
      </c>
      <c r="M419" s="70">
        <v>821.0</v>
      </c>
      <c r="N419" s="70">
        <v>35.73</v>
      </c>
      <c r="O419" s="70">
        <v>52.04</v>
      </c>
      <c r="P419" s="70">
        <v>482.44</v>
      </c>
      <c r="Q419" s="70">
        <v>382.55</v>
      </c>
      <c r="R419" s="70">
        <v>281.05</v>
      </c>
      <c r="S419" s="70">
        <v>68.07</v>
      </c>
      <c r="T419" s="70">
        <v>206.39</v>
      </c>
      <c r="U419" s="70">
        <v>86.43</v>
      </c>
      <c r="V419" s="70">
        <v>101.96</v>
      </c>
      <c r="W419" s="70">
        <v>83.83</v>
      </c>
      <c r="X419" s="70">
        <v>1.0</v>
      </c>
      <c r="Y419" s="70">
        <v>10.0</v>
      </c>
      <c r="Z419" s="70">
        <v>10.0</v>
      </c>
      <c r="AA419" s="70">
        <v>1.0</v>
      </c>
      <c r="AB419" s="70">
        <v>7.0</v>
      </c>
      <c r="AC419" s="70">
        <v>2.0</v>
      </c>
      <c r="AD419" s="70">
        <v>3.0</v>
      </c>
      <c r="AE419" s="70"/>
    </row>
    <row r="420">
      <c r="A420" s="70">
        <v>30.69641</v>
      </c>
      <c r="B420" s="70">
        <v>30.69071</v>
      </c>
      <c r="C420" s="70">
        <v>76.75587</v>
      </c>
      <c r="D420" s="70">
        <v>76.77986</v>
      </c>
      <c r="E420" s="71" t="s">
        <v>179</v>
      </c>
      <c r="F420" s="70">
        <v>237.97</v>
      </c>
      <c r="G420" s="70">
        <v>126.17</v>
      </c>
      <c r="H420" s="70">
        <v>59.17</v>
      </c>
      <c r="I420" s="70">
        <v>0.0</v>
      </c>
      <c r="J420" s="70">
        <v>8.31</v>
      </c>
      <c r="K420" s="70">
        <v>5.3</v>
      </c>
      <c r="L420" s="70">
        <v>0.0</v>
      </c>
      <c r="M420" s="70">
        <v>1127.0</v>
      </c>
      <c r="N420" s="70">
        <v>73.83</v>
      </c>
      <c r="O420" s="70">
        <v>63.01</v>
      </c>
      <c r="P420" s="70">
        <v>141.31</v>
      </c>
      <c r="Q420" s="70">
        <v>73.96</v>
      </c>
      <c r="R420" s="70">
        <v>85.79</v>
      </c>
      <c r="S420" s="70">
        <v>69.58</v>
      </c>
      <c r="T420" s="70">
        <v>38.13</v>
      </c>
      <c r="U420" s="70">
        <v>31.06</v>
      </c>
      <c r="V420" s="70">
        <v>79.95</v>
      </c>
      <c r="W420" s="70">
        <v>11.99</v>
      </c>
      <c r="X420" s="70">
        <v>0.0</v>
      </c>
      <c r="Y420" s="70">
        <v>0.0</v>
      </c>
      <c r="Z420" s="70">
        <v>0.0</v>
      </c>
      <c r="AA420" s="70">
        <v>0.0</v>
      </c>
      <c r="AB420" s="70">
        <v>0.0</v>
      </c>
      <c r="AC420" s="70">
        <v>0.0</v>
      </c>
      <c r="AD420" s="70">
        <v>2.0</v>
      </c>
      <c r="AE420" s="70"/>
    </row>
    <row r="421">
      <c r="A421" s="70">
        <v>30.70975</v>
      </c>
      <c r="B421" s="70">
        <v>30.70799</v>
      </c>
      <c r="C421" s="70">
        <v>76.75929</v>
      </c>
      <c r="D421" s="70">
        <v>76.82782</v>
      </c>
      <c r="E421" s="71" t="s">
        <v>180</v>
      </c>
      <c r="F421" s="70">
        <v>655.48</v>
      </c>
      <c r="G421" s="70">
        <v>334.81</v>
      </c>
      <c r="H421" s="70">
        <v>175.62</v>
      </c>
      <c r="I421" s="70">
        <v>183.61</v>
      </c>
      <c r="J421" s="70">
        <v>2.05</v>
      </c>
      <c r="K421" s="70">
        <v>3.99</v>
      </c>
      <c r="L421" s="70">
        <v>1.5</v>
      </c>
      <c r="M421" s="70">
        <v>810.0</v>
      </c>
      <c r="N421" s="70">
        <v>30.55</v>
      </c>
      <c r="O421" s="70">
        <v>97.75</v>
      </c>
      <c r="P421" s="70">
        <v>433.22</v>
      </c>
      <c r="Q421" s="70">
        <v>372.9809</v>
      </c>
      <c r="R421" s="70">
        <v>374.32</v>
      </c>
      <c r="S421" s="70">
        <v>131.8006</v>
      </c>
      <c r="T421" s="70">
        <v>123.98</v>
      </c>
      <c r="U421" s="70">
        <v>104.7538</v>
      </c>
      <c r="V421" s="70">
        <v>55.96</v>
      </c>
      <c r="W421" s="70">
        <v>45.94465</v>
      </c>
      <c r="X421" s="70">
        <v>2.0</v>
      </c>
      <c r="Y421" s="70">
        <v>8.0</v>
      </c>
      <c r="Z421" s="70">
        <v>4.0</v>
      </c>
      <c r="AA421" s="70">
        <v>9.0</v>
      </c>
      <c r="AB421" s="70">
        <v>1.0</v>
      </c>
      <c r="AC421" s="70">
        <v>3.0</v>
      </c>
      <c r="AD421" s="70">
        <v>2.0</v>
      </c>
      <c r="AE421" s="70"/>
    </row>
    <row r="422">
      <c r="A422" s="70">
        <v>30.7822</v>
      </c>
      <c r="B422" s="70">
        <v>30.77874</v>
      </c>
      <c r="C422" s="70">
        <v>76.77212</v>
      </c>
      <c r="D422" s="70">
        <v>76.79166</v>
      </c>
      <c r="E422" s="71" t="s">
        <v>183</v>
      </c>
      <c r="F422" s="70">
        <v>190.62</v>
      </c>
      <c r="G422" s="70">
        <v>86.0</v>
      </c>
      <c r="H422" s="70">
        <v>26.66</v>
      </c>
      <c r="I422" s="70">
        <v>0.0</v>
      </c>
      <c r="J422" s="70">
        <v>2.23</v>
      </c>
      <c r="K422" s="70">
        <v>17.49</v>
      </c>
      <c r="L422" s="70">
        <v>0.0</v>
      </c>
      <c r="M422" s="70">
        <v>1146.0</v>
      </c>
      <c r="N422" s="70">
        <v>31.84</v>
      </c>
      <c r="O422" s="70">
        <v>78.5</v>
      </c>
      <c r="P422" s="70">
        <v>105.94</v>
      </c>
      <c r="Q422" s="70">
        <v>23.21</v>
      </c>
      <c r="R422" s="70">
        <v>107.5</v>
      </c>
      <c r="S422" s="70">
        <v>35.24</v>
      </c>
      <c r="T422" s="70">
        <v>64.43</v>
      </c>
      <c r="U422" s="70">
        <v>59.03</v>
      </c>
      <c r="V422" s="70">
        <v>112.3</v>
      </c>
      <c r="W422" s="70">
        <v>25.82</v>
      </c>
      <c r="X422" s="70">
        <v>0.0</v>
      </c>
      <c r="Y422" s="70">
        <v>0.0</v>
      </c>
      <c r="Z422" s="70">
        <v>0.0</v>
      </c>
      <c r="AA422" s="70">
        <v>0.0</v>
      </c>
      <c r="AB422" s="70">
        <v>0.0</v>
      </c>
      <c r="AC422" s="70">
        <v>0.0</v>
      </c>
      <c r="AD422" s="70">
        <v>1.0</v>
      </c>
      <c r="AE422" s="70"/>
    </row>
    <row r="423">
      <c r="A423" s="70">
        <v>30.76776</v>
      </c>
      <c r="B423" s="70">
        <v>30.74585</v>
      </c>
      <c r="C423" s="70">
        <v>76.72628</v>
      </c>
      <c r="D423" s="70">
        <v>76.754</v>
      </c>
      <c r="E423" s="71" t="s">
        <v>183</v>
      </c>
      <c r="F423" s="70">
        <v>359.94</v>
      </c>
      <c r="G423" s="70">
        <v>280.82</v>
      </c>
      <c r="H423" s="70">
        <v>75.97</v>
      </c>
      <c r="I423" s="70">
        <v>0.0</v>
      </c>
      <c r="J423" s="70">
        <v>0.76</v>
      </c>
      <c r="K423" s="70">
        <v>10.57</v>
      </c>
      <c r="L423" s="70">
        <v>0.0</v>
      </c>
      <c r="M423" s="70">
        <v>935.0</v>
      </c>
      <c r="N423" s="70">
        <v>56.47</v>
      </c>
      <c r="O423" s="70">
        <v>62.31</v>
      </c>
      <c r="P423" s="70">
        <v>159.79</v>
      </c>
      <c r="Q423" s="70">
        <v>70.68</v>
      </c>
      <c r="R423" s="70">
        <v>184.58</v>
      </c>
      <c r="S423" s="70">
        <v>85.24</v>
      </c>
      <c r="T423" s="70">
        <v>97.82</v>
      </c>
      <c r="U423" s="70">
        <v>30.24</v>
      </c>
      <c r="V423" s="70">
        <v>176.3</v>
      </c>
      <c r="W423" s="70">
        <v>144.01</v>
      </c>
      <c r="X423" s="70">
        <v>0.0</v>
      </c>
      <c r="Y423" s="70">
        <v>0.0</v>
      </c>
      <c r="Z423" s="70">
        <v>0.0</v>
      </c>
      <c r="AA423" s="70">
        <v>0.0</v>
      </c>
      <c r="AB423" s="70">
        <v>0.0</v>
      </c>
      <c r="AC423" s="70">
        <v>0.0</v>
      </c>
      <c r="AD423" s="70">
        <v>0.0</v>
      </c>
      <c r="AE423" s="70"/>
    </row>
    <row r="424">
      <c r="A424" s="70">
        <v>30.68849</v>
      </c>
      <c r="B424" s="70">
        <v>30.6716</v>
      </c>
      <c r="C424" s="70">
        <v>76.73116</v>
      </c>
      <c r="D424" s="70">
        <v>76.74267</v>
      </c>
      <c r="E424" s="71" t="s">
        <v>179</v>
      </c>
      <c r="F424" s="70">
        <v>217.72</v>
      </c>
      <c r="G424" s="70">
        <v>85.83</v>
      </c>
      <c r="H424" s="70">
        <v>24.39</v>
      </c>
      <c r="I424" s="70">
        <v>0.0</v>
      </c>
      <c r="J424" s="70">
        <v>8.45</v>
      </c>
      <c r="K424" s="70">
        <v>5.17</v>
      </c>
      <c r="L424" s="70">
        <v>0.0</v>
      </c>
      <c r="M424" s="70">
        <v>1086.0</v>
      </c>
      <c r="N424" s="70">
        <v>65.72</v>
      </c>
      <c r="O424" s="70">
        <v>88.64</v>
      </c>
      <c r="P424" s="70">
        <v>70.63</v>
      </c>
      <c r="Q424" s="70">
        <v>1.79</v>
      </c>
      <c r="R424" s="70">
        <v>62.5</v>
      </c>
      <c r="S424" s="70">
        <v>35.08</v>
      </c>
      <c r="T424" s="70">
        <v>150.55</v>
      </c>
      <c r="U424" s="70">
        <v>104.56</v>
      </c>
      <c r="V424" s="70">
        <v>137.65</v>
      </c>
      <c r="W424" s="70">
        <v>30.34</v>
      </c>
      <c r="X424" s="70">
        <v>0.0</v>
      </c>
      <c r="Y424" s="70">
        <v>0.0</v>
      </c>
      <c r="Z424" s="70">
        <v>0.0</v>
      </c>
      <c r="AA424" s="70">
        <v>0.0</v>
      </c>
      <c r="AB424" s="70">
        <v>0.0</v>
      </c>
      <c r="AC424" s="70">
        <v>0.0</v>
      </c>
      <c r="AD424" s="70">
        <v>0.0</v>
      </c>
      <c r="AE424" s="70"/>
    </row>
    <row r="425">
      <c r="A425" s="70">
        <v>30.7156</v>
      </c>
      <c r="B425" s="70">
        <v>30.68283</v>
      </c>
      <c r="C425" s="70">
        <v>76.77581</v>
      </c>
      <c r="D425" s="70">
        <v>76.80568</v>
      </c>
      <c r="E425" s="71" t="s">
        <v>180</v>
      </c>
      <c r="F425" s="70">
        <v>462.98</v>
      </c>
      <c r="G425" s="70">
        <v>200.85</v>
      </c>
      <c r="H425" s="70">
        <v>25.08</v>
      </c>
      <c r="I425" s="70">
        <v>85.85</v>
      </c>
      <c r="J425" s="70">
        <v>0.51</v>
      </c>
      <c r="K425" s="70">
        <v>9.27</v>
      </c>
      <c r="L425" s="70">
        <v>1.73</v>
      </c>
      <c r="M425" s="70">
        <v>1140.0</v>
      </c>
      <c r="N425" s="70">
        <v>37.43</v>
      </c>
      <c r="O425" s="70">
        <v>43.31</v>
      </c>
      <c r="P425" s="70">
        <v>204.84</v>
      </c>
      <c r="Q425" s="70">
        <v>98.6</v>
      </c>
      <c r="R425" s="70">
        <v>319.75</v>
      </c>
      <c r="S425" s="70">
        <v>116.52</v>
      </c>
      <c r="T425" s="70">
        <v>2.62</v>
      </c>
      <c r="U425" s="70">
        <v>1.16</v>
      </c>
      <c r="V425" s="70">
        <v>191.43</v>
      </c>
      <c r="W425" s="70">
        <v>178.07</v>
      </c>
      <c r="X425" s="70">
        <v>3.0</v>
      </c>
      <c r="Y425" s="70">
        <v>8.0</v>
      </c>
      <c r="Z425" s="70">
        <v>7.0</v>
      </c>
      <c r="AA425" s="70">
        <v>8.0</v>
      </c>
      <c r="AB425" s="70">
        <v>2.0</v>
      </c>
      <c r="AC425" s="70">
        <v>5.0</v>
      </c>
      <c r="AD425" s="70">
        <v>4.0</v>
      </c>
      <c r="AE425" s="70"/>
    </row>
    <row r="426">
      <c r="A426" s="70">
        <v>30.78685</v>
      </c>
      <c r="B426" s="70">
        <v>30.7159</v>
      </c>
      <c r="C426" s="70">
        <v>76.82138</v>
      </c>
      <c r="D426" s="70">
        <v>76.8703</v>
      </c>
      <c r="E426" s="71" t="s">
        <v>180</v>
      </c>
      <c r="F426" s="70">
        <v>917.04</v>
      </c>
      <c r="G426" s="70">
        <v>334.09</v>
      </c>
      <c r="H426" s="70">
        <v>146.67</v>
      </c>
      <c r="I426" s="70">
        <v>51.42</v>
      </c>
      <c r="J426" s="70">
        <v>2.79</v>
      </c>
      <c r="K426" s="70">
        <v>10.02</v>
      </c>
      <c r="L426" s="70">
        <v>3.7</v>
      </c>
      <c r="M426" s="70">
        <v>1150.0</v>
      </c>
      <c r="N426" s="70">
        <v>61.39</v>
      </c>
      <c r="O426" s="70">
        <v>61.73</v>
      </c>
      <c r="P426" s="70">
        <v>7.26</v>
      </c>
      <c r="Q426" s="70">
        <v>1.9</v>
      </c>
      <c r="R426" s="70">
        <v>116.17</v>
      </c>
      <c r="S426" s="70">
        <v>96.18</v>
      </c>
      <c r="T426" s="70">
        <v>425.4</v>
      </c>
      <c r="U426" s="70">
        <v>39.12</v>
      </c>
      <c r="V426" s="70">
        <v>53.49</v>
      </c>
      <c r="W426" s="70">
        <v>26.79</v>
      </c>
      <c r="X426" s="70">
        <v>2.0</v>
      </c>
      <c r="Y426" s="70">
        <v>1.0</v>
      </c>
      <c r="Z426" s="70">
        <v>6.0</v>
      </c>
      <c r="AA426" s="70">
        <v>9.0</v>
      </c>
      <c r="AB426" s="70">
        <v>8.0</v>
      </c>
      <c r="AC426" s="70">
        <v>5.0</v>
      </c>
      <c r="AD426" s="70">
        <v>3.0</v>
      </c>
      <c r="AE426" s="70"/>
    </row>
    <row r="427">
      <c r="A427" s="70">
        <v>30.71677</v>
      </c>
      <c r="B427" s="70">
        <v>30.7124</v>
      </c>
      <c r="C427" s="70">
        <v>76.80883</v>
      </c>
      <c r="D427" s="70">
        <v>76.82571</v>
      </c>
      <c r="E427" s="71" t="s">
        <v>182</v>
      </c>
      <c r="F427" s="70">
        <v>168.48</v>
      </c>
      <c r="G427" s="70">
        <v>91.92</v>
      </c>
      <c r="H427" s="70">
        <v>10.37</v>
      </c>
      <c r="I427" s="70">
        <v>17.27</v>
      </c>
      <c r="J427" s="70">
        <v>4.58</v>
      </c>
      <c r="K427" s="70">
        <v>7.13</v>
      </c>
      <c r="L427" s="70">
        <v>3.34</v>
      </c>
      <c r="M427" s="70">
        <v>1147.0</v>
      </c>
      <c r="N427" s="70">
        <v>36.71</v>
      </c>
      <c r="O427" s="70">
        <v>96.29</v>
      </c>
      <c r="P427" s="70">
        <v>118.98</v>
      </c>
      <c r="Q427" s="70">
        <v>94.05</v>
      </c>
      <c r="R427" s="70">
        <v>65.69</v>
      </c>
      <c r="S427" s="70">
        <v>21.75</v>
      </c>
      <c r="T427" s="70">
        <v>29.62</v>
      </c>
      <c r="U427" s="70">
        <v>21.49</v>
      </c>
      <c r="V427" s="70">
        <v>7.78</v>
      </c>
      <c r="W427" s="70">
        <v>0.66</v>
      </c>
      <c r="X427" s="70">
        <v>4.0</v>
      </c>
      <c r="Y427" s="70">
        <v>3.0</v>
      </c>
      <c r="Z427" s="70">
        <v>4.0</v>
      </c>
      <c r="AA427" s="70">
        <v>8.0</v>
      </c>
      <c r="AB427" s="70">
        <v>8.0</v>
      </c>
      <c r="AC427" s="70">
        <v>5.0</v>
      </c>
      <c r="AD427" s="70">
        <v>3.0</v>
      </c>
      <c r="AE427" s="70"/>
    </row>
    <row r="428">
      <c r="A428" s="70">
        <v>30.76565</v>
      </c>
      <c r="B428" s="70">
        <v>30.69257</v>
      </c>
      <c r="C428" s="70">
        <v>76.73516</v>
      </c>
      <c r="D428" s="70">
        <v>76.81445</v>
      </c>
      <c r="E428" s="71" t="s">
        <v>180</v>
      </c>
      <c r="F428" s="70">
        <v>1111.23</v>
      </c>
      <c r="G428" s="70">
        <v>120.92</v>
      </c>
      <c r="H428" s="70">
        <v>138.0</v>
      </c>
      <c r="I428" s="70">
        <v>287.78</v>
      </c>
      <c r="J428" s="70">
        <v>0.81</v>
      </c>
      <c r="K428" s="70">
        <v>14.27</v>
      </c>
      <c r="L428" s="70">
        <v>1.02</v>
      </c>
      <c r="M428" s="70">
        <v>952.0</v>
      </c>
      <c r="N428" s="70">
        <v>80.72</v>
      </c>
      <c r="O428" s="70">
        <v>73.4</v>
      </c>
      <c r="P428" s="70">
        <v>617.54</v>
      </c>
      <c r="Q428" s="70">
        <v>478.11</v>
      </c>
      <c r="R428" s="70">
        <v>420.49</v>
      </c>
      <c r="S428" s="70">
        <v>242.89</v>
      </c>
      <c r="T428" s="70">
        <v>57.21</v>
      </c>
      <c r="U428" s="70">
        <v>33.7</v>
      </c>
      <c r="V428" s="70">
        <v>191.88</v>
      </c>
      <c r="W428" s="70">
        <v>173.78</v>
      </c>
      <c r="X428" s="70">
        <v>3.0</v>
      </c>
      <c r="Y428" s="70">
        <v>4.0</v>
      </c>
      <c r="Z428" s="70">
        <v>0.0</v>
      </c>
      <c r="AA428" s="70">
        <v>10.0</v>
      </c>
      <c r="AB428" s="70">
        <v>4.0</v>
      </c>
      <c r="AC428" s="70">
        <v>0.0</v>
      </c>
      <c r="AD428" s="70">
        <v>2.0</v>
      </c>
      <c r="AE428" s="70"/>
    </row>
    <row r="429">
      <c r="A429" s="70">
        <v>30.74733</v>
      </c>
      <c r="B429" s="70">
        <v>30.70074</v>
      </c>
      <c r="C429" s="70">
        <v>76.74393</v>
      </c>
      <c r="D429" s="70">
        <v>76.79232</v>
      </c>
      <c r="E429" s="71" t="s">
        <v>182</v>
      </c>
      <c r="F429" s="70">
        <v>694.51</v>
      </c>
      <c r="G429" s="70">
        <v>180.46</v>
      </c>
      <c r="H429" s="70">
        <v>40.36</v>
      </c>
      <c r="I429" s="70">
        <v>87.19</v>
      </c>
      <c r="J429" s="70">
        <v>5.34</v>
      </c>
      <c r="K429" s="70">
        <v>5.17</v>
      </c>
      <c r="L429" s="70">
        <v>3.89</v>
      </c>
      <c r="M429" s="70">
        <v>1157.0</v>
      </c>
      <c r="N429" s="70">
        <v>68.8</v>
      </c>
      <c r="O429" s="70">
        <v>30.86</v>
      </c>
      <c r="P429" s="70">
        <v>360.0</v>
      </c>
      <c r="Q429" s="70">
        <v>10.69146</v>
      </c>
      <c r="R429" s="70">
        <v>233.02</v>
      </c>
      <c r="S429" s="70">
        <v>82.40596</v>
      </c>
      <c r="T429" s="70">
        <v>490.09</v>
      </c>
      <c r="U429" s="70">
        <v>352.4365</v>
      </c>
      <c r="V429" s="70">
        <v>463.52</v>
      </c>
      <c r="W429" s="70">
        <v>248.9761</v>
      </c>
      <c r="X429" s="70">
        <v>5.0</v>
      </c>
      <c r="Y429" s="70">
        <v>6.0</v>
      </c>
      <c r="Z429" s="70">
        <v>8.0</v>
      </c>
      <c r="AA429" s="70">
        <v>10.0</v>
      </c>
      <c r="AB429" s="70">
        <v>9.0</v>
      </c>
      <c r="AC429" s="70">
        <v>4.0</v>
      </c>
      <c r="AD429" s="70">
        <v>4.0</v>
      </c>
      <c r="AE429" s="70"/>
    </row>
    <row r="430">
      <c r="A430" s="70">
        <v>30.72788</v>
      </c>
      <c r="B430" s="70">
        <v>30.69589</v>
      </c>
      <c r="C430" s="70">
        <v>76.81503</v>
      </c>
      <c r="D430" s="70">
        <v>76.82516</v>
      </c>
      <c r="E430" s="71" t="s">
        <v>182</v>
      </c>
      <c r="F430" s="70">
        <v>368.68</v>
      </c>
      <c r="G430" s="70">
        <v>330.24</v>
      </c>
      <c r="H430" s="70">
        <v>38.76</v>
      </c>
      <c r="I430" s="70">
        <v>94.54</v>
      </c>
      <c r="J430" s="70">
        <v>6.28</v>
      </c>
      <c r="K430" s="70">
        <v>4.19</v>
      </c>
      <c r="L430" s="70">
        <v>4.54</v>
      </c>
      <c r="M430" s="70">
        <v>1186.0</v>
      </c>
      <c r="N430" s="70">
        <v>67.44</v>
      </c>
      <c r="O430" s="70">
        <v>42.12</v>
      </c>
      <c r="P430" s="70">
        <v>129.7</v>
      </c>
      <c r="Q430" s="70">
        <v>72.45534</v>
      </c>
      <c r="R430" s="70">
        <v>166.22</v>
      </c>
      <c r="S430" s="70">
        <v>138.8054</v>
      </c>
      <c r="T430" s="70">
        <v>93.18</v>
      </c>
      <c r="U430" s="70">
        <v>11.82591</v>
      </c>
      <c r="V430" s="70">
        <v>226.58</v>
      </c>
      <c r="W430" s="70">
        <v>145.5933</v>
      </c>
      <c r="X430" s="70">
        <v>4.0</v>
      </c>
      <c r="Y430" s="70">
        <v>10.0</v>
      </c>
      <c r="Z430" s="70">
        <v>10.0</v>
      </c>
      <c r="AA430" s="70">
        <v>6.0</v>
      </c>
      <c r="AB430" s="70">
        <v>10.0</v>
      </c>
      <c r="AC430" s="70">
        <v>2.0</v>
      </c>
      <c r="AD430" s="70">
        <v>2.0</v>
      </c>
      <c r="AE430" s="70"/>
    </row>
    <row r="431">
      <c r="A431" s="70">
        <v>30.78234</v>
      </c>
      <c r="B431" s="70">
        <v>30.75501</v>
      </c>
      <c r="C431" s="70">
        <v>76.72866</v>
      </c>
      <c r="D431" s="70">
        <v>76.74176</v>
      </c>
      <c r="E431" s="71" t="s">
        <v>183</v>
      </c>
      <c r="F431" s="70">
        <v>328.72</v>
      </c>
      <c r="G431" s="70">
        <v>102.15</v>
      </c>
      <c r="H431" s="70">
        <v>73.7</v>
      </c>
      <c r="I431" s="70">
        <v>0.0</v>
      </c>
      <c r="J431" s="70">
        <v>1.01</v>
      </c>
      <c r="K431" s="70">
        <v>1.48</v>
      </c>
      <c r="L431" s="70">
        <v>0.0</v>
      </c>
      <c r="M431" s="70">
        <v>1018.0</v>
      </c>
      <c r="N431" s="70">
        <v>51.24</v>
      </c>
      <c r="O431" s="70">
        <v>39.09</v>
      </c>
      <c r="P431" s="70">
        <v>41.76</v>
      </c>
      <c r="Q431" s="70">
        <v>3.0</v>
      </c>
      <c r="R431" s="70">
        <v>238.08</v>
      </c>
      <c r="S431" s="70">
        <v>73.99</v>
      </c>
      <c r="T431" s="70">
        <v>144.99</v>
      </c>
      <c r="U431" s="70">
        <v>16.67</v>
      </c>
      <c r="V431" s="70">
        <v>187.76</v>
      </c>
      <c r="W431" s="70">
        <v>156.38</v>
      </c>
      <c r="X431" s="70">
        <v>0.0</v>
      </c>
      <c r="Y431" s="70">
        <v>0.0</v>
      </c>
      <c r="Z431" s="70">
        <v>0.0</v>
      </c>
      <c r="AA431" s="70">
        <v>0.0</v>
      </c>
      <c r="AB431" s="70">
        <v>0.0</v>
      </c>
      <c r="AC431" s="70">
        <v>0.0</v>
      </c>
      <c r="AD431" s="70">
        <v>5.0</v>
      </c>
      <c r="AE431" s="70"/>
    </row>
    <row r="432">
      <c r="A432" s="70">
        <v>30.79111</v>
      </c>
      <c r="B432" s="70">
        <v>30.68231</v>
      </c>
      <c r="C432" s="70">
        <v>76.85325</v>
      </c>
      <c r="D432" s="70">
        <v>76.87977</v>
      </c>
      <c r="E432" s="71" t="s">
        <v>180</v>
      </c>
      <c r="F432" s="70">
        <v>1236.07</v>
      </c>
      <c r="G432" s="70">
        <v>924.35</v>
      </c>
      <c r="H432" s="70">
        <v>222.0</v>
      </c>
      <c r="I432" s="70">
        <v>334.24</v>
      </c>
      <c r="J432" s="70">
        <v>4.41</v>
      </c>
      <c r="K432" s="70">
        <v>3.71</v>
      </c>
      <c r="L432" s="70">
        <v>3.8</v>
      </c>
      <c r="M432" s="70">
        <v>1099.0</v>
      </c>
      <c r="N432" s="70">
        <v>37.21</v>
      </c>
      <c r="O432" s="70">
        <v>97.51</v>
      </c>
      <c r="P432" s="70">
        <v>884.07</v>
      </c>
      <c r="Q432" s="70">
        <v>260.44</v>
      </c>
      <c r="R432" s="70">
        <v>384.36</v>
      </c>
      <c r="S432" s="70">
        <v>222.55</v>
      </c>
      <c r="T432" s="70">
        <v>89.35</v>
      </c>
      <c r="U432" s="70">
        <v>39.15</v>
      </c>
      <c r="V432" s="70">
        <v>242.9</v>
      </c>
      <c r="W432" s="70">
        <v>165.26</v>
      </c>
      <c r="X432" s="70">
        <v>3.0</v>
      </c>
      <c r="Y432" s="70">
        <v>9.0</v>
      </c>
      <c r="Z432" s="70">
        <v>2.0</v>
      </c>
      <c r="AA432" s="70">
        <v>2.0</v>
      </c>
      <c r="AB432" s="70">
        <v>9.0</v>
      </c>
      <c r="AC432" s="70">
        <v>1.0</v>
      </c>
      <c r="AD432" s="70">
        <v>5.0</v>
      </c>
      <c r="AE432" s="70"/>
    </row>
    <row r="433">
      <c r="A433" s="70">
        <v>30.70602</v>
      </c>
      <c r="B433" s="70">
        <v>30.70559</v>
      </c>
      <c r="C433" s="70">
        <v>76.76102</v>
      </c>
      <c r="D433" s="70">
        <v>76.78</v>
      </c>
      <c r="E433" s="71" t="s">
        <v>179</v>
      </c>
      <c r="F433" s="70">
        <v>181.56</v>
      </c>
      <c r="G433" s="70">
        <v>72.3</v>
      </c>
      <c r="H433" s="70">
        <v>18.92</v>
      </c>
      <c r="I433" s="70">
        <v>0.0</v>
      </c>
      <c r="J433" s="70">
        <v>5.94</v>
      </c>
      <c r="K433" s="70">
        <v>18.03</v>
      </c>
      <c r="L433" s="70">
        <v>0.0</v>
      </c>
      <c r="M433" s="70">
        <v>1145.0</v>
      </c>
      <c r="N433" s="70">
        <v>33.09</v>
      </c>
      <c r="O433" s="70">
        <v>33.75</v>
      </c>
      <c r="P433" s="70">
        <v>73.74</v>
      </c>
      <c r="Q433" s="70">
        <v>46.21</v>
      </c>
      <c r="R433" s="70">
        <v>67.69</v>
      </c>
      <c r="S433" s="70">
        <v>14.25</v>
      </c>
      <c r="T433" s="70">
        <v>7.03</v>
      </c>
      <c r="U433" s="70">
        <v>0.09</v>
      </c>
      <c r="V433" s="70">
        <v>18.85</v>
      </c>
      <c r="W433" s="70">
        <v>17.37</v>
      </c>
      <c r="X433" s="70">
        <v>0.0</v>
      </c>
      <c r="Y433" s="70">
        <v>0.0</v>
      </c>
      <c r="Z433" s="70">
        <v>0.0</v>
      </c>
      <c r="AA433" s="70">
        <v>0.0</v>
      </c>
      <c r="AB433" s="70">
        <v>0.0</v>
      </c>
      <c r="AC433" s="70">
        <v>0.0</v>
      </c>
      <c r="AD433" s="70">
        <v>5.0</v>
      </c>
      <c r="AE433" s="70"/>
    </row>
    <row r="434">
      <c r="A434" s="70">
        <v>30.79394</v>
      </c>
      <c r="B434" s="70">
        <v>30.77949</v>
      </c>
      <c r="C434" s="70">
        <v>76.73088</v>
      </c>
      <c r="D434" s="70">
        <v>76.73451</v>
      </c>
      <c r="E434" s="71" t="s">
        <v>180</v>
      </c>
      <c r="F434" s="70">
        <v>164.28</v>
      </c>
      <c r="G434" s="70">
        <v>77.38</v>
      </c>
      <c r="H434" s="70">
        <v>22.07</v>
      </c>
      <c r="I434" s="70">
        <v>11.08</v>
      </c>
      <c r="J434" s="70">
        <v>0.2</v>
      </c>
      <c r="K434" s="70">
        <v>8.82</v>
      </c>
      <c r="L434" s="70">
        <v>0.03</v>
      </c>
      <c r="M434" s="70">
        <v>1162.0</v>
      </c>
      <c r="N434" s="70">
        <v>37.12</v>
      </c>
      <c r="O434" s="70">
        <v>61.71</v>
      </c>
      <c r="P434" s="70">
        <v>113.75</v>
      </c>
      <c r="Q434" s="70">
        <v>30.30609</v>
      </c>
      <c r="R434" s="70">
        <v>126.76</v>
      </c>
      <c r="S434" s="70">
        <v>12.38356</v>
      </c>
      <c r="T434" s="70">
        <v>82.57</v>
      </c>
      <c r="U434" s="70">
        <v>77.14998</v>
      </c>
      <c r="V434" s="70">
        <v>94.67</v>
      </c>
      <c r="W434" s="70">
        <v>44.44037</v>
      </c>
      <c r="X434" s="70">
        <v>2.0</v>
      </c>
      <c r="Y434" s="70">
        <v>5.0</v>
      </c>
      <c r="Z434" s="70">
        <v>0.0</v>
      </c>
      <c r="AA434" s="70">
        <v>2.0</v>
      </c>
      <c r="AB434" s="70">
        <v>1.0</v>
      </c>
      <c r="AC434" s="70">
        <v>1.0</v>
      </c>
      <c r="AD434" s="70">
        <v>3.0</v>
      </c>
      <c r="AE434" s="70"/>
    </row>
    <row r="435">
      <c r="A435" s="70">
        <v>30.7103</v>
      </c>
      <c r="B435" s="70">
        <v>30.68133</v>
      </c>
      <c r="C435" s="70">
        <v>76.77526</v>
      </c>
      <c r="D435" s="70">
        <v>76.82008</v>
      </c>
      <c r="E435" s="71" t="s">
        <v>182</v>
      </c>
      <c r="F435" s="70">
        <v>536.13</v>
      </c>
      <c r="G435" s="70">
        <v>293.93</v>
      </c>
      <c r="H435" s="70">
        <v>129.1</v>
      </c>
      <c r="I435" s="70">
        <v>116.79</v>
      </c>
      <c r="J435" s="70">
        <v>3.63</v>
      </c>
      <c r="K435" s="70">
        <v>1.75</v>
      </c>
      <c r="L435" s="70">
        <v>0.07</v>
      </c>
      <c r="M435" s="70">
        <v>919.0</v>
      </c>
      <c r="N435" s="70">
        <v>53.36</v>
      </c>
      <c r="O435" s="70">
        <v>83.39</v>
      </c>
      <c r="P435" s="70">
        <v>26.93</v>
      </c>
      <c r="Q435" s="70">
        <v>11.39</v>
      </c>
      <c r="R435" s="70">
        <v>428.57</v>
      </c>
      <c r="S435" s="70">
        <v>53.83</v>
      </c>
      <c r="T435" s="70">
        <v>417.23</v>
      </c>
      <c r="U435" s="70">
        <v>225.32</v>
      </c>
      <c r="V435" s="70">
        <v>338.21</v>
      </c>
      <c r="W435" s="70">
        <v>229.48</v>
      </c>
      <c r="X435" s="70">
        <v>2.0</v>
      </c>
      <c r="Y435" s="70">
        <v>9.0</v>
      </c>
      <c r="Z435" s="70">
        <v>2.0</v>
      </c>
      <c r="AA435" s="70">
        <v>10.0</v>
      </c>
      <c r="AB435" s="70">
        <v>6.0</v>
      </c>
      <c r="AC435" s="70">
        <v>5.0</v>
      </c>
      <c r="AD435" s="70">
        <v>5.0</v>
      </c>
      <c r="AE435" s="70"/>
    </row>
    <row r="436">
      <c r="A436" s="70">
        <v>30.7308</v>
      </c>
      <c r="B436" s="70">
        <v>30.72205</v>
      </c>
      <c r="C436" s="70">
        <v>76.78763</v>
      </c>
      <c r="D436" s="70">
        <v>76.86752</v>
      </c>
      <c r="E436" s="71" t="s">
        <v>180</v>
      </c>
      <c r="F436" s="70">
        <v>769.81</v>
      </c>
      <c r="G436" s="70">
        <v>247.16</v>
      </c>
      <c r="H436" s="70">
        <v>104.37</v>
      </c>
      <c r="I436" s="70">
        <v>116.18</v>
      </c>
      <c r="J436" s="70">
        <v>3.11</v>
      </c>
      <c r="K436" s="70">
        <v>8.72</v>
      </c>
      <c r="L436" s="70">
        <v>2.7</v>
      </c>
      <c r="M436" s="70">
        <v>1108.0</v>
      </c>
      <c r="N436" s="70">
        <v>44.75</v>
      </c>
      <c r="O436" s="70">
        <v>90.14</v>
      </c>
      <c r="P436" s="70">
        <v>347.4</v>
      </c>
      <c r="Q436" s="70">
        <v>53.74</v>
      </c>
      <c r="R436" s="70">
        <v>256.23</v>
      </c>
      <c r="S436" s="70">
        <v>153.54</v>
      </c>
      <c r="T436" s="70">
        <v>454.54</v>
      </c>
      <c r="U436" s="70">
        <v>202.82</v>
      </c>
      <c r="V436" s="70">
        <v>403.72</v>
      </c>
      <c r="W436" s="70">
        <v>260.69</v>
      </c>
      <c r="X436" s="70">
        <v>5.0</v>
      </c>
      <c r="Y436" s="70">
        <v>4.0</v>
      </c>
      <c r="Z436" s="70">
        <v>10.0</v>
      </c>
      <c r="AA436" s="70">
        <v>4.0</v>
      </c>
      <c r="AB436" s="70">
        <v>3.0</v>
      </c>
      <c r="AC436" s="70">
        <v>0.0</v>
      </c>
      <c r="AD436" s="70">
        <v>5.0</v>
      </c>
      <c r="AE436" s="70"/>
    </row>
    <row r="437">
      <c r="A437" s="70">
        <v>30.72557</v>
      </c>
      <c r="B437" s="70">
        <v>30.67518</v>
      </c>
      <c r="C437" s="70">
        <v>76.73807</v>
      </c>
      <c r="D437" s="70">
        <v>76.86865</v>
      </c>
      <c r="E437" s="71" t="s">
        <v>184</v>
      </c>
      <c r="F437" s="70">
        <v>1368.5</v>
      </c>
      <c r="G437" s="70">
        <v>475.37</v>
      </c>
      <c r="H437" s="70">
        <v>323.01</v>
      </c>
      <c r="I437" s="70">
        <v>0.0</v>
      </c>
      <c r="J437" s="70">
        <v>1.46</v>
      </c>
      <c r="K437" s="70">
        <v>14.92</v>
      </c>
      <c r="L437" s="70">
        <v>0.0</v>
      </c>
      <c r="M437" s="70">
        <v>926.0</v>
      </c>
      <c r="N437" s="70">
        <v>70.07</v>
      </c>
      <c r="O437" s="70">
        <v>70.12</v>
      </c>
      <c r="P437" s="70">
        <v>414.55</v>
      </c>
      <c r="Q437" s="70">
        <v>130.8634</v>
      </c>
      <c r="R437" s="70">
        <v>1090.39</v>
      </c>
      <c r="S437" s="70">
        <v>592.8478</v>
      </c>
      <c r="T437" s="70">
        <v>345.02</v>
      </c>
      <c r="U437" s="70">
        <v>30.94012</v>
      </c>
      <c r="V437" s="70">
        <v>888.56</v>
      </c>
      <c r="W437" s="70">
        <v>613.8486</v>
      </c>
      <c r="X437" s="70">
        <v>0.0</v>
      </c>
      <c r="Y437" s="70">
        <v>0.0</v>
      </c>
      <c r="Z437" s="70">
        <v>0.0</v>
      </c>
      <c r="AA437" s="70">
        <v>0.0</v>
      </c>
      <c r="AB437" s="70">
        <v>0.0</v>
      </c>
      <c r="AC437" s="70">
        <v>0.0</v>
      </c>
      <c r="AD437" s="70">
        <v>5.0</v>
      </c>
      <c r="AE437" s="70"/>
    </row>
    <row r="438">
      <c r="A438" s="70">
        <v>30.76873</v>
      </c>
      <c r="B438" s="70">
        <v>30.73606</v>
      </c>
      <c r="C438" s="70">
        <v>76.73353</v>
      </c>
      <c r="D438" s="70">
        <v>76.75798</v>
      </c>
      <c r="E438" s="71" t="s">
        <v>181</v>
      </c>
      <c r="F438" s="70">
        <v>431.83</v>
      </c>
      <c r="G438" s="70">
        <v>338.75</v>
      </c>
      <c r="H438" s="70">
        <v>30.14</v>
      </c>
      <c r="I438" s="70">
        <v>116.29</v>
      </c>
      <c r="J438" s="70">
        <v>7.14</v>
      </c>
      <c r="K438" s="70">
        <v>6.76</v>
      </c>
      <c r="L438" s="70">
        <v>2.48</v>
      </c>
      <c r="M438" s="70">
        <v>880.0</v>
      </c>
      <c r="N438" s="70">
        <v>56.31</v>
      </c>
      <c r="O438" s="70">
        <v>64.24</v>
      </c>
      <c r="P438" s="70">
        <v>65.97</v>
      </c>
      <c r="Q438" s="70">
        <v>16.37</v>
      </c>
      <c r="R438" s="70">
        <v>8.35</v>
      </c>
      <c r="S438" s="70">
        <v>7.45</v>
      </c>
      <c r="T438" s="70">
        <v>78.76</v>
      </c>
      <c r="U438" s="70">
        <v>57.46</v>
      </c>
      <c r="V438" s="70">
        <v>66.25</v>
      </c>
      <c r="W438" s="70">
        <v>15.93</v>
      </c>
      <c r="X438" s="70">
        <v>5.0</v>
      </c>
      <c r="Y438" s="70">
        <v>3.0</v>
      </c>
      <c r="Z438" s="70">
        <v>2.0</v>
      </c>
      <c r="AA438" s="70">
        <v>4.0</v>
      </c>
      <c r="AB438" s="70">
        <v>1.0</v>
      </c>
      <c r="AC438" s="70">
        <v>5.0</v>
      </c>
      <c r="AD438" s="70">
        <v>5.0</v>
      </c>
      <c r="AE438" s="70"/>
    </row>
    <row r="439">
      <c r="A439" s="70">
        <v>30.7851</v>
      </c>
      <c r="B439" s="70">
        <v>30.74322</v>
      </c>
      <c r="C439" s="70">
        <v>76.75201</v>
      </c>
      <c r="D439" s="70">
        <v>76.76445</v>
      </c>
      <c r="E439" s="71" t="s">
        <v>182</v>
      </c>
      <c r="F439" s="70">
        <v>480.58</v>
      </c>
      <c r="G439" s="70">
        <v>226.28</v>
      </c>
      <c r="H439" s="70">
        <v>114.57</v>
      </c>
      <c r="I439" s="70">
        <v>75.91</v>
      </c>
      <c r="J439" s="70">
        <v>8.87</v>
      </c>
      <c r="K439" s="70">
        <v>6.53</v>
      </c>
      <c r="L439" s="70">
        <v>0.1</v>
      </c>
      <c r="M439" s="70">
        <v>813.0</v>
      </c>
      <c r="N439" s="70">
        <v>31.72</v>
      </c>
      <c r="O439" s="70">
        <v>56.86</v>
      </c>
      <c r="P439" s="70">
        <v>358.83</v>
      </c>
      <c r="Q439" s="70">
        <v>85.63555</v>
      </c>
      <c r="R439" s="70">
        <v>315.4</v>
      </c>
      <c r="S439" s="70">
        <v>159.6908</v>
      </c>
      <c r="T439" s="70">
        <v>268.43</v>
      </c>
      <c r="U439" s="70">
        <v>77.128</v>
      </c>
      <c r="V439" s="70">
        <v>244.57</v>
      </c>
      <c r="W439" s="70">
        <v>158.1257</v>
      </c>
      <c r="X439" s="70">
        <v>0.0</v>
      </c>
      <c r="Y439" s="70">
        <v>10.0</v>
      </c>
      <c r="Z439" s="70">
        <v>7.0</v>
      </c>
      <c r="AA439" s="70">
        <v>3.0</v>
      </c>
      <c r="AB439" s="70">
        <v>9.0</v>
      </c>
      <c r="AC439" s="70">
        <v>0.0</v>
      </c>
      <c r="AD439" s="70">
        <v>2.0</v>
      </c>
      <c r="AE439" s="70"/>
    </row>
    <row r="440">
      <c r="A440" s="70">
        <v>30.73794</v>
      </c>
      <c r="B440" s="70">
        <v>30.67167</v>
      </c>
      <c r="C440" s="70">
        <v>76.76122</v>
      </c>
      <c r="D440" s="70">
        <v>76.86463</v>
      </c>
      <c r="E440" s="71" t="s">
        <v>179</v>
      </c>
      <c r="F440" s="70">
        <v>1233.12</v>
      </c>
      <c r="G440" s="70">
        <v>348.54</v>
      </c>
      <c r="H440" s="70">
        <v>332.94</v>
      </c>
      <c r="I440" s="70">
        <v>0.0</v>
      </c>
      <c r="J440" s="70">
        <v>8.18</v>
      </c>
      <c r="K440" s="70">
        <v>13.94</v>
      </c>
      <c r="L440" s="70">
        <v>0.0</v>
      </c>
      <c r="M440" s="70">
        <v>901.0</v>
      </c>
      <c r="N440" s="70">
        <v>74.57</v>
      </c>
      <c r="O440" s="70">
        <v>51.66</v>
      </c>
      <c r="P440" s="70">
        <v>453.02</v>
      </c>
      <c r="Q440" s="70">
        <v>39.36</v>
      </c>
      <c r="R440" s="70">
        <v>587.86</v>
      </c>
      <c r="S440" s="70">
        <v>576.12</v>
      </c>
      <c r="T440" s="70">
        <v>343.09</v>
      </c>
      <c r="U440" s="70">
        <v>136.65</v>
      </c>
      <c r="V440" s="70">
        <v>441.61</v>
      </c>
      <c r="W440" s="70">
        <v>51.03</v>
      </c>
      <c r="X440" s="70">
        <v>0.0</v>
      </c>
      <c r="Y440" s="70">
        <v>0.0</v>
      </c>
      <c r="Z440" s="70">
        <v>0.0</v>
      </c>
      <c r="AA440" s="70">
        <v>0.0</v>
      </c>
      <c r="AB440" s="70">
        <v>0.0</v>
      </c>
      <c r="AC440" s="70">
        <v>0.0</v>
      </c>
      <c r="AD440" s="70">
        <v>5.0</v>
      </c>
      <c r="AE440" s="70"/>
    </row>
    <row r="441">
      <c r="A441" s="70">
        <v>30.79161</v>
      </c>
      <c r="B441" s="70">
        <v>30.78012</v>
      </c>
      <c r="C441" s="70">
        <v>76.82321</v>
      </c>
      <c r="D441" s="70">
        <v>76.85534</v>
      </c>
      <c r="E441" s="71" t="s">
        <v>184</v>
      </c>
      <c r="F441" s="70">
        <v>332.48</v>
      </c>
      <c r="G441" s="70">
        <v>81.45</v>
      </c>
      <c r="H441" s="70">
        <v>69.17</v>
      </c>
      <c r="I441" s="70">
        <v>0.0</v>
      </c>
      <c r="J441" s="70">
        <v>7.13</v>
      </c>
      <c r="K441" s="70">
        <v>18.95</v>
      </c>
      <c r="L441" s="70">
        <v>0.0</v>
      </c>
      <c r="M441" s="70">
        <v>1035.0</v>
      </c>
      <c r="N441" s="70">
        <v>36.57</v>
      </c>
      <c r="O441" s="70">
        <v>61.32</v>
      </c>
      <c r="P441" s="70">
        <v>264.07</v>
      </c>
      <c r="Q441" s="70">
        <v>28.58764</v>
      </c>
      <c r="R441" s="70">
        <v>263.58</v>
      </c>
      <c r="S441" s="70">
        <v>186.2205</v>
      </c>
      <c r="T441" s="70">
        <v>186.68</v>
      </c>
      <c r="U441" s="70">
        <v>110.906</v>
      </c>
      <c r="V441" s="70">
        <v>20.42</v>
      </c>
      <c r="W441" s="70">
        <v>6.765889</v>
      </c>
      <c r="X441" s="70">
        <v>0.0</v>
      </c>
      <c r="Y441" s="70">
        <v>0.0</v>
      </c>
      <c r="Z441" s="70">
        <v>0.0</v>
      </c>
      <c r="AA441" s="70">
        <v>0.0</v>
      </c>
      <c r="AB441" s="70">
        <v>0.0</v>
      </c>
      <c r="AC441" s="70">
        <v>0.0</v>
      </c>
      <c r="AD441" s="70">
        <v>3.0</v>
      </c>
      <c r="AE441" s="70"/>
    </row>
    <row r="442">
      <c r="A442" s="70">
        <v>30.76264</v>
      </c>
      <c r="B442" s="70">
        <v>30.71053</v>
      </c>
      <c r="C442" s="70">
        <v>76.81089</v>
      </c>
      <c r="D442" s="70">
        <v>76.81517</v>
      </c>
      <c r="E442" s="71" t="s">
        <v>181</v>
      </c>
      <c r="F442" s="70">
        <v>580.93</v>
      </c>
      <c r="G442" s="70">
        <v>369.64</v>
      </c>
      <c r="H442" s="70">
        <v>114.73</v>
      </c>
      <c r="I442" s="70">
        <v>85.93</v>
      </c>
      <c r="J442" s="70">
        <v>1.54</v>
      </c>
      <c r="K442" s="70">
        <v>12.66</v>
      </c>
      <c r="L442" s="70">
        <v>1.68</v>
      </c>
      <c r="M442" s="70">
        <v>822.0</v>
      </c>
      <c r="N442" s="70">
        <v>80.21</v>
      </c>
      <c r="O442" s="70">
        <v>73.36</v>
      </c>
      <c r="P442" s="70">
        <v>4.26</v>
      </c>
      <c r="Q442" s="70">
        <v>3.56</v>
      </c>
      <c r="R442" s="70">
        <v>347.68</v>
      </c>
      <c r="S442" s="70">
        <v>321.99</v>
      </c>
      <c r="T442" s="70">
        <v>243.36</v>
      </c>
      <c r="U442" s="70">
        <v>140.2</v>
      </c>
      <c r="V442" s="70">
        <v>414.93</v>
      </c>
      <c r="W442" s="70">
        <v>3.95</v>
      </c>
      <c r="X442" s="70">
        <v>4.0</v>
      </c>
      <c r="Y442" s="70">
        <v>4.0</v>
      </c>
      <c r="Z442" s="70">
        <v>0.0</v>
      </c>
      <c r="AA442" s="70">
        <v>8.0</v>
      </c>
      <c r="AB442" s="70">
        <v>0.0</v>
      </c>
      <c r="AC442" s="70">
        <v>5.0</v>
      </c>
      <c r="AD442" s="70">
        <v>2.0</v>
      </c>
      <c r="AE442" s="70"/>
    </row>
    <row r="443">
      <c r="A443" s="70">
        <v>30.72459</v>
      </c>
      <c r="B443" s="70">
        <v>30.69802</v>
      </c>
      <c r="C443" s="70">
        <v>76.85384</v>
      </c>
      <c r="D443" s="70">
        <v>76.87631</v>
      </c>
      <c r="E443" s="71" t="s">
        <v>182</v>
      </c>
      <c r="F443" s="70">
        <v>365.22</v>
      </c>
      <c r="G443" s="70">
        <v>296.71</v>
      </c>
      <c r="H443" s="70">
        <v>62.83</v>
      </c>
      <c r="I443" s="70">
        <v>65.65</v>
      </c>
      <c r="J443" s="70">
        <v>4.13</v>
      </c>
      <c r="K443" s="70">
        <v>3.77</v>
      </c>
      <c r="L443" s="70">
        <v>4.21</v>
      </c>
      <c r="M443" s="70">
        <v>842.0</v>
      </c>
      <c r="N443" s="70">
        <v>62.0</v>
      </c>
      <c r="O443" s="70">
        <v>78.12</v>
      </c>
      <c r="P443" s="70">
        <v>171.92</v>
      </c>
      <c r="Q443" s="70">
        <v>24.55</v>
      </c>
      <c r="R443" s="70">
        <v>164.63</v>
      </c>
      <c r="S443" s="70">
        <v>0.6</v>
      </c>
      <c r="T443" s="70">
        <v>195.01</v>
      </c>
      <c r="U443" s="70">
        <v>124.08</v>
      </c>
      <c r="V443" s="70">
        <v>266.4</v>
      </c>
      <c r="W443" s="70">
        <v>69.95</v>
      </c>
      <c r="X443" s="70">
        <v>5.0</v>
      </c>
      <c r="Y443" s="70">
        <v>2.0</v>
      </c>
      <c r="Z443" s="70">
        <v>6.0</v>
      </c>
      <c r="AA443" s="70">
        <v>0.0</v>
      </c>
      <c r="AB443" s="70">
        <v>8.0</v>
      </c>
      <c r="AC443" s="70">
        <v>3.0</v>
      </c>
      <c r="AD443" s="70">
        <v>2.0</v>
      </c>
      <c r="AE443" s="70"/>
    </row>
    <row r="444">
      <c r="A444" s="70">
        <v>30.76129</v>
      </c>
      <c r="B444" s="70">
        <v>30.69657</v>
      </c>
      <c r="C444" s="70">
        <v>76.79107</v>
      </c>
      <c r="D444" s="70">
        <v>76.85076</v>
      </c>
      <c r="E444" s="71" t="s">
        <v>179</v>
      </c>
      <c r="F444" s="70">
        <v>918.42</v>
      </c>
      <c r="G444" s="70">
        <v>805.04</v>
      </c>
      <c r="H444" s="70">
        <v>193.66</v>
      </c>
      <c r="I444" s="70">
        <v>0.0</v>
      </c>
      <c r="J444" s="70">
        <v>0.21</v>
      </c>
      <c r="K444" s="70">
        <v>6.45</v>
      </c>
      <c r="L444" s="70">
        <v>0.0</v>
      </c>
      <c r="M444" s="70">
        <v>1019.0</v>
      </c>
      <c r="N444" s="70">
        <v>33.58</v>
      </c>
      <c r="O444" s="70">
        <v>86.04</v>
      </c>
      <c r="P444" s="70">
        <v>393.21</v>
      </c>
      <c r="Q444" s="70">
        <v>306.04</v>
      </c>
      <c r="R444" s="70">
        <v>647.79</v>
      </c>
      <c r="S444" s="70">
        <v>123.19</v>
      </c>
      <c r="T444" s="70">
        <v>348.23</v>
      </c>
      <c r="U444" s="70">
        <v>150.77</v>
      </c>
      <c r="V444" s="70">
        <v>8.83</v>
      </c>
      <c r="W444" s="70">
        <v>2.63</v>
      </c>
      <c r="X444" s="70">
        <v>0.0</v>
      </c>
      <c r="Y444" s="70">
        <v>0.0</v>
      </c>
      <c r="Z444" s="70">
        <v>0.0</v>
      </c>
      <c r="AA444" s="70">
        <v>0.0</v>
      </c>
      <c r="AB444" s="70">
        <v>0.0</v>
      </c>
      <c r="AC444" s="70">
        <v>0.0</v>
      </c>
      <c r="AD444" s="70">
        <v>1.0</v>
      </c>
      <c r="AE444" s="70"/>
    </row>
    <row r="445">
      <c r="A445" s="70">
        <v>30.72308</v>
      </c>
      <c r="B445" s="70">
        <v>30.71124</v>
      </c>
      <c r="C445" s="70">
        <v>76.79101</v>
      </c>
      <c r="D445" s="70">
        <v>76.7969</v>
      </c>
      <c r="E445" s="71" t="s">
        <v>180</v>
      </c>
      <c r="F445" s="70">
        <v>143.19</v>
      </c>
      <c r="G445" s="70">
        <v>34.29</v>
      </c>
      <c r="H445" s="70">
        <v>31.92</v>
      </c>
      <c r="I445" s="70">
        <v>19.89</v>
      </c>
      <c r="J445" s="70">
        <v>3.12</v>
      </c>
      <c r="K445" s="70">
        <v>7.59</v>
      </c>
      <c r="L445" s="70">
        <v>1.44</v>
      </c>
      <c r="M445" s="70">
        <v>954.0</v>
      </c>
      <c r="N445" s="70">
        <v>53.99</v>
      </c>
      <c r="O445" s="70">
        <v>44.24</v>
      </c>
      <c r="P445" s="70">
        <v>110.99</v>
      </c>
      <c r="Q445" s="70">
        <v>31.48</v>
      </c>
      <c r="R445" s="70">
        <v>4.7</v>
      </c>
      <c r="S445" s="70">
        <v>1.21</v>
      </c>
      <c r="T445" s="70">
        <v>2.35</v>
      </c>
      <c r="U445" s="70">
        <v>0.42</v>
      </c>
      <c r="V445" s="70">
        <v>57.89</v>
      </c>
      <c r="W445" s="70">
        <v>45.36</v>
      </c>
      <c r="X445" s="70">
        <v>5.0</v>
      </c>
      <c r="Y445" s="70">
        <v>5.0</v>
      </c>
      <c r="Z445" s="70">
        <v>2.0</v>
      </c>
      <c r="AA445" s="70">
        <v>5.0</v>
      </c>
      <c r="AB445" s="70">
        <v>5.0</v>
      </c>
      <c r="AC445" s="70">
        <v>3.0</v>
      </c>
      <c r="AD445" s="70">
        <v>2.0</v>
      </c>
      <c r="AE445" s="70"/>
    </row>
    <row r="446">
      <c r="A446" s="70">
        <v>30.76309</v>
      </c>
      <c r="B446" s="70">
        <v>30.72443</v>
      </c>
      <c r="C446" s="70">
        <v>76.75588</v>
      </c>
      <c r="D446" s="70">
        <v>76.77678</v>
      </c>
      <c r="E446" s="71" t="s">
        <v>180</v>
      </c>
      <c r="F446" s="70">
        <v>474.05</v>
      </c>
      <c r="G446" s="70">
        <v>380.43</v>
      </c>
      <c r="H446" s="70">
        <v>84.95</v>
      </c>
      <c r="I446" s="70">
        <v>68.87</v>
      </c>
      <c r="J446" s="70">
        <v>9.63</v>
      </c>
      <c r="K446" s="70">
        <v>19.15</v>
      </c>
      <c r="L446" s="70">
        <v>1.69</v>
      </c>
      <c r="M446" s="70">
        <v>1050.0</v>
      </c>
      <c r="N446" s="70">
        <v>88.32</v>
      </c>
      <c r="O446" s="70">
        <v>66.44</v>
      </c>
      <c r="P446" s="70">
        <v>250.38</v>
      </c>
      <c r="Q446" s="70">
        <v>157.24</v>
      </c>
      <c r="R446" s="70">
        <v>156.38</v>
      </c>
      <c r="S446" s="70">
        <v>28.9</v>
      </c>
      <c r="T446" s="70">
        <v>119.63</v>
      </c>
      <c r="U446" s="70">
        <v>99.42</v>
      </c>
      <c r="V446" s="70">
        <v>28.21</v>
      </c>
      <c r="W446" s="70">
        <v>12.53</v>
      </c>
      <c r="X446" s="70">
        <v>0.0</v>
      </c>
      <c r="Y446" s="70">
        <v>9.0</v>
      </c>
      <c r="Z446" s="70">
        <v>2.0</v>
      </c>
      <c r="AA446" s="70">
        <v>2.0</v>
      </c>
      <c r="AB446" s="70">
        <v>3.0</v>
      </c>
      <c r="AC446" s="70">
        <v>1.0</v>
      </c>
      <c r="AD446" s="70">
        <v>4.0</v>
      </c>
      <c r="AE446" s="70"/>
    </row>
    <row r="447">
      <c r="A447" s="70">
        <v>30.73646</v>
      </c>
      <c r="B447" s="70">
        <v>30.71171</v>
      </c>
      <c r="C447" s="70">
        <v>76.75074</v>
      </c>
      <c r="D447" s="70">
        <v>76.77192</v>
      </c>
      <c r="E447" s="71" t="s">
        <v>184</v>
      </c>
      <c r="F447" s="70">
        <v>341.67</v>
      </c>
      <c r="G447" s="70">
        <v>302.33</v>
      </c>
      <c r="H447" s="70">
        <v>46.91</v>
      </c>
      <c r="I447" s="70">
        <v>0.0</v>
      </c>
      <c r="J447" s="70">
        <v>0.58</v>
      </c>
      <c r="K447" s="70">
        <v>16.54</v>
      </c>
      <c r="L447" s="70">
        <v>0.0</v>
      </c>
      <c r="M447" s="70">
        <v>976.0</v>
      </c>
      <c r="N447" s="70">
        <v>71.17</v>
      </c>
      <c r="O447" s="70">
        <v>90.85</v>
      </c>
      <c r="P447" s="70">
        <v>153.54</v>
      </c>
      <c r="Q447" s="70">
        <v>28.24</v>
      </c>
      <c r="R447" s="70">
        <v>96.48</v>
      </c>
      <c r="S447" s="70">
        <v>18.77</v>
      </c>
      <c r="T447" s="70">
        <v>58.59</v>
      </c>
      <c r="U447" s="70">
        <v>37.62</v>
      </c>
      <c r="V447" s="70">
        <v>82.67</v>
      </c>
      <c r="W447" s="70">
        <v>49.77</v>
      </c>
      <c r="X447" s="70">
        <v>0.0</v>
      </c>
      <c r="Y447" s="70">
        <v>0.0</v>
      </c>
      <c r="Z447" s="70">
        <v>0.0</v>
      </c>
      <c r="AA447" s="70">
        <v>0.0</v>
      </c>
      <c r="AB447" s="70">
        <v>0.0</v>
      </c>
      <c r="AC447" s="70">
        <v>0.0</v>
      </c>
      <c r="AD447" s="70">
        <v>3.0</v>
      </c>
      <c r="AE447" s="70"/>
    </row>
    <row r="448">
      <c r="A448" s="70">
        <v>30.78392</v>
      </c>
      <c r="B448" s="70">
        <v>30.70711</v>
      </c>
      <c r="C448" s="70">
        <v>76.77047</v>
      </c>
      <c r="D448" s="70">
        <v>76.77901</v>
      </c>
      <c r="E448" s="71" t="s">
        <v>184</v>
      </c>
      <c r="F448" s="70">
        <v>857.99</v>
      </c>
      <c r="G448" s="70">
        <v>598.47</v>
      </c>
      <c r="H448" s="70">
        <v>237.58</v>
      </c>
      <c r="I448" s="70">
        <v>0.0</v>
      </c>
      <c r="J448" s="70">
        <v>6.53</v>
      </c>
      <c r="K448" s="70">
        <v>0.56</v>
      </c>
      <c r="L448" s="70">
        <v>0.0</v>
      </c>
      <c r="M448" s="70">
        <v>820.0</v>
      </c>
      <c r="N448" s="70">
        <v>77.4</v>
      </c>
      <c r="O448" s="70">
        <v>97.42</v>
      </c>
      <c r="P448" s="70">
        <v>582.23</v>
      </c>
      <c r="Q448" s="70">
        <v>508.5194</v>
      </c>
      <c r="R448" s="70">
        <v>464.01</v>
      </c>
      <c r="S448" s="70">
        <v>186.0439</v>
      </c>
      <c r="T448" s="70">
        <v>162.1</v>
      </c>
      <c r="U448" s="70">
        <v>96.0244</v>
      </c>
      <c r="V448" s="70">
        <v>373.23</v>
      </c>
      <c r="W448" s="70">
        <v>67.40226</v>
      </c>
      <c r="X448" s="70">
        <v>0.0</v>
      </c>
      <c r="Y448" s="70">
        <v>0.0</v>
      </c>
      <c r="Z448" s="70">
        <v>0.0</v>
      </c>
      <c r="AA448" s="70">
        <v>0.0</v>
      </c>
      <c r="AB448" s="70">
        <v>0.0</v>
      </c>
      <c r="AC448" s="70">
        <v>0.0</v>
      </c>
      <c r="AD448" s="70">
        <v>4.0</v>
      </c>
      <c r="AE448" s="70"/>
    </row>
    <row r="449">
      <c r="A449" s="70">
        <v>30.67981</v>
      </c>
      <c r="B449" s="70">
        <v>30.67639</v>
      </c>
      <c r="C449" s="70">
        <v>76.73738</v>
      </c>
      <c r="D449" s="70">
        <v>76.75871</v>
      </c>
      <c r="E449" s="71" t="s">
        <v>182</v>
      </c>
      <c r="F449" s="70">
        <v>207.55</v>
      </c>
      <c r="G449" s="70">
        <v>122.79</v>
      </c>
      <c r="H449" s="70">
        <v>59.79</v>
      </c>
      <c r="I449" s="70">
        <v>13.68</v>
      </c>
      <c r="J449" s="70">
        <v>9.15</v>
      </c>
      <c r="K449" s="70">
        <v>5.33</v>
      </c>
      <c r="L449" s="70">
        <v>3.53</v>
      </c>
      <c r="M449" s="70">
        <v>974.0</v>
      </c>
      <c r="N449" s="70">
        <v>85.97</v>
      </c>
      <c r="O449" s="70">
        <v>36.09</v>
      </c>
      <c r="P449" s="70">
        <v>77.72</v>
      </c>
      <c r="Q449" s="70">
        <v>48.34</v>
      </c>
      <c r="R449" s="70">
        <v>7.27</v>
      </c>
      <c r="S449" s="70">
        <v>6.49</v>
      </c>
      <c r="T449" s="70">
        <v>68.34</v>
      </c>
      <c r="U449" s="70">
        <v>2.85</v>
      </c>
      <c r="V449" s="70">
        <v>14.77</v>
      </c>
      <c r="W449" s="70">
        <v>9.23</v>
      </c>
      <c r="X449" s="70">
        <v>4.0</v>
      </c>
      <c r="Y449" s="70">
        <v>4.0</v>
      </c>
      <c r="Z449" s="70">
        <v>3.0</v>
      </c>
      <c r="AA449" s="70">
        <v>4.0</v>
      </c>
      <c r="AB449" s="70">
        <v>10.0</v>
      </c>
      <c r="AC449" s="70">
        <v>3.0</v>
      </c>
      <c r="AD449" s="70">
        <v>4.0</v>
      </c>
      <c r="AE449" s="70"/>
    </row>
    <row r="450">
      <c r="A450" s="70">
        <v>30.76437</v>
      </c>
      <c r="B450" s="70">
        <v>30.75274</v>
      </c>
      <c r="C450" s="70">
        <v>76.74884</v>
      </c>
      <c r="D450" s="70">
        <v>76.82187</v>
      </c>
      <c r="E450" s="71" t="s">
        <v>179</v>
      </c>
      <c r="F450" s="70">
        <v>709.68</v>
      </c>
      <c r="G450" s="70">
        <v>155.05</v>
      </c>
      <c r="H450" s="70">
        <v>54.05</v>
      </c>
      <c r="I450" s="70">
        <v>0.0</v>
      </c>
      <c r="J450" s="70">
        <v>0.58</v>
      </c>
      <c r="K450" s="70">
        <v>5.0</v>
      </c>
      <c r="L450" s="70">
        <v>0.0</v>
      </c>
      <c r="M450" s="70">
        <v>1017.0</v>
      </c>
      <c r="N450" s="70">
        <v>75.93</v>
      </c>
      <c r="O450" s="70">
        <v>37.79</v>
      </c>
      <c r="P450" s="70">
        <v>385.22</v>
      </c>
      <c r="Q450" s="70">
        <v>161.9</v>
      </c>
      <c r="R450" s="70">
        <v>98.75</v>
      </c>
      <c r="S450" s="70">
        <v>79.98</v>
      </c>
      <c r="T450" s="70">
        <v>333.79</v>
      </c>
      <c r="U450" s="70">
        <v>309.21</v>
      </c>
      <c r="V450" s="70">
        <v>294.72</v>
      </c>
      <c r="W450" s="70">
        <v>7.99</v>
      </c>
      <c r="X450" s="70">
        <v>0.0</v>
      </c>
      <c r="Y450" s="70">
        <v>0.0</v>
      </c>
      <c r="Z450" s="70">
        <v>0.0</v>
      </c>
      <c r="AA450" s="70">
        <v>0.0</v>
      </c>
      <c r="AB450" s="70">
        <v>0.0</v>
      </c>
      <c r="AC450" s="70">
        <v>0.0</v>
      </c>
      <c r="AD450" s="70">
        <v>1.0</v>
      </c>
      <c r="AE450" s="70"/>
    </row>
    <row r="451">
      <c r="A451" s="70">
        <v>30.69396</v>
      </c>
      <c r="B451" s="70">
        <v>30.68909</v>
      </c>
      <c r="C451" s="70">
        <v>76.73968</v>
      </c>
      <c r="D451" s="70">
        <v>76.75843</v>
      </c>
      <c r="E451" s="71" t="s">
        <v>182</v>
      </c>
      <c r="F451" s="70">
        <v>187.24</v>
      </c>
      <c r="G451" s="70">
        <v>165.97</v>
      </c>
      <c r="H451" s="70">
        <v>51.2</v>
      </c>
      <c r="I451" s="70">
        <v>39.41</v>
      </c>
      <c r="J451" s="70">
        <v>5.5</v>
      </c>
      <c r="K451" s="70">
        <v>11.75</v>
      </c>
      <c r="L451" s="70">
        <v>4.38</v>
      </c>
      <c r="M451" s="70">
        <v>1156.0</v>
      </c>
      <c r="N451" s="70">
        <v>70.98</v>
      </c>
      <c r="O451" s="70">
        <v>49.34</v>
      </c>
      <c r="P451" s="70">
        <v>129.4</v>
      </c>
      <c r="Q451" s="70">
        <v>36.14</v>
      </c>
      <c r="R451" s="70">
        <v>143.66</v>
      </c>
      <c r="S451" s="70">
        <v>50.67</v>
      </c>
      <c r="T451" s="70">
        <v>64.88</v>
      </c>
      <c r="U451" s="70">
        <v>44.59</v>
      </c>
      <c r="V451" s="70">
        <v>68.6</v>
      </c>
      <c r="W451" s="70">
        <v>9.01</v>
      </c>
      <c r="X451" s="70">
        <v>3.0</v>
      </c>
      <c r="Y451" s="70">
        <v>6.0</v>
      </c>
      <c r="Z451" s="70">
        <v>2.0</v>
      </c>
      <c r="AA451" s="70">
        <v>9.0</v>
      </c>
      <c r="AB451" s="70">
        <v>2.0</v>
      </c>
      <c r="AC451" s="70">
        <v>1.0</v>
      </c>
      <c r="AD451" s="70">
        <v>4.0</v>
      </c>
      <c r="AE451" s="70"/>
    </row>
    <row r="452">
      <c r="A452" s="70">
        <v>30.73247</v>
      </c>
      <c r="B452" s="70">
        <v>30.67521</v>
      </c>
      <c r="C452" s="70">
        <v>76.73289</v>
      </c>
      <c r="D452" s="70">
        <v>76.81985</v>
      </c>
      <c r="E452" s="71" t="s">
        <v>182</v>
      </c>
      <c r="F452" s="70">
        <v>1047.24</v>
      </c>
      <c r="G452" s="70">
        <v>154.83</v>
      </c>
      <c r="H452" s="70">
        <v>147.28</v>
      </c>
      <c r="I452" s="70">
        <v>267.19</v>
      </c>
      <c r="J452" s="70">
        <v>4.52</v>
      </c>
      <c r="K452" s="70">
        <v>11.54</v>
      </c>
      <c r="L452" s="70">
        <v>1.62</v>
      </c>
      <c r="M452" s="70">
        <v>988.0</v>
      </c>
      <c r="N452" s="70">
        <v>44.31</v>
      </c>
      <c r="O452" s="70">
        <v>92.23</v>
      </c>
      <c r="P452" s="70">
        <v>85.89</v>
      </c>
      <c r="Q452" s="70">
        <v>29.4732</v>
      </c>
      <c r="R452" s="70">
        <v>626.97</v>
      </c>
      <c r="S452" s="70">
        <v>310.4646</v>
      </c>
      <c r="T452" s="70">
        <v>428.8</v>
      </c>
      <c r="U452" s="70">
        <v>315.011</v>
      </c>
      <c r="V452" s="70">
        <v>824.69</v>
      </c>
      <c r="W452" s="70">
        <v>392.2912</v>
      </c>
      <c r="X452" s="70">
        <v>2.0</v>
      </c>
      <c r="Y452" s="70">
        <v>10.0</v>
      </c>
      <c r="Z452" s="70">
        <v>10.0</v>
      </c>
      <c r="AA452" s="70">
        <v>7.0</v>
      </c>
      <c r="AB452" s="70">
        <v>0.0</v>
      </c>
      <c r="AC452" s="70">
        <v>5.0</v>
      </c>
      <c r="AD452" s="70">
        <v>5.0</v>
      </c>
      <c r="AE452" s="70"/>
    </row>
    <row r="453">
      <c r="A453" s="70">
        <v>30.79115</v>
      </c>
      <c r="B453" s="70">
        <v>30.78977</v>
      </c>
      <c r="C453" s="70">
        <v>76.73541</v>
      </c>
      <c r="D453" s="70">
        <v>76.75579</v>
      </c>
      <c r="E453" s="71" t="s">
        <v>180</v>
      </c>
      <c r="F453" s="70">
        <v>195.25</v>
      </c>
      <c r="G453" s="70">
        <v>149.68</v>
      </c>
      <c r="H453" s="70">
        <v>36.17</v>
      </c>
      <c r="I453" s="70">
        <v>58.24</v>
      </c>
      <c r="J453" s="70">
        <v>5.94</v>
      </c>
      <c r="K453" s="70">
        <v>18.77</v>
      </c>
      <c r="L453" s="70">
        <v>1.66</v>
      </c>
      <c r="M453" s="70">
        <v>845.0</v>
      </c>
      <c r="N453" s="70">
        <v>58.03</v>
      </c>
      <c r="O453" s="70">
        <v>53.72</v>
      </c>
      <c r="P453" s="70">
        <v>45.3</v>
      </c>
      <c r="Q453" s="70">
        <v>41.53</v>
      </c>
      <c r="R453" s="70">
        <v>6.16</v>
      </c>
      <c r="S453" s="70">
        <v>4.94</v>
      </c>
      <c r="T453" s="70">
        <v>102.13</v>
      </c>
      <c r="U453" s="70">
        <v>24.59</v>
      </c>
      <c r="V453" s="70">
        <v>153.89</v>
      </c>
      <c r="W453" s="70">
        <v>57.0</v>
      </c>
      <c r="X453" s="70">
        <v>1.0</v>
      </c>
      <c r="Y453" s="70">
        <v>7.0</v>
      </c>
      <c r="Z453" s="70">
        <v>2.0</v>
      </c>
      <c r="AA453" s="70">
        <v>0.0</v>
      </c>
      <c r="AB453" s="70">
        <v>7.0</v>
      </c>
      <c r="AC453" s="70">
        <v>0.0</v>
      </c>
      <c r="AD453" s="70">
        <v>3.0</v>
      </c>
      <c r="AE453" s="70"/>
    </row>
    <row r="454">
      <c r="A454" s="70">
        <v>30.68017</v>
      </c>
      <c r="B454" s="70">
        <v>30.67583</v>
      </c>
      <c r="C454" s="70">
        <v>76.80182</v>
      </c>
      <c r="D454" s="70">
        <v>76.85955</v>
      </c>
      <c r="E454" s="71" t="s">
        <v>180</v>
      </c>
      <c r="F454" s="70">
        <v>554.18</v>
      </c>
      <c r="G454" s="70">
        <v>88.61</v>
      </c>
      <c r="H454" s="70">
        <v>113.43</v>
      </c>
      <c r="I454" s="70">
        <v>28.95</v>
      </c>
      <c r="J454" s="70">
        <v>6.43</v>
      </c>
      <c r="K454" s="70">
        <v>7.82</v>
      </c>
      <c r="L454" s="70">
        <v>3.02</v>
      </c>
      <c r="M454" s="70">
        <v>1046.0</v>
      </c>
      <c r="N454" s="70">
        <v>87.22</v>
      </c>
      <c r="O454" s="70">
        <v>70.0</v>
      </c>
      <c r="P454" s="70">
        <v>178.62</v>
      </c>
      <c r="Q454" s="70">
        <v>151.29</v>
      </c>
      <c r="R454" s="70">
        <v>132.49</v>
      </c>
      <c r="S454" s="70">
        <v>95.0</v>
      </c>
      <c r="T454" s="70">
        <v>111.35</v>
      </c>
      <c r="U454" s="70">
        <v>64.31</v>
      </c>
      <c r="V454" s="70">
        <v>309.96</v>
      </c>
      <c r="W454" s="70">
        <v>99.78</v>
      </c>
      <c r="X454" s="70">
        <v>5.0</v>
      </c>
      <c r="Y454" s="70">
        <v>7.0</v>
      </c>
      <c r="Z454" s="70">
        <v>8.0</v>
      </c>
      <c r="AA454" s="70">
        <v>7.0</v>
      </c>
      <c r="AB454" s="70">
        <v>8.0</v>
      </c>
      <c r="AC454" s="70">
        <v>3.0</v>
      </c>
      <c r="AD454" s="70">
        <v>3.0</v>
      </c>
      <c r="AE454" s="70"/>
    </row>
    <row r="455">
      <c r="A455" s="70">
        <v>30.69309</v>
      </c>
      <c r="B455" s="70">
        <v>30.67687</v>
      </c>
      <c r="C455" s="70">
        <v>76.72728</v>
      </c>
      <c r="D455" s="70">
        <v>76.73224</v>
      </c>
      <c r="E455" s="71" t="s">
        <v>181</v>
      </c>
      <c r="F455" s="70">
        <v>186.42</v>
      </c>
      <c r="G455" s="70">
        <v>71.43</v>
      </c>
      <c r="H455" s="70">
        <v>54.99</v>
      </c>
      <c r="I455" s="70">
        <v>9.63</v>
      </c>
      <c r="J455" s="70">
        <v>1.96</v>
      </c>
      <c r="K455" s="70">
        <v>0.63</v>
      </c>
      <c r="L455" s="70">
        <v>1.93</v>
      </c>
      <c r="M455" s="70">
        <v>804.0</v>
      </c>
      <c r="N455" s="70">
        <v>59.64</v>
      </c>
      <c r="O455" s="70">
        <v>63.38</v>
      </c>
      <c r="P455" s="70">
        <v>28.17</v>
      </c>
      <c r="Q455" s="70">
        <v>15.66</v>
      </c>
      <c r="R455" s="70">
        <v>104.21</v>
      </c>
      <c r="S455" s="70">
        <v>2.07</v>
      </c>
      <c r="T455" s="70">
        <v>120.75</v>
      </c>
      <c r="U455" s="70">
        <v>66.46</v>
      </c>
      <c r="V455" s="70">
        <v>22.28</v>
      </c>
      <c r="W455" s="70">
        <v>0.88</v>
      </c>
      <c r="X455" s="70">
        <v>1.0</v>
      </c>
      <c r="Y455" s="70">
        <v>0.0</v>
      </c>
      <c r="Z455" s="70">
        <v>4.0</v>
      </c>
      <c r="AA455" s="70">
        <v>0.0</v>
      </c>
      <c r="AB455" s="70">
        <v>4.0</v>
      </c>
      <c r="AC455" s="70">
        <v>5.0</v>
      </c>
      <c r="AD455" s="70">
        <v>5.0</v>
      </c>
      <c r="AE455" s="70"/>
    </row>
    <row r="456">
      <c r="A456" s="70">
        <v>30.71244</v>
      </c>
      <c r="B456" s="70">
        <v>30.69827</v>
      </c>
      <c r="C456" s="70">
        <v>76.72714</v>
      </c>
      <c r="D456" s="70">
        <v>76.73342</v>
      </c>
      <c r="E456" s="71" t="s">
        <v>179</v>
      </c>
      <c r="F456" s="70">
        <v>168.61</v>
      </c>
      <c r="G456" s="70">
        <v>95.05</v>
      </c>
      <c r="H456" s="70">
        <v>20.65</v>
      </c>
      <c r="I456" s="70">
        <v>0.0</v>
      </c>
      <c r="J456" s="70">
        <v>6.69</v>
      </c>
      <c r="K456" s="70">
        <v>9.3</v>
      </c>
      <c r="L456" s="70">
        <v>0.0</v>
      </c>
      <c r="M456" s="70">
        <v>1046.0</v>
      </c>
      <c r="N456" s="70">
        <v>64.85</v>
      </c>
      <c r="O456" s="70">
        <v>85.26</v>
      </c>
      <c r="P456" s="70">
        <v>106.61</v>
      </c>
      <c r="Q456" s="70">
        <v>35.46</v>
      </c>
      <c r="R456" s="70">
        <v>62.3</v>
      </c>
      <c r="S456" s="70">
        <v>11.89</v>
      </c>
      <c r="T456" s="70">
        <v>132.51</v>
      </c>
      <c r="U456" s="70">
        <v>74.02</v>
      </c>
      <c r="V456" s="70">
        <v>81.37</v>
      </c>
      <c r="W456" s="70">
        <v>16.07</v>
      </c>
      <c r="X456" s="70">
        <v>0.0</v>
      </c>
      <c r="Y456" s="70">
        <v>0.0</v>
      </c>
      <c r="Z456" s="70">
        <v>0.0</v>
      </c>
      <c r="AA456" s="70">
        <v>0.0</v>
      </c>
      <c r="AB456" s="70">
        <v>0.0</v>
      </c>
      <c r="AC456" s="70">
        <v>0.0</v>
      </c>
      <c r="AD456" s="70">
        <v>2.0</v>
      </c>
      <c r="AE456" s="70"/>
    </row>
    <row r="457">
      <c r="A457" s="70">
        <v>30.68331</v>
      </c>
      <c r="B457" s="70">
        <v>30.68152</v>
      </c>
      <c r="C457" s="70">
        <v>76.74018</v>
      </c>
      <c r="D457" s="70">
        <v>76.74056</v>
      </c>
      <c r="E457" s="71" t="s">
        <v>184</v>
      </c>
      <c r="F457" s="70">
        <v>20.18</v>
      </c>
      <c r="G457" s="70">
        <v>14.26</v>
      </c>
      <c r="H457" s="70">
        <v>1.7</v>
      </c>
      <c r="I457" s="70">
        <v>0.0</v>
      </c>
      <c r="J457" s="70">
        <v>5.9</v>
      </c>
      <c r="K457" s="70">
        <v>8.85</v>
      </c>
      <c r="L457" s="70">
        <v>0.0</v>
      </c>
      <c r="M457" s="70">
        <v>983.0</v>
      </c>
      <c r="N457" s="70">
        <v>44.93</v>
      </c>
      <c r="O457" s="70">
        <v>47.77</v>
      </c>
      <c r="P457" s="70">
        <v>2.74</v>
      </c>
      <c r="Q457" s="70">
        <v>0.36</v>
      </c>
      <c r="R457" s="70">
        <v>14.94</v>
      </c>
      <c r="S457" s="70">
        <v>11.9</v>
      </c>
      <c r="T457" s="70">
        <v>10.97</v>
      </c>
      <c r="U457" s="70">
        <v>2.12</v>
      </c>
      <c r="V457" s="70">
        <v>1.49</v>
      </c>
      <c r="W457" s="70">
        <v>0.51</v>
      </c>
      <c r="X457" s="70">
        <v>0.0</v>
      </c>
      <c r="Y457" s="70">
        <v>0.0</v>
      </c>
      <c r="Z457" s="70">
        <v>0.0</v>
      </c>
      <c r="AA457" s="70">
        <v>0.0</v>
      </c>
      <c r="AB457" s="70">
        <v>0.0</v>
      </c>
      <c r="AC457" s="70">
        <v>0.0</v>
      </c>
      <c r="AD457" s="70">
        <v>2.0</v>
      </c>
      <c r="AE457" s="70"/>
    </row>
    <row r="458">
      <c r="A458" s="70">
        <v>30.74373</v>
      </c>
      <c r="B458" s="70">
        <v>30.71837</v>
      </c>
      <c r="C458" s="70">
        <v>76.76694</v>
      </c>
      <c r="D458" s="70">
        <v>76.87794</v>
      </c>
      <c r="E458" s="71" t="s">
        <v>183</v>
      </c>
      <c r="F458" s="70">
        <v>1097.76</v>
      </c>
      <c r="G458" s="70">
        <v>712.72</v>
      </c>
      <c r="H458" s="70">
        <v>228.96</v>
      </c>
      <c r="I458" s="70">
        <v>0.0</v>
      </c>
      <c r="J458" s="70">
        <v>5.76</v>
      </c>
      <c r="K458" s="70">
        <v>19.03</v>
      </c>
      <c r="L458" s="70">
        <v>0.0</v>
      </c>
      <c r="M458" s="70">
        <v>1047.0</v>
      </c>
      <c r="N458" s="70">
        <v>61.45</v>
      </c>
      <c r="O458" s="70">
        <v>33.13</v>
      </c>
      <c r="P458" s="70">
        <v>820.96</v>
      </c>
      <c r="Q458" s="70">
        <v>134.05</v>
      </c>
      <c r="R458" s="70">
        <v>444.47</v>
      </c>
      <c r="S458" s="70">
        <v>30.84</v>
      </c>
      <c r="T458" s="70">
        <v>133.76</v>
      </c>
      <c r="U458" s="70">
        <v>21.37</v>
      </c>
      <c r="V458" s="70">
        <v>753.56</v>
      </c>
      <c r="W458" s="70">
        <v>229.81</v>
      </c>
      <c r="X458" s="70">
        <v>0.0</v>
      </c>
      <c r="Y458" s="70">
        <v>0.0</v>
      </c>
      <c r="Z458" s="70">
        <v>0.0</v>
      </c>
      <c r="AA458" s="70">
        <v>0.0</v>
      </c>
      <c r="AB458" s="70">
        <v>0.0</v>
      </c>
      <c r="AC458" s="70">
        <v>0.0</v>
      </c>
      <c r="AD458" s="70">
        <v>4.0</v>
      </c>
      <c r="AE458" s="70"/>
    </row>
    <row r="459">
      <c r="A459" s="70">
        <v>30.74718</v>
      </c>
      <c r="B459" s="70">
        <v>30.72736</v>
      </c>
      <c r="C459" s="70">
        <v>76.82715</v>
      </c>
      <c r="D459" s="70">
        <v>76.86995</v>
      </c>
      <c r="E459" s="71" t="s">
        <v>183</v>
      </c>
      <c r="F459" s="70">
        <v>464.64</v>
      </c>
      <c r="G459" s="70">
        <v>102.96</v>
      </c>
      <c r="H459" s="70">
        <v>64.9</v>
      </c>
      <c r="I459" s="70">
        <v>0.0</v>
      </c>
      <c r="J459" s="70">
        <v>2.67</v>
      </c>
      <c r="K459" s="70">
        <v>17.36</v>
      </c>
      <c r="L459" s="70">
        <v>0.0</v>
      </c>
      <c r="M459" s="70">
        <v>1177.0</v>
      </c>
      <c r="N459" s="70">
        <v>66.05</v>
      </c>
      <c r="O459" s="70">
        <v>58.0</v>
      </c>
      <c r="P459" s="70">
        <v>306.03</v>
      </c>
      <c r="Q459" s="70">
        <v>211.2841</v>
      </c>
      <c r="R459" s="70">
        <v>163.21</v>
      </c>
      <c r="S459" s="70">
        <v>97.93813</v>
      </c>
      <c r="T459" s="70">
        <v>66.53</v>
      </c>
      <c r="U459" s="70">
        <v>16.27369</v>
      </c>
      <c r="V459" s="70">
        <v>321.65</v>
      </c>
      <c r="W459" s="70">
        <v>139.1441</v>
      </c>
      <c r="X459" s="70">
        <v>0.0</v>
      </c>
      <c r="Y459" s="70">
        <v>0.0</v>
      </c>
      <c r="Z459" s="70">
        <v>0.0</v>
      </c>
      <c r="AA459" s="70">
        <v>0.0</v>
      </c>
      <c r="AB459" s="70">
        <v>0.0</v>
      </c>
      <c r="AC459" s="70">
        <v>0.0</v>
      </c>
      <c r="AD459" s="70">
        <v>1.0</v>
      </c>
      <c r="AE459" s="70"/>
    </row>
    <row r="460">
      <c r="A460" s="70">
        <v>30.73449</v>
      </c>
      <c r="B460" s="70">
        <v>30.72282</v>
      </c>
      <c r="C460" s="70">
        <v>76.74435</v>
      </c>
      <c r="D460" s="70">
        <v>76.75541</v>
      </c>
      <c r="E460" s="71" t="s">
        <v>182</v>
      </c>
      <c r="F460" s="70">
        <v>167.37</v>
      </c>
      <c r="G460" s="70">
        <v>92.83</v>
      </c>
      <c r="H460" s="70">
        <v>20.06</v>
      </c>
      <c r="I460" s="70">
        <v>26.39</v>
      </c>
      <c r="J460" s="70">
        <v>5.13</v>
      </c>
      <c r="K460" s="70">
        <v>15.76</v>
      </c>
      <c r="L460" s="70">
        <v>2.29</v>
      </c>
      <c r="M460" s="70">
        <v>809.0</v>
      </c>
      <c r="N460" s="70">
        <v>38.97</v>
      </c>
      <c r="O460" s="70">
        <v>56.35</v>
      </c>
      <c r="P460" s="70">
        <v>30.47</v>
      </c>
      <c r="Q460" s="70">
        <v>2.39</v>
      </c>
      <c r="R460" s="70">
        <v>97.57</v>
      </c>
      <c r="S460" s="70">
        <v>58.85</v>
      </c>
      <c r="T460" s="70">
        <v>64.67</v>
      </c>
      <c r="U460" s="70">
        <v>5.7</v>
      </c>
      <c r="V460" s="70">
        <v>5.94</v>
      </c>
      <c r="W460" s="70">
        <v>3.62</v>
      </c>
      <c r="X460" s="70">
        <v>0.0</v>
      </c>
      <c r="Y460" s="70">
        <v>4.0</v>
      </c>
      <c r="Z460" s="70">
        <v>3.0</v>
      </c>
      <c r="AA460" s="70">
        <v>10.0</v>
      </c>
      <c r="AB460" s="70">
        <v>7.0</v>
      </c>
      <c r="AC460" s="70">
        <v>4.0</v>
      </c>
      <c r="AD460" s="70">
        <v>3.0</v>
      </c>
      <c r="AE460" s="70"/>
    </row>
    <row r="461">
      <c r="A461" s="70">
        <v>30.69019</v>
      </c>
      <c r="B461" s="70">
        <v>30.67194</v>
      </c>
      <c r="C461" s="70">
        <v>76.72746</v>
      </c>
      <c r="D461" s="70">
        <v>76.73145</v>
      </c>
      <c r="E461" s="71" t="s">
        <v>182</v>
      </c>
      <c r="F461" s="70">
        <v>206.48</v>
      </c>
      <c r="G461" s="70">
        <v>102.98</v>
      </c>
      <c r="H461" s="70">
        <v>18.07</v>
      </c>
      <c r="I461" s="70">
        <v>57.47</v>
      </c>
      <c r="J461" s="70">
        <v>1.46</v>
      </c>
      <c r="K461" s="70">
        <v>4.87</v>
      </c>
      <c r="L461" s="70">
        <v>2.56</v>
      </c>
      <c r="M461" s="70">
        <v>1097.0</v>
      </c>
      <c r="N461" s="70">
        <v>37.4</v>
      </c>
      <c r="O461" s="70">
        <v>79.76</v>
      </c>
      <c r="P461" s="70">
        <v>149.64</v>
      </c>
      <c r="Q461" s="70">
        <v>52.45</v>
      </c>
      <c r="R461" s="70">
        <v>23.88</v>
      </c>
      <c r="S461" s="70">
        <v>7.46</v>
      </c>
      <c r="T461" s="70">
        <v>22.93</v>
      </c>
      <c r="U461" s="70">
        <v>6.63</v>
      </c>
      <c r="V461" s="70">
        <v>22.88</v>
      </c>
      <c r="W461" s="70">
        <v>12.81</v>
      </c>
      <c r="X461" s="70">
        <v>3.0</v>
      </c>
      <c r="Y461" s="70">
        <v>4.0</v>
      </c>
      <c r="Z461" s="70">
        <v>4.0</v>
      </c>
      <c r="AA461" s="70">
        <v>2.0</v>
      </c>
      <c r="AB461" s="70">
        <v>6.0</v>
      </c>
      <c r="AC461" s="70">
        <v>3.0</v>
      </c>
      <c r="AD461" s="70">
        <v>4.0</v>
      </c>
      <c r="AE461" s="70"/>
    </row>
    <row r="462">
      <c r="A462" s="70">
        <v>30.79383</v>
      </c>
      <c r="B462" s="70">
        <v>30.75523</v>
      </c>
      <c r="C462" s="70">
        <v>76.73648</v>
      </c>
      <c r="D462" s="70">
        <v>76.75461</v>
      </c>
      <c r="E462" s="71" t="s">
        <v>182</v>
      </c>
      <c r="F462" s="70">
        <v>462.78</v>
      </c>
      <c r="G462" s="70">
        <v>321.92</v>
      </c>
      <c r="H462" s="70">
        <v>87.73</v>
      </c>
      <c r="I462" s="70">
        <v>44.06</v>
      </c>
      <c r="J462" s="70">
        <v>0.48</v>
      </c>
      <c r="K462" s="70">
        <v>19.59</v>
      </c>
      <c r="L462" s="70">
        <v>1.93</v>
      </c>
      <c r="M462" s="70">
        <v>1121.0</v>
      </c>
      <c r="N462" s="70">
        <v>62.72</v>
      </c>
      <c r="O462" s="70">
        <v>92.11</v>
      </c>
      <c r="P462" s="70">
        <v>346.52</v>
      </c>
      <c r="Q462" s="70">
        <v>5.65</v>
      </c>
      <c r="R462" s="70">
        <v>83.36</v>
      </c>
      <c r="S462" s="70">
        <v>51.59</v>
      </c>
      <c r="T462" s="70">
        <v>64.86</v>
      </c>
      <c r="U462" s="70">
        <v>22.69</v>
      </c>
      <c r="V462" s="70">
        <v>364.62</v>
      </c>
      <c r="W462" s="70">
        <v>194.85</v>
      </c>
      <c r="X462" s="70">
        <v>4.0</v>
      </c>
      <c r="Y462" s="70">
        <v>5.0</v>
      </c>
      <c r="Z462" s="70">
        <v>7.0</v>
      </c>
      <c r="AA462" s="70">
        <v>1.0</v>
      </c>
      <c r="AB462" s="70">
        <v>2.0</v>
      </c>
      <c r="AC462" s="70">
        <v>1.0</v>
      </c>
      <c r="AD462" s="70">
        <v>3.0</v>
      </c>
      <c r="AE462" s="70"/>
    </row>
    <row r="463">
      <c r="A463" s="70">
        <v>30.73637</v>
      </c>
      <c r="B463" s="70">
        <v>30.6768</v>
      </c>
      <c r="C463" s="70">
        <v>76.8078</v>
      </c>
      <c r="D463" s="70">
        <v>76.84202</v>
      </c>
      <c r="E463" s="71" t="s">
        <v>181</v>
      </c>
      <c r="F463" s="70">
        <v>738.8</v>
      </c>
      <c r="G463" s="70">
        <v>534.48</v>
      </c>
      <c r="H463" s="70">
        <v>200.64</v>
      </c>
      <c r="I463" s="70">
        <v>60.6</v>
      </c>
      <c r="J463" s="70">
        <v>2.81</v>
      </c>
      <c r="K463" s="70">
        <v>14.38</v>
      </c>
      <c r="L463" s="70">
        <v>2.66</v>
      </c>
      <c r="M463" s="70">
        <v>931.0</v>
      </c>
      <c r="N463" s="70">
        <v>55.95</v>
      </c>
      <c r="O463" s="70">
        <v>59.6</v>
      </c>
      <c r="P463" s="70">
        <v>475.85</v>
      </c>
      <c r="Q463" s="70">
        <v>221.6</v>
      </c>
      <c r="R463" s="70">
        <v>175.01</v>
      </c>
      <c r="S463" s="70">
        <v>31.38</v>
      </c>
      <c r="T463" s="70">
        <v>155.76</v>
      </c>
      <c r="U463" s="70">
        <v>116.46</v>
      </c>
      <c r="V463" s="70">
        <v>585.29</v>
      </c>
      <c r="W463" s="70">
        <v>133.21</v>
      </c>
      <c r="X463" s="70">
        <v>0.0</v>
      </c>
      <c r="Y463" s="70">
        <v>8.0</v>
      </c>
      <c r="Z463" s="70">
        <v>2.0</v>
      </c>
      <c r="AA463" s="70">
        <v>5.0</v>
      </c>
      <c r="AB463" s="70">
        <v>2.0</v>
      </c>
      <c r="AC463" s="70">
        <v>1.0</v>
      </c>
      <c r="AD463" s="70">
        <v>3.0</v>
      </c>
      <c r="AE463" s="70"/>
    </row>
    <row r="464">
      <c r="A464" s="70">
        <v>30.68526</v>
      </c>
      <c r="B464" s="70">
        <v>30.6765</v>
      </c>
      <c r="C464" s="70">
        <v>76.74469</v>
      </c>
      <c r="D464" s="70">
        <v>76.85749</v>
      </c>
      <c r="E464" s="71" t="s">
        <v>181</v>
      </c>
      <c r="F464" s="70">
        <v>1083.07</v>
      </c>
      <c r="G464" s="70">
        <v>792.34</v>
      </c>
      <c r="H464" s="70">
        <v>312.53</v>
      </c>
      <c r="I464" s="70">
        <v>77.61</v>
      </c>
      <c r="J464" s="70">
        <v>1.43</v>
      </c>
      <c r="K464" s="70">
        <v>10.5</v>
      </c>
      <c r="L464" s="70">
        <v>1.65</v>
      </c>
      <c r="M464" s="70">
        <v>809.0</v>
      </c>
      <c r="N464" s="70">
        <v>66.09</v>
      </c>
      <c r="O464" s="70">
        <v>57.33</v>
      </c>
      <c r="P464" s="70">
        <v>502.72</v>
      </c>
      <c r="Q464" s="70">
        <v>253.97</v>
      </c>
      <c r="R464" s="70">
        <v>499.37</v>
      </c>
      <c r="S464" s="70">
        <v>107.81</v>
      </c>
      <c r="T464" s="70">
        <v>793.1</v>
      </c>
      <c r="U464" s="70">
        <v>410.89</v>
      </c>
      <c r="V464" s="70">
        <v>587.94</v>
      </c>
      <c r="W464" s="70">
        <v>269.62</v>
      </c>
      <c r="X464" s="70">
        <v>5.0</v>
      </c>
      <c r="Y464" s="70">
        <v>6.0</v>
      </c>
      <c r="Z464" s="70">
        <v>8.0</v>
      </c>
      <c r="AA464" s="70">
        <v>7.0</v>
      </c>
      <c r="AB464" s="70">
        <v>10.0</v>
      </c>
      <c r="AC464" s="70">
        <v>5.0</v>
      </c>
      <c r="AD464" s="70">
        <v>1.0</v>
      </c>
      <c r="AE464" s="70"/>
    </row>
    <row r="465">
      <c r="A465" s="70">
        <v>30.7401</v>
      </c>
      <c r="B465" s="70">
        <v>30.68233</v>
      </c>
      <c r="C465" s="70">
        <v>76.75851</v>
      </c>
      <c r="D465" s="70">
        <v>76.82613</v>
      </c>
      <c r="E465" s="71" t="s">
        <v>182</v>
      </c>
      <c r="F465" s="70">
        <v>911.42</v>
      </c>
      <c r="G465" s="70">
        <v>173.56</v>
      </c>
      <c r="H465" s="70">
        <v>175.76</v>
      </c>
      <c r="I465" s="70">
        <v>86.25</v>
      </c>
      <c r="J465" s="70">
        <v>5.8</v>
      </c>
      <c r="K465" s="70">
        <v>12.66</v>
      </c>
      <c r="L465" s="70">
        <v>1.95</v>
      </c>
      <c r="M465" s="70">
        <v>1048.0</v>
      </c>
      <c r="N465" s="70">
        <v>51.45</v>
      </c>
      <c r="O465" s="70">
        <v>31.31</v>
      </c>
      <c r="P465" s="70">
        <v>12.79</v>
      </c>
      <c r="Q465" s="70">
        <v>7.47</v>
      </c>
      <c r="R465" s="70">
        <v>272.17</v>
      </c>
      <c r="S465" s="70">
        <v>252.5</v>
      </c>
      <c r="T465" s="70">
        <v>221.27</v>
      </c>
      <c r="U465" s="70">
        <v>82.38</v>
      </c>
      <c r="V465" s="70">
        <v>77.91</v>
      </c>
      <c r="W465" s="70">
        <v>18.94</v>
      </c>
      <c r="X465" s="70">
        <v>1.0</v>
      </c>
      <c r="Y465" s="70">
        <v>4.0</v>
      </c>
      <c r="Z465" s="70">
        <v>6.0</v>
      </c>
      <c r="AA465" s="70">
        <v>10.0</v>
      </c>
      <c r="AB465" s="70">
        <v>6.0</v>
      </c>
      <c r="AC465" s="70">
        <v>3.0</v>
      </c>
      <c r="AD465" s="70">
        <v>5.0</v>
      </c>
      <c r="AE465" s="70"/>
    </row>
    <row r="466">
      <c r="A466" s="70">
        <v>30.75311</v>
      </c>
      <c r="B466" s="70">
        <v>30.68697</v>
      </c>
      <c r="C466" s="70">
        <v>76.74396</v>
      </c>
      <c r="D466" s="70">
        <v>76.78363</v>
      </c>
      <c r="E466" s="71" t="s">
        <v>180</v>
      </c>
      <c r="F466" s="70">
        <v>827.46</v>
      </c>
      <c r="G466" s="70">
        <v>97.23</v>
      </c>
      <c r="H466" s="70">
        <v>197.49</v>
      </c>
      <c r="I466" s="70">
        <v>168.73</v>
      </c>
      <c r="J466" s="70">
        <v>7.16</v>
      </c>
      <c r="K466" s="70">
        <v>0.64</v>
      </c>
      <c r="L466" s="70">
        <v>0.72</v>
      </c>
      <c r="M466" s="70">
        <v>932.0</v>
      </c>
      <c r="N466" s="70">
        <v>67.01</v>
      </c>
      <c r="O466" s="70">
        <v>90.6</v>
      </c>
      <c r="P466" s="70">
        <v>176.64</v>
      </c>
      <c r="Q466" s="70">
        <v>144.58</v>
      </c>
      <c r="R466" s="70">
        <v>285.08</v>
      </c>
      <c r="S466" s="70">
        <v>81.12</v>
      </c>
      <c r="T466" s="70">
        <v>115.54</v>
      </c>
      <c r="U466" s="70">
        <v>98.98</v>
      </c>
      <c r="V466" s="70">
        <v>326.45</v>
      </c>
      <c r="W466" s="70">
        <v>10.42</v>
      </c>
      <c r="X466" s="70">
        <v>4.0</v>
      </c>
      <c r="Y466" s="70">
        <v>5.0</v>
      </c>
      <c r="Z466" s="70">
        <v>8.0</v>
      </c>
      <c r="AA466" s="70">
        <v>5.0</v>
      </c>
      <c r="AB466" s="70">
        <v>2.0</v>
      </c>
      <c r="AC466" s="70">
        <v>3.0</v>
      </c>
      <c r="AD466" s="70">
        <v>4.0</v>
      </c>
      <c r="AE466" s="70"/>
    </row>
    <row r="467">
      <c r="A467" s="70">
        <v>30.7285</v>
      </c>
      <c r="B467" s="70">
        <v>30.67635</v>
      </c>
      <c r="C467" s="70">
        <v>76.75846</v>
      </c>
      <c r="D467" s="70">
        <v>76.87031</v>
      </c>
      <c r="E467" s="71" t="s">
        <v>181</v>
      </c>
      <c r="F467" s="70">
        <v>1216.5</v>
      </c>
      <c r="G467" s="70">
        <v>792.4</v>
      </c>
      <c r="H467" s="70">
        <v>206.79</v>
      </c>
      <c r="I467" s="70">
        <v>98.26</v>
      </c>
      <c r="J467" s="70">
        <v>5.44</v>
      </c>
      <c r="K467" s="70">
        <v>1.04</v>
      </c>
      <c r="L467" s="70">
        <v>1.99</v>
      </c>
      <c r="M467" s="70">
        <v>1101.0</v>
      </c>
      <c r="N467" s="70">
        <v>78.28</v>
      </c>
      <c r="O467" s="70">
        <v>55.38</v>
      </c>
      <c r="P467" s="70">
        <v>257.67</v>
      </c>
      <c r="Q467" s="70">
        <v>251.11</v>
      </c>
      <c r="R467" s="70">
        <v>163.16</v>
      </c>
      <c r="S467" s="70">
        <v>41.56</v>
      </c>
      <c r="T467" s="70">
        <v>199.12</v>
      </c>
      <c r="U467" s="70">
        <v>19.39</v>
      </c>
      <c r="V467" s="70">
        <v>574.59</v>
      </c>
      <c r="W467" s="70">
        <v>68.35</v>
      </c>
      <c r="X467" s="70">
        <v>4.0</v>
      </c>
      <c r="Y467" s="70">
        <v>0.0</v>
      </c>
      <c r="Z467" s="70">
        <v>2.0</v>
      </c>
      <c r="AA467" s="70">
        <v>1.0</v>
      </c>
      <c r="AB467" s="70">
        <v>5.0</v>
      </c>
      <c r="AC467" s="70">
        <v>0.0</v>
      </c>
      <c r="AD467" s="70">
        <v>1.0</v>
      </c>
      <c r="AE467" s="70"/>
    </row>
    <row r="468">
      <c r="A468" s="70">
        <v>30.78322</v>
      </c>
      <c r="B468" s="70">
        <v>30.71525</v>
      </c>
      <c r="C468" s="70">
        <v>76.7361</v>
      </c>
      <c r="D468" s="70">
        <v>76.78757</v>
      </c>
      <c r="E468" s="71" t="s">
        <v>179</v>
      </c>
      <c r="F468" s="70">
        <v>901.79</v>
      </c>
      <c r="G468" s="70">
        <v>720.66</v>
      </c>
      <c r="H468" s="70">
        <v>117.99</v>
      </c>
      <c r="I468" s="70">
        <v>0.0</v>
      </c>
      <c r="J468" s="70">
        <v>9.65</v>
      </c>
      <c r="K468" s="70">
        <v>3.6</v>
      </c>
      <c r="L468" s="70">
        <v>0.0</v>
      </c>
      <c r="M468" s="70">
        <v>1115.0</v>
      </c>
      <c r="N468" s="70">
        <v>60.95</v>
      </c>
      <c r="O468" s="70">
        <v>68.33</v>
      </c>
      <c r="P468" s="70">
        <v>410.85</v>
      </c>
      <c r="Q468" s="70">
        <v>152.47</v>
      </c>
      <c r="R468" s="70">
        <v>227.26</v>
      </c>
      <c r="S468" s="70">
        <v>6.84</v>
      </c>
      <c r="T468" s="70">
        <v>673.2</v>
      </c>
      <c r="U468" s="70">
        <v>373.41</v>
      </c>
      <c r="V468" s="70">
        <v>56.47</v>
      </c>
      <c r="W468" s="70">
        <v>12.12</v>
      </c>
      <c r="X468" s="70">
        <v>0.0</v>
      </c>
      <c r="Y468" s="70">
        <v>0.0</v>
      </c>
      <c r="Z468" s="70">
        <v>0.0</v>
      </c>
      <c r="AA468" s="70">
        <v>0.0</v>
      </c>
      <c r="AB468" s="70">
        <v>0.0</v>
      </c>
      <c r="AC468" s="70">
        <v>0.0</v>
      </c>
      <c r="AD468" s="70">
        <v>3.0</v>
      </c>
      <c r="AE468" s="70"/>
    </row>
    <row r="469">
      <c r="A469" s="70">
        <v>30.76657</v>
      </c>
      <c r="B469" s="70">
        <v>30.74749</v>
      </c>
      <c r="C469" s="70">
        <v>76.73074</v>
      </c>
      <c r="D469" s="70">
        <v>76.73446</v>
      </c>
      <c r="E469" s="71" t="s">
        <v>181</v>
      </c>
      <c r="F469" s="70">
        <v>215.17</v>
      </c>
      <c r="G469" s="70">
        <v>147.65</v>
      </c>
      <c r="H469" s="70">
        <v>30.61</v>
      </c>
      <c r="I469" s="70">
        <v>51.6</v>
      </c>
      <c r="J469" s="70">
        <v>2.36</v>
      </c>
      <c r="K469" s="70">
        <v>2.59</v>
      </c>
      <c r="L469" s="70">
        <v>3.34</v>
      </c>
      <c r="M469" s="70">
        <v>1039.0</v>
      </c>
      <c r="N469" s="70">
        <v>47.88</v>
      </c>
      <c r="O469" s="70">
        <v>98.52</v>
      </c>
      <c r="P469" s="70">
        <v>23.25</v>
      </c>
      <c r="Q469" s="70">
        <v>7.79</v>
      </c>
      <c r="R469" s="70">
        <v>45.51</v>
      </c>
      <c r="S469" s="70">
        <v>15.85</v>
      </c>
      <c r="T469" s="70">
        <v>143.57</v>
      </c>
      <c r="U469" s="70">
        <v>42.08</v>
      </c>
      <c r="V469" s="70">
        <v>95.06</v>
      </c>
      <c r="W469" s="70">
        <v>38.82</v>
      </c>
      <c r="X469" s="70">
        <v>4.0</v>
      </c>
      <c r="Y469" s="70">
        <v>0.0</v>
      </c>
      <c r="Z469" s="70">
        <v>5.0</v>
      </c>
      <c r="AA469" s="70">
        <v>7.0</v>
      </c>
      <c r="AB469" s="70">
        <v>0.0</v>
      </c>
      <c r="AC469" s="70">
        <v>4.0</v>
      </c>
      <c r="AD469" s="70">
        <v>0.0</v>
      </c>
      <c r="AE469" s="70"/>
    </row>
    <row r="470">
      <c r="A470" s="70">
        <v>30.72244</v>
      </c>
      <c r="B470" s="70">
        <v>30.67871</v>
      </c>
      <c r="C470" s="70">
        <v>76.74666</v>
      </c>
      <c r="D470" s="70">
        <v>76.76967</v>
      </c>
      <c r="E470" s="71" t="s">
        <v>184</v>
      </c>
      <c r="F470" s="70">
        <v>533.62</v>
      </c>
      <c r="G470" s="70">
        <v>398.35</v>
      </c>
      <c r="H470" s="70">
        <v>48.95</v>
      </c>
      <c r="I470" s="70">
        <v>0.0</v>
      </c>
      <c r="J470" s="70">
        <v>4.83</v>
      </c>
      <c r="K470" s="70">
        <v>13.79</v>
      </c>
      <c r="L470" s="70">
        <v>0.0</v>
      </c>
      <c r="M470" s="70">
        <v>914.0</v>
      </c>
      <c r="N470" s="70">
        <v>73.47</v>
      </c>
      <c r="O470" s="70">
        <v>44.79</v>
      </c>
      <c r="P470" s="70">
        <v>133.41</v>
      </c>
      <c r="Q470" s="70">
        <v>6.02</v>
      </c>
      <c r="R470" s="70">
        <v>278.9</v>
      </c>
      <c r="S470" s="70">
        <v>198.57</v>
      </c>
      <c r="T470" s="70">
        <v>250.25</v>
      </c>
      <c r="U470" s="70">
        <v>131.01</v>
      </c>
      <c r="V470" s="70">
        <v>198.71</v>
      </c>
      <c r="W470" s="70">
        <v>53.61</v>
      </c>
      <c r="X470" s="70">
        <v>0.0</v>
      </c>
      <c r="Y470" s="70">
        <v>0.0</v>
      </c>
      <c r="Z470" s="70">
        <v>0.0</v>
      </c>
      <c r="AA470" s="70">
        <v>0.0</v>
      </c>
      <c r="AB470" s="70">
        <v>0.0</v>
      </c>
      <c r="AC470" s="70">
        <v>0.0</v>
      </c>
      <c r="AD470" s="70">
        <v>4.0</v>
      </c>
      <c r="AE470" s="70"/>
    </row>
    <row r="471">
      <c r="A471" s="70">
        <v>30.76588</v>
      </c>
      <c r="B471" s="70">
        <v>30.74866</v>
      </c>
      <c r="C471" s="70">
        <v>76.75148</v>
      </c>
      <c r="D471" s="70">
        <v>76.75233</v>
      </c>
      <c r="E471" s="71" t="s">
        <v>181</v>
      </c>
      <c r="F471" s="70">
        <v>191.62</v>
      </c>
      <c r="G471" s="70">
        <v>23.31</v>
      </c>
      <c r="H471" s="70">
        <v>20.4</v>
      </c>
      <c r="I471" s="70">
        <v>22.54</v>
      </c>
      <c r="J471" s="70">
        <v>8.0</v>
      </c>
      <c r="K471" s="70">
        <v>7.43</v>
      </c>
      <c r="L471" s="70">
        <v>1.13</v>
      </c>
      <c r="M471" s="70">
        <v>901.0</v>
      </c>
      <c r="N471" s="70">
        <v>89.47</v>
      </c>
      <c r="O471" s="70">
        <v>44.5</v>
      </c>
      <c r="P471" s="70">
        <v>115.44</v>
      </c>
      <c r="Q471" s="70">
        <v>114.39</v>
      </c>
      <c r="R471" s="70">
        <v>130.01</v>
      </c>
      <c r="S471" s="70">
        <v>22.28</v>
      </c>
      <c r="T471" s="70">
        <v>125.19</v>
      </c>
      <c r="U471" s="70">
        <v>18.89</v>
      </c>
      <c r="V471" s="70">
        <v>2.93</v>
      </c>
      <c r="W471" s="70">
        <v>1.15</v>
      </c>
      <c r="X471" s="70">
        <v>4.0</v>
      </c>
      <c r="Y471" s="70">
        <v>10.0</v>
      </c>
      <c r="Z471" s="70">
        <v>4.0</v>
      </c>
      <c r="AA471" s="70">
        <v>5.0</v>
      </c>
      <c r="AB471" s="70">
        <v>6.0</v>
      </c>
      <c r="AC471" s="70">
        <v>5.0</v>
      </c>
      <c r="AD471" s="70">
        <v>5.0</v>
      </c>
      <c r="AE471" s="70"/>
    </row>
    <row r="472">
      <c r="A472" s="70">
        <v>30.77351</v>
      </c>
      <c r="B472" s="70">
        <v>30.73264</v>
      </c>
      <c r="C472" s="70">
        <v>76.73339</v>
      </c>
      <c r="D472" s="70">
        <v>76.7672</v>
      </c>
      <c r="E472" s="71" t="s">
        <v>180</v>
      </c>
      <c r="F472" s="70">
        <v>557.64</v>
      </c>
      <c r="G472" s="70">
        <v>498.57</v>
      </c>
      <c r="H472" s="70">
        <v>157.66</v>
      </c>
      <c r="I472" s="70">
        <v>50.54</v>
      </c>
      <c r="J472" s="70">
        <v>8.48</v>
      </c>
      <c r="K472" s="70">
        <v>14.42</v>
      </c>
      <c r="L472" s="70">
        <v>3.65</v>
      </c>
      <c r="M472" s="70">
        <v>990.0</v>
      </c>
      <c r="N472" s="70">
        <v>46.97</v>
      </c>
      <c r="O472" s="70">
        <v>76.93</v>
      </c>
      <c r="P472" s="70">
        <v>254.56</v>
      </c>
      <c r="Q472" s="70">
        <v>170.01</v>
      </c>
      <c r="R472" s="70">
        <v>174.24</v>
      </c>
      <c r="S472" s="70">
        <v>56.71</v>
      </c>
      <c r="T472" s="70">
        <v>333.37</v>
      </c>
      <c r="U472" s="70">
        <v>172.53</v>
      </c>
      <c r="V472" s="70">
        <v>61.69</v>
      </c>
      <c r="W472" s="70">
        <v>54.53</v>
      </c>
      <c r="X472" s="70">
        <v>2.0</v>
      </c>
      <c r="Y472" s="70">
        <v>4.0</v>
      </c>
      <c r="Z472" s="70">
        <v>3.0</v>
      </c>
      <c r="AA472" s="70">
        <v>7.0</v>
      </c>
      <c r="AB472" s="70">
        <v>9.0</v>
      </c>
      <c r="AC472" s="70">
        <v>0.0</v>
      </c>
      <c r="AD472" s="70">
        <v>0.0</v>
      </c>
      <c r="AE472" s="70"/>
    </row>
    <row r="473">
      <c r="A473" s="70">
        <v>30.68834</v>
      </c>
      <c r="B473" s="70">
        <v>30.68715</v>
      </c>
      <c r="C473" s="70">
        <v>76.73275</v>
      </c>
      <c r="D473" s="70">
        <v>76.74186</v>
      </c>
      <c r="E473" s="71" t="s">
        <v>180</v>
      </c>
      <c r="F473" s="70">
        <v>88.12</v>
      </c>
      <c r="G473" s="70">
        <v>15.3</v>
      </c>
      <c r="H473" s="70">
        <v>16.26</v>
      </c>
      <c r="I473" s="70">
        <v>25.79</v>
      </c>
      <c r="J473" s="70">
        <v>8.45</v>
      </c>
      <c r="K473" s="70">
        <v>17.7</v>
      </c>
      <c r="L473" s="70">
        <v>4.07</v>
      </c>
      <c r="M473" s="70">
        <v>1117.0</v>
      </c>
      <c r="N473" s="70">
        <v>77.31</v>
      </c>
      <c r="O473" s="70">
        <v>62.27</v>
      </c>
      <c r="P473" s="70">
        <v>47.63</v>
      </c>
      <c r="Q473" s="70">
        <v>26.88</v>
      </c>
      <c r="R473" s="70">
        <v>44.12</v>
      </c>
      <c r="S473" s="70">
        <v>16.01</v>
      </c>
      <c r="T473" s="70">
        <v>1.24</v>
      </c>
      <c r="U473" s="70">
        <v>0.36</v>
      </c>
      <c r="V473" s="70">
        <v>61.15</v>
      </c>
      <c r="W473" s="70">
        <v>35.96</v>
      </c>
      <c r="X473" s="70">
        <v>0.0</v>
      </c>
      <c r="Y473" s="70">
        <v>5.0</v>
      </c>
      <c r="Z473" s="70">
        <v>7.0</v>
      </c>
      <c r="AA473" s="70">
        <v>10.0</v>
      </c>
      <c r="AB473" s="70">
        <v>3.0</v>
      </c>
      <c r="AC473" s="70">
        <v>5.0</v>
      </c>
      <c r="AD473" s="70">
        <v>3.0</v>
      </c>
      <c r="AE473" s="70"/>
    </row>
    <row r="474">
      <c r="A474" s="70">
        <v>30.77199</v>
      </c>
      <c r="B474" s="70">
        <v>30.68414</v>
      </c>
      <c r="C474" s="70">
        <v>76.73086</v>
      </c>
      <c r="D474" s="70">
        <v>76.79472</v>
      </c>
      <c r="E474" s="71" t="s">
        <v>179</v>
      </c>
      <c r="F474" s="70">
        <v>1151.84</v>
      </c>
      <c r="G474" s="70">
        <v>274.24</v>
      </c>
      <c r="H474" s="70">
        <v>300.4</v>
      </c>
      <c r="I474" s="70">
        <v>0.0</v>
      </c>
      <c r="J474" s="70">
        <v>5.22</v>
      </c>
      <c r="K474" s="70">
        <v>2.1</v>
      </c>
      <c r="L474" s="70">
        <v>0.0</v>
      </c>
      <c r="M474" s="70">
        <v>946.0</v>
      </c>
      <c r="N474" s="70">
        <v>69.52</v>
      </c>
      <c r="O474" s="70">
        <v>95.81</v>
      </c>
      <c r="P474" s="70">
        <v>809.21</v>
      </c>
      <c r="Q474" s="70">
        <v>135.45</v>
      </c>
      <c r="R474" s="70">
        <v>595.66</v>
      </c>
      <c r="S474" s="70">
        <v>419.38</v>
      </c>
      <c r="T474" s="70">
        <v>810.59</v>
      </c>
      <c r="U474" s="70">
        <v>299.54</v>
      </c>
      <c r="V474" s="70">
        <v>607.43</v>
      </c>
      <c r="W474" s="70">
        <v>113.01</v>
      </c>
      <c r="X474" s="70">
        <v>0.0</v>
      </c>
      <c r="Y474" s="70">
        <v>0.0</v>
      </c>
      <c r="Z474" s="70">
        <v>0.0</v>
      </c>
      <c r="AA474" s="70">
        <v>0.0</v>
      </c>
      <c r="AB474" s="70">
        <v>0.0</v>
      </c>
      <c r="AC474" s="70">
        <v>0.0</v>
      </c>
      <c r="AD474" s="70">
        <v>0.0</v>
      </c>
      <c r="AE474" s="70"/>
    </row>
    <row r="475">
      <c r="A475" s="70">
        <v>30.78965</v>
      </c>
      <c r="B475" s="70">
        <v>30.70933</v>
      </c>
      <c r="C475" s="70">
        <v>76.76882</v>
      </c>
      <c r="D475" s="70">
        <v>76.83029</v>
      </c>
      <c r="E475" s="71" t="s">
        <v>181</v>
      </c>
      <c r="F475" s="70">
        <v>1069.0</v>
      </c>
      <c r="G475" s="70">
        <v>280.09</v>
      </c>
      <c r="H475" s="70">
        <v>229.28</v>
      </c>
      <c r="I475" s="70">
        <v>200.15</v>
      </c>
      <c r="J475" s="70">
        <v>1.0</v>
      </c>
      <c r="K475" s="70">
        <v>12.21</v>
      </c>
      <c r="L475" s="70">
        <v>1.34</v>
      </c>
      <c r="M475" s="70">
        <v>875.0</v>
      </c>
      <c r="N475" s="70">
        <v>73.92</v>
      </c>
      <c r="O475" s="70">
        <v>70.82</v>
      </c>
      <c r="P475" s="70">
        <v>829.67</v>
      </c>
      <c r="Q475" s="70">
        <v>410.1371</v>
      </c>
      <c r="R475" s="70">
        <v>315.04</v>
      </c>
      <c r="S475" s="70">
        <v>183.51</v>
      </c>
      <c r="T475" s="70">
        <v>426.4</v>
      </c>
      <c r="U475" s="70">
        <v>256.3585</v>
      </c>
      <c r="V475" s="70">
        <v>556.51</v>
      </c>
      <c r="W475" s="70">
        <v>218.9944</v>
      </c>
      <c r="X475" s="70">
        <v>0.0</v>
      </c>
      <c r="Y475" s="70">
        <v>3.0</v>
      </c>
      <c r="Z475" s="70">
        <v>5.0</v>
      </c>
      <c r="AA475" s="70">
        <v>2.0</v>
      </c>
      <c r="AB475" s="70">
        <v>9.0</v>
      </c>
      <c r="AC475" s="70">
        <v>0.0</v>
      </c>
      <c r="AD475" s="70">
        <v>1.0</v>
      </c>
      <c r="AE475" s="70"/>
    </row>
    <row r="476">
      <c r="A476" s="70">
        <v>30.78252</v>
      </c>
      <c r="B476" s="70">
        <v>30.7682</v>
      </c>
      <c r="C476" s="70">
        <v>76.73555</v>
      </c>
      <c r="D476" s="70">
        <v>76.76232</v>
      </c>
      <c r="E476" s="71" t="s">
        <v>179</v>
      </c>
      <c r="F476" s="70">
        <v>301.25</v>
      </c>
      <c r="G476" s="70">
        <v>97.55</v>
      </c>
      <c r="H476" s="70">
        <v>61.89</v>
      </c>
      <c r="I476" s="70">
        <v>0.0</v>
      </c>
      <c r="J476" s="70">
        <v>3.24</v>
      </c>
      <c r="K476" s="70">
        <v>7.45</v>
      </c>
      <c r="L476" s="70">
        <v>0.0</v>
      </c>
      <c r="M476" s="70">
        <v>1130.0</v>
      </c>
      <c r="N476" s="70">
        <v>33.59</v>
      </c>
      <c r="O476" s="70">
        <v>70.53</v>
      </c>
      <c r="P476" s="70">
        <v>191.8</v>
      </c>
      <c r="Q476" s="70">
        <v>155.12</v>
      </c>
      <c r="R476" s="70">
        <v>55.46</v>
      </c>
      <c r="S476" s="70">
        <v>6.37</v>
      </c>
      <c r="T476" s="70">
        <v>152.32</v>
      </c>
      <c r="U476" s="70">
        <v>69.61</v>
      </c>
      <c r="V476" s="70">
        <v>109.72</v>
      </c>
      <c r="W476" s="70">
        <v>44.26</v>
      </c>
      <c r="X476" s="70">
        <v>0.0</v>
      </c>
      <c r="Y476" s="70">
        <v>0.0</v>
      </c>
      <c r="Z476" s="70">
        <v>0.0</v>
      </c>
      <c r="AA476" s="70">
        <v>0.0</v>
      </c>
      <c r="AB476" s="70">
        <v>0.0</v>
      </c>
      <c r="AC476" s="70">
        <v>0.0</v>
      </c>
      <c r="AD476" s="70">
        <v>0.0</v>
      </c>
      <c r="AE476" s="70"/>
    </row>
    <row r="477">
      <c r="A477" s="70">
        <v>30.70748</v>
      </c>
      <c r="B477" s="70">
        <v>30.6885</v>
      </c>
      <c r="C477" s="70">
        <v>76.74573</v>
      </c>
      <c r="D477" s="70">
        <v>76.75748</v>
      </c>
      <c r="E477" s="71" t="s">
        <v>181</v>
      </c>
      <c r="F477" s="70">
        <v>239.06</v>
      </c>
      <c r="G477" s="70">
        <v>75.43</v>
      </c>
      <c r="H477" s="70">
        <v>51.36</v>
      </c>
      <c r="I477" s="70">
        <v>61.02</v>
      </c>
      <c r="J477" s="70">
        <v>0.12</v>
      </c>
      <c r="K477" s="70">
        <v>9.76</v>
      </c>
      <c r="L477" s="70">
        <v>4.91</v>
      </c>
      <c r="M477" s="70">
        <v>861.0</v>
      </c>
      <c r="N477" s="70">
        <v>85.69</v>
      </c>
      <c r="O477" s="70">
        <v>76.46</v>
      </c>
      <c r="P477" s="70">
        <v>33.27</v>
      </c>
      <c r="Q477" s="70">
        <v>0.77</v>
      </c>
      <c r="R477" s="70">
        <v>137.87</v>
      </c>
      <c r="S477" s="70">
        <v>7.0</v>
      </c>
      <c r="T477" s="70">
        <v>77.53</v>
      </c>
      <c r="U477" s="70">
        <v>35.66</v>
      </c>
      <c r="V477" s="70">
        <v>31.74</v>
      </c>
      <c r="W477" s="70">
        <v>9.77</v>
      </c>
      <c r="X477" s="70">
        <v>3.0</v>
      </c>
      <c r="Y477" s="70">
        <v>1.0</v>
      </c>
      <c r="Z477" s="70">
        <v>3.0</v>
      </c>
      <c r="AA477" s="70">
        <v>10.0</v>
      </c>
      <c r="AB477" s="70">
        <v>10.0</v>
      </c>
      <c r="AC477" s="70">
        <v>4.0</v>
      </c>
      <c r="AD477" s="70">
        <v>2.0</v>
      </c>
      <c r="AE477" s="70"/>
    </row>
    <row r="478">
      <c r="A478" s="70">
        <v>30.73584</v>
      </c>
      <c r="B478" s="70">
        <v>30.71038</v>
      </c>
      <c r="C478" s="70">
        <v>76.74881</v>
      </c>
      <c r="D478" s="70">
        <v>76.77966</v>
      </c>
      <c r="E478" s="71" t="s">
        <v>183</v>
      </c>
      <c r="F478" s="70">
        <v>408.8</v>
      </c>
      <c r="G478" s="70">
        <v>327.14</v>
      </c>
      <c r="H478" s="70">
        <v>114.72</v>
      </c>
      <c r="I478" s="70">
        <v>0.0</v>
      </c>
      <c r="J478" s="70">
        <v>6.73</v>
      </c>
      <c r="K478" s="70">
        <v>6.73</v>
      </c>
      <c r="L478" s="70">
        <v>0.0</v>
      </c>
      <c r="M478" s="70">
        <v>998.0</v>
      </c>
      <c r="N478" s="70">
        <v>48.33</v>
      </c>
      <c r="O478" s="70">
        <v>91.35</v>
      </c>
      <c r="P478" s="70">
        <v>1.61</v>
      </c>
      <c r="Q478" s="70">
        <v>0.96</v>
      </c>
      <c r="R478" s="70">
        <v>215.55</v>
      </c>
      <c r="S478" s="70">
        <v>81.45</v>
      </c>
      <c r="T478" s="70">
        <v>190.74</v>
      </c>
      <c r="U478" s="70">
        <v>64.8</v>
      </c>
      <c r="V478" s="70">
        <v>217.67</v>
      </c>
      <c r="W478" s="70">
        <v>73.24</v>
      </c>
      <c r="X478" s="70">
        <v>0.0</v>
      </c>
      <c r="Y478" s="70">
        <v>0.0</v>
      </c>
      <c r="Z478" s="70">
        <v>0.0</v>
      </c>
      <c r="AA478" s="70">
        <v>0.0</v>
      </c>
      <c r="AB478" s="70">
        <v>0.0</v>
      </c>
      <c r="AC478" s="70">
        <v>0.0</v>
      </c>
      <c r="AD478" s="70">
        <v>2.0</v>
      </c>
      <c r="AE478" s="70"/>
    </row>
    <row r="479">
      <c r="A479" s="70">
        <v>30.72366</v>
      </c>
      <c r="B479" s="70">
        <v>30.71674</v>
      </c>
      <c r="C479" s="70">
        <v>76.8363</v>
      </c>
      <c r="D479" s="70">
        <v>76.85346</v>
      </c>
      <c r="E479" s="71" t="s">
        <v>179</v>
      </c>
      <c r="F479" s="70">
        <v>181.13</v>
      </c>
      <c r="G479" s="70">
        <v>57.58</v>
      </c>
      <c r="H479" s="70">
        <v>40.43</v>
      </c>
      <c r="I479" s="70">
        <v>0.0</v>
      </c>
      <c r="J479" s="70">
        <v>0.48</v>
      </c>
      <c r="K479" s="70">
        <v>1.84</v>
      </c>
      <c r="L479" s="70">
        <v>0.0</v>
      </c>
      <c r="M479" s="70">
        <v>875.0</v>
      </c>
      <c r="N479" s="70">
        <v>47.7</v>
      </c>
      <c r="O479" s="70">
        <v>40.08</v>
      </c>
      <c r="P479" s="70">
        <v>104.18</v>
      </c>
      <c r="Q479" s="70">
        <v>51.94536</v>
      </c>
      <c r="R479" s="70">
        <v>59.1</v>
      </c>
      <c r="S479" s="70">
        <v>22.88965</v>
      </c>
      <c r="T479" s="70">
        <v>90.91</v>
      </c>
      <c r="U479" s="70">
        <v>68.49722</v>
      </c>
      <c r="V479" s="70">
        <v>122.61</v>
      </c>
      <c r="W479" s="70">
        <v>37.79777</v>
      </c>
      <c r="X479" s="70">
        <v>0.0</v>
      </c>
      <c r="Y479" s="70">
        <v>0.0</v>
      </c>
      <c r="Z479" s="70">
        <v>0.0</v>
      </c>
      <c r="AA479" s="70">
        <v>0.0</v>
      </c>
      <c r="AB479" s="70">
        <v>0.0</v>
      </c>
      <c r="AC479" s="70">
        <v>0.0</v>
      </c>
      <c r="AD479" s="70">
        <v>5.0</v>
      </c>
      <c r="AE479" s="70"/>
    </row>
    <row r="480">
      <c r="A480" s="70">
        <v>30.74458</v>
      </c>
      <c r="B480" s="70">
        <v>30.72598</v>
      </c>
      <c r="C480" s="70">
        <v>76.73978</v>
      </c>
      <c r="D480" s="70">
        <v>76.7429</v>
      </c>
      <c r="E480" s="71" t="s">
        <v>179</v>
      </c>
      <c r="F480" s="70">
        <v>208.95</v>
      </c>
      <c r="G480" s="70">
        <v>94.97</v>
      </c>
      <c r="H480" s="70">
        <v>11.88</v>
      </c>
      <c r="I480" s="70">
        <v>0.0</v>
      </c>
      <c r="J480" s="70">
        <v>6.13</v>
      </c>
      <c r="K480" s="70">
        <v>16.21</v>
      </c>
      <c r="L480" s="70">
        <v>0.0</v>
      </c>
      <c r="M480" s="70">
        <v>1128.0</v>
      </c>
      <c r="N480" s="70">
        <v>44.3</v>
      </c>
      <c r="O480" s="70">
        <v>66.49</v>
      </c>
      <c r="P480" s="70">
        <v>135.46</v>
      </c>
      <c r="Q480" s="70">
        <v>6.1</v>
      </c>
      <c r="R480" s="70">
        <v>152.23</v>
      </c>
      <c r="S480" s="70">
        <v>99.05</v>
      </c>
      <c r="T480" s="70">
        <v>103.03</v>
      </c>
      <c r="U480" s="70">
        <v>55.14</v>
      </c>
      <c r="V480" s="70">
        <v>42.97</v>
      </c>
      <c r="W480" s="70">
        <v>12.52</v>
      </c>
      <c r="X480" s="70">
        <v>0.0</v>
      </c>
      <c r="Y480" s="70">
        <v>0.0</v>
      </c>
      <c r="Z480" s="70">
        <v>0.0</v>
      </c>
      <c r="AA480" s="70">
        <v>0.0</v>
      </c>
      <c r="AB480" s="70">
        <v>0.0</v>
      </c>
      <c r="AC480" s="70">
        <v>0.0</v>
      </c>
      <c r="AD480" s="70">
        <v>0.0</v>
      </c>
      <c r="AE480" s="70"/>
    </row>
    <row r="481">
      <c r="A481" s="70">
        <v>30.67114</v>
      </c>
      <c r="B481" s="70">
        <v>30.67113</v>
      </c>
      <c r="C481" s="70">
        <v>76.75845</v>
      </c>
      <c r="D481" s="70">
        <v>76.78279</v>
      </c>
      <c r="E481" s="71" t="s">
        <v>182</v>
      </c>
      <c r="F481" s="70">
        <v>232.78</v>
      </c>
      <c r="G481" s="70">
        <v>111.51</v>
      </c>
      <c r="H481" s="70">
        <v>42.35</v>
      </c>
      <c r="I481" s="70">
        <v>62.49</v>
      </c>
      <c r="J481" s="70">
        <v>4.1</v>
      </c>
      <c r="K481" s="70">
        <v>9.73</v>
      </c>
      <c r="L481" s="70">
        <v>1.02</v>
      </c>
      <c r="M481" s="70">
        <v>878.0</v>
      </c>
      <c r="N481" s="70">
        <v>42.46</v>
      </c>
      <c r="O481" s="70">
        <v>79.8</v>
      </c>
      <c r="P481" s="70">
        <v>75.64</v>
      </c>
      <c r="Q481" s="70">
        <v>27.7161</v>
      </c>
      <c r="R481" s="70">
        <v>180.13</v>
      </c>
      <c r="S481" s="70">
        <v>114.4355</v>
      </c>
      <c r="T481" s="70">
        <v>142.23</v>
      </c>
      <c r="U481" s="70">
        <v>78.18851</v>
      </c>
      <c r="V481" s="70">
        <v>96.46</v>
      </c>
      <c r="W481" s="70">
        <v>12.43992</v>
      </c>
      <c r="X481" s="70">
        <v>2.0</v>
      </c>
      <c r="Y481" s="70">
        <v>4.0</v>
      </c>
      <c r="Z481" s="70">
        <v>0.0</v>
      </c>
      <c r="AA481" s="70">
        <v>8.0</v>
      </c>
      <c r="AB481" s="70">
        <v>7.0</v>
      </c>
      <c r="AC481" s="70">
        <v>4.0</v>
      </c>
      <c r="AD481" s="70">
        <v>4.0</v>
      </c>
      <c r="AE481" s="70"/>
    </row>
    <row r="482">
      <c r="A482" s="70">
        <v>30.71086</v>
      </c>
      <c r="B482" s="70">
        <v>30.67431</v>
      </c>
      <c r="C482" s="70">
        <v>76.74562</v>
      </c>
      <c r="D482" s="70">
        <v>76.86031</v>
      </c>
      <c r="E482" s="71" t="s">
        <v>184</v>
      </c>
      <c r="F482" s="70">
        <v>1169.51</v>
      </c>
      <c r="G482" s="70">
        <v>269.96</v>
      </c>
      <c r="H482" s="70">
        <v>145.87</v>
      </c>
      <c r="I482" s="70">
        <v>0.0</v>
      </c>
      <c r="J482" s="70">
        <v>2.53</v>
      </c>
      <c r="K482" s="70">
        <v>6.15</v>
      </c>
      <c r="L482" s="70">
        <v>0.0</v>
      </c>
      <c r="M482" s="70">
        <v>1153.0</v>
      </c>
      <c r="N482" s="70">
        <v>57.26</v>
      </c>
      <c r="O482" s="70">
        <v>33.46</v>
      </c>
      <c r="P482" s="70">
        <v>514.32</v>
      </c>
      <c r="Q482" s="70">
        <v>97.05</v>
      </c>
      <c r="R482" s="70">
        <v>306.26</v>
      </c>
      <c r="S482" s="70">
        <v>103.46</v>
      </c>
      <c r="T482" s="70">
        <v>765.75</v>
      </c>
      <c r="U482" s="70">
        <v>556.98</v>
      </c>
      <c r="V482" s="70">
        <v>331.96</v>
      </c>
      <c r="W482" s="70">
        <v>22.0</v>
      </c>
      <c r="X482" s="70">
        <v>0.0</v>
      </c>
      <c r="Y482" s="70">
        <v>0.0</v>
      </c>
      <c r="Z482" s="70">
        <v>0.0</v>
      </c>
      <c r="AA482" s="70">
        <v>0.0</v>
      </c>
      <c r="AB482" s="70">
        <v>0.0</v>
      </c>
      <c r="AC482" s="70">
        <v>0.0</v>
      </c>
      <c r="AD482" s="70">
        <v>5.0</v>
      </c>
      <c r="AE482" s="70"/>
    </row>
    <row r="483">
      <c r="A483" s="70">
        <v>30.79144</v>
      </c>
      <c r="B483" s="70">
        <v>30.7456</v>
      </c>
      <c r="C483" s="70">
        <v>76.79821</v>
      </c>
      <c r="D483" s="70">
        <v>76.8725</v>
      </c>
      <c r="E483" s="71" t="s">
        <v>181</v>
      </c>
      <c r="F483" s="70">
        <v>873.89</v>
      </c>
      <c r="G483" s="70">
        <v>194.18</v>
      </c>
      <c r="H483" s="70">
        <v>180.17</v>
      </c>
      <c r="I483" s="70">
        <v>210.59</v>
      </c>
      <c r="J483" s="70">
        <v>6.54</v>
      </c>
      <c r="K483" s="70">
        <v>2.7</v>
      </c>
      <c r="L483" s="70">
        <v>4.89</v>
      </c>
      <c r="M483" s="70">
        <v>1043.0</v>
      </c>
      <c r="N483" s="70">
        <v>47.46</v>
      </c>
      <c r="O483" s="70">
        <v>55.09</v>
      </c>
      <c r="P483" s="70">
        <v>385.87</v>
      </c>
      <c r="Q483" s="70">
        <v>66.41</v>
      </c>
      <c r="R483" s="70">
        <v>317.42</v>
      </c>
      <c r="S483" s="70">
        <v>315.26</v>
      </c>
      <c r="T483" s="70">
        <v>478.64</v>
      </c>
      <c r="U483" s="70">
        <v>18.24</v>
      </c>
      <c r="V483" s="70">
        <v>429.4</v>
      </c>
      <c r="W483" s="70">
        <v>182.97</v>
      </c>
      <c r="X483" s="70">
        <v>5.0</v>
      </c>
      <c r="Y483" s="70">
        <v>4.0</v>
      </c>
      <c r="Z483" s="70">
        <v>4.0</v>
      </c>
      <c r="AA483" s="70">
        <v>2.0</v>
      </c>
      <c r="AB483" s="70">
        <v>10.0</v>
      </c>
      <c r="AC483" s="70">
        <v>4.0</v>
      </c>
      <c r="AD483" s="70">
        <v>2.0</v>
      </c>
      <c r="AE483" s="70"/>
    </row>
    <row r="484">
      <c r="A484" s="70">
        <v>30.78274</v>
      </c>
      <c r="B484" s="70">
        <v>30.75861</v>
      </c>
      <c r="C484" s="70">
        <v>76.77059</v>
      </c>
      <c r="D484" s="70">
        <v>76.83487</v>
      </c>
      <c r="E484" s="71" t="s">
        <v>180</v>
      </c>
      <c r="F484" s="70">
        <v>670.2</v>
      </c>
      <c r="G484" s="70">
        <v>494.19</v>
      </c>
      <c r="H484" s="70">
        <v>114.52</v>
      </c>
      <c r="I484" s="70">
        <v>95.46</v>
      </c>
      <c r="J484" s="70">
        <v>7.14</v>
      </c>
      <c r="K484" s="70">
        <v>17.07</v>
      </c>
      <c r="L484" s="70">
        <v>4.08</v>
      </c>
      <c r="M484" s="70">
        <v>1155.0</v>
      </c>
      <c r="N484" s="70">
        <v>37.84</v>
      </c>
      <c r="O484" s="70">
        <v>40.76</v>
      </c>
      <c r="P484" s="70">
        <v>65.93</v>
      </c>
      <c r="Q484" s="70">
        <v>30.33</v>
      </c>
      <c r="R484" s="70">
        <v>256.13</v>
      </c>
      <c r="S484" s="70">
        <v>71.04</v>
      </c>
      <c r="T484" s="70">
        <v>336.7</v>
      </c>
      <c r="U484" s="70">
        <v>326.88</v>
      </c>
      <c r="V484" s="70">
        <v>153.08</v>
      </c>
      <c r="W484" s="70">
        <v>65.21</v>
      </c>
      <c r="X484" s="70">
        <v>2.0</v>
      </c>
      <c r="Y484" s="70">
        <v>8.0</v>
      </c>
      <c r="Z484" s="70">
        <v>4.0</v>
      </c>
      <c r="AA484" s="70">
        <v>7.0</v>
      </c>
      <c r="AB484" s="70">
        <v>3.0</v>
      </c>
      <c r="AC484" s="70">
        <v>4.0</v>
      </c>
      <c r="AD484" s="70">
        <v>4.0</v>
      </c>
      <c r="AE484" s="70"/>
    </row>
    <row r="485">
      <c r="A485" s="70">
        <v>30.76813</v>
      </c>
      <c r="B485" s="70">
        <v>30.72707</v>
      </c>
      <c r="C485" s="70">
        <v>76.73263</v>
      </c>
      <c r="D485" s="70">
        <v>76.74377</v>
      </c>
      <c r="E485" s="71" t="s">
        <v>180</v>
      </c>
      <c r="F485" s="70">
        <v>468.87</v>
      </c>
      <c r="G485" s="70">
        <v>50.47</v>
      </c>
      <c r="H485" s="70">
        <v>66.91</v>
      </c>
      <c r="I485" s="70">
        <v>114.63</v>
      </c>
      <c r="J485" s="70">
        <v>2.44</v>
      </c>
      <c r="K485" s="70">
        <v>1.78</v>
      </c>
      <c r="L485" s="70">
        <v>4.72</v>
      </c>
      <c r="M485" s="70">
        <v>1006.0</v>
      </c>
      <c r="N485" s="70">
        <v>63.27</v>
      </c>
      <c r="O485" s="70">
        <v>75.82</v>
      </c>
      <c r="P485" s="70">
        <v>134.24</v>
      </c>
      <c r="Q485" s="70">
        <v>39.2983</v>
      </c>
      <c r="R485" s="70">
        <v>338.72</v>
      </c>
      <c r="S485" s="70">
        <v>150.546</v>
      </c>
      <c r="T485" s="70">
        <v>45.02</v>
      </c>
      <c r="U485" s="70">
        <v>39.4445</v>
      </c>
      <c r="V485" s="70">
        <v>374.74</v>
      </c>
      <c r="W485" s="70">
        <v>239.5812</v>
      </c>
      <c r="X485" s="70">
        <v>3.0</v>
      </c>
      <c r="Y485" s="70">
        <v>4.0</v>
      </c>
      <c r="Z485" s="70">
        <v>8.0</v>
      </c>
      <c r="AA485" s="70">
        <v>8.0</v>
      </c>
      <c r="AB485" s="70">
        <v>5.0</v>
      </c>
      <c r="AC485" s="70">
        <v>4.0</v>
      </c>
      <c r="AD485" s="70">
        <v>1.0</v>
      </c>
      <c r="AE485" s="70"/>
    </row>
    <row r="486">
      <c r="A486" s="70">
        <v>30.79454</v>
      </c>
      <c r="B486" s="70">
        <v>30.755</v>
      </c>
      <c r="C486" s="70">
        <v>76.75631</v>
      </c>
      <c r="D486" s="70">
        <v>76.77186</v>
      </c>
      <c r="E486" s="71" t="s">
        <v>182</v>
      </c>
      <c r="F486" s="70">
        <v>464.09</v>
      </c>
      <c r="G486" s="70">
        <v>231.38</v>
      </c>
      <c r="H486" s="70">
        <v>116.35</v>
      </c>
      <c r="I486" s="70">
        <v>61.71</v>
      </c>
      <c r="J486" s="70">
        <v>5.81</v>
      </c>
      <c r="K486" s="70">
        <v>17.23</v>
      </c>
      <c r="L486" s="70">
        <v>3.9</v>
      </c>
      <c r="M486" s="70">
        <v>1076.0</v>
      </c>
      <c r="N486" s="70">
        <v>46.44</v>
      </c>
      <c r="O486" s="70">
        <v>70.37</v>
      </c>
      <c r="P486" s="70">
        <v>218.99</v>
      </c>
      <c r="Q486" s="70">
        <v>102.85</v>
      </c>
      <c r="R486" s="70">
        <v>184.21</v>
      </c>
      <c r="S486" s="70">
        <v>160.64</v>
      </c>
      <c r="T486" s="70">
        <v>143.8</v>
      </c>
      <c r="U486" s="70">
        <v>49.05</v>
      </c>
      <c r="V486" s="70">
        <v>91.17</v>
      </c>
      <c r="W486" s="70">
        <v>73.19</v>
      </c>
      <c r="X486" s="70">
        <v>5.0</v>
      </c>
      <c r="Y486" s="70">
        <v>3.0</v>
      </c>
      <c r="Z486" s="70">
        <v>3.0</v>
      </c>
      <c r="AA486" s="70">
        <v>6.0</v>
      </c>
      <c r="AB486" s="70">
        <v>9.0</v>
      </c>
      <c r="AC486" s="70">
        <v>3.0</v>
      </c>
      <c r="AD486" s="70">
        <v>0.0</v>
      </c>
      <c r="AE486" s="70"/>
    </row>
    <row r="487">
      <c r="A487" s="70">
        <v>30.7581</v>
      </c>
      <c r="B487" s="70">
        <v>30.75174</v>
      </c>
      <c r="C487" s="70">
        <v>76.73689</v>
      </c>
      <c r="D487" s="70">
        <v>76.74287</v>
      </c>
      <c r="E487" s="71" t="s">
        <v>180</v>
      </c>
      <c r="F487" s="70">
        <v>90.88</v>
      </c>
      <c r="G487" s="70">
        <v>50.85</v>
      </c>
      <c r="H487" s="70">
        <v>8.52</v>
      </c>
      <c r="I487" s="70">
        <v>21.62</v>
      </c>
      <c r="J487" s="70">
        <v>8.61</v>
      </c>
      <c r="K487" s="70">
        <v>3.73</v>
      </c>
      <c r="L487" s="70">
        <v>3.22</v>
      </c>
      <c r="M487" s="70">
        <v>1044.0</v>
      </c>
      <c r="N487" s="70">
        <v>32.65</v>
      </c>
      <c r="O487" s="70">
        <v>30.26</v>
      </c>
      <c r="P487" s="70">
        <v>8.12</v>
      </c>
      <c r="Q487" s="70">
        <v>7.058901</v>
      </c>
      <c r="R487" s="70">
        <v>58.23</v>
      </c>
      <c r="S487" s="70">
        <v>42.79179</v>
      </c>
      <c r="T487" s="70">
        <v>64.73</v>
      </c>
      <c r="U487" s="70">
        <v>2.191928</v>
      </c>
      <c r="V487" s="70">
        <v>53.05</v>
      </c>
      <c r="W487" s="70">
        <v>38.83738</v>
      </c>
      <c r="X487" s="70">
        <v>1.0</v>
      </c>
      <c r="Y487" s="70">
        <v>0.0</v>
      </c>
      <c r="Z487" s="70">
        <v>7.0</v>
      </c>
      <c r="AA487" s="70">
        <v>1.0</v>
      </c>
      <c r="AB487" s="70">
        <v>1.0</v>
      </c>
      <c r="AC487" s="70">
        <v>1.0</v>
      </c>
      <c r="AD487" s="70">
        <v>1.0</v>
      </c>
      <c r="AE487" s="70"/>
    </row>
    <row r="488">
      <c r="A488" s="70">
        <v>30.70583</v>
      </c>
      <c r="B488" s="70">
        <v>30.67386</v>
      </c>
      <c r="C488" s="70">
        <v>76.8121</v>
      </c>
      <c r="D488" s="70">
        <v>76.86233</v>
      </c>
      <c r="E488" s="71" t="s">
        <v>180</v>
      </c>
      <c r="F488" s="70">
        <v>597.57</v>
      </c>
      <c r="G488" s="70">
        <v>382.11</v>
      </c>
      <c r="H488" s="70">
        <v>167.18</v>
      </c>
      <c r="I488" s="70">
        <v>126.37</v>
      </c>
      <c r="J488" s="70">
        <v>0.41</v>
      </c>
      <c r="K488" s="70">
        <v>2.9</v>
      </c>
      <c r="L488" s="70">
        <v>3.82</v>
      </c>
      <c r="M488" s="70">
        <v>827.0</v>
      </c>
      <c r="N488" s="70">
        <v>47.06</v>
      </c>
      <c r="O488" s="70">
        <v>84.31</v>
      </c>
      <c r="P488" s="70">
        <v>102.86</v>
      </c>
      <c r="Q488" s="70">
        <v>96.64</v>
      </c>
      <c r="R488" s="70">
        <v>344.0</v>
      </c>
      <c r="S488" s="70">
        <v>14.7</v>
      </c>
      <c r="T488" s="70">
        <v>333.01</v>
      </c>
      <c r="U488" s="70">
        <v>148.61</v>
      </c>
      <c r="V488" s="70">
        <v>176.68</v>
      </c>
      <c r="W488" s="70">
        <v>40.18</v>
      </c>
      <c r="X488" s="70">
        <v>4.0</v>
      </c>
      <c r="Y488" s="70">
        <v>1.0</v>
      </c>
      <c r="Z488" s="70">
        <v>1.0</v>
      </c>
      <c r="AA488" s="70">
        <v>0.0</v>
      </c>
      <c r="AB488" s="70">
        <v>1.0</v>
      </c>
      <c r="AC488" s="70">
        <v>1.0</v>
      </c>
      <c r="AD488" s="70">
        <v>0.0</v>
      </c>
      <c r="AE488" s="70"/>
    </row>
    <row r="489">
      <c r="A489" s="70">
        <v>30.74701</v>
      </c>
      <c r="B489" s="70">
        <v>30.72458</v>
      </c>
      <c r="C489" s="70">
        <v>76.73032</v>
      </c>
      <c r="D489" s="70">
        <v>76.7679</v>
      </c>
      <c r="E489" s="71" t="s">
        <v>181</v>
      </c>
      <c r="F489" s="70">
        <v>437.23</v>
      </c>
      <c r="G489" s="70">
        <v>143.05</v>
      </c>
      <c r="H489" s="70">
        <v>128.23</v>
      </c>
      <c r="I489" s="70">
        <v>107.74</v>
      </c>
      <c r="J489" s="70">
        <v>4.2</v>
      </c>
      <c r="K489" s="70">
        <v>1.03</v>
      </c>
      <c r="L489" s="70">
        <v>1.48</v>
      </c>
      <c r="M489" s="70">
        <v>815.0</v>
      </c>
      <c r="N489" s="70">
        <v>53.42</v>
      </c>
      <c r="O489" s="70">
        <v>75.14</v>
      </c>
      <c r="P489" s="70">
        <v>229.25</v>
      </c>
      <c r="Q489" s="70">
        <v>146.0879</v>
      </c>
      <c r="R489" s="70">
        <v>222.59</v>
      </c>
      <c r="S489" s="70">
        <v>99.52523</v>
      </c>
      <c r="T489" s="70">
        <v>128.28</v>
      </c>
      <c r="U489" s="70">
        <v>84.12466</v>
      </c>
      <c r="V489" s="70">
        <v>187.84</v>
      </c>
      <c r="W489" s="70">
        <v>107.4922</v>
      </c>
      <c r="X489" s="70">
        <v>4.0</v>
      </c>
      <c r="Y489" s="70">
        <v>8.0</v>
      </c>
      <c r="Z489" s="70">
        <v>0.0</v>
      </c>
      <c r="AA489" s="70">
        <v>4.0</v>
      </c>
      <c r="AB489" s="70">
        <v>7.0</v>
      </c>
      <c r="AC489" s="70">
        <v>2.0</v>
      </c>
      <c r="AD489" s="70">
        <v>5.0</v>
      </c>
      <c r="AE489" s="70"/>
    </row>
    <row r="490">
      <c r="A490" s="70">
        <v>30.77123</v>
      </c>
      <c r="B490" s="70">
        <v>30.7535</v>
      </c>
      <c r="C490" s="70">
        <v>76.74075</v>
      </c>
      <c r="D490" s="70">
        <v>76.81226</v>
      </c>
      <c r="E490" s="71" t="s">
        <v>183</v>
      </c>
      <c r="F490" s="70">
        <v>711.11</v>
      </c>
      <c r="G490" s="70">
        <v>74.87</v>
      </c>
      <c r="H490" s="70">
        <v>135.92</v>
      </c>
      <c r="I490" s="70">
        <v>0.0</v>
      </c>
      <c r="J490" s="70">
        <v>8.63</v>
      </c>
      <c r="K490" s="70">
        <v>1.67</v>
      </c>
      <c r="L490" s="70">
        <v>0.0</v>
      </c>
      <c r="M490" s="70">
        <v>855.0</v>
      </c>
      <c r="N490" s="70">
        <v>89.23</v>
      </c>
      <c r="O490" s="70">
        <v>72.0</v>
      </c>
      <c r="P490" s="70">
        <v>380.6</v>
      </c>
      <c r="Q490" s="70">
        <v>185.78</v>
      </c>
      <c r="R490" s="70">
        <v>62.41</v>
      </c>
      <c r="S490" s="70">
        <v>52.44</v>
      </c>
      <c r="T490" s="70">
        <v>435.54</v>
      </c>
      <c r="U490" s="70">
        <v>49.93</v>
      </c>
      <c r="V490" s="70">
        <v>453.15</v>
      </c>
      <c r="W490" s="70">
        <v>45.12</v>
      </c>
      <c r="X490" s="70">
        <v>0.0</v>
      </c>
      <c r="Y490" s="70">
        <v>0.0</v>
      </c>
      <c r="Z490" s="70">
        <v>0.0</v>
      </c>
      <c r="AA490" s="70">
        <v>0.0</v>
      </c>
      <c r="AB490" s="70">
        <v>0.0</v>
      </c>
      <c r="AC490" s="70">
        <v>0.0</v>
      </c>
      <c r="AD490" s="70">
        <v>5.0</v>
      </c>
      <c r="AE490" s="70"/>
    </row>
    <row r="491">
      <c r="A491" s="70">
        <v>30.69085</v>
      </c>
      <c r="B491" s="70">
        <v>30.68174</v>
      </c>
      <c r="C491" s="70">
        <v>76.77804</v>
      </c>
      <c r="D491" s="70">
        <v>76.87047</v>
      </c>
      <c r="E491" s="71" t="s">
        <v>180</v>
      </c>
      <c r="F491" s="70">
        <v>889.66</v>
      </c>
      <c r="G491" s="70">
        <v>461.22</v>
      </c>
      <c r="H491" s="70">
        <v>251.03</v>
      </c>
      <c r="I491" s="70">
        <v>261.29</v>
      </c>
      <c r="J491" s="70">
        <v>5.24</v>
      </c>
      <c r="K491" s="70">
        <v>18.84</v>
      </c>
      <c r="L491" s="70">
        <v>3.5</v>
      </c>
      <c r="M491" s="70">
        <v>935.0</v>
      </c>
      <c r="N491" s="70">
        <v>71.23</v>
      </c>
      <c r="O491" s="70">
        <v>36.7</v>
      </c>
      <c r="P491" s="70">
        <v>466.2</v>
      </c>
      <c r="Q491" s="70">
        <v>298.3828</v>
      </c>
      <c r="R491" s="70">
        <v>554.7</v>
      </c>
      <c r="S491" s="70">
        <v>270.4257</v>
      </c>
      <c r="T491" s="70">
        <v>424.39</v>
      </c>
      <c r="U491" s="70">
        <v>271.4803</v>
      </c>
      <c r="V491" s="70">
        <v>107.94</v>
      </c>
      <c r="W491" s="70">
        <v>49.37125</v>
      </c>
      <c r="X491" s="70">
        <v>2.0</v>
      </c>
      <c r="Y491" s="70">
        <v>5.0</v>
      </c>
      <c r="Z491" s="70">
        <v>10.0</v>
      </c>
      <c r="AA491" s="70">
        <v>10.0</v>
      </c>
      <c r="AB491" s="70">
        <v>9.0</v>
      </c>
      <c r="AC491" s="70">
        <v>4.0</v>
      </c>
      <c r="AD491" s="70">
        <v>2.0</v>
      </c>
      <c r="AE491" s="70"/>
    </row>
    <row r="492">
      <c r="A492" s="70">
        <v>30.6736</v>
      </c>
      <c r="B492" s="70">
        <v>30.67277</v>
      </c>
      <c r="C492" s="70">
        <v>76.78162</v>
      </c>
      <c r="D492" s="70">
        <v>76.87888</v>
      </c>
      <c r="E492" s="71" t="s">
        <v>180</v>
      </c>
      <c r="F492" s="70">
        <v>930.27</v>
      </c>
      <c r="G492" s="70">
        <v>633.49</v>
      </c>
      <c r="H492" s="70">
        <v>242.27</v>
      </c>
      <c r="I492" s="70">
        <v>68.82</v>
      </c>
      <c r="J492" s="70">
        <v>5.04</v>
      </c>
      <c r="K492" s="70">
        <v>11.42</v>
      </c>
      <c r="L492" s="70">
        <v>4.54</v>
      </c>
      <c r="M492" s="70">
        <v>1169.0</v>
      </c>
      <c r="N492" s="70">
        <v>65.43</v>
      </c>
      <c r="O492" s="70">
        <v>81.49</v>
      </c>
      <c r="P492" s="70">
        <v>381.4</v>
      </c>
      <c r="Q492" s="70">
        <v>160.69</v>
      </c>
      <c r="R492" s="70">
        <v>236.1</v>
      </c>
      <c r="S492" s="70">
        <v>134.14</v>
      </c>
      <c r="T492" s="70">
        <v>214.66</v>
      </c>
      <c r="U492" s="70">
        <v>152.78</v>
      </c>
      <c r="V492" s="70">
        <v>31.24</v>
      </c>
      <c r="W492" s="70">
        <v>15.24</v>
      </c>
      <c r="X492" s="70">
        <v>2.0</v>
      </c>
      <c r="Y492" s="70">
        <v>9.0</v>
      </c>
      <c r="Z492" s="70">
        <v>3.0</v>
      </c>
      <c r="AA492" s="70">
        <v>2.0</v>
      </c>
      <c r="AB492" s="70">
        <v>9.0</v>
      </c>
      <c r="AC492" s="70">
        <v>3.0</v>
      </c>
      <c r="AD492" s="70">
        <v>0.0</v>
      </c>
      <c r="AE492" s="70"/>
    </row>
    <row r="493">
      <c r="A493" s="70">
        <v>30.71289</v>
      </c>
      <c r="B493" s="70">
        <v>30.70687</v>
      </c>
      <c r="C493" s="70">
        <v>76.7429</v>
      </c>
      <c r="D493" s="70">
        <v>76.76559</v>
      </c>
      <c r="E493" s="71" t="s">
        <v>180</v>
      </c>
      <c r="F493" s="70">
        <v>226.96</v>
      </c>
      <c r="G493" s="70">
        <v>28.18</v>
      </c>
      <c r="H493" s="70">
        <v>36.79</v>
      </c>
      <c r="I493" s="70">
        <v>40.83</v>
      </c>
      <c r="J493" s="70">
        <v>6.43</v>
      </c>
      <c r="K493" s="70">
        <v>0.69</v>
      </c>
      <c r="L493" s="70">
        <v>1.51</v>
      </c>
      <c r="M493" s="70">
        <v>974.0</v>
      </c>
      <c r="N493" s="70">
        <v>59.25</v>
      </c>
      <c r="O493" s="70">
        <v>81.9</v>
      </c>
      <c r="P493" s="70">
        <v>67.5</v>
      </c>
      <c r="Q493" s="70">
        <v>18.48</v>
      </c>
      <c r="R493" s="70">
        <v>108.96</v>
      </c>
      <c r="S493" s="70">
        <v>20.6</v>
      </c>
      <c r="T493" s="70">
        <v>102.9</v>
      </c>
      <c r="U493" s="70">
        <v>0.74</v>
      </c>
      <c r="V493" s="70">
        <v>77.35</v>
      </c>
      <c r="W493" s="70">
        <v>22.22</v>
      </c>
      <c r="X493" s="70">
        <v>0.0</v>
      </c>
      <c r="Y493" s="70">
        <v>7.0</v>
      </c>
      <c r="Z493" s="70">
        <v>2.0</v>
      </c>
      <c r="AA493" s="70">
        <v>9.0</v>
      </c>
      <c r="AB493" s="70">
        <v>10.0</v>
      </c>
      <c r="AC493" s="70">
        <v>4.0</v>
      </c>
      <c r="AD493" s="70">
        <v>1.0</v>
      </c>
      <c r="AE493" s="70"/>
    </row>
    <row r="494">
      <c r="A494" s="70">
        <v>30.76568</v>
      </c>
      <c r="B494" s="70">
        <v>30.70221</v>
      </c>
      <c r="C494" s="70">
        <v>76.76546</v>
      </c>
      <c r="D494" s="70">
        <v>76.78049</v>
      </c>
      <c r="E494" s="71" t="s">
        <v>181</v>
      </c>
      <c r="F494" s="70">
        <v>720.26</v>
      </c>
      <c r="G494" s="70">
        <v>180.32</v>
      </c>
      <c r="H494" s="70">
        <v>126.81</v>
      </c>
      <c r="I494" s="70">
        <v>157.33</v>
      </c>
      <c r="J494" s="70">
        <v>6.68</v>
      </c>
      <c r="K494" s="70">
        <v>3.92</v>
      </c>
      <c r="L494" s="70">
        <v>4.92</v>
      </c>
      <c r="M494" s="70">
        <v>1184.0</v>
      </c>
      <c r="N494" s="70">
        <v>69.03</v>
      </c>
      <c r="O494" s="70">
        <v>99.12</v>
      </c>
      <c r="P494" s="70">
        <v>382.65</v>
      </c>
      <c r="Q494" s="70">
        <v>113.06</v>
      </c>
      <c r="R494" s="70">
        <v>502.5</v>
      </c>
      <c r="S494" s="70">
        <v>297.39</v>
      </c>
      <c r="T494" s="70">
        <v>536.16</v>
      </c>
      <c r="U494" s="70">
        <v>104.71</v>
      </c>
      <c r="V494" s="70">
        <v>311.53</v>
      </c>
      <c r="W494" s="70">
        <v>201.0</v>
      </c>
      <c r="X494" s="70">
        <v>1.0</v>
      </c>
      <c r="Y494" s="70">
        <v>6.0</v>
      </c>
      <c r="Z494" s="70">
        <v>9.0</v>
      </c>
      <c r="AA494" s="70">
        <v>10.0</v>
      </c>
      <c r="AB494" s="70">
        <v>7.0</v>
      </c>
      <c r="AC494" s="70">
        <v>4.0</v>
      </c>
      <c r="AD494" s="70">
        <v>1.0</v>
      </c>
      <c r="AE494" s="70"/>
    </row>
    <row r="495">
      <c r="A495" s="70">
        <v>30.71562</v>
      </c>
      <c r="B495" s="70">
        <v>30.71341</v>
      </c>
      <c r="C495" s="70">
        <v>76.74738</v>
      </c>
      <c r="D495" s="70">
        <v>76.76383</v>
      </c>
      <c r="E495" s="71" t="s">
        <v>181</v>
      </c>
      <c r="F495" s="70">
        <v>159.24</v>
      </c>
      <c r="G495" s="70">
        <v>30.75</v>
      </c>
      <c r="H495" s="70">
        <v>30.39</v>
      </c>
      <c r="I495" s="70">
        <v>43.1</v>
      </c>
      <c r="J495" s="70">
        <v>3.12</v>
      </c>
      <c r="K495" s="70">
        <v>18.55</v>
      </c>
      <c r="L495" s="70">
        <v>3.08</v>
      </c>
      <c r="M495" s="70">
        <v>921.0</v>
      </c>
      <c r="N495" s="70">
        <v>88.64</v>
      </c>
      <c r="O495" s="70">
        <v>97.28</v>
      </c>
      <c r="P495" s="70">
        <v>67.06</v>
      </c>
      <c r="Q495" s="70">
        <v>43.51</v>
      </c>
      <c r="R495" s="70">
        <v>60.57</v>
      </c>
      <c r="S495" s="70">
        <v>9.05</v>
      </c>
      <c r="T495" s="70">
        <v>90.81</v>
      </c>
      <c r="U495" s="70">
        <v>1.63</v>
      </c>
      <c r="V495" s="70">
        <v>75.78</v>
      </c>
      <c r="W495" s="70">
        <v>25.31</v>
      </c>
      <c r="X495" s="70">
        <v>4.0</v>
      </c>
      <c r="Y495" s="70">
        <v>3.0</v>
      </c>
      <c r="Z495" s="70">
        <v>6.0</v>
      </c>
      <c r="AA495" s="70">
        <v>1.0</v>
      </c>
      <c r="AB495" s="70">
        <v>6.0</v>
      </c>
      <c r="AC495" s="70">
        <v>4.0</v>
      </c>
      <c r="AD495" s="70">
        <v>2.0</v>
      </c>
      <c r="AE495" s="70"/>
    </row>
    <row r="496">
      <c r="A496" s="70">
        <v>30.73651</v>
      </c>
      <c r="B496" s="70">
        <v>30.72825</v>
      </c>
      <c r="C496" s="70">
        <v>76.73802</v>
      </c>
      <c r="D496" s="70">
        <v>76.75138</v>
      </c>
      <c r="E496" s="71" t="s">
        <v>180</v>
      </c>
      <c r="F496" s="70">
        <v>157.25</v>
      </c>
      <c r="G496" s="70">
        <v>122.59</v>
      </c>
      <c r="H496" s="70">
        <v>19.66</v>
      </c>
      <c r="I496" s="70">
        <v>10.49</v>
      </c>
      <c r="J496" s="70">
        <v>2.44</v>
      </c>
      <c r="K496" s="70">
        <v>19.04</v>
      </c>
      <c r="L496" s="70">
        <v>2.45</v>
      </c>
      <c r="M496" s="70">
        <v>1093.0</v>
      </c>
      <c r="N496" s="70">
        <v>37.58</v>
      </c>
      <c r="O496" s="70">
        <v>83.3</v>
      </c>
      <c r="P496" s="70">
        <v>28.09</v>
      </c>
      <c r="Q496" s="70">
        <v>21.29</v>
      </c>
      <c r="R496" s="70">
        <v>72.4</v>
      </c>
      <c r="S496" s="70">
        <v>30.28</v>
      </c>
      <c r="T496" s="70">
        <v>4.85</v>
      </c>
      <c r="U496" s="70">
        <v>4.55</v>
      </c>
      <c r="V496" s="70">
        <v>20.8</v>
      </c>
      <c r="W496" s="70">
        <v>13.77</v>
      </c>
      <c r="X496" s="70">
        <v>3.0</v>
      </c>
      <c r="Y496" s="70">
        <v>4.0</v>
      </c>
      <c r="Z496" s="70">
        <v>10.0</v>
      </c>
      <c r="AA496" s="70">
        <v>3.0</v>
      </c>
      <c r="AB496" s="70">
        <v>4.0</v>
      </c>
      <c r="AC496" s="70">
        <v>4.0</v>
      </c>
      <c r="AD496" s="70">
        <v>0.0</v>
      </c>
      <c r="AE496" s="70"/>
    </row>
    <row r="497">
      <c r="A497" s="70">
        <v>30.67855</v>
      </c>
      <c r="B497" s="70">
        <v>30.67102</v>
      </c>
      <c r="C497" s="70">
        <v>76.75075</v>
      </c>
      <c r="D497" s="70">
        <v>76.84098</v>
      </c>
      <c r="E497" s="71" t="s">
        <v>181</v>
      </c>
      <c r="F497" s="70">
        <v>867.04</v>
      </c>
      <c r="G497" s="70">
        <v>516.39</v>
      </c>
      <c r="H497" s="70">
        <v>102.82</v>
      </c>
      <c r="I497" s="70">
        <v>132.07</v>
      </c>
      <c r="J497" s="70">
        <v>3.37</v>
      </c>
      <c r="K497" s="70">
        <v>3.2</v>
      </c>
      <c r="L497" s="70">
        <v>4.55</v>
      </c>
      <c r="M497" s="70">
        <v>1160.0</v>
      </c>
      <c r="N497" s="70">
        <v>51.1</v>
      </c>
      <c r="O497" s="70">
        <v>37.16</v>
      </c>
      <c r="P497" s="70">
        <v>395.53</v>
      </c>
      <c r="Q497" s="70">
        <v>233.59</v>
      </c>
      <c r="R497" s="70">
        <v>134.52</v>
      </c>
      <c r="S497" s="70">
        <v>29.7</v>
      </c>
      <c r="T497" s="70">
        <v>540.18</v>
      </c>
      <c r="U497" s="70">
        <v>137.39</v>
      </c>
      <c r="V497" s="70">
        <v>638.0</v>
      </c>
      <c r="W497" s="70">
        <v>416.22</v>
      </c>
      <c r="X497" s="70">
        <v>0.0</v>
      </c>
      <c r="Y497" s="70">
        <v>9.0</v>
      </c>
      <c r="Z497" s="70">
        <v>2.0</v>
      </c>
      <c r="AA497" s="70">
        <v>9.0</v>
      </c>
      <c r="AB497" s="70">
        <v>2.0</v>
      </c>
      <c r="AC497" s="70">
        <v>0.0</v>
      </c>
      <c r="AD497" s="70">
        <v>5.0</v>
      </c>
      <c r="AE497" s="70"/>
    </row>
    <row r="498">
      <c r="A498" s="70">
        <v>30.78885</v>
      </c>
      <c r="B498" s="70">
        <v>30.75209</v>
      </c>
      <c r="C498" s="70">
        <v>76.84226</v>
      </c>
      <c r="D498" s="70">
        <v>76.86063</v>
      </c>
      <c r="E498" s="71" t="s">
        <v>180</v>
      </c>
      <c r="F498" s="70">
        <v>444.81</v>
      </c>
      <c r="G498" s="70">
        <v>129.73</v>
      </c>
      <c r="H498" s="70">
        <v>86.32</v>
      </c>
      <c r="I498" s="70">
        <v>123.62</v>
      </c>
      <c r="J498" s="70">
        <v>8.87</v>
      </c>
      <c r="K498" s="70">
        <v>10.82</v>
      </c>
      <c r="L498" s="70">
        <v>4.87</v>
      </c>
      <c r="M498" s="70">
        <v>1102.0</v>
      </c>
      <c r="N498" s="70">
        <v>47.27</v>
      </c>
      <c r="O498" s="70">
        <v>43.06</v>
      </c>
      <c r="P498" s="70">
        <v>135.7</v>
      </c>
      <c r="Q498" s="70">
        <v>15.98863</v>
      </c>
      <c r="R498" s="70">
        <v>247.22</v>
      </c>
      <c r="S498" s="70">
        <v>52.92354</v>
      </c>
      <c r="T498" s="70">
        <v>201.85</v>
      </c>
      <c r="U498" s="70">
        <v>189.3023</v>
      </c>
      <c r="V498" s="70">
        <v>287.77</v>
      </c>
      <c r="W498" s="70">
        <v>186.5955</v>
      </c>
      <c r="X498" s="70">
        <v>2.0</v>
      </c>
      <c r="Y498" s="70">
        <v>5.0</v>
      </c>
      <c r="Z498" s="70">
        <v>8.0</v>
      </c>
      <c r="AA498" s="70">
        <v>3.0</v>
      </c>
      <c r="AB498" s="70">
        <v>4.0</v>
      </c>
      <c r="AC498" s="70">
        <v>2.0</v>
      </c>
      <c r="AD498" s="70">
        <v>1.0</v>
      </c>
      <c r="AE498" s="70"/>
    </row>
    <row r="499">
      <c r="A499" s="70">
        <v>30.78508</v>
      </c>
      <c r="B499" s="70">
        <v>30.74645</v>
      </c>
      <c r="C499" s="70">
        <v>76.74776</v>
      </c>
      <c r="D499" s="70">
        <v>76.76069</v>
      </c>
      <c r="E499" s="71" t="s">
        <v>181</v>
      </c>
      <c r="F499" s="70">
        <v>446.93</v>
      </c>
      <c r="G499" s="70">
        <v>105.37</v>
      </c>
      <c r="H499" s="70">
        <v>119.39</v>
      </c>
      <c r="I499" s="70">
        <v>81.29</v>
      </c>
      <c r="J499" s="70">
        <v>1.96</v>
      </c>
      <c r="K499" s="70">
        <v>2.01</v>
      </c>
      <c r="L499" s="70">
        <v>3.2</v>
      </c>
      <c r="M499" s="70">
        <v>881.0</v>
      </c>
      <c r="N499" s="70">
        <v>88.71</v>
      </c>
      <c r="O499" s="70">
        <v>97.24</v>
      </c>
      <c r="P499" s="70">
        <v>351.95</v>
      </c>
      <c r="Q499" s="70">
        <v>99.75</v>
      </c>
      <c r="R499" s="70">
        <v>272.41</v>
      </c>
      <c r="S499" s="70">
        <v>88.04</v>
      </c>
      <c r="T499" s="70">
        <v>71.34</v>
      </c>
      <c r="U499" s="70">
        <v>19.41</v>
      </c>
      <c r="V499" s="70">
        <v>285.35</v>
      </c>
      <c r="W499" s="70">
        <v>194.14</v>
      </c>
      <c r="X499" s="70">
        <v>3.0</v>
      </c>
      <c r="Y499" s="70">
        <v>6.0</v>
      </c>
      <c r="Z499" s="70">
        <v>5.0</v>
      </c>
      <c r="AA499" s="70">
        <v>8.0</v>
      </c>
      <c r="AB499" s="70">
        <v>10.0</v>
      </c>
      <c r="AC499" s="70">
        <v>2.0</v>
      </c>
      <c r="AD499" s="70">
        <v>4.0</v>
      </c>
      <c r="AE499" s="70"/>
    </row>
    <row r="500">
      <c r="A500" s="70">
        <v>30.77229</v>
      </c>
      <c r="B500" s="70">
        <v>30.70475</v>
      </c>
      <c r="C500" s="70">
        <v>76.75484</v>
      </c>
      <c r="D500" s="70">
        <v>76.79441</v>
      </c>
      <c r="E500" s="71" t="s">
        <v>181</v>
      </c>
      <c r="F500" s="70">
        <v>840.83</v>
      </c>
      <c r="G500" s="70">
        <v>280.26</v>
      </c>
      <c r="H500" s="70">
        <v>174.18</v>
      </c>
      <c r="I500" s="70">
        <v>238.28</v>
      </c>
      <c r="J500" s="70">
        <v>9.11</v>
      </c>
      <c r="K500" s="70">
        <v>8.13</v>
      </c>
      <c r="L500" s="70">
        <v>1.27</v>
      </c>
      <c r="M500" s="70">
        <v>1093.0</v>
      </c>
      <c r="N500" s="70">
        <v>34.17</v>
      </c>
      <c r="O500" s="70">
        <v>99.63</v>
      </c>
      <c r="P500" s="70">
        <v>340.02</v>
      </c>
      <c r="Q500" s="70">
        <v>53.78</v>
      </c>
      <c r="R500" s="70">
        <v>453.39</v>
      </c>
      <c r="S500" s="70">
        <v>274.87</v>
      </c>
      <c r="T500" s="70">
        <v>605.34</v>
      </c>
      <c r="U500" s="70">
        <v>102.0</v>
      </c>
      <c r="V500" s="70">
        <v>367.24</v>
      </c>
      <c r="W500" s="70">
        <v>173.65</v>
      </c>
      <c r="X500" s="70">
        <v>1.0</v>
      </c>
      <c r="Y500" s="70">
        <v>6.0</v>
      </c>
      <c r="Z500" s="70">
        <v>5.0</v>
      </c>
      <c r="AA500" s="70">
        <v>2.0</v>
      </c>
      <c r="AB500" s="70">
        <v>9.0</v>
      </c>
      <c r="AC500" s="70">
        <v>3.0</v>
      </c>
      <c r="AD500" s="70">
        <v>0.0</v>
      </c>
      <c r="AE500" s="70"/>
    </row>
    <row r="501">
      <c r="A501" s="70">
        <v>30.69124</v>
      </c>
      <c r="B501" s="70">
        <v>30.69121</v>
      </c>
      <c r="C501" s="70">
        <v>76.73543</v>
      </c>
      <c r="D501" s="70">
        <v>76.8626</v>
      </c>
      <c r="E501" s="71" t="s">
        <v>182</v>
      </c>
      <c r="F501" s="70">
        <v>1215.99</v>
      </c>
      <c r="G501" s="70">
        <v>231.29</v>
      </c>
      <c r="H501" s="70">
        <v>278.72</v>
      </c>
      <c r="I501" s="70">
        <v>157.32</v>
      </c>
      <c r="J501" s="70">
        <v>6.4</v>
      </c>
      <c r="K501" s="70">
        <v>15.06</v>
      </c>
      <c r="L501" s="70">
        <v>4.53</v>
      </c>
      <c r="M501" s="70">
        <v>1056.0</v>
      </c>
      <c r="N501" s="70">
        <v>65.18</v>
      </c>
      <c r="O501" s="70">
        <v>59.27</v>
      </c>
      <c r="P501" s="70">
        <v>130.98</v>
      </c>
      <c r="Q501" s="70">
        <v>106.15</v>
      </c>
      <c r="R501" s="70">
        <v>804.28</v>
      </c>
      <c r="S501" s="70">
        <v>160.11</v>
      </c>
      <c r="T501" s="70">
        <v>844.17</v>
      </c>
      <c r="U501" s="70">
        <v>140.33</v>
      </c>
      <c r="V501" s="70">
        <v>338.73</v>
      </c>
      <c r="W501" s="70">
        <v>246.32</v>
      </c>
      <c r="X501" s="70">
        <v>3.0</v>
      </c>
      <c r="Y501" s="70">
        <v>9.0</v>
      </c>
      <c r="Z501" s="70">
        <v>5.0</v>
      </c>
      <c r="AA501" s="70">
        <v>1.0</v>
      </c>
      <c r="AB501" s="70">
        <v>6.0</v>
      </c>
      <c r="AC501" s="70">
        <v>1.0</v>
      </c>
      <c r="AD501" s="70">
        <v>1.0</v>
      </c>
      <c r="AE501" s="70"/>
    </row>
    <row r="502">
      <c r="A502" s="70">
        <v>30.75115</v>
      </c>
      <c r="B502" s="70">
        <v>30.75103</v>
      </c>
      <c r="C502" s="70">
        <v>76.73841</v>
      </c>
      <c r="D502" s="70">
        <v>76.79897</v>
      </c>
      <c r="E502" s="71" t="s">
        <v>180</v>
      </c>
      <c r="F502" s="70">
        <v>578.72</v>
      </c>
      <c r="G502" s="70">
        <v>420.51</v>
      </c>
      <c r="H502" s="70">
        <v>105.05</v>
      </c>
      <c r="I502" s="70">
        <v>121.58</v>
      </c>
      <c r="J502" s="70">
        <v>3.64</v>
      </c>
      <c r="K502" s="70">
        <v>2.69</v>
      </c>
      <c r="L502" s="70">
        <v>1.53</v>
      </c>
      <c r="M502" s="70">
        <v>1155.0</v>
      </c>
      <c r="N502" s="70">
        <v>59.91</v>
      </c>
      <c r="O502" s="70">
        <v>96.63</v>
      </c>
      <c r="P502" s="70">
        <v>391.26</v>
      </c>
      <c r="Q502" s="70">
        <v>8.51</v>
      </c>
      <c r="R502" s="70">
        <v>70.22</v>
      </c>
      <c r="S502" s="70">
        <v>3.37</v>
      </c>
      <c r="T502" s="70">
        <v>197.91</v>
      </c>
      <c r="U502" s="70">
        <v>149.86</v>
      </c>
      <c r="V502" s="70">
        <v>410.67</v>
      </c>
      <c r="W502" s="70">
        <v>328.43</v>
      </c>
      <c r="X502" s="70">
        <v>4.0</v>
      </c>
      <c r="Y502" s="70">
        <v>8.0</v>
      </c>
      <c r="Z502" s="70">
        <v>4.0</v>
      </c>
      <c r="AA502" s="70">
        <v>8.0</v>
      </c>
      <c r="AB502" s="70">
        <v>9.0</v>
      </c>
      <c r="AC502" s="70">
        <v>1.0</v>
      </c>
      <c r="AD502" s="70">
        <v>4.0</v>
      </c>
      <c r="AE502" s="70"/>
    </row>
    <row r="503">
      <c r="A503" s="70">
        <v>30.76881</v>
      </c>
      <c r="B503" s="70">
        <v>30.75085</v>
      </c>
      <c r="C503" s="70">
        <v>76.74556</v>
      </c>
      <c r="D503" s="70">
        <v>76.77911</v>
      </c>
      <c r="E503" s="71" t="s">
        <v>182</v>
      </c>
      <c r="F503" s="70">
        <v>377.63</v>
      </c>
      <c r="G503" s="70">
        <v>215.68</v>
      </c>
      <c r="H503" s="70">
        <v>51.46</v>
      </c>
      <c r="I503" s="70">
        <v>63.01</v>
      </c>
      <c r="J503" s="70">
        <v>6.36</v>
      </c>
      <c r="K503" s="70">
        <v>11.02</v>
      </c>
      <c r="L503" s="70">
        <v>1.47</v>
      </c>
      <c r="M503" s="70">
        <v>1115.0</v>
      </c>
      <c r="N503" s="70">
        <v>79.88</v>
      </c>
      <c r="O503" s="70">
        <v>86.0</v>
      </c>
      <c r="P503" s="70">
        <v>177.92</v>
      </c>
      <c r="Q503" s="70">
        <v>125.06</v>
      </c>
      <c r="R503" s="70">
        <v>87.85</v>
      </c>
      <c r="S503" s="70">
        <v>6.84</v>
      </c>
      <c r="T503" s="70">
        <v>83.64</v>
      </c>
      <c r="U503" s="70">
        <v>56.68</v>
      </c>
      <c r="V503" s="70">
        <v>285.62</v>
      </c>
      <c r="W503" s="70">
        <v>11.45</v>
      </c>
      <c r="X503" s="70">
        <v>3.0</v>
      </c>
      <c r="Y503" s="70">
        <v>0.0</v>
      </c>
      <c r="Z503" s="70">
        <v>0.0</v>
      </c>
      <c r="AA503" s="70">
        <v>3.0</v>
      </c>
      <c r="AB503" s="70">
        <v>10.0</v>
      </c>
      <c r="AC503" s="70">
        <v>3.0</v>
      </c>
      <c r="AD503" s="70">
        <v>5.0</v>
      </c>
      <c r="AE503" s="70"/>
    </row>
    <row r="504">
      <c r="A504" s="70">
        <v>30.72462</v>
      </c>
      <c r="B504" s="70">
        <v>30.71587</v>
      </c>
      <c r="C504" s="70">
        <v>76.77522</v>
      </c>
      <c r="D504" s="70">
        <v>76.86895</v>
      </c>
      <c r="E504" s="71" t="s">
        <v>184</v>
      </c>
      <c r="F504" s="70">
        <v>901.2</v>
      </c>
      <c r="G504" s="70">
        <v>354.86</v>
      </c>
      <c r="H504" s="70">
        <v>195.37</v>
      </c>
      <c r="I504" s="70">
        <v>0.0</v>
      </c>
      <c r="J504" s="70">
        <v>6.08</v>
      </c>
      <c r="K504" s="70">
        <v>8.58</v>
      </c>
      <c r="L504" s="70">
        <v>0.0</v>
      </c>
      <c r="M504" s="70">
        <v>917.0</v>
      </c>
      <c r="N504" s="70">
        <v>49.26</v>
      </c>
      <c r="O504" s="70">
        <v>82.7</v>
      </c>
      <c r="P504" s="70">
        <v>430.17</v>
      </c>
      <c r="Q504" s="70">
        <v>227.54</v>
      </c>
      <c r="R504" s="70">
        <v>589.51</v>
      </c>
      <c r="S504" s="70">
        <v>382.44</v>
      </c>
      <c r="T504" s="70">
        <v>13.13</v>
      </c>
      <c r="U504" s="70">
        <v>11.51</v>
      </c>
      <c r="V504" s="70">
        <v>90.77</v>
      </c>
      <c r="W504" s="70">
        <v>53.38</v>
      </c>
      <c r="X504" s="70">
        <v>0.0</v>
      </c>
      <c r="Y504" s="70">
        <v>0.0</v>
      </c>
      <c r="Z504" s="70">
        <v>0.0</v>
      </c>
      <c r="AA504" s="70">
        <v>0.0</v>
      </c>
      <c r="AB504" s="70">
        <v>0.0</v>
      </c>
      <c r="AC504" s="70">
        <v>0.0</v>
      </c>
      <c r="AD504" s="70">
        <v>4.0</v>
      </c>
      <c r="AE504" s="70"/>
    </row>
    <row r="505">
      <c r="A505" s="70">
        <v>30.71449</v>
      </c>
      <c r="B505" s="70">
        <v>30.68991</v>
      </c>
      <c r="C505" s="70">
        <v>76.78403</v>
      </c>
      <c r="D505" s="70">
        <v>76.81404</v>
      </c>
      <c r="E505" s="71" t="s">
        <v>180</v>
      </c>
      <c r="F505" s="70">
        <v>396.32</v>
      </c>
      <c r="G505" s="70">
        <v>280.92</v>
      </c>
      <c r="H505" s="70">
        <v>114.52</v>
      </c>
      <c r="I505" s="70">
        <v>29.45</v>
      </c>
      <c r="J505" s="70">
        <v>1.12</v>
      </c>
      <c r="K505" s="70">
        <v>6.9</v>
      </c>
      <c r="L505" s="70">
        <v>3.79</v>
      </c>
      <c r="M505" s="70">
        <v>1191.0</v>
      </c>
      <c r="N505" s="70">
        <v>86.15</v>
      </c>
      <c r="O505" s="70">
        <v>85.35</v>
      </c>
      <c r="P505" s="70">
        <v>83.85</v>
      </c>
      <c r="Q505" s="70">
        <v>14.43</v>
      </c>
      <c r="R505" s="70">
        <v>38.54</v>
      </c>
      <c r="S505" s="70">
        <v>36.57</v>
      </c>
      <c r="T505" s="70">
        <v>89.22</v>
      </c>
      <c r="U505" s="70">
        <v>69.61</v>
      </c>
      <c r="V505" s="70">
        <v>6.64</v>
      </c>
      <c r="W505" s="70">
        <v>2.47</v>
      </c>
      <c r="X505" s="70">
        <v>4.0</v>
      </c>
      <c r="Y505" s="70">
        <v>1.0</v>
      </c>
      <c r="Z505" s="70">
        <v>10.0</v>
      </c>
      <c r="AA505" s="70">
        <v>5.0</v>
      </c>
      <c r="AB505" s="70">
        <v>3.0</v>
      </c>
      <c r="AC505" s="70">
        <v>4.0</v>
      </c>
      <c r="AD505" s="70">
        <v>5.0</v>
      </c>
      <c r="AE505" s="70"/>
    </row>
    <row r="506">
      <c r="A506" s="70">
        <v>30.7663</v>
      </c>
      <c r="B506" s="70">
        <v>30.68905</v>
      </c>
      <c r="C506" s="70">
        <v>76.84076</v>
      </c>
      <c r="D506" s="70">
        <v>76.86</v>
      </c>
      <c r="E506" s="71" t="s">
        <v>179</v>
      </c>
      <c r="F506" s="70">
        <v>878.44</v>
      </c>
      <c r="G506" s="70">
        <v>774.76</v>
      </c>
      <c r="H506" s="70">
        <v>200.31</v>
      </c>
      <c r="I506" s="70">
        <v>0.0</v>
      </c>
      <c r="J506" s="70">
        <v>7.31</v>
      </c>
      <c r="K506" s="70">
        <v>11.62</v>
      </c>
      <c r="L506" s="70">
        <v>0.0</v>
      </c>
      <c r="M506" s="70">
        <v>1096.0</v>
      </c>
      <c r="N506" s="70">
        <v>79.7</v>
      </c>
      <c r="O506" s="70">
        <v>85.02</v>
      </c>
      <c r="P506" s="70">
        <v>638.27</v>
      </c>
      <c r="Q506" s="70">
        <v>552.07</v>
      </c>
      <c r="R506" s="70">
        <v>566.94</v>
      </c>
      <c r="S506" s="70">
        <v>138.17</v>
      </c>
      <c r="T506" s="70">
        <v>611.72</v>
      </c>
      <c r="U506" s="70">
        <v>138.18</v>
      </c>
      <c r="V506" s="70">
        <v>493.3</v>
      </c>
      <c r="W506" s="70">
        <v>16.67</v>
      </c>
      <c r="X506" s="70">
        <v>0.0</v>
      </c>
      <c r="Y506" s="70">
        <v>0.0</v>
      </c>
      <c r="Z506" s="70">
        <v>0.0</v>
      </c>
      <c r="AA506" s="70">
        <v>0.0</v>
      </c>
      <c r="AB506" s="70">
        <v>0.0</v>
      </c>
      <c r="AC506" s="70">
        <v>0.0</v>
      </c>
      <c r="AD506" s="70">
        <v>2.0</v>
      </c>
      <c r="AE506" s="70"/>
    </row>
    <row r="507">
      <c r="A507" s="70">
        <v>30.72819</v>
      </c>
      <c r="B507" s="70">
        <v>30.71822</v>
      </c>
      <c r="C507" s="70">
        <v>76.75282</v>
      </c>
      <c r="D507" s="70">
        <v>76.75534</v>
      </c>
      <c r="E507" s="71" t="s">
        <v>181</v>
      </c>
      <c r="F507" s="70">
        <v>113.37</v>
      </c>
      <c r="G507" s="70">
        <v>40.77</v>
      </c>
      <c r="H507" s="70">
        <v>21.83</v>
      </c>
      <c r="I507" s="70">
        <v>16.34</v>
      </c>
      <c r="J507" s="70">
        <v>9.57</v>
      </c>
      <c r="K507" s="70">
        <v>16.47</v>
      </c>
      <c r="L507" s="70">
        <v>3.59</v>
      </c>
      <c r="M507" s="70">
        <v>1035.0</v>
      </c>
      <c r="N507" s="70">
        <v>68.63</v>
      </c>
      <c r="O507" s="70">
        <v>38.55</v>
      </c>
      <c r="P507" s="70">
        <v>27.79</v>
      </c>
      <c r="Q507" s="70">
        <v>22.88</v>
      </c>
      <c r="R507" s="70">
        <v>51.55</v>
      </c>
      <c r="S507" s="70">
        <v>11.85</v>
      </c>
      <c r="T507" s="70">
        <v>44.4</v>
      </c>
      <c r="U507" s="70">
        <v>38.47</v>
      </c>
      <c r="V507" s="70">
        <v>49.77</v>
      </c>
      <c r="W507" s="70">
        <v>21.83</v>
      </c>
      <c r="X507" s="70">
        <v>1.0</v>
      </c>
      <c r="Y507" s="70">
        <v>9.0</v>
      </c>
      <c r="Z507" s="70">
        <v>0.0</v>
      </c>
      <c r="AA507" s="70">
        <v>4.0</v>
      </c>
      <c r="AB507" s="70">
        <v>7.0</v>
      </c>
      <c r="AC507" s="70">
        <v>0.0</v>
      </c>
      <c r="AD507" s="70">
        <v>0.0</v>
      </c>
      <c r="AE507" s="70"/>
    </row>
    <row r="508">
      <c r="A508" s="70">
        <v>30.749</v>
      </c>
      <c r="B508" s="70">
        <v>30.68913</v>
      </c>
      <c r="C508" s="70">
        <v>76.76155</v>
      </c>
      <c r="D508" s="70">
        <v>76.77804</v>
      </c>
      <c r="E508" s="71" t="s">
        <v>182</v>
      </c>
      <c r="F508" s="70">
        <v>684.17</v>
      </c>
      <c r="G508" s="70">
        <v>361.86</v>
      </c>
      <c r="H508" s="70">
        <v>125.55</v>
      </c>
      <c r="I508" s="70">
        <v>204.02</v>
      </c>
      <c r="J508" s="70">
        <v>9.18</v>
      </c>
      <c r="K508" s="70">
        <v>15.37</v>
      </c>
      <c r="L508" s="70">
        <v>0.46</v>
      </c>
      <c r="M508" s="70">
        <v>845.0</v>
      </c>
      <c r="N508" s="70">
        <v>76.39</v>
      </c>
      <c r="O508" s="70">
        <v>43.71</v>
      </c>
      <c r="P508" s="70">
        <v>0.63</v>
      </c>
      <c r="Q508" s="70">
        <v>0.14</v>
      </c>
      <c r="R508" s="70">
        <v>285.52</v>
      </c>
      <c r="S508" s="70">
        <v>220.47</v>
      </c>
      <c r="T508" s="70">
        <v>42.05</v>
      </c>
      <c r="U508" s="70">
        <v>29.87</v>
      </c>
      <c r="V508" s="70">
        <v>289.9</v>
      </c>
      <c r="W508" s="70">
        <v>198.59</v>
      </c>
      <c r="X508" s="70">
        <v>5.0</v>
      </c>
      <c r="Y508" s="70">
        <v>5.0</v>
      </c>
      <c r="Z508" s="70">
        <v>9.0</v>
      </c>
      <c r="AA508" s="70">
        <v>5.0</v>
      </c>
      <c r="AB508" s="70">
        <v>0.0</v>
      </c>
      <c r="AC508" s="70">
        <v>4.0</v>
      </c>
      <c r="AD508" s="70">
        <v>4.0</v>
      </c>
      <c r="AE508" s="70"/>
    </row>
    <row r="509">
      <c r="A509" s="70">
        <v>30.79194</v>
      </c>
      <c r="B509" s="70">
        <v>30.72113</v>
      </c>
      <c r="C509" s="70">
        <v>76.72958</v>
      </c>
      <c r="D509" s="70">
        <v>76.74292</v>
      </c>
      <c r="E509" s="71" t="s">
        <v>181</v>
      </c>
      <c r="F509" s="70">
        <v>797.56</v>
      </c>
      <c r="G509" s="70">
        <v>287.66</v>
      </c>
      <c r="H509" s="70">
        <v>182.3</v>
      </c>
      <c r="I509" s="70">
        <v>97.39</v>
      </c>
      <c r="J509" s="70">
        <v>6.8</v>
      </c>
      <c r="K509" s="70">
        <v>18.26</v>
      </c>
      <c r="L509" s="70">
        <v>3.17</v>
      </c>
      <c r="M509" s="70">
        <v>1011.0</v>
      </c>
      <c r="N509" s="70">
        <v>37.22</v>
      </c>
      <c r="O509" s="70">
        <v>51.68</v>
      </c>
      <c r="P509" s="70">
        <v>216.36</v>
      </c>
      <c r="Q509" s="70">
        <v>200.28</v>
      </c>
      <c r="R509" s="70">
        <v>592.59</v>
      </c>
      <c r="S509" s="70">
        <v>319.93</v>
      </c>
      <c r="T509" s="70">
        <v>236.78</v>
      </c>
      <c r="U509" s="70">
        <v>62.17</v>
      </c>
      <c r="V509" s="70">
        <v>217.51</v>
      </c>
      <c r="W509" s="70">
        <v>99.39</v>
      </c>
      <c r="X509" s="70">
        <v>3.0</v>
      </c>
      <c r="Y509" s="70">
        <v>8.0</v>
      </c>
      <c r="Z509" s="70">
        <v>4.0</v>
      </c>
      <c r="AA509" s="70">
        <v>3.0</v>
      </c>
      <c r="AB509" s="70">
        <v>3.0</v>
      </c>
      <c r="AC509" s="70">
        <v>5.0</v>
      </c>
      <c r="AD509" s="70">
        <v>4.0</v>
      </c>
      <c r="AE509" s="70"/>
    </row>
    <row r="510">
      <c r="A510" s="70">
        <v>30.72846</v>
      </c>
      <c r="B510" s="70">
        <v>30.69052</v>
      </c>
      <c r="C510" s="70">
        <v>76.75762</v>
      </c>
      <c r="D510" s="70">
        <v>76.76765</v>
      </c>
      <c r="E510" s="71" t="s">
        <v>184</v>
      </c>
      <c r="F510" s="70">
        <v>432.55</v>
      </c>
      <c r="G510" s="70">
        <v>267.26</v>
      </c>
      <c r="H510" s="70">
        <v>78.32</v>
      </c>
      <c r="I510" s="70">
        <v>0.0</v>
      </c>
      <c r="J510" s="70">
        <v>3.86</v>
      </c>
      <c r="K510" s="70">
        <v>6.81</v>
      </c>
      <c r="L510" s="70">
        <v>0.0</v>
      </c>
      <c r="M510" s="70">
        <v>963.0</v>
      </c>
      <c r="N510" s="70">
        <v>49.01</v>
      </c>
      <c r="O510" s="70">
        <v>80.79</v>
      </c>
      <c r="P510" s="70">
        <v>74.42</v>
      </c>
      <c r="Q510" s="70">
        <v>41.61</v>
      </c>
      <c r="R510" s="70">
        <v>229.33</v>
      </c>
      <c r="S510" s="70">
        <v>75.12</v>
      </c>
      <c r="T510" s="70">
        <v>230.92</v>
      </c>
      <c r="U510" s="70">
        <v>152.99</v>
      </c>
      <c r="V510" s="70">
        <v>328.59</v>
      </c>
      <c r="W510" s="70">
        <v>59.55</v>
      </c>
      <c r="X510" s="70">
        <v>0.0</v>
      </c>
      <c r="Y510" s="70">
        <v>0.0</v>
      </c>
      <c r="Z510" s="70">
        <v>0.0</v>
      </c>
      <c r="AA510" s="70">
        <v>0.0</v>
      </c>
      <c r="AB510" s="70">
        <v>0.0</v>
      </c>
      <c r="AC510" s="70">
        <v>0.0</v>
      </c>
      <c r="AD510" s="70">
        <v>1.0</v>
      </c>
      <c r="AE510" s="70"/>
    </row>
    <row r="511">
      <c r="A511" s="70">
        <v>30.72064</v>
      </c>
      <c r="B511" s="70">
        <v>30.69502</v>
      </c>
      <c r="C511" s="70">
        <v>76.8344</v>
      </c>
      <c r="D511" s="70">
        <v>76.86318</v>
      </c>
      <c r="E511" s="71" t="s">
        <v>182</v>
      </c>
      <c r="F511" s="70">
        <v>396.08</v>
      </c>
      <c r="G511" s="70">
        <v>188.95</v>
      </c>
      <c r="H511" s="70">
        <v>117.27</v>
      </c>
      <c r="I511" s="70">
        <v>21.39</v>
      </c>
      <c r="J511" s="70">
        <v>5.86</v>
      </c>
      <c r="K511" s="70">
        <v>5.98</v>
      </c>
      <c r="L511" s="70">
        <v>2.17</v>
      </c>
      <c r="M511" s="70">
        <v>1016.0</v>
      </c>
      <c r="N511" s="70">
        <v>89.95</v>
      </c>
      <c r="O511" s="70">
        <v>78.82</v>
      </c>
      <c r="P511" s="70">
        <v>94.94</v>
      </c>
      <c r="Q511" s="70">
        <v>88.07</v>
      </c>
      <c r="R511" s="70">
        <v>271.71</v>
      </c>
      <c r="S511" s="70">
        <v>91.17</v>
      </c>
      <c r="T511" s="70">
        <v>60.2</v>
      </c>
      <c r="U511" s="70">
        <v>26.74</v>
      </c>
      <c r="V511" s="70">
        <v>110.05</v>
      </c>
      <c r="W511" s="70">
        <v>43.53</v>
      </c>
      <c r="X511" s="70">
        <v>2.0</v>
      </c>
      <c r="Y511" s="70">
        <v>4.0</v>
      </c>
      <c r="Z511" s="70">
        <v>9.0</v>
      </c>
      <c r="AA511" s="70">
        <v>4.0</v>
      </c>
      <c r="AB511" s="70">
        <v>8.0</v>
      </c>
      <c r="AC511" s="70">
        <v>4.0</v>
      </c>
      <c r="AD511" s="70">
        <v>4.0</v>
      </c>
      <c r="AE511" s="70"/>
    </row>
    <row r="512">
      <c r="A512" s="70">
        <v>30.79143</v>
      </c>
      <c r="B512" s="70">
        <v>30.71115</v>
      </c>
      <c r="C512" s="70">
        <v>76.79677</v>
      </c>
      <c r="D512" s="70">
        <v>76.82225</v>
      </c>
      <c r="E512" s="71" t="s">
        <v>181</v>
      </c>
      <c r="F512" s="70">
        <v>925.25</v>
      </c>
      <c r="G512" s="70">
        <v>329.15</v>
      </c>
      <c r="H512" s="70">
        <v>251.45</v>
      </c>
      <c r="I512" s="70">
        <v>59.03</v>
      </c>
      <c r="J512" s="70">
        <v>4.77</v>
      </c>
      <c r="K512" s="70">
        <v>14.76</v>
      </c>
      <c r="L512" s="70">
        <v>2.18</v>
      </c>
      <c r="M512" s="70">
        <v>966.0</v>
      </c>
      <c r="N512" s="70">
        <v>60.38</v>
      </c>
      <c r="O512" s="70">
        <v>35.51</v>
      </c>
      <c r="P512" s="70">
        <v>516.44</v>
      </c>
      <c r="Q512" s="70">
        <v>202.4</v>
      </c>
      <c r="R512" s="70">
        <v>415.64</v>
      </c>
      <c r="S512" s="70">
        <v>108.02</v>
      </c>
      <c r="T512" s="70">
        <v>232.58</v>
      </c>
      <c r="U512" s="70">
        <v>80.68</v>
      </c>
      <c r="V512" s="70">
        <v>234.09</v>
      </c>
      <c r="W512" s="70">
        <v>48.78</v>
      </c>
      <c r="X512" s="70">
        <v>3.0</v>
      </c>
      <c r="Y512" s="70">
        <v>7.0</v>
      </c>
      <c r="Z512" s="70">
        <v>1.0</v>
      </c>
      <c r="AA512" s="70">
        <v>9.0</v>
      </c>
      <c r="AB512" s="70">
        <v>7.0</v>
      </c>
      <c r="AC512" s="70">
        <v>0.0</v>
      </c>
      <c r="AD512" s="70">
        <v>1.0</v>
      </c>
      <c r="AE512" s="70"/>
    </row>
    <row r="513">
      <c r="A513" s="70">
        <v>30.7345</v>
      </c>
      <c r="B513" s="70">
        <v>30.69163</v>
      </c>
      <c r="C513" s="70">
        <v>76.79527</v>
      </c>
      <c r="D513" s="70">
        <v>76.79962</v>
      </c>
      <c r="E513" s="71" t="s">
        <v>180</v>
      </c>
      <c r="F513" s="70">
        <v>478.47</v>
      </c>
      <c r="G513" s="70">
        <v>71.29</v>
      </c>
      <c r="H513" s="70">
        <v>123.91</v>
      </c>
      <c r="I513" s="70">
        <v>88.41</v>
      </c>
      <c r="J513" s="70">
        <v>9.25</v>
      </c>
      <c r="K513" s="70">
        <v>7.7</v>
      </c>
      <c r="L513" s="70">
        <v>1.63</v>
      </c>
      <c r="M513" s="70">
        <v>1088.0</v>
      </c>
      <c r="N513" s="70">
        <v>56.05</v>
      </c>
      <c r="O513" s="70">
        <v>57.77</v>
      </c>
      <c r="P513" s="70">
        <v>294.82</v>
      </c>
      <c r="Q513" s="70">
        <v>235.5586</v>
      </c>
      <c r="R513" s="70">
        <v>271.35</v>
      </c>
      <c r="S513" s="70">
        <v>28.79383</v>
      </c>
      <c r="T513" s="70">
        <v>277.79</v>
      </c>
      <c r="U513" s="70">
        <v>175.3791</v>
      </c>
      <c r="V513" s="70">
        <v>107.31</v>
      </c>
      <c r="W513" s="70">
        <v>38.73843</v>
      </c>
      <c r="X513" s="70">
        <v>1.0</v>
      </c>
      <c r="Y513" s="70">
        <v>0.0</v>
      </c>
      <c r="Z513" s="70">
        <v>6.0</v>
      </c>
      <c r="AA513" s="70">
        <v>3.0</v>
      </c>
      <c r="AB513" s="70">
        <v>4.0</v>
      </c>
      <c r="AC513" s="70">
        <v>0.0</v>
      </c>
      <c r="AD513" s="70">
        <v>3.0</v>
      </c>
      <c r="AE513" s="70"/>
    </row>
    <row r="514">
      <c r="A514" s="70">
        <v>30.75997</v>
      </c>
      <c r="B514" s="70">
        <v>30.67591</v>
      </c>
      <c r="C514" s="70">
        <v>76.76193</v>
      </c>
      <c r="D514" s="70">
        <v>76.79748</v>
      </c>
      <c r="E514" s="71" t="s">
        <v>182</v>
      </c>
      <c r="F514" s="70">
        <v>994.52</v>
      </c>
      <c r="G514" s="70">
        <v>364.05</v>
      </c>
      <c r="H514" s="70">
        <v>79.89</v>
      </c>
      <c r="I514" s="70">
        <v>223.58</v>
      </c>
      <c r="J514" s="70">
        <v>7.34</v>
      </c>
      <c r="K514" s="70">
        <v>6.16</v>
      </c>
      <c r="L514" s="70">
        <v>0.07</v>
      </c>
      <c r="M514" s="70">
        <v>805.0</v>
      </c>
      <c r="N514" s="70">
        <v>53.31</v>
      </c>
      <c r="O514" s="70">
        <v>46.89</v>
      </c>
      <c r="P514" s="70">
        <v>364.18</v>
      </c>
      <c r="Q514" s="70">
        <v>212.8263</v>
      </c>
      <c r="R514" s="70">
        <v>9.93</v>
      </c>
      <c r="S514" s="70">
        <v>3.695057</v>
      </c>
      <c r="T514" s="70">
        <v>506.4</v>
      </c>
      <c r="U514" s="70">
        <v>274.1101</v>
      </c>
      <c r="V514" s="70">
        <v>685.76</v>
      </c>
      <c r="W514" s="70">
        <v>503.8886</v>
      </c>
      <c r="X514" s="70">
        <v>5.0</v>
      </c>
      <c r="Y514" s="70">
        <v>9.0</v>
      </c>
      <c r="Z514" s="70">
        <v>10.0</v>
      </c>
      <c r="AA514" s="70">
        <v>9.0</v>
      </c>
      <c r="AB514" s="70">
        <v>5.0</v>
      </c>
      <c r="AC514" s="70">
        <v>2.0</v>
      </c>
      <c r="AD514" s="70">
        <v>2.0</v>
      </c>
      <c r="AE514" s="70"/>
    </row>
    <row r="515">
      <c r="A515" s="70">
        <v>30.79201</v>
      </c>
      <c r="B515" s="70">
        <v>30.74298</v>
      </c>
      <c r="C515" s="70">
        <v>76.73265</v>
      </c>
      <c r="D515" s="70">
        <v>76.82506</v>
      </c>
      <c r="E515" s="71" t="s">
        <v>179</v>
      </c>
      <c r="F515" s="70">
        <v>1037.72</v>
      </c>
      <c r="G515" s="70">
        <v>640.85</v>
      </c>
      <c r="H515" s="70">
        <v>68.49</v>
      </c>
      <c r="I515" s="70">
        <v>0.0</v>
      </c>
      <c r="J515" s="70">
        <v>4.63</v>
      </c>
      <c r="K515" s="70">
        <v>19.66</v>
      </c>
      <c r="L515" s="70">
        <v>0.0</v>
      </c>
      <c r="M515" s="70">
        <v>1138.0</v>
      </c>
      <c r="N515" s="70">
        <v>65.03</v>
      </c>
      <c r="O515" s="70">
        <v>72.57</v>
      </c>
      <c r="P515" s="70">
        <v>455.61</v>
      </c>
      <c r="Q515" s="70">
        <v>85.23</v>
      </c>
      <c r="R515" s="70">
        <v>679.78</v>
      </c>
      <c r="S515" s="70">
        <v>163.39</v>
      </c>
      <c r="T515" s="70">
        <v>4.44</v>
      </c>
      <c r="U515" s="70">
        <v>3.43</v>
      </c>
      <c r="V515" s="70">
        <v>611.74</v>
      </c>
      <c r="W515" s="70">
        <v>259.85</v>
      </c>
      <c r="X515" s="70">
        <v>0.0</v>
      </c>
      <c r="Y515" s="70">
        <v>0.0</v>
      </c>
      <c r="Z515" s="70">
        <v>0.0</v>
      </c>
      <c r="AA515" s="70">
        <v>0.0</v>
      </c>
      <c r="AB515" s="70">
        <v>0.0</v>
      </c>
      <c r="AC515" s="70">
        <v>0.0</v>
      </c>
      <c r="AD515" s="70">
        <v>5.0</v>
      </c>
      <c r="AE515" s="70"/>
    </row>
    <row r="516">
      <c r="A516" s="70">
        <v>30.75506</v>
      </c>
      <c r="B516" s="70">
        <v>30.70741</v>
      </c>
      <c r="C516" s="70">
        <v>76.77779</v>
      </c>
      <c r="D516" s="70">
        <v>76.79234</v>
      </c>
      <c r="E516" s="71" t="s">
        <v>181</v>
      </c>
      <c r="F516" s="70">
        <v>547.83</v>
      </c>
      <c r="G516" s="70">
        <v>346.38</v>
      </c>
      <c r="H516" s="70">
        <v>70.57</v>
      </c>
      <c r="I516" s="70">
        <v>43.03</v>
      </c>
      <c r="J516" s="70">
        <v>5.2</v>
      </c>
      <c r="K516" s="70">
        <v>4.07</v>
      </c>
      <c r="L516" s="70">
        <v>4.66</v>
      </c>
      <c r="M516" s="70">
        <v>815.0</v>
      </c>
      <c r="N516" s="70">
        <v>84.01</v>
      </c>
      <c r="O516" s="70">
        <v>37.88</v>
      </c>
      <c r="P516" s="70">
        <v>403.9</v>
      </c>
      <c r="Q516" s="70">
        <v>117.1909</v>
      </c>
      <c r="R516" s="70">
        <v>392.28</v>
      </c>
      <c r="S516" s="70">
        <v>319.5934</v>
      </c>
      <c r="T516" s="70">
        <v>181.37</v>
      </c>
      <c r="U516" s="70">
        <v>84.10535</v>
      </c>
      <c r="V516" s="70">
        <v>285.94</v>
      </c>
      <c r="W516" s="70">
        <v>26.94033</v>
      </c>
      <c r="X516" s="70">
        <v>5.0</v>
      </c>
      <c r="Y516" s="70">
        <v>8.0</v>
      </c>
      <c r="Z516" s="70">
        <v>5.0</v>
      </c>
      <c r="AA516" s="70">
        <v>9.0</v>
      </c>
      <c r="AB516" s="70">
        <v>0.0</v>
      </c>
      <c r="AC516" s="70">
        <v>0.0</v>
      </c>
      <c r="AD516" s="70">
        <v>5.0</v>
      </c>
      <c r="AE516" s="70"/>
    </row>
    <row r="517">
      <c r="A517" s="70">
        <v>30.67781</v>
      </c>
      <c r="B517" s="70">
        <v>30.67385</v>
      </c>
      <c r="C517" s="70">
        <v>76.72608</v>
      </c>
      <c r="D517" s="70">
        <v>76.74691</v>
      </c>
      <c r="E517" s="71" t="s">
        <v>184</v>
      </c>
      <c r="F517" s="70">
        <v>204.0</v>
      </c>
      <c r="G517" s="70">
        <v>131.93</v>
      </c>
      <c r="H517" s="70">
        <v>60.18</v>
      </c>
      <c r="I517" s="70">
        <v>0.0</v>
      </c>
      <c r="J517" s="70">
        <v>9.38</v>
      </c>
      <c r="K517" s="70">
        <v>19.52</v>
      </c>
      <c r="L517" s="70">
        <v>0.0</v>
      </c>
      <c r="M517" s="70">
        <v>952.0</v>
      </c>
      <c r="N517" s="70">
        <v>47.79</v>
      </c>
      <c r="O517" s="70">
        <v>81.12</v>
      </c>
      <c r="P517" s="70">
        <v>122.44</v>
      </c>
      <c r="Q517" s="70">
        <v>8.11</v>
      </c>
      <c r="R517" s="70">
        <v>27.09</v>
      </c>
      <c r="S517" s="70">
        <v>13.02</v>
      </c>
      <c r="T517" s="70">
        <v>14.85</v>
      </c>
      <c r="U517" s="70">
        <v>1.79</v>
      </c>
      <c r="V517" s="70">
        <v>106.5</v>
      </c>
      <c r="W517" s="70">
        <v>90.79</v>
      </c>
      <c r="X517" s="70">
        <v>0.0</v>
      </c>
      <c r="Y517" s="70">
        <v>0.0</v>
      </c>
      <c r="Z517" s="70">
        <v>0.0</v>
      </c>
      <c r="AA517" s="70">
        <v>0.0</v>
      </c>
      <c r="AB517" s="70">
        <v>0.0</v>
      </c>
      <c r="AC517" s="70">
        <v>0.0</v>
      </c>
      <c r="AD517" s="70">
        <v>3.0</v>
      </c>
      <c r="AE517" s="70"/>
    </row>
    <row r="518">
      <c r="A518" s="70">
        <v>30.77117</v>
      </c>
      <c r="B518" s="70">
        <v>30.73452</v>
      </c>
      <c r="C518" s="70">
        <v>76.80898</v>
      </c>
      <c r="D518" s="70">
        <v>76.82654</v>
      </c>
      <c r="E518" s="71" t="s">
        <v>182</v>
      </c>
      <c r="F518" s="70">
        <v>440.64</v>
      </c>
      <c r="G518" s="70">
        <v>326.68</v>
      </c>
      <c r="H518" s="70">
        <v>64.09</v>
      </c>
      <c r="I518" s="70">
        <v>102.96</v>
      </c>
      <c r="J518" s="70">
        <v>5.97</v>
      </c>
      <c r="K518" s="70">
        <v>0.61</v>
      </c>
      <c r="L518" s="70">
        <v>1.35</v>
      </c>
      <c r="M518" s="70">
        <v>1105.0</v>
      </c>
      <c r="N518" s="70">
        <v>57.66</v>
      </c>
      <c r="O518" s="70">
        <v>93.34</v>
      </c>
      <c r="P518" s="70">
        <v>299.04</v>
      </c>
      <c r="Q518" s="70">
        <v>158.67</v>
      </c>
      <c r="R518" s="70">
        <v>256.94</v>
      </c>
      <c r="S518" s="70">
        <v>59.71</v>
      </c>
      <c r="T518" s="70">
        <v>77.87</v>
      </c>
      <c r="U518" s="70">
        <v>27.5</v>
      </c>
      <c r="V518" s="70">
        <v>282.54</v>
      </c>
      <c r="W518" s="70">
        <v>94.66</v>
      </c>
      <c r="X518" s="70">
        <v>4.0</v>
      </c>
      <c r="Y518" s="70">
        <v>1.0</v>
      </c>
      <c r="Z518" s="70">
        <v>3.0</v>
      </c>
      <c r="AA518" s="70">
        <v>4.0</v>
      </c>
      <c r="AB518" s="70">
        <v>8.0</v>
      </c>
      <c r="AC518" s="70">
        <v>0.0</v>
      </c>
      <c r="AD518" s="70">
        <v>2.0</v>
      </c>
      <c r="AE518" s="70"/>
    </row>
    <row r="519">
      <c r="A519" s="70">
        <v>30.68319</v>
      </c>
      <c r="B519" s="70">
        <v>30.6763</v>
      </c>
      <c r="C519" s="70">
        <v>76.73688</v>
      </c>
      <c r="D519" s="70">
        <v>76.78374</v>
      </c>
      <c r="E519" s="71" t="s">
        <v>182</v>
      </c>
      <c r="F519" s="70">
        <v>454.68</v>
      </c>
      <c r="G519" s="70">
        <v>168.85</v>
      </c>
      <c r="H519" s="70">
        <v>69.04</v>
      </c>
      <c r="I519" s="70">
        <v>118.31</v>
      </c>
      <c r="J519" s="70">
        <v>2.44</v>
      </c>
      <c r="K519" s="70">
        <v>7.12</v>
      </c>
      <c r="L519" s="70">
        <v>4.82</v>
      </c>
      <c r="M519" s="70">
        <v>1038.0</v>
      </c>
      <c r="N519" s="70">
        <v>50.46</v>
      </c>
      <c r="O519" s="70">
        <v>94.84</v>
      </c>
      <c r="P519" s="70">
        <v>250.25</v>
      </c>
      <c r="Q519" s="70">
        <v>21.02</v>
      </c>
      <c r="R519" s="70">
        <v>234.53</v>
      </c>
      <c r="S519" s="70">
        <v>118.49</v>
      </c>
      <c r="T519" s="70">
        <v>194.04</v>
      </c>
      <c r="U519" s="70">
        <v>9.26</v>
      </c>
      <c r="V519" s="70">
        <v>75.51</v>
      </c>
      <c r="W519" s="70">
        <v>72.75</v>
      </c>
      <c r="X519" s="70">
        <v>0.0</v>
      </c>
      <c r="Y519" s="70">
        <v>0.0</v>
      </c>
      <c r="Z519" s="70">
        <v>10.0</v>
      </c>
      <c r="AA519" s="70">
        <v>5.0</v>
      </c>
      <c r="AB519" s="70">
        <v>3.0</v>
      </c>
      <c r="AC519" s="70">
        <v>2.0</v>
      </c>
      <c r="AD519" s="70">
        <v>0.0</v>
      </c>
      <c r="AE519" s="70"/>
    </row>
    <row r="520">
      <c r="A520" s="70">
        <v>30.77636</v>
      </c>
      <c r="B520" s="70">
        <v>30.7172</v>
      </c>
      <c r="C520" s="70">
        <v>76.73759</v>
      </c>
      <c r="D520" s="70">
        <v>76.86617</v>
      </c>
      <c r="E520" s="71" t="s">
        <v>184</v>
      </c>
      <c r="F520" s="70">
        <v>1393.75</v>
      </c>
      <c r="G520" s="70">
        <v>998.14</v>
      </c>
      <c r="H520" s="70">
        <v>223.72</v>
      </c>
      <c r="I520" s="70">
        <v>0.0</v>
      </c>
      <c r="J520" s="70">
        <v>7.88</v>
      </c>
      <c r="K520" s="70">
        <v>6.83</v>
      </c>
      <c r="L520" s="70">
        <v>0.0</v>
      </c>
      <c r="M520" s="70">
        <v>1137.0</v>
      </c>
      <c r="N520" s="70">
        <v>38.3</v>
      </c>
      <c r="O520" s="70">
        <v>95.98</v>
      </c>
      <c r="P520" s="70">
        <v>513.41</v>
      </c>
      <c r="Q520" s="70">
        <v>367.12</v>
      </c>
      <c r="R520" s="70">
        <v>977.97</v>
      </c>
      <c r="S520" s="70">
        <v>256.09</v>
      </c>
      <c r="T520" s="70">
        <v>118.29</v>
      </c>
      <c r="U520" s="70">
        <v>96.03</v>
      </c>
      <c r="V520" s="70">
        <v>246.76</v>
      </c>
      <c r="W520" s="70">
        <v>181.66</v>
      </c>
      <c r="X520" s="70">
        <v>0.0</v>
      </c>
      <c r="Y520" s="70">
        <v>0.0</v>
      </c>
      <c r="Z520" s="70">
        <v>0.0</v>
      </c>
      <c r="AA520" s="70">
        <v>0.0</v>
      </c>
      <c r="AB520" s="70">
        <v>0.0</v>
      </c>
      <c r="AC520" s="70">
        <v>0.0</v>
      </c>
      <c r="AD520" s="70">
        <v>1.0</v>
      </c>
      <c r="AE520" s="70"/>
    </row>
    <row r="521">
      <c r="A521" s="70">
        <v>30.73876</v>
      </c>
      <c r="B521" s="70">
        <v>30.67478</v>
      </c>
      <c r="C521" s="70">
        <v>76.72837</v>
      </c>
      <c r="D521" s="70">
        <v>76.7297</v>
      </c>
      <c r="E521" s="71" t="s">
        <v>182</v>
      </c>
      <c r="F521" s="70">
        <v>711.57</v>
      </c>
      <c r="G521" s="70">
        <v>136.74</v>
      </c>
      <c r="H521" s="70">
        <v>43.36</v>
      </c>
      <c r="I521" s="70">
        <v>73.25</v>
      </c>
      <c r="J521" s="70">
        <v>0.27</v>
      </c>
      <c r="K521" s="70">
        <v>6.62</v>
      </c>
      <c r="L521" s="70">
        <v>3.91</v>
      </c>
      <c r="M521" s="70">
        <v>872.0</v>
      </c>
      <c r="N521" s="70">
        <v>30.25</v>
      </c>
      <c r="O521" s="70">
        <v>70.84</v>
      </c>
      <c r="P521" s="70">
        <v>120.44</v>
      </c>
      <c r="Q521" s="70">
        <v>43.67207</v>
      </c>
      <c r="R521" s="70">
        <v>136.78</v>
      </c>
      <c r="S521" s="70">
        <v>117.2302</v>
      </c>
      <c r="T521" s="70">
        <v>470.39</v>
      </c>
      <c r="U521" s="70">
        <v>344.0264</v>
      </c>
      <c r="V521" s="70">
        <v>243.93</v>
      </c>
      <c r="W521" s="70">
        <v>206.6413</v>
      </c>
      <c r="X521" s="70">
        <v>4.0</v>
      </c>
      <c r="Y521" s="70">
        <v>2.0</v>
      </c>
      <c r="Z521" s="70">
        <v>10.0</v>
      </c>
      <c r="AA521" s="70">
        <v>8.0</v>
      </c>
      <c r="AB521" s="70">
        <v>1.0</v>
      </c>
      <c r="AC521" s="70">
        <v>2.0</v>
      </c>
      <c r="AD521" s="70">
        <v>0.0</v>
      </c>
      <c r="AE521" s="70"/>
    </row>
    <row r="522">
      <c r="A522" s="70">
        <v>30.7827</v>
      </c>
      <c r="B522" s="70">
        <v>30.71509</v>
      </c>
      <c r="C522" s="70">
        <v>76.84646</v>
      </c>
      <c r="D522" s="70">
        <v>76.85446</v>
      </c>
      <c r="E522" s="71" t="s">
        <v>181</v>
      </c>
      <c r="F522" s="70">
        <v>755.57</v>
      </c>
      <c r="G522" s="70">
        <v>372.83</v>
      </c>
      <c r="H522" s="70">
        <v>104.17</v>
      </c>
      <c r="I522" s="70">
        <v>220.0</v>
      </c>
      <c r="J522" s="70">
        <v>0.55</v>
      </c>
      <c r="K522" s="70">
        <v>3.66</v>
      </c>
      <c r="L522" s="70">
        <v>3.55</v>
      </c>
      <c r="M522" s="70">
        <v>1016.0</v>
      </c>
      <c r="N522" s="70">
        <v>74.38</v>
      </c>
      <c r="O522" s="70">
        <v>33.52</v>
      </c>
      <c r="P522" s="70">
        <v>452.59</v>
      </c>
      <c r="Q522" s="70">
        <v>174.54</v>
      </c>
      <c r="R522" s="70">
        <v>22.2</v>
      </c>
      <c r="S522" s="70">
        <v>13.32</v>
      </c>
      <c r="T522" s="70">
        <v>330.18</v>
      </c>
      <c r="U522" s="70">
        <v>6.83</v>
      </c>
      <c r="V522" s="70">
        <v>305.95</v>
      </c>
      <c r="W522" s="70">
        <v>200.12</v>
      </c>
      <c r="X522" s="70">
        <v>5.0</v>
      </c>
      <c r="Y522" s="70">
        <v>7.0</v>
      </c>
      <c r="Z522" s="70">
        <v>8.0</v>
      </c>
      <c r="AA522" s="70">
        <v>5.0</v>
      </c>
      <c r="AB522" s="70">
        <v>6.0</v>
      </c>
      <c r="AC522" s="70">
        <v>2.0</v>
      </c>
      <c r="AD522" s="70">
        <v>4.0</v>
      </c>
      <c r="AE522" s="70"/>
    </row>
    <row r="523">
      <c r="A523" s="70">
        <v>30.70265</v>
      </c>
      <c r="B523" s="70">
        <v>30.68067</v>
      </c>
      <c r="C523" s="70">
        <v>76.76457</v>
      </c>
      <c r="D523" s="70">
        <v>76.7731</v>
      </c>
      <c r="E523" s="71" t="s">
        <v>182</v>
      </c>
      <c r="F523" s="70">
        <v>257.66</v>
      </c>
      <c r="G523" s="70">
        <v>112.52</v>
      </c>
      <c r="H523" s="70">
        <v>40.28</v>
      </c>
      <c r="I523" s="70">
        <v>20.51</v>
      </c>
      <c r="J523" s="70">
        <v>2.81</v>
      </c>
      <c r="K523" s="70">
        <v>11.82</v>
      </c>
      <c r="L523" s="70">
        <v>1.72</v>
      </c>
      <c r="M523" s="70">
        <v>1184.0</v>
      </c>
      <c r="N523" s="70">
        <v>43.9</v>
      </c>
      <c r="O523" s="70">
        <v>40.67</v>
      </c>
      <c r="P523" s="70">
        <v>77.54</v>
      </c>
      <c r="Q523" s="70">
        <v>50.46</v>
      </c>
      <c r="R523" s="70">
        <v>59.92</v>
      </c>
      <c r="S523" s="70">
        <v>28.2</v>
      </c>
      <c r="T523" s="70">
        <v>161.26</v>
      </c>
      <c r="U523" s="70">
        <v>155.79</v>
      </c>
      <c r="V523" s="70">
        <v>51.34</v>
      </c>
      <c r="W523" s="70">
        <v>0.23</v>
      </c>
      <c r="X523" s="70">
        <v>4.0</v>
      </c>
      <c r="Y523" s="70">
        <v>9.0</v>
      </c>
      <c r="Z523" s="70">
        <v>1.0</v>
      </c>
      <c r="AA523" s="70">
        <v>9.0</v>
      </c>
      <c r="AB523" s="70">
        <v>1.0</v>
      </c>
      <c r="AC523" s="70">
        <v>1.0</v>
      </c>
      <c r="AD523" s="70">
        <v>5.0</v>
      </c>
      <c r="AE523" s="70"/>
    </row>
    <row r="524">
      <c r="A524" s="70">
        <v>30.78376</v>
      </c>
      <c r="B524" s="70">
        <v>30.75703</v>
      </c>
      <c r="C524" s="70">
        <v>76.74399</v>
      </c>
      <c r="D524" s="70">
        <v>76.74869</v>
      </c>
      <c r="E524" s="71" t="s">
        <v>182</v>
      </c>
      <c r="F524" s="70">
        <v>300.58</v>
      </c>
      <c r="G524" s="70">
        <v>34.26</v>
      </c>
      <c r="H524" s="70">
        <v>65.18</v>
      </c>
      <c r="I524" s="70">
        <v>74.16</v>
      </c>
      <c r="J524" s="70">
        <v>5.1</v>
      </c>
      <c r="K524" s="70">
        <v>10.26</v>
      </c>
      <c r="L524" s="70">
        <v>0.11</v>
      </c>
      <c r="M524" s="70">
        <v>840.0</v>
      </c>
      <c r="N524" s="70">
        <v>38.68</v>
      </c>
      <c r="O524" s="70">
        <v>63.83</v>
      </c>
      <c r="P524" s="70">
        <v>96.57</v>
      </c>
      <c r="Q524" s="70">
        <v>30.18</v>
      </c>
      <c r="R524" s="70">
        <v>7.28</v>
      </c>
      <c r="S524" s="70">
        <v>2.12</v>
      </c>
      <c r="T524" s="70">
        <v>172.95</v>
      </c>
      <c r="U524" s="70">
        <v>75.3</v>
      </c>
      <c r="V524" s="70">
        <v>67.83</v>
      </c>
      <c r="W524" s="70">
        <v>4.59</v>
      </c>
      <c r="X524" s="70">
        <v>4.0</v>
      </c>
      <c r="Y524" s="70">
        <v>7.0</v>
      </c>
      <c r="Z524" s="70">
        <v>7.0</v>
      </c>
      <c r="AA524" s="70">
        <v>5.0</v>
      </c>
      <c r="AB524" s="70">
        <v>8.0</v>
      </c>
      <c r="AC524" s="70">
        <v>2.0</v>
      </c>
      <c r="AD524" s="70">
        <v>4.0</v>
      </c>
      <c r="AE524" s="70"/>
    </row>
    <row r="525">
      <c r="A525" s="70">
        <v>30.67498</v>
      </c>
      <c r="B525" s="70">
        <v>30.6734</v>
      </c>
      <c r="C525" s="70">
        <v>76.73666</v>
      </c>
      <c r="D525" s="70">
        <v>76.77254</v>
      </c>
      <c r="E525" s="71" t="s">
        <v>181</v>
      </c>
      <c r="F525" s="70">
        <v>343.61</v>
      </c>
      <c r="G525" s="70">
        <v>50.87</v>
      </c>
      <c r="H525" s="70">
        <v>48.52</v>
      </c>
      <c r="I525" s="70">
        <v>70.55</v>
      </c>
      <c r="J525" s="70">
        <v>3.61</v>
      </c>
      <c r="K525" s="70">
        <v>17.57</v>
      </c>
      <c r="L525" s="70">
        <v>3.83</v>
      </c>
      <c r="M525" s="70">
        <v>1019.0</v>
      </c>
      <c r="N525" s="70">
        <v>59.09</v>
      </c>
      <c r="O525" s="70">
        <v>31.96</v>
      </c>
      <c r="P525" s="70">
        <v>111.26</v>
      </c>
      <c r="Q525" s="70">
        <v>36.65</v>
      </c>
      <c r="R525" s="70">
        <v>66.05</v>
      </c>
      <c r="S525" s="70">
        <v>52.15</v>
      </c>
      <c r="T525" s="70">
        <v>150.84</v>
      </c>
      <c r="U525" s="70">
        <v>45.29</v>
      </c>
      <c r="V525" s="70">
        <v>269.37</v>
      </c>
      <c r="W525" s="70">
        <v>63.31</v>
      </c>
      <c r="X525" s="70">
        <v>0.0</v>
      </c>
      <c r="Y525" s="70">
        <v>7.0</v>
      </c>
      <c r="Z525" s="70">
        <v>3.0</v>
      </c>
      <c r="AA525" s="70">
        <v>8.0</v>
      </c>
      <c r="AB525" s="70">
        <v>7.0</v>
      </c>
      <c r="AC525" s="70">
        <v>3.0</v>
      </c>
      <c r="AD525" s="70">
        <v>0.0</v>
      </c>
      <c r="AE525" s="70"/>
    </row>
    <row r="526">
      <c r="A526" s="70">
        <v>30.73637</v>
      </c>
      <c r="B526" s="70">
        <v>30.72453</v>
      </c>
      <c r="C526" s="70">
        <v>76.76788</v>
      </c>
      <c r="D526" s="70">
        <v>76.80524</v>
      </c>
      <c r="E526" s="71" t="s">
        <v>181</v>
      </c>
      <c r="F526" s="70">
        <v>380.67</v>
      </c>
      <c r="G526" s="70">
        <v>261.15</v>
      </c>
      <c r="H526" s="70">
        <v>84.42</v>
      </c>
      <c r="I526" s="70">
        <v>61.94</v>
      </c>
      <c r="J526" s="70">
        <v>4.26</v>
      </c>
      <c r="K526" s="70">
        <v>13.89</v>
      </c>
      <c r="L526" s="70">
        <v>1.48</v>
      </c>
      <c r="M526" s="70">
        <v>1199.0</v>
      </c>
      <c r="N526" s="70">
        <v>79.83</v>
      </c>
      <c r="O526" s="70">
        <v>65.16</v>
      </c>
      <c r="P526" s="70">
        <v>48.92</v>
      </c>
      <c r="Q526" s="70">
        <v>47.71</v>
      </c>
      <c r="R526" s="70">
        <v>100.4</v>
      </c>
      <c r="S526" s="70">
        <v>32.64</v>
      </c>
      <c r="T526" s="70">
        <v>158.45</v>
      </c>
      <c r="U526" s="70">
        <v>88.48</v>
      </c>
      <c r="V526" s="70">
        <v>160.49</v>
      </c>
      <c r="W526" s="70">
        <v>10.06</v>
      </c>
      <c r="X526" s="70">
        <v>0.0</v>
      </c>
      <c r="Y526" s="70">
        <v>4.0</v>
      </c>
      <c r="Z526" s="70">
        <v>6.0</v>
      </c>
      <c r="AA526" s="70">
        <v>9.0</v>
      </c>
      <c r="AB526" s="70">
        <v>3.0</v>
      </c>
      <c r="AC526" s="70">
        <v>0.0</v>
      </c>
      <c r="AD526" s="70">
        <v>0.0</v>
      </c>
      <c r="AE526" s="70"/>
    </row>
    <row r="527">
      <c r="A527" s="70">
        <v>30.74114</v>
      </c>
      <c r="B527" s="70">
        <v>30.74086</v>
      </c>
      <c r="C527" s="70">
        <v>76.87372</v>
      </c>
      <c r="D527" s="70">
        <v>76.87654</v>
      </c>
      <c r="E527" s="71" t="s">
        <v>184</v>
      </c>
      <c r="F527" s="70">
        <v>27.14</v>
      </c>
      <c r="G527" s="70">
        <v>4.53</v>
      </c>
      <c r="H527" s="70">
        <v>4.01</v>
      </c>
      <c r="I527" s="70">
        <v>0.0</v>
      </c>
      <c r="J527" s="70">
        <v>7.45</v>
      </c>
      <c r="K527" s="70">
        <v>15.49</v>
      </c>
      <c r="L527" s="70">
        <v>0.0</v>
      </c>
      <c r="M527" s="70">
        <v>838.0</v>
      </c>
      <c r="N527" s="70">
        <v>66.73</v>
      </c>
      <c r="O527" s="70">
        <v>93.2</v>
      </c>
      <c r="P527" s="70">
        <v>14.33</v>
      </c>
      <c r="Q527" s="70">
        <v>4.077106</v>
      </c>
      <c r="R527" s="70">
        <v>12.21</v>
      </c>
      <c r="S527" s="70">
        <v>10.94431</v>
      </c>
      <c r="T527" s="70">
        <v>14.95</v>
      </c>
      <c r="U527" s="70">
        <v>5.354725</v>
      </c>
      <c r="V527" s="70">
        <v>19.23</v>
      </c>
      <c r="W527" s="70">
        <v>6.763863</v>
      </c>
      <c r="X527" s="70">
        <v>0.0</v>
      </c>
      <c r="Y527" s="70">
        <v>0.0</v>
      </c>
      <c r="Z527" s="70">
        <v>0.0</v>
      </c>
      <c r="AA527" s="70">
        <v>0.0</v>
      </c>
      <c r="AB527" s="70">
        <v>0.0</v>
      </c>
      <c r="AC527" s="70">
        <v>0.0</v>
      </c>
      <c r="AD527" s="70">
        <v>5.0</v>
      </c>
      <c r="AE527" s="70"/>
    </row>
    <row r="528">
      <c r="A528" s="70">
        <v>30.68817</v>
      </c>
      <c r="B528" s="70">
        <v>30.6873</v>
      </c>
      <c r="C528" s="70">
        <v>76.83024</v>
      </c>
      <c r="D528" s="70">
        <v>76.87505</v>
      </c>
      <c r="E528" s="71" t="s">
        <v>181</v>
      </c>
      <c r="F528" s="70">
        <v>428.59</v>
      </c>
      <c r="G528" s="70">
        <v>216.63</v>
      </c>
      <c r="H528" s="70">
        <v>63.77</v>
      </c>
      <c r="I528" s="70">
        <v>45.15</v>
      </c>
      <c r="J528" s="70">
        <v>5.34</v>
      </c>
      <c r="K528" s="70">
        <v>11.06</v>
      </c>
      <c r="L528" s="70">
        <v>4.6</v>
      </c>
      <c r="M528" s="70">
        <v>1134.0</v>
      </c>
      <c r="N528" s="70">
        <v>45.91</v>
      </c>
      <c r="O528" s="70">
        <v>88.17</v>
      </c>
      <c r="P528" s="70">
        <v>302.31</v>
      </c>
      <c r="Q528" s="70">
        <v>12.55088</v>
      </c>
      <c r="R528" s="70">
        <v>157.26</v>
      </c>
      <c r="S528" s="70">
        <v>10.51252</v>
      </c>
      <c r="T528" s="70">
        <v>322.12</v>
      </c>
      <c r="U528" s="70">
        <v>222.174</v>
      </c>
      <c r="V528" s="70">
        <v>314.27</v>
      </c>
      <c r="W528" s="70">
        <v>183.3526</v>
      </c>
      <c r="X528" s="70">
        <v>1.0</v>
      </c>
      <c r="Y528" s="70">
        <v>9.0</v>
      </c>
      <c r="Z528" s="70">
        <v>7.0</v>
      </c>
      <c r="AA528" s="70">
        <v>6.0</v>
      </c>
      <c r="AB528" s="70">
        <v>6.0</v>
      </c>
      <c r="AC528" s="70">
        <v>3.0</v>
      </c>
      <c r="AD528" s="70">
        <v>0.0</v>
      </c>
      <c r="AE528" s="70"/>
    </row>
    <row r="529">
      <c r="A529" s="70">
        <v>30.72894</v>
      </c>
      <c r="B529" s="70">
        <v>30.6715</v>
      </c>
      <c r="C529" s="70">
        <v>76.81639</v>
      </c>
      <c r="D529" s="70">
        <v>76.86148</v>
      </c>
      <c r="E529" s="71" t="s">
        <v>184</v>
      </c>
      <c r="F529" s="70">
        <v>770.55</v>
      </c>
      <c r="G529" s="70">
        <v>192.25</v>
      </c>
      <c r="H529" s="70">
        <v>84.7</v>
      </c>
      <c r="I529" s="70">
        <v>0.0</v>
      </c>
      <c r="J529" s="70">
        <v>9.8</v>
      </c>
      <c r="K529" s="70">
        <v>17.76</v>
      </c>
      <c r="L529" s="70">
        <v>0.0</v>
      </c>
      <c r="M529" s="70">
        <v>956.0</v>
      </c>
      <c r="N529" s="70">
        <v>71.75</v>
      </c>
      <c r="O529" s="70">
        <v>76.86</v>
      </c>
      <c r="P529" s="70">
        <v>407.7</v>
      </c>
      <c r="Q529" s="70">
        <v>101.2895</v>
      </c>
      <c r="R529" s="70">
        <v>484.36</v>
      </c>
      <c r="S529" s="70">
        <v>216.3739</v>
      </c>
      <c r="T529" s="70">
        <v>582.66</v>
      </c>
      <c r="U529" s="70">
        <v>52.53039</v>
      </c>
      <c r="V529" s="70">
        <v>542.39</v>
      </c>
      <c r="W529" s="70">
        <v>400.3562</v>
      </c>
      <c r="X529" s="70">
        <v>0.0</v>
      </c>
      <c r="Y529" s="70">
        <v>0.0</v>
      </c>
      <c r="Z529" s="70">
        <v>0.0</v>
      </c>
      <c r="AA529" s="70">
        <v>0.0</v>
      </c>
      <c r="AB529" s="70">
        <v>0.0</v>
      </c>
      <c r="AC529" s="70">
        <v>0.0</v>
      </c>
      <c r="AD529" s="70">
        <v>3.0</v>
      </c>
      <c r="AE529" s="70"/>
    </row>
    <row r="530">
      <c r="A530" s="70">
        <v>30.6989</v>
      </c>
      <c r="B530" s="70">
        <v>30.68399</v>
      </c>
      <c r="C530" s="70">
        <v>76.81697</v>
      </c>
      <c r="D530" s="70">
        <v>76.8237</v>
      </c>
      <c r="E530" s="71" t="s">
        <v>181</v>
      </c>
      <c r="F530" s="70">
        <v>177.82</v>
      </c>
      <c r="G530" s="70">
        <v>115.15</v>
      </c>
      <c r="H530" s="70">
        <v>35.86</v>
      </c>
      <c r="I530" s="70">
        <v>39.56</v>
      </c>
      <c r="J530" s="70">
        <v>4.53</v>
      </c>
      <c r="K530" s="70">
        <v>11.46</v>
      </c>
      <c r="L530" s="70">
        <v>1.95</v>
      </c>
      <c r="M530" s="70">
        <v>833.0</v>
      </c>
      <c r="N530" s="70">
        <v>34.99</v>
      </c>
      <c r="O530" s="70">
        <v>45.87</v>
      </c>
      <c r="P530" s="70">
        <v>5.63</v>
      </c>
      <c r="Q530" s="70">
        <v>4.78</v>
      </c>
      <c r="R530" s="70">
        <v>89.01</v>
      </c>
      <c r="S530" s="70">
        <v>52.54</v>
      </c>
      <c r="T530" s="70">
        <v>142.15</v>
      </c>
      <c r="U530" s="70">
        <v>61.49</v>
      </c>
      <c r="V530" s="70">
        <v>42.33</v>
      </c>
      <c r="W530" s="70">
        <v>39.98</v>
      </c>
      <c r="X530" s="70">
        <v>2.0</v>
      </c>
      <c r="Y530" s="70">
        <v>4.0</v>
      </c>
      <c r="Z530" s="70">
        <v>0.0</v>
      </c>
      <c r="AA530" s="70">
        <v>5.0</v>
      </c>
      <c r="AB530" s="70">
        <v>9.0</v>
      </c>
      <c r="AC530" s="70">
        <v>3.0</v>
      </c>
      <c r="AD530" s="70">
        <v>1.0</v>
      </c>
      <c r="AE530" s="70"/>
    </row>
    <row r="531">
      <c r="A531" s="70">
        <v>30.78524</v>
      </c>
      <c r="B531" s="70">
        <v>30.71391</v>
      </c>
      <c r="C531" s="70">
        <v>76.81598</v>
      </c>
      <c r="D531" s="70">
        <v>76.82542</v>
      </c>
      <c r="E531" s="71" t="s">
        <v>181</v>
      </c>
      <c r="F531" s="70">
        <v>798.28</v>
      </c>
      <c r="G531" s="70">
        <v>254.96</v>
      </c>
      <c r="H531" s="70">
        <v>226.58</v>
      </c>
      <c r="I531" s="70">
        <v>216.15</v>
      </c>
      <c r="J531" s="70">
        <v>9.9</v>
      </c>
      <c r="K531" s="70">
        <v>1.13</v>
      </c>
      <c r="L531" s="70">
        <v>1.84</v>
      </c>
      <c r="M531" s="70">
        <v>830.0</v>
      </c>
      <c r="N531" s="70">
        <v>87.19</v>
      </c>
      <c r="O531" s="70">
        <v>78.23</v>
      </c>
      <c r="P531" s="70">
        <v>617.0</v>
      </c>
      <c r="Q531" s="70">
        <v>263.3127</v>
      </c>
      <c r="R531" s="70">
        <v>585.6</v>
      </c>
      <c r="S531" s="70">
        <v>116.0232</v>
      </c>
      <c r="T531" s="70">
        <v>296.68</v>
      </c>
      <c r="U531" s="70">
        <v>97.1689</v>
      </c>
      <c r="V531" s="70">
        <v>374.93</v>
      </c>
      <c r="W531" s="70">
        <v>321.7751</v>
      </c>
      <c r="X531" s="70">
        <v>5.0</v>
      </c>
      <c r="Y531" s="70">
        <v>2.0</v>
      </c>
      <c r="Z531" s="70">
        <v>3.0</v>
      </c>
      <c r="AA531" s="70">
        <v>1.0</v>
      </c>
      <c r="AB531" s="70">
        <v>4.0</v>
      </c>
      <c r="AC531" s="70">
        <v>1.0</v>
      </c>
      <c r="AD531" s="70">
        <v>3.0</v>
      </c>
      <c r="AE531" s="70"/>
    </row>
    <row r="532">
      <c r="A532" s="70">
        <v>30.76577</v>
      </c>
      <c r="B532" s="70">
        <v>30.76166</v>
      </c>
      <c r="C532" s="70">
        <v>76.78153</v>
      </c>
      <c r="D532" s="70">
        <v>76.8094</v>
      </c>
      <c r="E532" s="71" t="s">
        <v>179</v>
      </c>
      <c r="F532" s="70">
        <v>270.23</v>
      </c>
      <c r="G532" s="70">
        <v>129.62</v>
      </c>
      <c r="H532" s="70">
        <v>30.89</v>
      </c>
      <c r="I532" s="70">
        <v>0.0</v>
      </c>
      <c r="J532" s="70">
        <v>1.56</v>
      </c>
      <c r="K532" s="70">
        <v>1.41</v>
      </c>
      <c r="L532" s="70">
        <v>0.0</v>
      </c>
      <c r="M532" s="70">
        <v>963.0</v>
      </c>
      <c r="N532" s="70">
        <v>55.18</v>
      </c>
      <c r="O532" s="70">
        <v>68.71</v>
      </c>
      <c r="P532" s="70">
        <v>121.43</v>
      </c>
      <c r="Q532" s="70">
        <v>32.99</v>
      </c>
      <c r="R532" s="70">
        <v>144.86</v>
      </c>
      <c r="S532" s="70">
        <v>13.07</v>
      </c>
      <c r="T532" s="70">
        <v>119.08</v>
      </c>
      <c r="U532" s="70">
        <v>17.54</v>
      </c>
      <c r="V532" s="70">
        <v>182.26</v>
      </c>
      <c r="W532" s="70">
        <v>137.88</v>
      </c>
      <c r="X532" s="70">
        <v>0.0</v>
      </c>
      <c r="Y532" s="70">
        <v>0.0</v>
      </c>
      <c r="Z532" s="70">
        <v>0.0</v>
      </c>
      <c r="AA532" s="70">
        <v>0.0</v>
      </c>
      <c r="AB532" s="70">
        <v>0.0</v>
      </c>
      <c r="AC532" s="70">
        <v>0.0</v>
      </c>
      <c r="AD532" s="70">
        <v>2.0</v>
      </c>
      <c r="AE532" s="70"/>
    </row>
    <row r="533">
      <c r="A533" s="70">
        <v>30.67287</v>
      </c>
      <c r="B533" s="70">
        <v>30.67109</v>
      </c>
      <c r="C533" s="70">
        <v>76.76349</v>
      </c>
      <c r="D533" s="70">
        <v>76.80793</v>
      </c>
      <c r="E533" s="71" t="s">
        <v>180</v>
      </c>
      <c r="F533" s="70">
        <v>425.48</v>
      </c>
      <c r="G533" s="70">
        <v>162.74</v>
      </c>
      <c r="H533" s="70">
        <v>67.71</v>
      </c>
      <c r="I533" s="70">
        <v>37.09</v>
      </c>
      <c r="J533" s="70">
        <v>4.98</v>
      </c>
      <c r="K533" s="70">
        <v>19.91</v>
      </c>
      <c r="L533" s="70">
        <v>3.37</v>
      </c>
      <c r="M533" s="70">
        <v>959.0</v>
      </c>
      <c r="N533" s="70">
        <v>47.57</v>
      </c>
      <c r="O533" s="70">
        <v>54.04</v>
      </c>
      <c r="P533" s="70">
        <v>35.85</v>
      </c>
      <c r="Q533" s="70">
        <v>1.45</v>
      </c>
      <c r="R533" s="70">
        <v>206.75</v>
      </c>
      <c r="S533" s="70">
        <v>50.68</v>
      </c>
      <c r="T533" s="70">
        <v>339.14</v>
      </c>
      <c r="U533" s="70">
        <v>8.91</v>
      </c>
      <c r="V533" s="70">
        <v>169.78</v>
      </c>
      <c r="W533" s="70">
        <v>53.86</v>
      </c>
      <c r="X533" s="70">
        <v>5.0</v>
      </c>
      <c r="Y533" s="70">
        <v>0.0</v>
      </c>
      <c r="Z533" s="70">
        <v>7.0</v>
      </c>
      <c r="AA533" s="70">
        <v>3.0</v>
      </c>
      <c r="AB533" s="70">
        <v>4.0</v>
      </c>
      <c r="AC533" s="70">
        <v>4.0</v>
      </c>
      <c r="AD533" s="70">
        <v>2.0</v>
      </c>
      <c r="AE533" s="70"/>
    </row>
    <row r="534">
      <c r="A534" s="70">
        <v>30.77404</v>
      </c>
      <c r="B534" s="70">
        <v>30.77277</v>
      </c>
      <c r="C534" s="70">
        <v>76.7517</v>
      </c>
      <c r="D534" s="70">
        <v>76.87449</v>
      </c>
      <c r="E534" s="71" t="s">
        <v>180</v>
      </c>
      <c r="F534" s="70">
        <v>1173.19</v>
      </c>
      <c r="G534" s="70">
        <v>869.0</v>
      </c>
      <c r="H534" s="70">
        <v>199.45</v>
      </c>
      <c r="I534" s="70">
        <v>292.36</v>
      </c>
      <c r="J534" s="70">
        <v>2.99</v>
      </c>
      <c r="K534" s="70">
        <v>0.56</v>
      </c>
      <c r="L534" s="70">
        <v>4.21</v>
      </c>
      <c r="M534" s="70">
        <v>995.0</v>
      </c>
      <c r="N534" s="70">
        <v>77.9</v>
      </c>
      <c r="O534" s="70">
        <v>63.65</v>
      </c>
      <c r="P534" s="70">
        <v>819.42</v>
      </c>
      <c r="Q534" s="70">
        <v>158.88</v>
      </c>
      <c r="R534" s="70">
        <v>303.57</v>
      </c>
      <c r="S534" s="70">
        <v>255.86</v>
      </c>
      <c r="T534" s="70">
        <v>169.88</v>
      </c>
      <c r="U534" s="70">
        <v>83.83</v>
      </c>
      <c r="V534" s="70">
        <v>45.52</v>
      </c>
      <c r="W534" s="70">
        <v>25.43</v>
      </c>
      <c r="X534" s="70">
        <v>0.0</v>
      </c>
      <c r="Y534" s="70">
        <v>10.0</v>
      </c>
      <c r="Z534" s="70">
        <v>2.0</v>
      </c>
      <c r="AA534" s="70">
        <v>3.0</v>
      </c>
      <c r="AB534" s="70">
        <v>2.0</v>
      </c>
      <c r="AC534" s="70">
        <v>4.0</v>
      </c>
      <c r="AD534" s="70">
        <v>5.0</v>
      </c>
      <c r="AE534" s="70"/>
    </row>
    <row r="535">
      <c r="A535" s="70">
        <v>30.70393</v>
      </c>
      <c r="B535" s="70">
        <v>30.67762</v>
      </c>
      <c r="C535" s="70">
        <v>76.75756</v>
      </c>
      <c r="D535" s="70">
        <v>76.87961</v>
      </c>
      <c r="E535" s="71" t="s">
        <v>180</v>
      </c>
      <c r="F535" s="70">
        <v>1203.16</v>
      </c>
      <c r="G535" s="70">
        <v>286.0</v>
      </c>
      <c r="H535" s="70">
        <v>75.98</v>
      </c>
      <c r="I535" s="70">
        <v>279.57</v>
      </c>
      <c r="J535" s="70">
        <v>3.88</v>
      </c>
      <c r="K535" s="70">
        <v>12.68</v>
      </c>
      <c r="L535" s="70">
        <v>0.05</v>
      </c>
      <c r="M535" s="70">
        <v>1142.0</v>
      </c>
      <c r="N535" s="70">
        <v>50.48</v>
      </c>
      <c r="O535" s="70">
        <v>91.84</v>
      </c>
      <c r="P535" s="70">
        <v>788.17</v>
      </c>
      <c r="Q535" s="70">
        <v>95.70455</v>
      </c>
      <c r="R535" s="70">
        <v>636.79</v>
      </c>
      <c r="S535" s="70">
        <v>315.531</v>
      </c>
      <c r="T535" s="70">
        <v>687.0</v>
      </c>
      <c r="U535" s="70">
        <v>504.2394</v>
      </c>
      <c r="V535" s="70">
        <v>760.79</v>
      </c>
      <c r="W535" s="70">
        <v>287.6851</v>
      </c>
      <c r="X535" s="70">
        <v>4.0</v>
      </c>
      <c r="Y535" s="70">
        <v>7.0</v>
      </c>
      <c r="Z535" s="70">
        <v>4.0</v>
      </c>
      <c r="AA535" s="70">
        <v>7.0</v>
      </c>
      <c r="AB535" s="70">
        <v>8.0</v>
      </c>
      <c r="AC535" s="70">
        <v>2.0</v>
      </c>
      <c r="AD535" s="70">
        <v>4.0</v>
      </c>
      <c r="AE535" s="70"/>
    </row>
    <row r="536">
      <c r="A536" s="70">
        <v>30.73603</v>
      </c>
      <c r="B536" s="70">
        <v>30.71592</v>
      </c>
      <c r="C536" s="70">
        <v>76.76362</v>
      </c>
      <c r="D536" s="70">
        <v>76.78494</v>
      </c>
      <c r="E536" s="71" t="s">
        <v>184</v>
      </c>
      <c r="F536" s="70">
        <v>302.55</v>
      </c>
      <c r="G536" s="70">
        <v>227.7</v>
      </c>
      <c r="H536" s="70">
        <v>45.75</v>
      </c>
      <c r="I536" s="70">
        <v>0.0</v>
      </c>
      <c r="J536" s="70">
        <v>6.56</v>
      </c>
      <c r="K536" s="70">
        <v>7.09</v>
      </c>
      <c r="L536" s="70">
        <v>0.0</v>
      </c>
      <c r="M536" s="70">
        <v>1057.0</v>
      </c>
      <c r="N536" s="70">
        <v>66.03</v>
      </c>
      <c r="O536" s="70">
        <v>84.02</v>
      </c>
      <c r="P536" s="70">
        <v>13.04</v>
      </c>
      <c r="Q536" s="70">
        <v>0.96</v>
      </c>
      <c r="R536" s="70">
        <v>65.51</v>
      </c>
      <c r="S536" s="70">
        <v>17.41</v>
      </c>
      <c r="T536" s="70">
        <v>41.59</v>
      </c>
      <c r="U536" s="70">
        <v>15.01</v>
      </c>
      <c r="V536" s="70">
        <v>159.99</v>
      </c>
      <c r="W536" s="70">
        <v>94.4</v>
      </c>
      <c r="X536" s="70">
        <v>0.0</v>
      </c>
      <c r="Y536" s="70">
        <v>0.0</v>
      </c>
      <c r="Z536" s="70">
        <v>0.0</v>
      </c>
      <c r="AA536" s="70">
        <v>0.0</v>
      </c>
      <c r="AB536" s="70">
        <v>0.0</v>
      </c>
      <c r="AC536" s="70">
        <v>0.0</v>
      </c>
      <c r="AD536" s="70">
        <v>2.0</v>
      </c>
      <c r="AE536" s="70"/>
    </row>
    <row r="537">
      <c r="A537" s="70">
        <v>30.78592</v>
      </c>
      <c r="B537" s="70">
        <v>30.76108</v>
      </c>
      <c r="C537" s="70">
        <v>76.79312</v>
      </c>
      <c r="D537" s="70">
        <v>76.808</v>
      </c>
      <c r="E537" s="71" t="s">
        <v>180</v>
      </c>
      <c r="F537" s="70">
        <v>310.67</v>
      </c>
      <c r="G537" s="70">
        <v>212.05</v>
      </c>
      <c r="H537" s="70">
        <v>53.96</v>
      </c>
      <c r="I537" s="70">
        <v>53.28</v>
      </c>
      <c r="J537" s="70">
        <v>2.16</v>
      </c>
      <c r="K537" s="70">
        <v>19.89</v>
      </c>
      <c r="L537" s="70">
        <v>3.34</v>
      </c>
      <c r="M537" s="70">
        <v>1124.0</v>
      </c>
      <c r="N537" s="70">
        <v>46.21</v>
      </c>
      <c r="O537" s="70">
        <v>39.44</v>
      </c>
      <c r="P537" s="70">
        <v>146.58</v>
      </c>
      <c r="Q537" s="70">
        <v>42.0</v>
      </c>
      <c r="R537" s="70">
        <v>20.4</v>
      </c>
      <c r="S537" s="70">
        <v>9.77</v>
      </c>
      <c r="T537" s="70">
        <v>42.82</v>
      </c>
      <c r="U537" s="70">
        <v>11.47</v>
      </c>
      <c r="V537" s="70">
        <v>147.84</v>
      </c>
      <c r="W537" s="70">
        <v>111.58</v>
      </c>
      <c r="X537" s="70">
        <v>0.0</v>
      </c>
      <c r="Y537" s="70">
        <v>1.0</v>
      </c>
      <c r="Z537" s="70">
        <v>10.0</v>
      </c>
      <c r="AA537" s="70">
        <v>7.0</v>
      </c>
      <c r="AB537" s="70">
        <v>1.0</v>
      </c>
      <c r="AC537" s="70">
        <v>1.0</v>
      </c>
      <c r="AD537" s="70">
        <v>2.0</v>
      </c>
      <c r="AE537" s="70"/>
    </row>
    <row r="538">
      <c r="A538" s="70">
        <v>30.72185</v>
      </c>
      <c r="B538" s="70">
        <v>30.7041</v>
      </c>
      <c r="C538" s="70">
        <v>76.75302</v>
      </c>
      <c r="D538" s="70">
        <v>76.81881</v>
      </c>
      <c r="E538" s="71" t="s">
        <v>182</v>
      </c>
      <c r="F538" s="70">
        <v>659.18</v>
      </c>
      <c r="G538" s="70">
        <v>230.24</v>
      </c>
      <c r="H538" s="70">
        <v>72.57</v>
      </c>
      <c r="I538" s="70">
        <v>163.25</v>
      </c>
      <c r="J538" s="70">
        <v>0.34</v>
      </c>
      <c r="K538" s="70">
        <v>13.16</v>
      </c>
      <c r="L538" s="70">
        <v>4.7</v>
      </c>
      <c r="M538" s="70">
        <v>1142.0</v>
      </c>
      <c r="N538" s="70">
        <v>57.05</v>
      </c>
      <c r="O538" s="70">
        <v>79.88</v>
      </c>
      <c r="P538" s="70">
        <v>269.39</v>
      </c>
      <c r="Q538" s="70">
        <v>15.57</v>
      </c>
      <c r="R538" s="70">
        <v>130.76</v>
      </c>
      <c r="S538" s="70">
        <v>115.45</v>
      </c>
      <c r="T538" s="70">
        <v>249.52</v>
      </c>
      <c r="U538" s="70">
        <v>102.91</v>
      </c>
      <c r="V538" s="70">
        <v>365.37</v>
      </c>
      <c r="W538" s="70">
        <v>206.9</v>
      </c>
      <c r="X538" s="70">
        <v>3.0</v>
      </c>
      <c r="Y538" s="70">
        <v>3.0</v>
      </c>
      <c r="Z538" s="70">
        <v>7.0</v>
      </c>
      <c r="AA538" s="70">
        <v>8.0</v>
      </c>
      <c r="AB538" s="70">
        <v>9.0</v>
      </c>
      <c r="AC538" s="70">
        <v>1.0</v>
      </c>
      <c r="AD538" s="70">
        <v>3.0</v>
      </c>
      <c r="AE538" s="70"/>
    </row>
    <row r="539">
      <c r="A539" s="70">
        <v>30.78668</v>
      </c>
      <c r="B539" s="70">
        <v>30.77146</v>
      </c>
      <c r="C539" s="70">
        <v>76.75641</v>
      </c>
      <c r="D539" s="70">
        <v>76.82836</v>
      </c>
      <c r="E539" s="71" t="s">
        <v>182</v>
      </c>
      <c r="F539" s="70">
        <v>707.86</v>
      </c>
      <c r="G539" s="70">
        <v>287.95</v>
      </c>
      <c r="H539" s="70">
        <v>149.93</v>
      </c>
      <c r="I539" s="70">
        <v>64.01</v>
      </c>
      <c r="J539" s="70">
        <v>2.45</v>
      </c>
      <c r="K539" s="70">
        <v>18.95</v>
      </c>
      <c r="L539" s="70">
        <v>1.13</v>
      </c>
      <c r="M539" s="70">
        <v>1174.0</v>
      </c>
      <c r="N539" s="70">
        <v>54.56</v>
      </c>
      <c r="O539" s="70">
        <v>82.0</v>
      </c>
      <c r="P539" s="70">
        <v>374.57</v>
      </c>
      <c r="Q539" s="70">
        <v>193.8586</v>
      </c>
      <c r="R539" s="70">
        <v>424.54</v>
      </c>
      <c r="S539" s="70">
        <v>208.1534</v>
      </c>
      <c r="T539" s="70">
        <v>545.98</v>
      </c>
      <c r="U539" s="70">
        <v>291.4026</v>
      </c>
      <c r="V539" s="70">
        <v>59.89</v>
      </c>
      <c r="W539" s="70">
        <v>14.44538</v>
      </c>
      <c r="X539" s="70">
        <v>4.0</v>
      </c>
      <c r="Y539" s="70">
        <v>5.0</v>
      </c>
      <c r="Z539" s="70">
        <v>4.0</v>
      </c>
      <c r="AA539" s="70">
        <v>5.0</v>
      </c>
      <c r="AB539" s="70">
        <v>4.0</v>
      </c>
      <c r="AC539" s="70">
        <v>4.0</v>
      </c>
      <c r="AD539" s="70">
        <v>5.0</v>
      </c>
      <c r="AE539" s="70"/>
    </row>
    <row r="540">
      <c r="A540" s="70">
        <v>30.68046</v>
      </c>
      <c r="B540" s="70">
        <v>30.6722</v>
      </c>
      <c r="C540" s="70">
        <v>76.79889</v>
      </c>
      <c r="D540" s="70">
        <v>76.86102</v>
      </c>
      <c r="E540" s="71" t="s">
        <v>181</v>
      </c>
      <c r="F540" s="70">
        <v>601.25</v>
      </c>
      <c r="G540" s="70">
        <v>526.82</v>
      </c>
      <c r="H540" s="70">
        <v>106.1</v>
      </c>
      <c r="I540" s="70">
        <v>65.38</v>
      </c>
      <c r="J540" s="70">
        <v>4.79</v>
      </c>
      <c r="K540" s="70">
        <v>10.51</v>
      </c>
      <c r="L540" s="70">
        <v>2.03</v>
      </c>
      <c r="M540" s="70">
        <v>1091.0</v>
      </c>
      <c r="N540" s="70">
        <v>33.42</v>
      </c>
      <c r="O540" s="70">
        <v>62.59</v>
      </c>
      <c r="P540" s="70">
        <v>85.9</v>
      </c>
      <c r="Q540" s="70">
        <v>61.45</v>
      </c>
      <c r="R540" s="70">
        <v>138.16</v>
      </c>
      <c r="S540" s="70">
        <v>94.3</v>
      </c>
      <c r="T540" s="70">
        <v>476.45</v>
      </c>
      <c r="U540" s="70">
        <v>134.37</v>
      </c>
      <c r="V540" s="70">
        <v>23.67</v>
      </c>
      <c r="W540" s="70">
        <v>0.41</v>
      </c>
      <c r="X540" s="70">
        <v>2.0</v>
      </c>
      <c r="Y540" s="70">
        <v>7.0</v>
      </c>
      <c r="Z540" s="70">
        <v>9.0</v>
      </c>
      <c r="AA540" s="70">
        <v>6.0</v>
      </c>
      <c r="AB540" s="70">
        <v>9.0</v>
      </c>
      <c r="AC540" s="70">
        <v>5.0</v>
      </c>
      <c r="AD540" s="70">
        <v>0.0</v>
      </c>
      <c r="AE540" s="70"/>
    </row>
    <row r="541">
      <c r="A541" s="70">
        <v>30.77366</v>
      </c>
      <c r="B541" s="70">
        <v>30.72169</v>
      </c>
      <c r="C541" s="70">
        <v>76.73856</v>
      </c>
      <c r="D541" s="70">
        <v>76.78503</v>
      </c>
      <c r="E541" s="71" t="s">
        <v>181</v>
      </c>
      <c r="F541" s="70">
        <v>728.74</v>
      </c>
      <c r="G541" s="70">
        <v>484.92</v>
      </c>
      <c r="H541" s="70">
        <v>172.0</v>
      </c>
      <c r="I541" s="70">
        <v>144.51</v>
      </c>
      <c r="J541" s="70">
        <v>5.16</v>
      </c>
      <c r="K541" s="70">
        <v>12.49</v>
      </c>
      <c r="L541" s="70">
        <v>3.96</v>
      </c>
      <c r="M541" s="70">
        <v>874.0</v>
      </c>
      <c r="N541" s="70">
        <v>68.67</v>
      </c>
      <c r="O541" s="70">
        <v>78.29</v>
      </c>
      <c r="P541" s="70">
        <v>454.75</v>
      </c>
      <c r="Q541" s="70">
        <v>301.6181</v>
      </c>
      <c r="R541" s="70">
        <v>407.28</v>
      </c>
      <c r="S541" s="70">
        <v>7.176958</v>
      </c>
      <c r="T541" s="70">
        <v>561.18</v>
      </c>
      <c r="U541" s="70">
        <v>218.0823</v>
      </c>
      <c r="V541" s="70">
        <v>473.21</v>
      </c>
      <c r="W541" s="70">
        <v>201.8627</v>
      </c>
      <c r="X541" s="70">
        <v>4.0</v>
      </c>
      <c r="Y541" s="70">
        <v>10.0</v>
      </c>
      <c r="Z541" s="70">
        <v>9.0</v>
      </c>
      <c r="AA541" s="70">
        <v>5.0</v>
      </c>
      <c r="AB541" s="70">
        <v>4.0</v>
      </c>
      <c r="AC541" s="70">
        <v>0.0</v>
      </c>
      <c r="AD541" s="70">
        <v>5.0</v>
      </c>
      <c r="AE541" s="70"/>
    </row>
    <row r="542">
      <c r="A542" s="70">
        <v>30.67972</v>
      </c>
      <c r="B542" s="70">
        <v>30.67216</v>
      </c>
      <c r="C542" s="70">
        <v>76.75387</v>
      </c>
      <c r="D542" s="70">
        <v>76.7773</v>
      </c>
      <c r="E542" s="71" t="s">
        <v>182</v>
      </c>
      <c r="F542" s="70">
        <v>239.32</v>
      </c>
      <c r="G542" s="70">
        <v>93.46</v>
      </c>
      <c r="H542" s="70">
        <v>53.14</v>
      </c>
      <c r="I542" s="70">
        <v>44.03</v>
      </c>
      <c r="J542" s="70">
        <v>9.35</v>
      </c>
      <c r="K542" s="70">
        <v>18.42</v>
      </c>
      <c r="L542" s="70">
        <v>3.79</v>
      </c>
      <c r="M542" s="70">
        <v>1062.0</v>
      </c>
      <c r="N542" s="70">
        <v>87.2</v>
      </c>
      <c r="O542" s="70">
        <v>68.75</v>
      </c>
      <c r="P542" s="70">
        <v>100.16</v>
      </c>
      <c r="Q542" s="70">
        <v>44.14</v>
      </c>
      <c r="R542" s="70">
        <v>63.96</v>
      </c>
      <c r="S542" s="70">
        <v>37.11</v>
      </c>
      <c r="T542" s="70">
        <v>47.61</v>
      </c>
      <c r="U542" s="70">
        <v>24.42</v>
      </c>
      <c r="V542" s="70">
        <v>165.3</v>
      </c>
      <c r="W542" s="70">
        <v>110.31</v>
      </c>
      <c r="X542" s="70">
        <v>5.0</v>
      </c>
      <c r="Y542" s="70">
        <v>9.0</v>
      </c>
      <c r="Z542" s="70">
        <v>0.0</v>
      </c>
      <c r="AA542" s="70">
        <v>0.0</v>
      </c>
      <c r="AB542" s="70">
        <v>5.0</v>
      </c>
      <c r="AC542" s="70">
        <v>5.0</v>
      </c>
      <c r="AD542" s="70">
        <v>3.0</v>
      </c>
      <c r="AE542" s="70"/>
    </row>
    <row r="543">
      <c r="A543" s="70">
        <v>30.77217</v>
      </c>
      <c r="B543" s="70">
        <v>30.72508</v>
      </c>
      <c r="C543" s="70">
        <v>76.78932</v>
      </c>
      <c r="D543" s="70">
        <v>76.85202</v>
      </c>
      <c r="E543" s="71" t="s">
        <v>180</v>
      </c>
      <c r="F543" s="70">
        <v>795.73</v>
      </c>
      <c r="G543" s="70">
        <v>426.9</v>
      </c>
      <c r="H543" s="70">
        <v>178.18</v>
      </c>
      <c r="I543" s="70">
        <v>176.96</v>
      </c>
      <c r="J543" s="70">
        <v>4.54</v>
      </c>
      <c r="K543" s="70">
        <v>8.26</v>
      </c>
      <c r="L543" s="70">
        <v>4.76</v>
      </c>
      <c r="M543" s="70">
        <v>980.0</v>
      </c>
      <c r="N543" s="70">
        <v>87.75</v>
      </c>
      <c r="O543" s="70">
        <v>88.36</v>
      </c>
      <c r="P543" s="70">
        <v>521.45</v>
      </c>
      <c r="Q543" s="70">
        <v>256.7124</v>
      </c>
      <c r="R543" s="70">
        <v>210.48</v>
      </c>
      <c r="S543" s="70">
        <v>124.1983</v>
      </c>
      <c r="T543" s="70">
        <v>264.7</v>
      </c>
      <c r="U543" s="70">
        <v>69.49298</v>
      </c>
      <c r="V543" s="70">
        <v>617.53</v>
      </c>
      <c r="W543" s="70">
        <v>345.3263</v>
      </c>
      <c r="X543" s="70">
        <v>2.0</v>
      </c>
      <c r="Y543" s="70">
        <v>3.0</v>
      </c>
      <c r="Z543" s="70">
        <v>5.0</v>
      </c>
      <c r="AA543" s="70">
        <v>0.0</v>
      </c>
      <c r="AB543" s="70">
        <v>6.0</v>
      </c>
      <c r="AC543" s="70">
        <v>0.0</v>
      </c>
      <c r="AD543" s="70">
        <v>5.0</v>
      </c>
      <c r="AE543" s="70"/>
    </row>
    <row r="544">
      <c r="A544" s="70">
        <v>30.75887</v>
      </c>
      <c r="B544" s="70">
        <v>30.70591</v>
      </c>
      <c r="C544" s="70">
        <v>76.83475</v>
      </c>
      <c r="D544" s="70">
        <v>76.83839</v>
      </c>
      <c r="E544" s="71" t="s">
        <v>182</v>
      </c>
      <c r="F544" s="70">
        <v>589.95</v>
      </c>
      <c r="G544" s="70">
        <v>485.21</v>
      </c>
      <c r="H544" s="70">
        <v>117.63</v>
      </c>
      <c r="I544" s="70">
        <v>151.44</v>
      </c>
      <c r="J544" s="70">
        <v>6.19</v>
      </c>
      <c r="K544" s="70">
        <v>16.64</v>
      </c>
      <c r="L544" s="70">
        <v>2.21</v>
      </c>
      <c r="M544" s="70">
        <v>861.0</v>
      </c>
      <c r="N544" s="70">
        <v>33.35</v>
      </c>
      <c r="O544" s="70">
        <v>92.88</v>
      </c>
      <c r="P544" s="70">
        <v>377.17</v>
      </c>
      <c r="Q544" s="70">
        <v>23.69</v>
      </c>
      <c r="R544" s="70">
        <v>180.64</v>
      </c>
      <c r="S544" s="70">
        <v>139.24</v>
      </c>
      <c r="T544" s="70">
        <v>293.05</v>
      </c>
      <c r="U544" s="70">
        <v>90.35</v>
      </c>
      <c r="V544" s="70">
        <v>197.45</v>
      </c>
      <c r="W544" s="70">
        <v>167.08</v>
      </c>
      <c r="X544" s="70">
        <v>3.0</v>
      </c>
      <c r="Y544" s="70">
        <v>8.0</v>
      </c>
      <c r="Z544" s="70">
        <v>4.0</v>
      </c>
      <c r="AA544" s="70">
        <v>3.0</v>
      </c>
      <c r="AB544" s="70">
        <v>4.0</v>
      </c>
      <c r="AC544" s="70">
        <v>3.0</v>
      </c>
      <c r="AD544" s="70">
        <v>5.0</v>
      </c>
      <c r="AE544" s="70"/>
    </row>
    <row r="545">
      <c r="A545" s="70">
        <v>30.70935</v>
      </c>
      <c r="B545" s="70">
        <v>30.68486</v>
      </c>
      <c r="C545" s="70">
        <v>76.7523</v>
      </c>
      <c r="D545" s="70">
        <v>76.82232</v>
      </c>
      <c r="E545" s="71" t="s">
        <v>184</v>
      </c>
      <c r="F545" s="70">
        <v>722.78</v>
      </c>
      <c r="G545" s="70">
        <v>585.77</v>
      </c>
      <c r="H545" s="70">
        <v>59.78</v>
      </c>
      <c r="I545" s="70">
        <v>0.0</v>
      </c>
      <c r="J545" s="70">
        <v>1.62</v>
      </c>
      <c r="K545" s="70">
        <v>3.99</v>
      </c>
      <c r="L545" s="70">
        <v>0.0</v>
      </c>
      <c r="M545" s="70">
        <v>991.0</v>
      </c>
      <c r="N545" s="70">
        <v>35.4</v>
      </c>
      <c r="O545" s="70">
        <v>70.74</v>
      </c>
      <c r="P545" s="70">
        <v>199.53</v>
      </c>
      <c r="Q545" s="70">
        <v>43.18862</v>
      </c>
      <c r="R545" s="70">
        <v>389.82</v>
      </c>
      <c r="S545" s="70">
        <v>315.4479</v>
      </c>
      <c r="T545" s="70">
        <v>58.22</v>
      </c>
      <c r="U545" s="70">
        <v>11.2666</v>
      </c>
      <c r="V545" s="70">
        <v>441.6</v>
      </c>
      <c r="W545" s="70">
        <v>352.8769</v>
      </c>
      <c r="X545" s="70">
        <v>0.0</v>
      </c>
      <c r="Y545" s="70">
        <v>0.0</v>
      </c>
      <c r="Z545" s="70">
        <v>0.0</v>
      </c>
      <c r="AA545" s="70">
        <v>0.0</v>
      </c>
      <c r="AB545" s="70">
        <v>0.0</v>
      </c>
      <c r="AC545" s="70">
        <v>0.0</v>
      </c>
      <c r="AD545" s="70">
        <v>1.0</v>
      </c>
      <c r="AE545" s="70"/>
    </row>
    <row r="546">
      <c r="A546" s="70">
        <v>30.6966</v>
      </c>
      <c r="B546" s="70">
        <v>30.6737</v>
      </c>
      <c r="C546" s="70">
        <v>76.74881</v>
      </c>
      <c r="D546" s="70">
        <v>76.76574</v>
      </c>
      <c r="E546" s="71" t="s">
        <v>181</v>
      </c>
      <c r="F546" s="70">
        <v>301.78</v>
      </c>
      <c r="G546" s="70">
        <v>219.01</v>
      </c>
      <c r="H546" s="70">
        <v>43.09</v>
      </c>
      <c r="I546" s="70">
        <v>46.18</v>
      </c>
      <c r="J546" s="70">
        <v>3.36</v>
      </c>
      <c r="K546" s="70">
        <v>2.91</v>
      </c>
      <c r="L546" s="70">
        <v>3.65</v>
      </c>
      <c r="M546" s="70">
        <v>909.0</v>
      </c>
      <c r="N546" s="70">
        <v>44.92</v>
      </c>
      <c r="O546" s="70">
        <v>70.68</v>
      </c>
      <c r="P546" s="70">
        <v>164.14</v>
      </c>
      <c r="Q546" s="70">
        <v>37.85053</v>
      </c>
      <c r="R546" s="70">
        <v>223.79</v>
      </c>
      <c r="S546" s="70">
        <v>112.1033</v>
      </c>
      <c r="T546" s="70">
        <v>189.79</v>
      </c>
      <c r="U546" s="70">
        <v>85.70189</v>
      </c>
      <c r="V546" s="70">
        <v>199.58</v>
      </c>
      <c r="W546" s="70">
        <v>66.12426</v>
      </c>
      <c r="X546" s="70">
        <v>2.0</v>
      </c>
      <c r="Y546" s="70">
        <v>4.0</v>
      </c>
      <c r="Z546" s="70">
        <v>4.0</v>
      </c>
      <c r="AA546" s="70">
        <v>9.0</v>
      </c>
      <c r="AB546" s="70">
        <v>8.0</v>
      </c>
      <c r="AC546" s="70">
        <v>5.0</v>
      </c>
      <c r="AD546" s="70">
        <v>1.0</v>
      </c>
      <c r="AE546" s="70"/>
    </row>
    <row r="547">
      <c r="A547" s="70">
        <v>30.68334</v>
      </c>
      <c r="B547" s="70">
        <v>30.67122</v>
      </c>
      <c r="C547" s="70">
        <v>76.76682</v>
      </c>
      <c r="D547" s="70">
        <v>76.77949</v>
      </c>
      <c r="E547" s="71" t="s">
        <v>179</v>
      </c>
      <c r="F547" s="70">
        <v>181.29</v>
      </c>
      <c r="G547" s="70">
        <v>146.45</v>
      </c>
      <c r="H547" s="70">
        <v>20.95</v>
      </c>
      <c r="I547" s="70">
        <v>0.0</v>
      </c>
      <c r="J547" s="70">
        <v>3.83</v>
      </c>
      <c r="K547" s="70">
        <v>18.75</v>
      </c>
      <c r="L547" s="70">
        <v>0.0</v>
      </c>
      <c r="M547" s="70">
        <v>868.0</v>
      </c>
      <c r="N547" s="70">
        <v>62.25</v>
      </c>
      <c r="O547" s="70">
        <v>86.64</v>
      </c>
      <c r="P547" s="70">
        <v>89.99</v>
      </c>
      <c r="Q547" s="70">
        <v>59.71</v>
      </c>
      <c r="R547" s="70">
        <v>5.2</v>
      </c>
      <c r="S547" s="70">
        <v>3.04</v>
      </c>
      <c r="T547" s="70">
        <v>135.71</v>
      </c>
      <c r="U547" s="70">
        <v>14.47</v>
      </c>
      <c r="V547" s="70">
        <v>91.43</v>
      </c>
      <c r="W547" s="70">
        <v>17.65</v>
      </c>
      <c r="X547" s="70">
        <v>0.0</v>
      </c>
      <c r="Y547" s="70">
        <v>0.0</v>
      </c>
      <c r="Z547" s="70">
        <v>0.0</v>
      </c>
      <c r="AA547" s="70">
        <v>0.0</v>
      </c>
      <c r="AB547" s="70">
        <v>0.0</v>
      </c>
      <c r="AC547" s="70">
        <v>0.0</v>
      </c>
      <c r="AD547" s="70">
        <v>5.0</v>
      </c>
      <c r="AE547" s="70"/>
    </row>
    <row r="548">
      <c r="A548" s="70">
        <v>30.73568</v>
      </c>
      <c r="B548" s="70">
        <v>30.67617</v>
      </c>
      <c r="C548" s="70">
        <v>76.74317</v>
      </c>
      <c r="D548" s="70">
        <v>76.75559</v>
      </c>
      <c r="E548" s="71" t="s">
        <v>182</v>
      </c>
      <c r="F548" s="70">
        <v>672.23</v>
      </c>
      <c r="G548" s="70">
        <v>553.93</v>
      </c>
      <c r="H548" s="70">
        <v>179.39</v>
      </c>
      <c r="I548" s="70">
        <v>115.61</v>
      </c>
      <c r="J548" s="70">
        <v>2.07</v>
      </c>
      <c r="K548" s="70">
        <v>19.61</v>
      </c>
      <c r="L548" s="70">
        <v>2.05</v>
      </c>
      <c r="M548" s="70">
        <v>1072.0</v>
      </c>
      <c r="N548" s="70">
        <v>82.95</v>
      </c>
      <c r="O548" s="70">
        <v>93.26</v>
      </c>
      <c r="P548" s="70">
        <v>514.43</v>
      </c>
      <c r="Q548" s="70">
        <v>265.501</v>
      </c>
      <c r="R548" s="70">
        <v>425.64</v>
      </c>
      <c r="S548" s="70">
        <v>76.3307</v>
      </c>
      <c r="T548" s="70">
        <v>356.74</v>
      </c>
      <c r="U548" s="70">
        <v>104.1544</v>
      </c>
      <c r="V548" s="70">
        <v>389.51</v>
      </c>
      <c r="W548" s="70">
        <v>226.2438</v>
      </c>
      <c r="X548" s="70">
        <v>1.0</v>
      </c>
      <c r="Y548" s="70">
        <v>9.0</v>
      </c>
      <c r="Z548" s="70">
        <v>8.0</v>
      </c>
      <c r="AA548" s="70">
        <v>8.0</v>
      </c>
      <c r="AB548" s="70">
        <v>10.0</v>
      </c>
      <c r="AC548" s="70">
        <v>1.0</v>
      </c>
      <c r="AD548" s="70">
        <v>2.0</v>
      </c>
      <c r="AE548" s="70"/>
    </row>
    <row r="549">
      <c r="A549" s="70">
        <v>30.70502</v>
      </c>
      <c r="B549" s="70">
        <v>30.68659</v>
      </c>
      <c r="C549" s="70">
        <v>76.77128</v>
      </c>
      <c r="D549" s="70">
        <v>76.81107</v>
      </c>
      <c r="E549" s="71" t="s">
        <v>184</v>
      </c>
      <c r="F549" s="70">
        <v>432.21</v>
      </c>
      <c r="G549" s="70">
        <v>283.83</v>
      </c>
      <c r="H549" s="70">
        <v>115.77</v>
      </c>
      <c r="I549" s="70">
        <v>0.0</v>
      </c>
      <c r="J549" s="70">
        <v>6.08</v>
      </c>
      <c r="K549" s="70">
        <v>14.09</v>
      </c>
      <c r="L549" s="70">
        <v>0.0</v>
      </c>
      <c r="M549" s="70">
        <v>859.0</v>
      </c>
      <c r="N549" s="70">
        <v>71.83</v>
      </c>
      <c r="O549" s="70">
        <v>93.99</v>
      </c>
      <c r="P549" s="70">
        <v>155.49</v>
      </c>
      <c r="Q549" s="70">
        <v>146.92</v>
      </c>
      <c r="R549" s="70">
        <v>241.04</v>
      </c>
      <c r="S549" s="70">
        <v>144.3</v>
      </c>
      <c r="T549" s="70">
        <v>327.77</v>
      </c>
      <c r="U549" s="70">
        <v>10.98</v>
      </c>
      <c r="V549" s="70">
        <v>187.2</v>
      </c>
      <c r="W549" s="70">
        <v>1.75</v>
      </c>
      <c r="X549" s="70">
        <v>0.0</v>
      </c>
      <c r="Y549" s="70">
        <v>0.0</v>
      </c>
      <c r="Z549" s="70">
        <v>0.0</v>
      </c>
      <c r="AA549" s="70">
        <v>0.0</v>
      </c>
      <c r="AB549" s="70">
        <v>0.0</v>
      </c>
      <c r="AC549" s="70">
        <v>0.0</v>
      </c>
      <c r="AD549" s="70">
        <v>1.0</v>
      </c>
      <c r="AE549" s="70"/>
    </row>
    <row r="550">
      <c r="A550" s="70">
        <v>30.67568</v>
      </c>
      <c r="B550" s="70">
        <v>30.67244</v>
      </c>
      <c r="C550" s="70">
        <v>76.74169</v>
      </c>
      <c r="D550" s="70">
        <v>76.75317</v>
      </c>
      <c r="E550" s="71" t="s">
        <v>180</v>
      </c>
      <c r="F550" s="70">
        <v>115.56</v>
      </c>
      <c r="G550" s="70">
        <v>21.18</v>
      </c>
      <c r="H550" s="70">
        <v>10.58</v>
      </c>
      <c r="I550" s="70">
        <v>24.87</v>
      </c>
      <c r="J550" s="70">
        <v>3.22</v>
      </c>
      <c r="K550" s="70">
        <v>18.79</v>
      </c>
      <c r="L550" s="70">
        <v>1.42</v>
      </c>
      <c r="M550" s="70">
        <v>1102.0</v>
      </c>
      <c r="N550" s="70">
        <v>43.84</v>
      </c>
      <c r="O550" s="70">
        <v>78.85</v>
      </c>
      <c r="P550" s="70">
        <v>6.9</v>
      </c>
      <c r="Q550" s="70">
        <v>3.39</v>
      </c>
      <c r="R550" s="70">
        <v>60.63</v>
      </c>
      <c r="S550" s="70">
        <v>29.19</v>
      </c>
      <c r="T550" s="70">
        <v>60.09</v>
      </c>
      <c r="U550" s="70">
        <v>49.84</v>
      </c>
      <c r="V550" s="70">
        <v>54.31</v>
      </c>
      <c r="W550" s="70">
        <v>0.55</v>
      </c>
      <c r="X550" s="70">
        <v>0.0</v>
      </c>
      <c r="Y550" s="70">
        <v>5.0</v>
      </c>
      <c r="Z550" s="70">
        <v>7.0</v>
      </c>
      <c r="AA550" s="70">
        <v>8.0</v>
      </c>
      <c r="AB550" s="70">
        <v>0.0</v>
      </c>
      <c r="AC550" s="70">
        <v>0.0</v>
      </c>
      <c r="AD550" s="70">
        <v>4.0</v>
      </c>
      <c r="AE550" s="70"/>
    </row>
    <row r="551">
      <c r="A551" s="70">
        <v>30.75019</v>
      </c>
      <c r="B551" s="70">
        <v>30.72124</v>
      </c>
      <c r="C551" s="70">
        <v>76.7562</v>
      </c>
      <c r="D551" s="70">
        <v>76.77053</v>
      </c>
      <c r="E551" s="71" t="s">
        <v>180</v>
      </c>
      <c r="F551" s="70">
        <v>349.9</v>
      </c>
      <c r="G551" s="70">
        <v>90.34</v>
      </c>
      <c r="H551" s="70">
        <v>77.79</v>
      </c>
      <c r="I551" s="70">
        <v>54.77</v>
      </c>
      <c r="J551" s="70">
        <v>6.23</v>
      </c>
      <c r="K551" s="70">
        <v>5.16</v>
      </c>
      <c r="L551" s="70">
        <v>4.92</v>
      </c>
      <c r="M551" s="70">
        <v>993.0</v>
      </c>
      <c r="N551" s="70">
        <v>75.68</v>
      </c>
      <c r="O551" s="70">
        <v>66.7</v>
      </c>
      <c r="P551" s="70">
        <v>6.69</v>
      </c>
      <c r="Q551" s="70">
        <v>4.564676</v>
      </c>
      <c r="R551" s="70">
        <v>260.03</v>
      </c>
      <c r="S551" s="70">
        <v>181.1596</v>
      </c>
      <c r="T551" s="70">
        <v>262.1</v>
      </c>
      <c r="U551" s="70">
        <v>111.0483</v>
      </c>
      <c r="V551" s="70">
        <v>145.52</v>
      </c>
      <c r="W551" s="70">
        <v>53.12734</v>
      </c>
      <c r="X551" s="70">
        <v>5.0</v>
      </c>
      <c r="Y551" s="70">
        <v>9.0</v>
      </c>
      <c r="Z551" s="70">
        <v>4.0</v>
      </c>
      <c r="AA551" s="70">
        <v>7.0</v>
      </c>
      <c r="AB551" s="70">
        <v>3.0</v>
      </c>
      <c r="AC551" s="70">
        <v>3.0</v>
      </c>
      <c r="AD551" s="70">
        <v>3.0</v>
      </c>
      <c r="AE551" s="70"/>
    </row>
    <row r="552">
      <c r="A552" s="70">
        <v>30.71353</v>
      </c>
      <c r="B552" s="70">
        <v>30.70648</v>
      </c>
      <c r="C552" s="70">
        <v>76.78942</v>
      </c>
      <c r="D552" s="70">
        <v>76.86046</v>
      </c>
      <c r="E552" s="71" t="s">
        <v>180</v>
      </c>
      <c r="F552" s="70">
        <v>683.75</v>
      </c>
      <c r="G552" s="70">
        <v>115.33</v>
      </c>
      <c r="H552" s="70">
        <v>47.94</v>
      </c>
      <c r="I552" s="70">
        <v>83.07</v>
      </c>
      <c r="J552" s="70">
        <v>6.24</v>
      </c>
      <c r="K552" s="70">
        <v>13.18</v>
      </c>
      <c r="L552" s="70">
        <v>2.02</v>
      </c>
      <c r="M552" s="70">
        <v>1028.0</v>
      </c>
      <c r="N552" s="70">
        <v>62.23</v>
      </c>
      <c r="O552" s="70">
        <v>76.32</v>
      </c>
      <c r="P552" s="70">
        <v>517.62</v>
      </c>
      <c r="Q552" s="70">
        <v>223.51</v>
      </c>
      <c r="R552" s="70">
        <v>176.35</v>
      </c>
      <c r="S552" s="70">
        <v>33.38</v>
      </c>
      <c r="T552" s="70">
        <v>361.13</v>
      </c>
      <c r="U552" s="70">
        <v>147.46</v>
      </c>
      <c r="V552" s="70">
        <v>368.82</v>
      </c>
      <c r="W552" s="70">
        <v>114.48</v>
      </c>
      <c r="X552" s="70">
        <v>2.0</v>
      </c>
      <c r="Y552" s="70">
        <v>10.0</v>
      </c>
      <c r="Z552" s="70">
        <v>2.0</v>
      </c>
      <c r="AA552" s="70">
        <v>7.0</v>
      </c>
      <c r="AB552" s="70">
        <v>10.0</v>
      </c>
      <c r="AC552" s="70">
        <v>2.0</v>
      </c>
      <c r="AD552" s="70">
        <v>4.0</v>
      </c>
      <c r="AE552" s="70"/>
    </row>
    <row r="553">
      <c r="A553" s="70">
        <v>30.74923</v>
      </c>
      <c r="B553" s="70">
        <v>30.70701</v>
      </c>
      <c r="C553" s="70">
        <v>76.74599</v>
      </c>
      <c r="D553" s="70">
        <v>76.76009</v>
      </c>
      <c r="E553" s="71" t="s">
        <v>180</v>
      </c>
      <c r="F553" s="70">
        <v>488.34</v>
      </c>
      <c r="G553" s="70">
        <v>151.57</v>
      </c>
      <c r="H553" s="70">
        <v>101.08</v>
      </c>
      <c r="I553" s="70">
        <v>38.25</v>
      </c>
      <c r="J553" s="70">
        <v>7.82</v>
      </c>
      <c r="K553" s="70">
        <v>3.41</v>
      </c>
      <c r="L553" s="70">
        <v>0.1</v>
      </c>
      <c r="M553" s="70">
        <v>1184.0</v>
      </c>
      <c r="N553" s="70">
        <v>65.8</v>
      </c>
      <c r="O553" s="70">
        <v>85.22</v>
      </c>
      <c r="P553" s="70">
        <v>36.24</v>
      </c>
      <c r="Q553" s="70">
        <v>14.33</v>
      </c>
      <c r="R553" s="70">
        <v>234.05</v>
      </c>
      <c r="S553" s="70">
        <v>208.59</v>
      </c>
      <c r="T553" s="70">
        <v>8.84</v>
      </c>
      <c r="U553" s="70">
        <v>3.63</v>
      </c>
      <c r="V553" s="70">
        <v>129.59</v>
      </c>
      <c r="W553" s="70">
        <v>47.66</v>
      </c>
      <c r="X553" s="70">
        <v>1.0</v>
      </c>
      <c r="Y553" s="70">
        <v>2.0</v>
      </c>
      <c r="Z553" s="70">
        <v>8.0</v>
      </c>
      <c r="AA553" s="70">
        <v>6.0</v>
      </c>
      <c r="AB553" s="70">
        <v>6.0</v>
      </c>
      <c r="AC553" s="70">
        <v>5.0</v>
      </c>
      <c r="AD553" s="70">
        <v>3.0</v>
      </c>
      <c r="AE553" s="70"/>
    </row>
    <row r="554">
      <c r="A554" s="70">
        <v>30.79117</v>
      </c>
      <c r="B554" s="70">
        <v>30.75928</v>
      </c>
      <c r="C554" s="70">
        <v>76.81289</v>
      </c>
      <c r="D554" s="70">
        <v>76.82743</v>
      </c>
      <c r="E554" s="71" t="s">
        <v>182</v>
      </c>
      <c r="F554" s="70">
        <v>380.89</v>
      </c>
      <c r="G554" s="70">
        <v>40.8</v>
      </c>
      <c r="H554" s="70">
        <v>79.36</v>
      </c>
      <c r="I554" s="70">
        <v>60.55</v>
      </c>
      <c r="J554" s="70">
        <v>0.72</v>
      </c>
      <c r="K554" s="70">
        <v>6.05</v>
      </c>
      <c r="L554" s="70">
        <v>3.96</v>
      </c>
      <c r="M554" s="70">
        <v>891.0</v>
      </c>
      <c r="N554" s="70">
        <v>67.22</v>
      </c>
      <c r="O554" s="70">
        <v>40.52</v>
      </c>
      <c r="P554" s="70">
        <v>260.06</v>
      </c>
      <c r="Q554" s="70">
        <v>165.03</v>
      </c>
      <c r="R554" s="70">
        <v>278.97</v>
      </c>
      <c r="S554" s="70">
        <v>161.59</v>
      </c>
      <c r="T554" s="70">
        <v>3.54</v>
      </c>
      <c r="U554" s="70">
        <v>1.52</v>
      </c>
      <c r="V554" s="70">
        <v>42.25</v>
      </c>
      <c r="W554" s="70">
        <v>16.07</v>
      </c>
      <c r="X554" s="70">
        <v>5.0</v>
      </c>
      <c r="Y554" s="70">
        <v>2.0</v>
      </c>
      <c r="Z554" s="70">
        <v>8.0</v>
      </c>
      <c r="AA554" s="70">
        <v>10.0</v>
      </c>
      <c r="AB554" s="70">
        <v>4.0</v>
      </c>
      <c r="AC554" s="70">
        <v>0.0</v>
      </c>
      <c r="AD554" s="70">
        <v>3.0</v>
      </c>
      <c r="AE554" s="70"/>
    </row>
    <row r="555">
      <c r="A555" s="70">
        <v>30.73236</v>
      </c>
      <c r="B555" s="70">
        <v>30.7124</v>
      </c>
      <c r="C555" s="70">
        <v>76.72826</v>
      </c>
      <c r="D555" s="70">
        <v>76.75018</v>
      </c>
      <c r="E555" s="71" t="s">
        <v>179</v>
      </c>
      <c r="F555" s="70">
        <v>305.25</v>
      </c>
      <c r="G555" s="70">
        <v>185.6</v>
      </c>
      <c r="H555" s="70">
        <v>84.19</v>
      </c>
      <c r="I555" s="70">
        <v>0.0</v>
      </c>
      <c r="J555" s="70">
        <v>3.83</v>
      </c>
      <c r="K555" s="70">
        <v>8.33</v>
      </c>
      <c r="L555" s="70">
        <v>0.0</v>
      </c>
      <c r="M555" s="70">
        <v>1036.0</v>
      </c>
      <c r="N555" s="70">
        <v>50.52</v>
      </c>
      <c r="O555" s="70">
        <v>66.56</v>
      </c>
      <c r="P555" s="70">
        <v>86.24</v>
      </c>
      <c r="Q555" s="70">
        <v>57.82</v>
      </c>
      <c r="R555" s="70">
        <v>72.83</v>
      </c>
      <c r="S555" s="70">
        <v>46.95</v>
      </c>
      <c r="T555" s="70">
        <v>163.27</v>
      </c>
      <c r="U555" s="70">
        <v>1.68</v>
      </c>
      <c r="V555" s="70">
        <v>139.12</v>
      </c>
      <c r="W555" s="70">
        <v>26.21</v>
      </c>
      <c r="X555" s="70">
        <v>0.0</v>
      </c>
      <c r="Y555" s="70">
        <v>0.0</v>
      </c>
      <c r="Z555" s="70">
        <v>0.0</v>
      </c>
      <c r="AA555" s="70">
        <v>0.0</v>
      </c>
      <c r="AB555" s="70">
        <v>0.0</v>
      </c>
      <c r="AC555" s="70">
        <v>0.0</v>
      </c>
      <c r="AD555" s="70">
        <v>1.0</v>
      </c>
      <c r="AE555" s="70"/>
    </row>
    <row r="556">
      <c r="A556" s="70">
        <v>30.76665</v>
      </c>
      <c r="B556" s="70">
        <v>30.68283</v>
      </c>
      <c r="C556" s="70">
        <v>76.75012</v>
      </c>
      <c r="D556" s="70">
        <v>76.78228</v>
      </c>
      <c r="E556" s="71" t="s">
        <v>179</v>
      </c>
      <c r="F556" s="70">
        <v>981.4</v>
      </c>
      <c r="G556" s="70">
        <v>631.75</v>
      </c>
      <c r="H556" s="70">
        <v>250.83</v>
      </c>
      <c r="I556" s="70">
        <v>0.0</v>
      </c>
      <c r="J556" s="70">
        <v>5.25</v>
      </c>
      <c r="K556" s="70">
        <v>11.7</v>
      </c>
      <c r="L556" s="70">
        <v>0.0</v>
      </c>
      <c r="M556" s="70">
        <v>996.0</v>
      </c>
      <c r="N556" s="70">
        <v>57.38</v>
      </c>
      <c r="O556" s="70">
        <v>80.9</v>
      </c>
      <c r="P556" s="70">
        <v>297.26</v>
      </c>
      <c r="Q556" s="70">
        <v>104.52</v>
      </c>
      <c r="R556" s="70">
        <v>481.1</v>
      </c>
      <c r="S556" s="70">
        <v>22.81</v>
      </c>
      <c r="T556" s="70">
        <v>497.42</v>
      </c>
      <c r="U556" s="70">
        <v>65.63</v>
      </c>
      <c r="V556" s="70">
        <v>784.88</v>
      </c>
      <c r="W556" s="70">
        <v>323.86</v>
      </c>
      <c r="X556" s="70">
        <v>0.0</v>
      </c>
      <c r="Y556" s="70">
        <v>0.0</v>
      </c>
      <c r="Z556" s="70">
        <v>0.0</v>
      </c>
      <c r="AA556" s="70">
        <v>0.0</v>
      </c>
      <c r="AB556" s="70">
        <v>0.0</v>
      </c>
      <c r="AC556" s="70">
        <v>0.0</v>
      </c>
      <c r="AD556" s="70">
        <v>4.0</v>
      </c>
      <c r="AE556" s="70"/>
    </row>
    <row r="557">
      <c r="A557" s="70">
        <v>30.73303</v>
      </c>
      <c r="B557" s="70">
        <v>30.68127</v>
      </c>
      <c r="C557" s="70">
        <v>76.74457</v>
      </c>
      <c r="D557" s="70">
        <v>76.74682</v>
      </c>
      <c r="E557" s="71" t="s">
        <v>180</v>
      </c>
      <c r="F557" s="70">
        <v>575.93</v>
      </c>
      <c r="G557" s="70">
        <v>140.1</v>
      </c>
      <c r="H557" s="70">
        <v>158.21</v>
      </c>
      <c r="I557" s="70">
        <v>148.14</v>
      </c>
      <c r="J557" s="70">
        <v>6.76</v>
      </c>
      <c r="K557" s="70">
        <v>7.51</v>
      </c>
      <c r="L557" s="70">
        <v>4.68</v>
      </c>
      <c r="M557" s="70">
        <v>863.0</v>
      </c>
      <c r="N557" s="70">
        <v>68.67</v>
      </c>
      <c r="O557" s="70">
        <v>41.7</v>
      </c>
      <c r="P557" s="70">
        <v>175.02</v>
      </c>
      <c r="Q557" s="70">
        <v>21.02</v>
      </c>
      <c r="R557" s="70">
        <v>255.64</v>
      </c>
      <c r="S557" s="70">
        <v>105.96</v>
      </c>
      <c r="T557" s="70">
        <v>187.6</v>
      </c>
      <c r="U557" s="70">
        <v>55.89</v>
      </c>
      <c r="V557" s="70">
        <v>300.13</v>
      </c>
      <c r="W557" s="70">
        <v>44.29</v>
      </c>
      <c r="X557" s="70">
        <v>4.0</v>
      </c>
      <c r="Y557" s="70">
        <v>5.0</v>
      </c>
      <c r="Z557" s="70">
        <v>6.0</v>
      </c>
      <c r="AA557" s="70">
        <v>4.0</v>
      </c>
      <c r="AB557" s="70">
        <v>10.0</v>
      </c>
      <c r="AC557" s="70">
        <v>5.0</v>
      </c>
      <c r="AD557" s="70">
        <v>4.0</v>
      </c>
      <c r="AE557" s="70"/>
    </row>
    <row r="558">
      <c r="A558" s="70">
        <v>30.68484</v>
      </c>
      <c r="B558" s="70">
        <v>30.67951</v>
      </c>
      <c r="C558" s="70">
        <v>76.78359</v>
      </c>
      <c r="D558" s="70">
        <v>76.79879</v>
      </c>
      <c r="E558" s="71" t="s">
        <v>182</v>
      </c>
      <c r="F558" s="70">
        <v>156.93</v>
      </c>
      <c r="G558" s="70">
        <v>136.25</v>
      </c>
      <c r="H558" s="70">
        <v>16.03</v>
      </c>
      <c r="I558" s="70">
        <v>14.49</v>
      </c>
      <c r="J558" s="70">
        <v>1.24</v>
      </c>
      <c r="K558" s="70">
        <v>9.6</v>
      </c>
      <c r="L558" s="70">
        <v>2.53</v>
      </c>
      <c r="M558" s="70">
        <v>856.0</v>
      </c>
      <c r="N558" s="70">
        <v>53.67</v>
      </c>
      <c r="O558" s="70">
        <v>50.45</v>
      </c>
      <c r="P558" s="70">
        <v>27.6</v>
      </c>
      <c r="Q558" s="70">
        <v>16.52</v>
      </c>
      <c r="R558" s="70">
        <v>80.41</v>
      </c>
      <c r="S558" s="70">
        <v>56.23</v>
      </c>
      <c r="T558" s="70">
        <v>104.85</v>
      </c>
      <c r="U558" s="70">
        <v>62.74</v>
      </c>
      <c r="V558" s="70">
        <v>35.83</v>
      </c>
      <c r="W558" s="70">
        <v>18.97</v>
      </c>
      <c r="X558" s="70">
        <v>0.0</v>
      </c>
      <c r="Y558" s="70">
        <v>2.0</v>
      </c>
      <c r="Z558" s="70">
        <v>1.0</v>
      </c>
      <c r="AA558" s="70">
        <v>2.0</v>
      </c>
      <c r="AB558" s="70">
        <v>4.0</v>
      </c>
      <c r="AC558" s="70">
        <v>3.0</v>
      </c>
      <c r="AD558" s="70">
        <v>5.0</v>
      </c>
      <c r="AE558" s="70"/>
    </row>
    <row r="559">
      <c r="A559" s="70">
        <v>30.70942</v>
      </c>
      <c r="B559" s="70">
        <v>30.69735</v>
      </c>
      <c r="C559" s="70">
        <v>76.75193</v>
      </c>
      <c r="D559" s="70">
        <v>76.75862</v>
      </c>
      <c r="E559" s="71" t="s">
        <v>183</v>
      </c>
      <c r="F559" s="70">
        <v>148.64</v>
      </c>
      <c r="G559" s="70">
        <v>38.14</v>
      </c>
      <c r="H559" s="70">
        <v>19.51</v>
      </c>
      <c r="I559" s="70">
        <v>0.0</v>
      </c>
      <c r="J559" s="70">
        <v>2.6</v>
      </c>
      <c r="K559" s="70">
        <v>10.04</v>
      </c>
      <c r="L559" s="70">
        <v>0.0</v>
      </c>
      <c r="M559" s="70">
        <v>821.0</v>
      </c>
      <c r="N559" s="70">
        <v>56.35</v>
      </c>
      <c r="O559" s="70">
        <v>32.42</v>
      </c>
      <c r="P559" s="70">
        <v>66.76</v>
      </c>
      <c r="Q559" s="70">
        <v>41.97</v>
      </c>
      <c r="R559" s="70">
        <v>64.93</v>
      </c>
      <c r="S559" s="70">
        <v>0.33</v>
      </c>
      <c r="T559" s="70">
        <v>14.36</v>
      </c>
      <c r="U559" s="70">
        <v>9.41</v>
      </c>
      <c r="V559" s="70">
        <v>88.04</v>
      </c>
      <c r="W559" s="70">
        <v>64.61</v>
      </c>
      <c r="X559" s="70">
        <v>0.0</v>
      </c>
      <c r="Y559" s="70">
        <v>0.0</v>
      </c>
      <c r="Z559" s="70">
        <v>0.0</v>
      </c>
      <c r="AA559" s="70">
        <v>0.0</v>
      </c>
      <c r="AB559" s="70">
        <v>0.0</v>
      </c>
      <c r="AC559" s="70">
        <v>0.0</v>
      </c>
      <c r="AD559" s="70">
        <v>3.0</v>
      </c>
      <c r="AE559" s="70"/>
    </row>
    <row r="560">
      <c r="A560" s="70">
        <v>30.73553</v>
      </c>
      <c r="B560" s="70">
        <v>30.68326</v>
      </c>
      <c r="C560" s="70">
        <v>76.72606</v>
      </c>
      <c r="D560" s="70">
        <v>76.77587</v>
      </c>
      <c r="E560" s="71" t="s">
        <v>180</v>
      </c>
      <c r="F560" s="70">
        <v>751.35</v>
      </c>
      <c r="G560" s="70">
        <v>168.45</v>
      </c>
      <c r="H560" s="70">
        <v>104.07</v>
      </c>
      <c r="I560" s="70">
        <v>77.62</v>
      </c>
      <c r="J560" s="70">
        <v>9.2</v>
      </c>
      <c r="K560" s="70">
        <v>19.8</v>
      </c>
      <c r="L560" s="70">
        <v>0.82</v>
      </c>
      <c r="M560" s="70">
        <v>1104.0</v>
      </c>
      <c r="N560" s="70">
        <v>78.48</v>
      </c>
      <c r="O560" s="70">
        <v>93.0</v>
      </c>
      <c r="P560" s="70">
        <v>272.08</v>
      </c>
      <c r="Q560" s="70">
        <v>212.9</v>
      </c>
      <c r="R560" s="70">
        <v>394.87</v>
      </c>
      <c r="S560" s="70">
        <v>276.16</v>
      </c>
      <c r="T560" s="70">
        <v>318.05</v>
      </c>
      <c r="U560" s="70">
        <v>2.85</v>
      </c>
      <c r="V560" s="70">
        <v>425.68</v>
      </c>
      <c r="W560" s="70">
        <v>211.05</v>
      </c>
      <c r="X560" s="70">
        <v>4.0</v>
      </c>
      <c r="Y560" s="70">
        <v>5.0</v>
      </c>
      <c r="Z560" s="70">
        <v>2.0</v>
      </c>
      <c r="AA560" s="70">
        <v>8.0</v>
      </c>
      <c r="AB560" s="70">
        <v>1.0</v>
      </c>
      <c r="AC560" s="70">
        <v>4.0</v>
      </c>
      <c r="AD560" s="70">
        <v>1.0</v>
      </c>
      <c r="AE560" s="70"/>
    </row>
    <row r="561">
      <c r="A561" s="70">
        <v>30.68585</v>
      </c>
      <c r="B561" s="70">
        <v>30.6748</v>
      </c>
      <c r="C561" s="70">
        <v>76.87378</v>
      </c>
      <c r="D561" s="70">
        <v>76.87766</v>
      </c>
      <c r="E561" s="71" t="s">
        <v>181</v>
      </c>
      <c r="F561" s="70">
        <v>128.3</v>
      </c>
      <c r="G561" s="70">
        <v>57.18</v>
      </c>
      <c r="H561" s="70">
        <v>38.39</v>
      </c>
      <c r="I561" s="70">
        <v>25.1</v>
      </c>
      <c r="J561" s="70">
        <v>2.72</v>
      </c>
      <c r="K561" s="70">
        <v>19.22</v>
      </c>
      <c r="L561" s="70">
        <v>1.45</v>
      </c>
      <c r="M561" s="70">
        <v>995.0</v>
      </c>
      <c r="N561" s="70">
        <v>82.84</v>
      </c>
      <c r="O561" s="70">
        <v>60.26</v>
      </c>
      <c r="P561" s="70">
        <v>54.71</v>
      </c>
      <c r="Q561" s="70">
        <v>40.99</v>
      </c>
      <c r="R561" s="70">
        <v>11.17</v>
      </c>
      <c r="S561" s="70">
        <v>0.43</v>
      </c>
      <c r="T561" s="70">
        <v>26.23</v>
      </c>
      <c r="U561" s="70">
        <v>11.21</v>
      </c>
      <c r="V561" s="70">
        <v>14.45</v>
      </c>
      <c r="W561" s="70">
        <v>2.88</v>
      </c>
      <c r="X561" s="70">
        <v>5.0</v>
      </c>
      <c r="Y561" s="70">
        <v>10.0</v>
      </c>
      <c r="Z561" s="70">
        <v>6.0</v>
      </c>
      <c r="AA561" s="70">
        <v>6.0</v>
      </c>
      <c r="AB561" s="70">
        <v>7.0</v>
      </c>
      <c r="AC561" s="70">
        <v>5.0</v>
      </c>
      <c r="AD561" s="70">
        <v>5.0</v>
      </c>
      <c r="AE561" s="70"/>
    </row>
    <row r="562">
      <c r="A562" s="70">
        <v>30.6811</v>
      </c>
      <c r="B562" s="70">
        <v>30.67562</v>
      </c>
      <c r="C562" s="70">
        <v>76.75271</v>
      </c>
      <c r="D562" s="70">
        <v>76.86689</v>
      </c>
      <c r="E562" s="71" t="s">
        <v>182</v>
      </c>
      <c r="F562" s="70">
        <v>1093.63</v>
      </c>
      <c r="G562" s="70">
        <v>950.95</v>
      </c>
      <c r="H562" s="70">
        <v>308.98</v>
      </c>
      <c r="I562" s="70">
        <v>279.91</v>
      </c>
      <c r="J562" s="70">
        <v>7.21</v>
      </c>
      <c r="K562" s="70">
        <v>19.82</v>
      </c>
      <c r="L562" s="70">
        <v>3.64</v>
      </c>
      <c r="M562" s="70">
        <v>1105.0</v>
      </c>
      <c r="N562" s="70">
        <v>41.12</v>
      </c>
      <c r="O562" s="70">
        <v>83.01</v>
      </c>
      <c r="P562" s="70">
        <v>125.16</v>
      </c>
      <c r="Q562" s="70">
        <v>47.43</v>
      </c>
      <c r="R562" s="70">
        <v>446.47</v>
      </c>
      <c r="S562" s="70">
        <v>414.47</v>
      </c>
      <c r="T562" s="70">
        <v>419.49</v>
      </c>
      <c r="U562" s="70">
        <v>188.77</v>
      </c>
      <c r="V562" s="70">
        <v>10.93</v>
      </c>
      <c r="W562" s="70">
        <v>3.61</v>
      </c>
      <c r="X562" s="70">
        <v>3.0</v>
      </c>
      <c r="Y562" s="70">
        <v>7.0</v>
      </c>
      <c r="Z562" s="70">
        <v>6.0</v>
      </c>
      <c r="AA562" s="70">
        <v>5.0</v>
      </c>
      <c r="AB562" s="70">
        <v>5.0</v>
      </c>
      <c r="AC562" s="70">
        <v>3.0</v>
      </c>
      <c r="AD562" s="70">
        <v>0.0</v>
      </c>
      <c r="AE562" s="70"/>
    </row>
    <row r="563">
      <c r="A563" s="70">
        <v>30.77515</v>
      </c>
      <c r="B563" s="70">
        <v>30.76943</v>
      </c>
      <c r="C563" s="70">
        <v>76.73446</v>
      </c>
      <c r="D563" s="70">
        <v>76.79334</v>
      </c>
      <c r="E563" s="71" t="s">
        <v>182</v>
      </c>
      <c r="F563" s="70">
        <v>566.18</v>
      </c>
      <c r="G563" s="70">
        <v>332.88</v>
      </c>
      <c r="H563" s="70">
        <v>143.66</v>
      </c>
      <c r="I563" s="70">
        <v>150.36</v>
      </c>
      <c r="J563" s="70">
        <v>7.42</v>
      </c>
      <c r="K563" s="70">
        <v>16.25</v>
      </c>
      <c r="L563" s="70">
        <v>2.24</v>
      </c>
      <c r="M563" s="70">
        <v>917.0</v>
      </c>
      <c r="N563" s="70">
        <v>44.51</v>
      </c>
      <c r="O563" s="70">
        <v>35.34</v>
      </c>
      <c r="P563" s="70">
        <v>111.79</v>
      </c>
      <c r="Q563" s="70">
        <v>93.11</v>
      </c>
      <c r="R563" s="70">
        <v>108.95</v>
      </c>
      <c r="S563" s="70">
        <v>49.33</v>
      </c>
      <c r="T563" s="70">
        <v>146.6</v>
      </c>
      <c r="U563" s="70">
        <v>132.83</v>
      </c>
      <c r="V563" s="70">
        <v>165.13</v>
      </c>
      <c r="W563" s="70">
        <v>44.45</v>
      </c>
      <c r="X563" s="70">
        <v>0.0</v>
      </c>
      <c r="Y563" s="70">
        <v>6.0</v>
      </c>
      <c r="Z563" s="70">
        <v>10.0</v>
      </c>
      <c r="AA563" s="70">
        <v>2.0</v>
      </c>
      <c r="AB563" s="70">
        <v>2.0</v>
      </c>
      <c r="AC563" s="70">
        <v>4.0</v>
      </c>
      <c r="AD563" s="70">
        <v>0.0</v>
      </c>
      <c r="AE563" s="70"/>
    </row>
    <row r="564">
      <c r="A564" s="70">
        <v>30.78319</v>
      </c>
      <c r="B564" s="70">
        <v>30.77013</v>
      </c>
      <c r="C564" s="70">
        <v>76.73935</v>
      </c>
      <c r="D564" s="70">
        <v>76.84538</v>
      </c>
      <c r="E564" s="71" t="s">
        <v>181</v>
      </c>
      <c r="F564" s="70">
        <v>1023.34</v>
      </c>
      <c r="G564" s="70">
        <v>916.31</v>
      </c>
      <c r="H564" s="70">
        <v>254.26</v>
      </c>
      <c r="I564" s="70">
        <v>154.9</v>
      </c>
      <c r="J564" s="70">
        <v>0.97</v>
      </c>
      <c r="K564" s="70">
        <v>4.32</v>
      </c>
      <c r="L564" s="70">
        <v>1.74</v>
      </c>
      <c r="M564" s="70">
        <v>887.0</v>
      </c>
      <c r="N564" s="70">
        <v>70.09</v>
      </c>
      <c r="O564" s="70">
        <v>37.18</v>
      </c>
      <c r="P564" s="70">
        <v>98.0</v>
      </c>
      <c r="Q564" s="70">
        <v>24.69</v>
      </c>
      <c r="R564" s="70">
        <v>817.18</v>
      </c>
      <c r="S564" s="70">
        <v>161.72</v>
      </c>
      <c r="T564" s="70">
        <v>167.08</v>
      </c>
      <c r="U564" s="70">
        <v>83.42</v>
      </c>
      <c r="V564" s="70">
        <v>357.87</v>
      </c>
      <c r="W564" s="70">
        <v>55.65</v>
      </c>
      <c r="X564" s="70">
        <v>5.0</v>
      </c>
      <c r="Y564" s="70">
        <v>6.0</v>
      </c>
      <c r="Z564" s="70">
        <v>4.0</v>
      </c>
      <c r="AA564" s="70">
        <v>3.0</v>
      </c>
      <c r="AB564" s="70">
        <v>3.0</v>
      </c>
      <c r="AC564" s="70">
        <v>3.0</v>
      </c>
      <c r="AD564" s="70">
        <v>5.0</v>
      </c>
      <c r="AE564" s="70"/>
    </row>
    <row r="565">
      <c r="A565" s="70">
        <v>30.75589</v>
      </c>
      <c r="B565" s="70">
        <v>30.73026</v>
      </c>
      <c r="C565" s="70">
        <v>76.78636</v>
      </c>
      <c r="D565" s="70">
        <v>76.86102</v>
      </c>
      <c r="E565" s="71" t="s">
        <v>182</v>
      </c>
      <c r="F565" s="70">
        <v>768.38</v>
      </c>
      <c r="G565" s="70">
        <v>326.94</v>
      </c>
      <c r="H565" s="70">
        <v>86.03</v>
      </c>
      <c r="I565" s="70">
        <v>45.26</v>
      </c>
      <c r="J565" s="70">
        <v>6.14</v>
      </c>
      <c r="K565" s="70">
        <v>4.71</v>
      </c>
      <c r="L565" s="70">
        <v>3.25</v>
      </c>
      <c r="M565" s="70">
        <v>1077.0</v>
      </c>
      <c r="N565" s="70">
        <v>47.62</v>
      </c>
      <c r="O565" s="70">
        <v>95.46</v>
      </c>
      <c r="P565" s="70">
        <v>242.38</v>
      </c>
      <c r="Q565" s="70">
        <v>187.3685</v>
      </c>
      <c r="R565" s="70">
        <v>60.81</v>
      </c>
      <c r="S565" s="70">
        <v>37.49436</v>
      </c>
      <c r="T565" s="70">
        <v>508.49</v>
      </c>
      <c r="U565" s="70">
        <v>183.1088</v>
      </c>
      <c r="V565" s="70">
        <v>532.47</v>
      </c>
      <c r="W565" s="70">
        <v>360.4083</v>
      </c>
      <c r="X565" s="70">
        <v>3.0</v>
      </c>
      <c r="Y565" s="70">
        <v>7.0</v>
      </c>
      <c r="Z565" s="70">
        <v>2.0</v>
      </c>
      <c r="AA565" s="70">
        <v>10.0</v>
      </c>
      <c r="AB565" s="70">
        <v>5.0</v>
      </c>
      <c r="AC565" s="70">
        <v>4.0</v>
      </c>
      <c r="AD565" s="70">
        <v>1.0</v>
      </c>
      <c r="AE565" s="70"/>
    </row>
    <row r="566">
      <c r="A566" s="70">
        <v>30.77107</v>
      </c>
      <c r="B566" s="70">
        <v>30.71261</v>
      </c>
      <c r="C566" s="70">
        <v>76.75681</v>
      </c>
      <c r="D566" s="70">
        <v>76.80164</v>
      </c>
      <c r="E566" s="71" t="s">
        <v>182</v>
      </c>
      <c r="F566" s="70">
        <v>778.51</v>
      </c>
      <c r="G566" s="70">
        <v>92.93</v>
      </c>
      <c r="H566" s="70">
        <v>186.51</v>
      </c>
      <c r="I566" s="70">
        <v>194.14</v>
      </c>
      <c r="J566" s="70">
        <v>1.34</v>
      </c>
      <c r="K566" s="70">
        <v>0.26</v>
      </c>
      <c r="L566" s="70">
        <v>0.93</v>
      </c>
      <c r="M566" s="70">
        <v>821.0</v>
      </c>
      <c r="N566" s="70">
        <v>79.28</v>
      </c>
      <c r="O566" s="70">
        <v>70.41</v>
      </c>
      <c r="P566" s="70">
        <v>51.38</v>
      </c>
      <c r="Q566" s="70">
        <v>21.65</v>
      </c>
      <c r="R566" s="70">
        <v>150.34</v>
      </c>
      <c r="S566" s="70">
        <v>116.09</v>
      </c>
      <c r="T566" s="70">
        <v>241.78</v>
      </c>
      <c r="U566" s="70">
        <v>125.4</v>
      </c>
      <c r="V566" s="70">
        <v>97.0</v>
      </c>
      <c r="W566" s="70">
        <v>6.15</v>
      </c>
      <c r="X566" s="70">
        <v>2.0</v>
      </c>
      <c r="Y566" s="70">
        <v>2.0</v>
      </c>
      <c r="Z566" s="70">
        <v>8.0</v>
      </c>
      <c r="AA566" s="70">
        <v>5.0</v>
      </c>
      <c r="AB566" s="70">
        <v>2.0</v>
      </c>
      <c r="AC566" s="70">
        <v>1.0</v>
      </c>
      <c r="AD566" s="70">
        <v>4.0</v>
      </c>
      <c r="AE566" s="70"/>
    </row>
    <row r="567">
      <c r="A567" s="70">
        <v>30.69317</v>
      </c>
      <c r="B567" s="70">
        <v>30.69226</v>
      </c>
      <c r="C567" s="70">
        <v>76.74153</v>
      </c>
      <c r="D567" s="70">
        <v>76.79286</v>
      </c>
      <c r="E567" s="71" t="s">
        <v>180</v>
      </c>
      <c r="F567" s="70">
        <v>490.91</v>
      </c>
      <c r="G567" s="70">
        <v>122.05</v>
      </c>
      <c r="H567" s="70">
        <v>50.04</v>
      </c>
      <c r="I567" s="70">
        <v>47.74</v>
      </c>
      <c r="J567" s="70">
        <v>0.47</v>
      </c>
      <c r="K567" s="70">
        <v>14.65</v>
      </c>
      <c r="L567" s="70">
        <v>3.51</v>
      </c>
      <c r="M567" s="70">
        <v>990.0</v>
      </c>
      <c r="N567" s="70">
        <v>80.3</v>
      </c>
      <c r="O567" s="70">
        <v>55.51</v>
      </c>
      <c r="P567" s="70">
        <v>116.08</v>
      </c>
      <c r="Q567" s="70">
        <v>39.19</v>
      </c>
      <c r="R567" s="70">
        <v>179.24</v>
      </c>
      <c r="S567" s="70">
        <v>41.55</v>
      </c>
      <c r="T567" s="70">
        <v>311.19</v>
      </c>
      <c r="U567" s="70">
        <v>254.54</v>
      </c>
      <c r="V567" s="70">
        <v>149.28</v>
      </c>
      <c r="W567" s="70">
        <v>18.95</v>
      </c>
      <c r="X567" s="70">
        <v>0.0</v>
      </c>
      <c r="Y567" s="70">
        <v>2.0</v>
      </c>
      <c r="Z567" s="70">
        <v>2.0</v>
      </c>
      <c r="AA567" s="70">
        <v>8.0</v>
      </c>
      <c r="AB567" s="70">
        <v>1.0</v>
      </c>
      <c r="AC567" s="70">
        <v>1.0</v>
      </c>
      <c r="AD567" s="70">
        <v>4.0</v>
      </c>
      <c r="AE567" s="70"/>
    </row>
    <row r="568">
      <c r="A568" s="70">
        <v>30.73627</v>
      </c>
      <c r="B568" s="70">
        <v>30.69515</v>
      </c>
      <c r="C568" s="70">
        <v>76.77743</v>
      </c>
      <c r="D568" s="70">
        <v>76.81775</v>
      </c>
      <c r="E568" s="71" t="s">
        <v>180</v>
      </c>
      <c r="F568" s="70">
        <v>598.01</v>
      </c>
      <c r="G568" s="70">
        <v>144.17</v>
      </c>
      <c r="H568" s="70">
        <v>113.26</v>
      </c>
      <c r="I568" s="70">
        <v>74.02</v>
      </c>
      <c r="J568" s="70">
        <v>1.64</v>
      </c>
      <c r="K568" s="70">
        <v>13.95</v>
      </c>
      <c r="L568" s="70">
        <v>4.23</v>
      </c>
      <c r="M568" s="70">
        <v>1150.0</v>
      </c>
      <c r="N568" s="70">
        <v>40.54</v>
      </c>
      <c r="O568" s="70">
        <v>32.6</v>
      </c>
      <c r="P568" s="70">
        <v>384.3</v>
      </c>
      <c r="Q568" s="70">
        <v>178.07</v>
      </c>
      <c r="R568" s="70">
        <v>160.79</v>
      </c>
      <c r="S568" s="70">
        <v>124.49</v>
      </c>
      <c r="T568" s="70">
        <v>187.84</v>
      </c>
      <c r="U568" s="70">
        <v>38.25</v>
      </c>
      <c r="V568" s="70">
        <v>318.35</v>
      </c>
      <c r="W568" s="70">
        <v>18.42</v>
      </c>
      <c r="X568" s="70">
        <v>2.0</v>
      </c>
      <c r="Y568" s="70">
        <v>9.0</v>
      </c>
      <c r="Z568" s="70">
        <v>1.0</v>
      </c>
      <c r="AA568" s="70">
        <v>4.0</v>
      </c>
      <c r="AB568" s="70">
        <v>6.0</v>
      </c>
      <c r="AC568" s="70">
        <v>2.0</v>
      </c>
      <c r="AD568" s="70">
        <v>1.0</v>
      </c>
      <c r="AE568" s="70"/>
    </row>
    <row r="569">
      <c r="A569" s="70">
        <v>30.67667</v>
      </c>
      <c r="B569" s="70">
        <v>30.67523</v>
      </c>
      <c r="C569" s="70">
        <v>76.83876</v>
      </c>
      <c r="D569" s="70">
        <v>76.84146</v>
      </c>
      <c r="E569" s="71" t="s">
        <v>182</v>
      </c>
      <c r="F569" s="70">
        <v>30.43</v>
      </c>
      <c r="G569" s="70">
        <v>6.03</v>
      </c>
      <c r="H569" s="70">
        <v>4.33</v>
      </c>
      <c r="I569" s="70">
        <v>1.79</v>
      </c>
      <c r="J569" s="70">
        <v>4.54</v>
      </c>
      <c r="K569" s="70">
        <v>10.24</v>
      </c>
      <c r="L569" s="70">
        <v>0.21</v>
      </c>
      <c r="M569" s="70">
        <v>1066.0</v>
      </c>
      <c r="N569" s="70">
        <v>88.28</v>
      </c>
      <c r="O569" s="70">
        <v>74.29</v>
      </c>
      <c r="P569" s="70">
        <v>19.08</v>
      </c>
      <c r="Q569" s="70">
        <v>15.88</v>
      </c>
      <c r="R569" s="70">
        <v>6.16</v>
      </c>
      <c r="S569" s="70">
        <v>4.55</v>
      </c>
      <c r="T569" s="70">
        <v>9.61</v>
      </c>
      <c r="U569" s="70">
        <v>5.33</v>
      </c>
      <c r="V569" s="70">
        <v>9.26</v>
      </c>
      <c r="W569" s="70">
        <v>1.21</v>
      </c>
      <c r="X569" s="70">
        <v>0.0</v>
      </c>
      <c r="Y569" s="70">
        <v>10.0</v>
      </c>
      <c r="Z569" s="70">
        <v>10.0</v>
      </c>
      <c r="AA569" s="70">
        <v>0.0</v>
      </c>
      <c r="AB569" s="70">
        <v>1.0</v>
      </c>
      <c r="AC569" s="70">
        <v>4.0</v>
      </c>
      <c r="AD569" s="70">
        <v>5.0</v>
      </c>
      <c r="AE569" s="70"/>
    </row>
    <row r="570">
      <c r="A570" s="70">
        <v>30.75129</v>
      </c>
      <c r="B570" s="70">
        <v>30.74369</v>
      </c>
      <c r="C570" s="70">
        <v>76.74964</v>
      </c>
      <c r="D570" s="70">
        <v>76.82193</v>
      </c>
      <c r="E570" s="71" t="s">
        <v>180</v>
      </c>
      <c r="F570" s="70">
        <v>695.99</v>
      </c>
      <c r="G570" s="70">
        <v>141.75</v>
      </c>
      <c r="H570" s="70">
        <v>185.65</v>
      </c>
      <c r="I570" s="70">
        <v>133.89</v>
      </c>
      <c r="J570" s="70">
        <v>7.82</v>
      </c>
      <c r="K570" s="70">
        <v>4.29</v>
      </c>
      <c r="L570" s="70">
        <v>2.07</v>
      </c>
      <c r="M570" s="70">
        <v>825.0</v>
      </c>
      <c r="N570" s="70">
        <v>33.36</v>
      </c>
      <c r="O570" s="70">
        <v>39.99</v>
      </c>
      <c r="P570" s="70">
        <v>178.66</v>
      </c>
      <c r="Q570" s="70">
        <v>92.18</v>
      </c>
      <c r="R570" s="70">
        <v>309.89</v>
      </c>
      <c r="S570" s="70">
        <v>110.05</v>
      </c>
      <c r="T570" s="70">
        <v>183.92</v>
      </c>
      <c r="U570" s="70">
        <v>95.57</v>
      </c>
      <c r="V570" s="70">
        <v>122.79</v>
      </c>
      <c r="W570" s="70">
        <v>36.71</v>
      </c>
      <c r="X570" s="70">
        <v>2.0</v>
      </c>
      <c r="Y570" s="70">
        <v>2.0</v>
      </c>
      <c r="Z570" s="70">
        <v>5.0</v>
      </c>
      <c r="AA570" s="70">
        <v>8.0</v>
      </c>
      <c r="AB570" s="70">
        <v>5.0</v>
      </c>
      <c r="AC570" s="70">
        <v>1.0</v>
      </c>
      <c r="AD570" s="70">
        <v>0.0</v>
      </c>
      <c r="AE570" s="70"/>
    </row>
    <row r="571">
      <c r="A571" s="70">
        <v>30.67578</v>
      </c>
      <c r="B571" s="70">
        <v>30.67311</v>
      </c>
      <c r="C571" s="70">
        <v>76.84185</v>
      </c>
      <c r="D571" s="70">
        <v>76.85542</v>
      </c>
      <c r="E571" s="71" t="s">
        <v>180</v>
      </c>
      <c r="F571" s="70">
        <v>133.13</v>
      </c>
      <c r="G571" s="70">
        <v>68.87</v>
      </c>
      <c r="H571" s="70">
        <v>32.9</v>
      </c>
      <c r="I571" s="70">
        <v>34.79</v>
      </c>
      <c r="J571" s="70">
        <v>6.93</v>
      </c>
      <c r="K571" s="70">
        <v>3.64</v>
      </c>
      <c r="L571" s="70">
        <v>0.45</v>
      </c>
      <c r="M571" s="70">
        <v>809.0</v>
      </c>
      <c r="N571" s="70">
        <v>59.5</v>
      </c>
      <c r="O571" s="70">
        <v>32.8</v>
      </c>
      <c r="P571" s="70">
        <v>74.95</v>
      </c>
      <c r="Q571" s="70">
        <v>36.00344</v>
      </c>
      <c r="R571" s="70">
        <v>32.86</v>
      </c>
      <c r="S571" s="70">
        <v>13.60604</v>
      </c>
      <c r="T571" s="70">
        <v>96.0</v>
      </c>
      <c r="U571" s="70">
        <v>29.87414</v>
      </c>
      <c r="V571" s="70">
        <v>100.42</v>
      </c>
      <c r="W571" s="70">
        <v>53.64638</v>
      </c>
      <c r="X571" s="70">
        <v>5.0</v>
      </c>
      <c r="Y571" s="70">
        <v>3.0</v>
      </c>
      <c r="Z571" s="70">
        <v>5.0</v>
      </c>
      <c r="AA571" s="70">
        <v>7.0</v>
      </c>
      <c r="AB571" s="70">
        <v>3.0</v>
      </c>
      <c r="AC571" s="70">
        <v>4.0</v>
      </c>
      <c r="AD571" s="70">
        <v>0.0</v>
      </c>
      <c r="AE571" s="70"/>
    </row>
    <row r="572">
      <c r="A572" s="70">
        <v>30.69387</v>
      </c>
      <c r="B572" s="70">
        <v>30.68597</v>
      </c>
      <c r="C572" s="70">
        <v>76.7995</v>
      </c>
      <c r="D572" s="70">
        <v>76.80124</v>
      </c>
      <c r="E572" s="71" t="s">
        <v>184</v>
      </c>
      <c r="F572" s="70">
        <v>89.38</v>
      </c>
      <c r="G572" s="70">
        <v>80.15</v>
      </c>
      <c r="H572" s="70">
        <v>23.36</v>
      </c>
      <c r="I572" s="70">
        <v>0.0</v>
      </c>
      <c r="J572" s="70">
        <v>4.76</v>
      </c>
      <c r="K572" s="70">
        <v>3.28</v>
      </c>
      <c r="L572" s="70">
        <v>0.0</v>
      </c>
      <c r="M572" s="70">
        <v>825.0</v>
      </c>
      <c r="N572" s="70">
        <v>65.43</v>
      </c>
      <c r="O572" s="70">
        <v>38.84</v>
      </c>
      <c r="P572" s="70">
        <v>43.16</v>
      </c>
      <c r="Q572" s="70">
        <v>17.57</v>
      </c>
      <c r="R572" s="70">
        <v>67.0</v>
      </c>
      <c r="S572" s="70">
        <v>16.31</v>
      </c>
      <c r="T572" s="70">
        <v>6.73</v>
      </c>
      <c r="U572" s="70">
        <v>6.15</v>
      </c>
      <c r="V572" s="70">
        <v>48.94</v>
      </c>
      <c r="W572" s="70">
        <v>5.53</v>
      </c>
      <c r="X572" s="70">
        <v>0.0</v>
      </c>
      <c r="Y572" s="70">
        <v>0.0</v>
      </c>
      <c r="Z572" s="70">
        <v>0.0</v>
      </c>
      <c r="AA572" s="70">
        <v>0.0</v>
      </c>
      <c r="AB572" s="70">
        <v>0.0</v>
      </c>
      <c r="AC572" s="70">
        <v>0.0</v>
      </c>
      <c r="AD572" s="70">
        <v>0.0</v>
      </c>
      <c r="AE572" s="70"/>
    </row>
    <row r="573">
      <c r="A573" s="70">
        <v>30.7865</v>
      </c>
      <c r="B573" s="70">
        <v>30.71344</v>
      </c>
      <c r="C573" s="70">
        <v>76.73247</v>
      </c>
      <c r="D573" s="70">
        <v>76.74316</v>
      </c>
      <c r="E573" s="71" t="s">
        <v>183</v>
      </c>
      <c r="F573" s="70">
        <v>818.81</v>
      </c>
      <c r="G573" s="70">
        <v>108.56</v>
      </c>
      <c r="H573" s="70">
        <v>233.61</v>
      </c>
      <c r="I573" s="70">
        <v>0.0</v>
      </c>
      <c r="J573" s="70">
        <v>0.83</v>
      </c>
      <c r="K573" s="70">
        <v>17.62</v>
      </c>
      <c r="L573" s="70">
        <v>0.0</v>
      </c>
      <c r="M573" s="70">
        <v>1062.0</v>
      </c>
      <c r="N573" s="70">
        <v>81.93</v>
      </c>
      <c r="O573" s="70">
        <v>61.45</v>
      </c>
      <c r="P573" s="70">
        <v>121.91</v>
      </c>
      <c r="Q573" s="70">
        <v>74.34</v>
      </c>
      <c r="R573" s="70">
        <v>198.05</v>
      </c>
      <c r="S573" s="70">
        <v>124.25</v>
      </c>
      <c r="T573" s="70">
        <v>580.65</v>
      </c>
      <c r="U573" s="70">
        <v>359.98</v>
      </c>
      <c r="V573" s="70">
        <v>284.27</v>
      </c>
      <c r="W573" s="70">
        <v>209.21</v>
      </c>
      <c r="X573" s="70">
        <v>0.0</v>
      </c>
      <c r="Y573" s="70">
        <v>0.0</v>
      </c>
      <c r="Z573" s="70">
        <v>0.0</v>
      </c>
      <c r="AA573" s="70">
        <v>0.0</v>
      </c>
      <c r="AB573" s="70">
        <v>0.0</v>
      </c>
      <c r="AC573" s="70">
        <v>0.0</v>
      </c>
      <c r="AD573" s="70">
        <v>1.0</v>
      </c>
      <c r="AE573" s="70"/>
    </row>
    <row r="574">
      <c r="A574" s="70">
        <v>30.72078</v>
      </c>
      <c r="B574" s="70">
        <v>30.68961</v>
      </c>
      <c r="C574" s="70">
        <v>76.75186</v>
      </c>
      <c r="D574" s="70">
        <v>76.76863</v>
      </c>
      <c r="E574" s="71" t="s">
        <v>180</v>
      </c>
      <c r="F574" s="70">
        <v>381.94</v>
      </c>
      <c r="G574" s="70">
        <v>124.33</v>
      </c>
      <c r="H574" s="70">
        <v>43.47</v>
      </c>
      <c r="I574" s="70">
        <v>40.91</v>
      </c>
      <c r="J574" s="70">
        <v>5.68</v>
      </c>
      <c r="K574" s="70">
        <v>4.87</v>
      </c>
      <c r="L574" s="70">
        <v>1.05</v>
      </c>
      <c r="M574" s="70">
        <v>915.0</v>
      </c>
      <c r="N574" s="70">
        <v>46.98</v>
      </c>
      <c r="O574" s="70">
        <v>94.74</v>
      </c>
      <c r="P574" s="70">
        <v>203.01</v>
      </c>
      <c r="Q574" s="70">
        <v>50.9317</v>
      </c>
      <c r="R574" s="70">
        <v>224.44</v>
      </c>
      <c r="S574" s="70">
        <v>83.85766</v>
      </c>
      <c r="T574" s="70">
        <v>285.0</v>
      </c>
      <c r="U574" s="70">
        <v>80.54537</v>
      </c>
      <c r="V574" s="70">
        <v>304.0</v>
      </c>
      <c r="W574" s="70">
        <v>166.6053</v>
      </c>
      <c r="X574" s="70">
        <v>2.0</v>
      </c>
      <c r="Y574" s="70">
        <v>1.0</v>
      </c>
      <c r="Z574" s="70">
        <v>6.0</v>
      </c>
      <c r="AA574" s="70">
        <v>1.0</v>
      </c>
      <c r="AB574" s="70">
        <v>6.0</v>
      </c>
      <c r="AC574" s="70">
        <v>3.0</v>
      </c>
      <c r="AD574" s="70">
        <v>4.0</v>
      </c>
      <c r="AE574" s="70"/>
    </row>
    <row r="575">
      <c r="A575" s="70">
        <v>30.70394</v>
      </c>
      <c r="B575" s="70">
        <v>30.69225</v>
      </c>
      <c r="C575" s="70">
        <v>76.78521</v>
      </c>
      <c r="D575" s="70">
        <v>76.81845</v>
      </c>
      <c r="E575" s="71" t="s">
        <v>181</v>
      </c>
      <c r="F575" s="70">
        <v>343.36</v>
      </c>
      <c r="G575" s="70">
        <v>303.96</v>
      </c>
      <c r="H575" s="70">
        <v>48.89</v>
      </c>
      <c r="I575" s="70">
        <v>18.51</v>
      </c>
      <c r="J575" s="70">
        <v>5.53</v>
      </c>
      <c r="K575" s="70">
        <v>18.45</v>
      </c>
      <c r="L575" s="70">
        <v>0.58</v>
      </c>
      <c r="M575" s="70">
        <v>974.0</v>
      </c>
      <c r="N575" s="70">
        <v>60.28</v>
      </c>
      <c r="O575" s="70">
        <v>38.21</v>
      </c>
      <c r="P575" s="70">
        <v>160.41</v>
      </c>
      <c r="Q575" s="70">
        <v>94.76126</v>
      </c>
      <c r="R575" s="70">
        <v>107.44</v>
      </c>
      <c r="S575" s="70">
        <v>3.652184</v>
      </c>
      <c r="T575" s="70">
        <v>194.01</v>
      </c>
      <c r="U575" s="70">
        <v>150.1071</v>
      </c>
      <c r="V575" s="70">
        <v>196.86</v>
      </c>
      <c r="W575" s="70">
        <v>94.83947</v>
      </c>
      <c r="X575" s="70">
        <v>3.0</v>
      </c>
      <c r="Y575" s="70">
        <v>0.0</v>
      </c>
      <c r="Z575" s="70">
        <v>4.0</v>
      </c>
      <c r="AA575" s="70">
        <v>5.0</v>
      </c>
      <c r="AB575" s="70">
        <v>2.0</v>
      </c>
      <c r="AC575" s="70">
        <v>2.0</v>
      </c>
      <c r="AD575" s="70">
        <v>3.0</v>
      </c>
      <c r="AE575" s="70"/>
    </row>
    <row r="576">
      <c r="A576" s="70">
        <v>30.68708</v>
      </c>
      <c r="B576" s="70">
        <v>30.67883</v>
      </c>
      <c r="C576" s="70">
        <v>76.72998</v>
      </c>
      <c r="D576" s="70">
        <v>76.7317</v>
      </c>
      <c r="E576" s="71" t="s">
        <v>180</v>
      </c>
      <c r="F576" s="70">
        <v>93.2</v>
      </c>
      <c r="G576" s="70">
        <v>77.78</v>
      </c>
      <c r="H576" s="70">
        <v>10.73</v>
      </c>
      <c r="I576" s="70">
        <v>20.4</v>
      </c>
      <c r="J576" s="70">
        <v>3.3</v>
      </c>
      <c r="K576" s="70">
        <v>10.06</v>
      </c>
      <c r="L576" s="70">
        <v>0.83</v>
      </c>
      <c r="M576" s="70">
        <v>847.0</v>
      </c>
      <c r="N576" s="70">
        <v>45.84</v>
      </c>
      <c r="O576" s="70">
        <v>36.84</v>
      </c>
      <c r="P576" s="70">
        <v>22.32</v>
      </c>
      <c r="Q576" s="70">
        <v>0.090565</v>
      </c>
      <c r="R576" s="70">
        <v>72.73</v>
      </c>
      <c r="S576" s="70">
        <v>53.62293</v>
      </c>
      <c r="T576" s="70">
        <v>34.88</v>
      </c>
      <c r="U576" s="70">
        <v>16.0136</v>
      </c>
      <c r="V576" s="70">
        <v>31.8</v>
      </c>
      <c r="W576" s="70">
        <v>23.4729</v>
      </c>
      <c r="X576" s="70">
        <v>1.0</v>
      </c>
      <c r="Y576" s="70">
        <v>7.0</v>
      </c>
      <c r="Z576" s="70">
        <v>5.0</v>
      </c>
      <c r="AA576" s="70">
        <v>1.0</v>
      </c>
      <c r="AB576" s="70">
        <v>7.0</v>
      </c>
      <c r="AC576" s="70">
        <v>0.0</v>
      </c>
      <c r="AD576" s="70">
        <v>2.0</v>
      </c>
      <c r="AE576" s="70"/>
    </row>
    <row r="577">
      <c r="A577" s="70">
        <v>30.70487</v>
      </c>
      <c r="B577" s="70">
        <v>30.68522</v>
      </c>
      <c r="C577" s="70">
        <v>76.73108</v>
      </c>
      <c r="D577" s="70">
        <v>76.73373</v>
      </c>
      <c r="E577" s="71" t="s">
        <v>184</v>
      </c>
      <c r="F577" s="70">
        <v>219.94</v>
      </c>
      <c r="G577" s="70">
        <v>134.72</v>
      </c>
      <c r="H577" s="70">
        <v>26.97</v>
      </c>
      <c r="I577" s="70">
        <v>0.0</v>
      </c>
      <c r="J577" s="70">
        <v>7.76</v>
      </c>
      <c r="K577" s="70">
        <v>2.03</v>
      </c>
      <c r="L577" s="70">
        <v>0.0</v>
      </c>
      <c r="M577" s="70">
        <v>968.0</v>
      </c>
      <c r="N577" s="70">
        <v>37.45</v>
      </c>
      <c r="O577" s="70">
        <v>66.21</v>
      </c>
      <c r="P577" s="70">
        <v>167.91</v>
      </c>
      <c r="Q577" s="70">
        <v>72.503</v>
      </c>
      <c r="R577" s="70">
        <v>122.78</v>
      </c>
      <c r="S577" s="70">
        <v>29.45712</v>
      </c>
      <c r="T577" s="70">
        <v>106.6</v>
      </c>
      <c r="U577" s="70">
        <v>94.79174</v>
      </c>
      <c r="V577" s="70">
        <v>57.5</v>
      </c>
      <c r="W577" s="70">
        <v>23.18814</v>
      </c>
      <c r="X577" s="70">
        <v>0.0</v>
      </c>
      <c r="Y577" s="70">
        <v>0.0</v>
      </c>
      <c r="Z577" s="70">
        <v>0.0</v>
      </c>
      <c r="AA577" s="70">
        <v>0.0</v>
      </c>
      <c r="AB577" s="70">
        <v>0.0</v>
      </c>
      <c r="AC577" s="70">
        <v>0.0</v>
      </c>
      <c r="AD577" s="70">
        <v>3.0</v>
      </c>
      <c r="AE577" s="70"/>
    </row>
    <row r="578">
      <c r="A578" s="70">
        <v>30.7328</v>
      </c>
      <c r="B578" s="70">
        <v>30.70168</v>
      </c>
      <c r="C578" s="70">
        <v>76.73833</v>
      </c>
      <c r="D578" s="70">
        <v>76.80687</v>
      </c>
      <c r="E578" s="71" t="s">
        <v>181</v>
      </c>
      <c r="F578" s="70">
        <v>740.99</v>
      </c>
      <c r="G578" s="70">
        <v>485.82</v>
      </c>
      <c r="H578" s="70">
        <v>76.16</v>
      </c>
      <c r="I578" s="70">
        <v>202.71</v>
      </c>
      <c r="J578" s="70">
        <v>3.51</v>
      </c>
      <c r="K578" s="70">
        <v>12.0</v>
      </c>
      <c r="L578" s="70">
        <v>2.85</v>
      </c>
      <c r="M578" s="70">
        <v>896.0</v>
      </c>
      <c r="N578" s="70">
        <v>88.18</v>
      </c>
      <c r="O578" s="70">
        <v>85.42</v>
      </c>
      <c r="P578" s="70">
        <v>570.56</v>
      </c>
      <c r="Q578" s="70">
        <v>289.1324</v>
      </c>
      <c r="R578" s="70">
        <v>289.52</v>
      </c>
      <c r="S578" s="70">
        <v>174.5806</v>
      </c>
      <c r="T578" s="70">
        <v>573.22</v>
      </c>
      <c r="U578" s="70">
        <v>257.6213</v>
      </c>
      <c r="V578" s="70">
        <v>60.51</v>
      </c>
      <c r="W578" s="70">
        <v>19.65573</v>
      </c>
      <c r="X578" s="70">
        <v>2.0</v>
      </c>
      <c r="Y578" s="70">
        <v>6.0</v>
      </c>
      <c r="Z578" s="70">
        <v>3.0</v>
      </c>
      <c r="AA578" s="70">
        <v>0.0</v>
      </c>
      <c r="AB578" s="70">
        <v>6.0</v>
      </c>
      <c r="AC578" s="70">
        <v>0.0</v>
      </c>
      <c r="AD578" s="70">
        <v>2.0</v>
      </c>
      <c r="AE578" s="70"/>
    </row>
    <row r="579">
      <c r="A579" s="70">
        <v>30.73008</v>
      </c>
      <c r="B579" s="70">
        <v>30.67823</v>
      </c>
      <c r="C579" s="70">
        <v>76.82967</v>
      </c>
      <c r="D579" s="70">
        <v>76.84874</v>
      </c>
      <c r="E579" s="71" t="s">
        <v>180</v>
      </c>
      <c r="F579" s="70">
        <v>604.72</v>
      </c>
      <c r="G579" s="70">
        <v>118.51</v>
      </c>
      <c r="H579" s="70">
        <v>133.15</v>
      </c>
      <c r="I579" s="70">
        <v>82.88</v>
      </c>
      <c r="J579" s="70">
        <v>9.48</v>
      </c>
      <c r="K579" s="70">
        <v>8.13</v>
      </c>
      <c r="L579" s="70">
        <v>4.95</v>
      </c>
      <c r="M579" s="70">
        <v>810.0</v>
      </c>
      <c r="N579" s="70">
        <v>34.54</v>
      </c>
      <c r="O579" s="70">
        <v>41.94</v>
      </c>
      <c r="P579" s="70">
        <v>360.55</v>
      </c>
      <c r="Q579" s="70">
        <v>329.6238</v>
      </c>
      <c r="R579" s="70">
        <v>247.54</v>
      </c>
      <c r="S579" s="70">
        <v>216.276</v>
      </c>
      <c r="T579" s="70">
        <v>288.95</v>
      </c>
      <c r="U579" s="70">
        <v>58.1867</v>
      </c>
      <c r="V579" s="70">
        <v>26.77</v>
      </c>
      <c r="W579" s="70">
        <v>0.633492</v>
      </c>
      <c r="X579" s="70">
        <v>5.0</v>
      </c>
      <c r="Y579" s="70">
        <v>8.0</v>
      </c>
      <c r="Z579" s="70">
        <v>10.0</v>
      </c>
      <c r="AA579" s="70">
        <v>5.0</v>
      </c>
      <c r="AB579" s="70">
        <v>1.0</v>
      </c>
      <c r="AC579" s="70">
        <v>0.0</v>
      </c>
      <c r="AD579" s="70">
        <v>0.0</v>
      </c>
      <c r="AE579" s="70"/>
    </row>
    <row r="580">
      <c r="A580" s="70">
        <v>30.70345</v>
      </c>
      <c r="B580" s="70">
        <v>30.6966</v>
      </c>
      <c r="C580" s="70">
        <v>76.72733</v>
      </c>
      <c r="D580" s="70">
        <v>76.72894</v>
      </c>
      <c r="E580" s="71" t="s">
        <v>182</v>
      </c>
      <c r="F580" s="70">
        <v>77.67</v>
      </c>
      <c r="G580" s="70">
        <v>49.07</v>
      </c>
      <c r="H580" s="70">
        <v>20.08</v>
      </c>
      <c r="I580" s="70">
        <v>8.23</v>
      </c>
      <c r="J580" s="70">
        <v>8.31</v>
      </c>
      <c r="K580" s="70">
        <v>15.53</v>
      </c>
      <c r="L580" s="70">
        <v>1.32</v>
      </c>
      <c r="M580" s="70">
        <v>805.0</v>
      </c>
      <c r="N580" s="70">
        <v>81.44</v>
      </c>
      <c r="O580" s="70">
        <v>64.72</v>
      </c>
      <c r="P580" s="70">
        <v>40.88</v>
      </c>
      <c r="Q580" s="70">
        <v>19.22197</v>
      </c>
      <c r="R580" s="70">
        <v>31.36</v>
      </c>
      <c r="S580" s="70">
        <v>15.19861</v>
      </c>
      <c r="T580" s="70">
        <v>61.96</v>
      </c>
      <c r="U580" s="70">
        <v>37.23759</v>
      </c>
      <c r="V580" s="70">
        <v>46.05</v>
      </c>
      <c r="W580" s="70">
        <v>6.011836</v>
      </c>
      <c r="X580" s="70">
        <v>3.0</v>
      </c>
      <c r="Y580" s="70">
        <v>0.0</v>
      </c>
      <c r="Z580" s="70">
        <v>10.0</v>
      </c>
      <c r="AA580" s="70">
        <v>5.0</v>
      </c>
      <c r="AB580" s="70">
        <v>0.0</v>
      </c>
      <c r="AC580" s="70">
        <v>3.0</v>
      </c>
      <c r="AD580" s="70">
        <v>4.0</v>
      </c>
      <c r="AE580" s="70"/>
    </row>
    <row r="581">
      <c r="A581" s="70">
        <v>30.69511</v>
      </c>
      <c r="B581" s="70">
        <v>30.67911</v>
      </c>
      <c r="C581" s="70">
        <v>76.75479</v>
      </c>
      <c r="D581" s="70">
        <v>76.83497</v>
      </c>
      <c r="E581" s="71" t="s">
        <v>180</v>
      </c>
      <c r="F581" s="70">
        <v>787.05</v>
      </c>
      <c r="G581" s="70">
        <v>227.08</v>
      </c>
      <c r="H581" s="70">
        <v>134.21</v>
      </c>
      <c r="I581" s="70">
        <v>134.38</v>
      </c>
      <c r="J581" s="70">
        <v>0.76</v>
      </c>
      <c r="K581" s="70">
        <v>16.94</v>
      </c>
      <c r="L581" s="70">
        <v>3.68</v>
      </c>
      <c r="M581" s="70">
        <v>1181.0</v>
      </c>
      <c r="N581" s="70">
        <v>83.97</v>
      </c>
      <c r="O581" s="70">
        <v>47.75</v>
      </c>
      <c r="P581" s="70">
        <v>71.58</v>
      </c>
      <c r="Q581" s="70">
        <v>22.32</v>
      </c>
      <c r="R581" s="70">
        <v>340.42</v>
      </c>
      <c r="S581" s="70">
        <v>71.81</v>
      </c>
      <c r="T581" s="70">
        <v>442.78</v>
      </c>
      <c r="U581" s="70">
        <v>359.46</v>
      </c>
      <c r="V581" s="70">
        <v>415.85</v>
      </c>
      <c r="W581" s="70">
        <v>150.85</v>
      </c>
      <c r="X581" s="70">
        <v>5.0</v>
      </c>
      <c r="Y581" s="70">
        <v>6.0</v>
      </c>
      <c r="Z581" s="70">
        <v>1.0</v>
      </c>
      <c r="AA581" s="70">
        <v>5.0</v>
      </c>
      <c r="AB581" s="70">
        <v>6.0</v>
      </c>
      <c r="AC581" s="70">
        <v>3.0</v>
      </c>
      <c r="AD581" s="70">
        <v>2.0</v>
      </c>
      <c r="AE581" s="70"/>
    </row>
    <row r="582">
      <c r="A582" s="70">
        <v>30.72755</v>
      </c>
      <c r="B582" s="70">
        <v>30.69215</v>
      </c>
      <c r="C582" s="70">
        <v>76.75621</v>
      </c>
      <c r="D582" s="70">
        <v>76.80939</v>
      </c>
      <c r="E582" s="71" t="s">
        <v>183</v>
      </c>
      <c r="F582" s="70">
        <v>643.03</v>
      </c>
      <c r="G582" s="70">
        <v>180.18</v>
      </c>
      <c r="H582" s="70">
        <v>116.93</v>
      </c>
      <c r="I582" s="70">
        <v>0.0</v>
      </c>
      <c r="J582" s="70">
        <v>2.9</v>
      </c>
      <c r="K582" s="70">
        <v>16.44</v>
      </c>
      <c r="L582" s="70">
        <v>0.0</v>
      </c>
      <c r="M582" s="70">
        <v>1036.0</v>
      </c>
      <c r="N582" s="70">
        <v>88.51</v>
      </c>
      <c r="O582" s="70">
        <v>88.09</v>
      </c>
      <c r="P582" s="70">
        <v>255.29</v>
      </c>
      <c r="Q582" s="70">
        <v>251.64</v>
      </c>
      <c r="R582" s="70">
        <v>184.06</v>
      </c>
      <c r="S582" s="70">
        <v>31.88</v>
      </c>
      <c r="T582" s="70">
        <v>170.25</v>
      </c>
      <c r="U582" s="70">
        <v>2.44</v>
      </c>
      <c r="V582" s="70">
        <v>341.26</v>
      </c>
      <c r="W582" s="70">
        <v>185.59</v>
      </c>
      <c r="X582" s="70">
        <v>0.0</v>
      </c>
      <c r="Y582" s="70">
        <v>0.0</v>
      </c>
      <c r="Z582" s="70">
        <v>0.0</v>
      </c>
      <c r="AA582" s="70">
        <v>0.0</v>
      </c>
      <c r="AB582" s="70">
        <v>0.0</v>
      </c>
      <c r="AC582" s="70">
        <v>0.0</v>
      </c>
      <c r="AD582" s="70">
        <v>2.0</v>
      </c>
      <c r="AE582" s="70"/>
    </row>
    <row r="583">
      <c r="A583" s="70">
        <v>30.72793</v>
      </c>
      <c r="B583" s="70">
        <v>30.72538</v>
      </c>
      <c r="C583" s="70">
        <v>76.87537</v>
      </c>
      <c r="D583" s="70">
        <v>76.87546</v>
      </c>
      <c r="E583" s="71" t="s">
        <v>182</v>
      </c>
      <c r="F583" s="70">
        <v>28.38</v>
      </c>
      <c r="G583" s="70">
        <v>9.52</v>
      </c>
      <c r="H583" s="70">
        <v>4.06</v>
      </c>
      <c r="I583" s="70">
        <v>2.83</v>
      </c>
      <c r="J583" s="70">
        <v>4.29</v>
      </c>
      <c r="K583" s="70">
        <v>15.95</v>
      </c>
      <c r="L583" s="70">
        <v>3.62</v>
      </c>
      <c r="M583" s="70">
        <v>965.0</v>
      </c>
      <c r="N583" s="70">
        <v>64.19</v>
      </c>
      <c r="O583" s="70">
        <v>72.71</v>
      </c>
      <c r="P583" s="70">
        <v>5.06</v>
      </c>
      <c r="Q583" s="70">
        <v>3.650353</v>
      </c>
      <c r="R583" s="70">
        <v>19.34</v>
      </c>
      <c r="S583" s="70">
        <v>10.90618</v>
      </c>
      <c r="T583" s="70">
        <v>11.83</v>
      </c>
      <c r="U583" s="70">
        <v>7.09874</v>
      </c>
      <c r="V583" s="70">
        <v>10.71</v>
      </c>
      <c r="W583" s="70">
        <v>6.724729</v>
      </c>
      <c r="X583" s="70">
        <v>0.0</v>
      </c>
      <c r="Y583" s="70">
        <v>2.0</v>
      </c>
      <c r="Z583" s="70">
        <v>4.0</v>
      </c>
      <c r="AA583" s="70">
        <v>8.0</v>
      </c>
      <c r="AB583" s="70">
        <v>4.0</v>
      </c>
      <c r="AC583" s="70">
        <v>1.0</v>
      </c>
      <c r="AD583" s="70">
        <v>0.0</v>
      </c>
      <c r="AE583" s="70"/>
    </row>
    <row r="584">
      <c r="A584" s="70">
        <v>30.69745</v>
      </c>
      <c r="B584" s="70">
        <v>30.69726</v>
      </c>
      <c r="C584" s="70">
        <v>76.8615</v>
      </c>
      <c r="D584" s="70">
        <v>76.86482</v>
      </c>
      <c r="E584" s="71" t="s">
        <v>183</v>
      </c>
      <c r="F584" s="70">
        <v>31.76</v>
      </c>
      <c r="G584" s="70">
        <v>15.54</v>
      </c>
      <c r="H584" s="70">
        <v>4.17</v>
      </c>
      <c r="I584" s="70">
        <v>0.0</v>
      </c>
      <c r="J584" s="70">
        <v>4.87</v>
      </c>
      <c r="K584" s="70">
        <v>11.13</v>
      </c>
      <c r="L584" s="70">
        <v>0.0</v>
      </c>
      <c r="M584" s="70">
        <v>953.0</v>
      </c>
      <c r="N584" s="70">
        <v>46.07</v>
      </c>
      <c r="O584" s="70">
        <v>60.36</v>
      </c>
      <c r="P584" s="70">
        <v>9.54</v>
      </c>
      <c r="Q584" s="70">
        <v>4.688013</v>
      </c>
      <c r="R584" s="70">
        <v>11.96</v>
      </c>
      <c r="S584" s="70">
        <v>4.567808</v>
      </c>
      <c r="T584" s="70">
        <v>24.01</v>
      </c>
      <c r="U584" s="70">
        <v>19.5248</v>
      </c>
      <c r="V584" s="70">
        <v>6.73</v>
      </c>
      <c r="W584" s="70">
        <v>2.979378</v>
      </c>
      <c r="X584" s="70">
        <v>0.0</v>
      </c>
      <c r="Y584" s="70">
        <v>0.0</v>
      </c>
      <c r="Z584" s="70">
        <v>0.0</v>
      </c>
      <c r="AA584" s="70">
        <v>0.0</v>
      </c>
      <c r="AB584" s="70">
        <v>0.0</v>
      </c>
      <c r="AC584" s="70">
        <v>0.0</v>
      </c>
      <c r="AD584" s="70">
        <v>0.0</v>
      </c>
      <c r="AE584" s="70"/>
    </row>
    <row r="585">
      <c r="A585" s="70">
        <v>30.69106</v>
      </c>
      <c r="B585" s="70">
        <v>30.67111</v>
      </c>
      <c r="C585" s="70">
        <v>76.76384</v>
      </c>
      <c r="D585" s="70">
        <v>76.80301</v>
      </c>
      <c r="E585" s="71" t="s">
        <v>180</v>
      </c>
      <c r="F585" s="70">
        <v>435.32</v>
      </c>
      <c r="G585" s="70">
        <v>362.91</v>
      </c>
      <c r="H585" s="70">
        <v>122.9</v>
      </c>
      <c r="I585" s="70">
        <v>50.85</v>
      </c>
      <c r="J585" s="70">
        <v>7.47</v>
      </c>
      <c r="K585" s="70">
        <v>6.99</v>
      </c>
      <c r="L585" s="70">
        <v>0.57</v>
      </c>
      <c r="M585" s="70">
        <v>870.0</v>
      </c>
      <c r="N585" s="70">
        <v>82.24</v>
      </c>
      <c r="O585" s="70">
        <v>33.35</v>
      </c>
      <c r="P585" s="70">
        <v>224.48</v>
      </c>
      <c r="Q585" s="70">
        <v>90.8</v>
      </c>
      <c r="R585" s="70">
        <v>39.23</v>
      </c>
      <c r="S585" s="70">
        <v>7.79</v>
      </c>
      <c r="T585" s="70">
        <v>137.81</v>
      </c>
      <c r="U585" s="70">
        <v>125.07</v>
      </c>
      <c r="V585" s="70">
        <v>71.4</v>
      </c>
      <c r="W585" s="70">
        <v>46.58</v>
      </c>
      <c r="X585" s="70">
        <v>4.0</v>
      </c>
      <c r="Y585" s="70">
        <v>4.0</v>
      </c>
      <c r="Z585" s="70">
        <v>5.0</v>
      </c>
      <c r="AA585" s="70">
        <v>2.0</v>
      </c>
      <c r="AB585" s="70">
        <v>9.0</v>
      </c>
      <c r="AC585" s="70">
        <v>2.0</v>
      </c>
      <c r="AD585" s="70">
        <v>0.0</v>
      </c>
      <c r="AE585" s="70"/>
    </row>
    <row r="586">
      <c r="A586" s="70">
        <v>30.74906</v>
      </c>
      <c r="B586" s="70">
        <v>30.69354</v>
      </c>
      <c r="C586" s="70">
        <v>76.72659</v>
      </c>
      <c r="D586" s="70">
        <v>76.76681</v>
      </c>
      <c r="E586" s="71" t="s">
        <v>184</v>
      </c>
      <c r="F586" s="70">
        <v>727.3</v>
      </c>
      <c r="G586" s="70">
        <v>180.99</v>
      </c>
      <c r="H586" s="70">
        <v>217.42</v>
      </c>
      <c r="I586" s="70">
        <v>0.0</v>
      </c>
      <c r="J586" s="70">
        <v>4.37</v>
      </c>
      <c r="K586" s="70">
        <v>12.49</v>
      </c>
      <c r="L586" s="70">
        <v>0.0</v>
      </c>
      <c r="M586" s="70">
        <v>801.0</v>
      </c>
      <c r="N586" s="70">
        <v>58.33</v>
      </c>
      <c r="O586" s="70">
        <v>90.55</v>
      </c>
      <c r="P586" s="70">
        <v>350.41</v>
      </c>
      <c r="Q586" s="70">
        <v>174.8757</v>
      </c>
      <c r="R586" s="70">
        <v>148.72</v>
      </c>
      <c r="S586" s="70">
        <v>51.07862</v>
      </c>
      <c r="T586" s="70">
        <v>343.62</v>
      </c>
      <c r="U586" s="70">
        <v>237.0748</v>
      </c>
      <c r="V586" s="70">
        <v>389.43</v>
      </c>
      <c r="W586" s="70">
        <v>264.271</v>
      </c>
      <c r="X586" s="70">
        <v>0.0</v>
      </c>
      <c r="Y586" s="70">
        <v>0.0</v>
      </c>
      <c r="Z586" s="70">
        <v>0.0</v>
      </c>
      <c r="AA586" s="70">
        <v>0.0</v>
      </c>
      <c r="AB586" s="70">
        <v>0.0</v>
      </c>
      <c r="AC586" s="70">
        <v>0.0</v>
      </c>
      <c r="AD586" s="70">
        <v>5.0</v>
      </c>
      <c r="AE586" s="70"/>
    </row>
    <row r="587">
      <c r="A587" s="70">
        <v>30.77744</v>
      </c>
      <c r="B587" s="70">
        <v>30.73529</v>
      </c>
      <c r="C587" s="70">
        <v>76.73414</v>
      </c>
      <c r="D587" s="70">
        <v>76.78094</v>
      </c>
      <c r="E587" s="71" t="s">
        <v>184</v>
      </c>
      <c r="F587" s="70">
        <v>647.84</v>
      </c>
      <c r="G587" s="70">
        <v>180.74</v>
      </c>
      <c r="H587" s="70">
        <v>66.87</v>
      </c>
      <c r="I587" s="70">
        <v>0.0</v>
      </c>
      <c r="J587" s="70">
        <v>7.32</v>
      </c>
      <c r="K587" s="70">
        <v>14.29</v>
      </c>
      <c r="L587" s="70">
        <v>0.0</v>
      </c>
      <c r="M587" s="70">
        <v>1051.0</v>
      </c>
      <c r="N587" s="70">
        <v>35.7</v>
      </c>
      <c r="O587" s="70">
        <v>44.18</v>
      </c>
      <c r="P587" s="70">
        <v>395.36</v>
      </c>
      <c r="Q587" s="70">
        <v>228.16</v>
      </c>
      <c r="R587" s="70">
        <v>126.37</v>
      </c>
      <c r="S587" s="70">
        <v>53.64</v>
      </c>
      <c r="T587" s="70">
        <v>135.39</v>
      </c>
      <c r="U587" s="70">
        <v>107.53</v>
      </c>
      <c r="V587" s="70">
        <v>364.23</v>
      </c>
      <c r="W587" s="70">
        <v>120.63</v>
      </c>
      <c r="X587" s="70">
        <v>0.0</v>
      </c>
      <c r="Y587" s="70">
        <v>0.0</v>
      </c>
      <c r="Z587" s="70">
        <v>0.0</v>
      </c>
      <c r="AA587" s="70">
        <v>0.0</v>
      </c>
      <c r="AB587" s="70">
        <v>0.0</v>
      </c>
      <c r="AC587" s="70">
        <v>0.0</v>
      </c>
      <c r="AD587" s="70">
        <v>1.0</v>
      </c>
      <c r="AE587" s="70"/>
    </row>
    <row r="588">
      <c r="A588" s="70">
        <v>30.75742</v>
      </c>
      <c r="B588" s="70">
        <v>30.72755</v>
      </c>
      <c r="C588" s="70">
        <v>76.78679</v>
      </c>
      <c r="D588" s="70">
        <v>76.78711</v>
      </c>
      <c r="E588" s="71" t="s">
        <v>180</v>
      </c>
      <c r="F588" s="70">
        <v>332.16</v>
      </c>
      <c r="G588" s="70">
        <v>95.21</v>
      </c>
      <c r="H588" s="70">
        <v>94.37</v>
      </c>
      <c r="I588" s="70">
        <v>83.94</v>
      </c>
      <c r="J588" s="70">
        <v>4.3</v>
      </c>
      <c r="K588" s="70">
        <v>1.26</v>
      </c>
      <c r="L588" s="70">
        <v>3.58</v>
      </c>
      <c r="M588" s="70">
        <v>1151.0</v>
      </c>
      <c r="N588" s="70">
        <v>73.65</v>
      </c>
      <c r="O588" s="70">
        <v>78.39</v>
      </c>
      <c r="P588" s="70">
        <v>140.47</v>
      </c>
      <c r="Q588" s="70">
        <v>131.7</v>
      </c>
      <c r="R588" s="70">
        <v>62.66</v>
      </c>
      <c r="S588" s="70">
        <v>4.75</v>
      </c>
      <c r="T588" s="70">
        <v>66.99</v>
      </c>
      <c r="U588" s="70">
        <v>19.89</v>
      </c>
      <c r="V588" s="70">
        <v>32.22</v>
      </c>
      <c r="W588" s="70">
        <v>29.46</v>
      </c>
      <c r="X588" s="70">
        <v>3.0</v>
      </c>
      <c r="Y588" s="70">
        <v>10.0</v>
      </c>
      <c r="Z588" s="70">
        <v>8.0</v>
      </c>
      <c r="AA588" s="70">
        <v>3.0</v>
      </c>
      <c r="AB588" s="70">
        <v>8.0</v>
      </c>
      <c r="AC588" s="70">
        <v>2.0</v>
      </c>
      <c r="AD588" s="70">
        <v>3.0</v>
      </c>
      <c r="AE588" s="70"/>
    </row>
    <row r="589">
      <c r="A589" s="70">
        <v>30.75236</v>
      </c>
      <c r="B589" s="70">
        <v>30.7515</v>
      </c>
      <c r="C589" s="70">
        <v>76.78078</v>
      </c>
      <c r="D589" s="70">
        <v>76.84423</v>
      </c>
      <c r="E589" s="71" t="s">
        <v>182</v>
      </c>
      <c r="F589" s="70">
        <v>606.38</v>
      </c>
      <c r="G589" s="70">
        <v>375.14</v>
      </c>
      <c r="H589" s="70">
        <v>110.61</v>
      </c>
      <c r="I589" s="70">
        <v>83.94</v>
      </c>
      <c r="J589" s="70">
        <v>0.61</v>
      </c>
      <c r="K589" s="70">
        <v>4.54</v>
      </c>
      <c r="L589" s="70">
        <v>3.27</v>
      </c>
      <c r="M589" s="70">
        <v>1188.0</v>
      </c>
      <c r="N589" s="70">
        <v>77.18</v>
      </c>
      <c r="O589" s="70">
        <v>56.63</v>
      </c>
      <c r="P589" s="70">
        <v>227.69</v>
      </c>
      <c r="Q589" s="70">
        <v>14.57</v>
      </c>
      <c r="R589" s="70">
        <v>330.38</v>
      </c>
      <c r="S589" s="70">
        <v>180.44</v>
      </c>
      <c r="T589" s="70">
        <v>70.99</v>
      </c>
      <c r="U589" s="70">
        <v>51.62</v>
      </c>
      <c r="V589" s="70">
        <v>376.61</v>
      </c>
      <c r="W589" s="70">
        <v>24.33</v>
      </c>
      <c r="X589" s="70">
        <v>0.0</v>
      </c>
      <c r="Y589" s="70">
        <v>9.0</v>
      </c>
      <c r="Z589" s="70">
        <v>1.0</v>
      </c>
      <c r="AA589" s="70">
        <v>4.0</v>
      </c>
      <c r="AB589" s="70">
        <v>0.0</v>
      </c>
      <c r="AC589" s="70">
        <v>0.0</v>
      </c>
      <c r="AD589" s="70">
        <v>5.0</v>
      </c>
      <c r="AE589" s="70"/>
    </row>
    <row r="590">
      <c r="A590" s="70">
        <v>30.69237</v>
      </c>
      <c r="B590" s="70">
        <v>30.67243</v>
      </c>
      <c r="C590" s="70">
        <v>76.73371</v>
      </c>
      <c r="D590" s="70">
        <v>76.83606</v>
      </c>
      <c r="E590" s="71" t="s">
        <v>181</v>
      </c>
      <c r="F590" s="70">
        <v>1003.54</v>
      </c>
      <c r="G590" s="70">
        <v>573.87</v>
      </c>
      <c r="H590" s="70">
        <v>103.61</v>
      </c>
      <c r="I590" s="70">
        <v>120.11</v>
      </c>
      <c r="J590" s="70">
        <v>9.21</v>
      </c>
      <c r="K590" s="70">
        <v>1.47</v>
      </c>
      <c r="L590" s="70">
        <v>2.78</v>
      </c>
      <c r="M590" s="70">
        <v>943.0</v>
      </c>
      <c r="N590" s="70">
        <v>49.09</v>
      </c>
      <c r="O590" s="70">
        <v>45.81</v>
      </c>
      <c r="P590" s="70">
        <v>511.27</v>
      </c>
      <c r="Q590" s="70">
        <v>459.43</v>
      </c>
      <c r="R590" s="70">
        <v>336.52</v>
      </c>
      <c r="S590" s="70">
        <v>19.09</v>
      </c>
      <c r="T590" s="70">
        <v>97.16</v>
      </c>
      <c r="U590" s="70">
        <v>70.0</v>
      </c>
      <c r="V590" s="70">
        <v>391.32</v>
      </c>
      <c r="W590" s="70">
        <v>358.23</v>
      </c>
      <c r="X590" s="70">
        <v>1.0</v>
      </c>
      <c r="Y590" s="70">
        <v>9.0</v>
      </c>
      <c r="Z590" s="70">
        <v>4.0</v>
      </c>
      <c r="AA590" s="70">
        <v>0.0</v>
      </c>
      <c r="AB590" s="70">
        <v>7.0</v>
      </c>
      <c r="AC590" s="70">
        <v>1.0</v>
      </c>
      <c r="AD590" s="70">
        <v>3.0</v>
      </c>
      <c r="AE590" s="70"/>
    </row>
    <row r="591">
      <c r="A591" s="70">
        <v>30.72772</v>
      </c>
      <c r="B591" s="70">
        <v>30.70583</v>
      </c>
      <c r="C591" s="70">
        <v>76.78508</v>
      </c>
      <c r="D591" s="70">
        <v>76.79741</v>
      </c>
      <c r="E591" s="71" t="s">
        <v>182</v>
      </c>
      <c r="F591" s="70">
        <v>270.48</v>
      </c>
      <c r="G591" s="70">
        <v>195.11</v>
      </c>
      <c r="H591" s="70">
        <v>54.55</v>
      </c>
      <c r="I591" s="70">
        <v>56.53</v>
      </c>
      <c r="J591" s="70">
        <v>1.98</v>
      </c>
      <c r="K591" s="70">
        <v>18.76</v>
      </c>
      <c r="L591" s="70">
        <v>4.17</v>
      </c>
      <c r="M591" s="70">
        <v>852.0</v>
      </c>
      <c r="N591" s="70">
        <v>50.32</v>
      </c>
      <c r="O591" s="70">
        <v>65.94</v>
      </c>
      <c r="P591" s="70">
        <v>38.02</v>
      </c>
      <c r="Q591" s="70">
        <v>16.62</v>
      </c>
      <c r="R591" s="70">
        <v>126.77</v>
      </c>
      <c r="S591" s="70">
        <v>99.51</v>
      </c>
      <c r="T591" s="70">
        <v>77.28</v>
      </c>
      <c r="U591" s="70">
        <v>53.22</v>
      </c>
      <c r="V591" s="70">
        <v>97.45</v>
      </c>
      <c r="W591" s="70">
        <v>14.28</v>
      </c>
      <c r="X591" s="70">
        <v>0.0</v>
      </c>
      <c r="Y591" s="70">
        <v>8.0</v>
      </c>
      <c r="Z591" s="70">
        <v>10.0</v>
      </c>
      <c r="AA591" s="70">
        <v>8.0</v>
      </c>
      <c r="AB591" s="70">
        <v>7.0</v>
      </c>
      <c r="AC591" s="70">
        <v>3.0</v>
      </c>
      <c r="AD591" s="70">
        <v>0.0</v>
      </c>
      <c r="AE591" s="70"/>
    </row>
    <row r="592">
      <c r="A592" s="70">
        <v>30.67816</v>
      </c>
      <c r="B592" s="70">
        <v>30.6771</v>
      </c>
      <c r="C592" s="70">
        <v>76.72601</v>
      </c>
      <c r="D592" s="70">
        <v>76.72615</v>
      </c>
      <c r="E592" s="71" t="s">
        <v>180</v>
      </c>
      <c r="F592" s="70">
        <v>11.8</v>
      </c>
      <c r="G592" s="70">
        <v>5.43</v>
      </c>
      <c r="H592" s="70">
        <v>1.33</v>
      </c>
      <c r="I592" s="70">
        <v>3.01</v>
      </c>
      <c r="J592" s="70">
        <v>6.24</v>
      </c>
      <c r="K592" s="70">
        <v>13.79</v>
      </c>
      <c r="L592" s="70">
        <v>1.6</v>
      </c>
      <c r="M592" s="70">
        <v>1121.0</v>
      </c>
      <c r="N592" s="70">
        <v>72.69</v>
      </c>
      <c r="O592" s="70">
        <v>89.15</v>
      </c>
      <c r="P592" s="70">
        <v>4.79</v>
      </c>
      <c r="Q592" s="70">
        <v>2.28</v>
      </c>
      <c r="R592" s="70">
        <v>6.54</v>
      </c>
      <c r="S592" s="70">
        <v>2.21</v>
      </c>
      <c r="T592" s="70">
        <v>5.87</v>
      </c>
      <c r="U592" s="70">
        <v>2.98</v>
      </c>
      <c r="V592" s="70">
        <v>3.78</v>
      </c>
      <c r="W592" s="70">
        <v>0.52</v>
      </c>
      <c r="X592" s="70">
        <v>2.0</v>
      </c>
      <c r="Y592" s="70">
        <v>8.0</v>
      </c>
      <c r="Z592" s="70">
        <v>0.0</v>
      </c>
      <c r="AA592" s="70">
        <v>7.0</v>
      </c>
      <c r="AB592" s="70">
        <v>9.0</v>
      </c>
      <c r="AC592" s="70">
        <v>2.0</v>
      </c>
      <c r="AD592" s="70">
        <v>1.0</v>
      </c>
      <c r="AE592" s="70"/>
    </row>
    <row r="593">
      <c r="A593" s="70">
        <v>30.73244</v>
      </c>
      <c r="B593" s="70">
        <v>30.68839</v>
      </c>
      <c r="C593" s="70">
        <v>76.7556</v>
      </c>
      <c r="D593" s="70">
        <v>76.79564</v>
      </c>
      <c r="E593" s="71" t="s">
        <v>179</v>
      </c>
      <c r="F593" s="70">
        <v>621.65</v>
      </c>
      <c r="G593" s="70">
        <v>276.29</v>
      </c>
      <c r="H593" s="70">
        <v>139.3</v>
      </c>
      <c r="I593" s="70">
        <v>0.0</v>
      </c>
      <c r="J593" s="70">
        <v>8.24</v>
      </c>
      <c r="K593" s="70">
        <v>7.33</v>
      </c>
      <c r="L593" s="70">
        <v>0.0</v>
      </c>
      <c r="M593" s="70">
        <v>1075.0</v>
      </c>
      <c r="N593" s="70">
        <v>51.27</v>
      </c>
      <c r="O593" s="70">
        <v>68.99</v>
      </c>
      <c r="P593" s="70">
        <v>380.98</v>
      </c>
      <c r="Q593" s="70">
        <v>54.31362</v>
      </c>
      <c r="R593" s="70">
        <v>409.86</v>
      </c>
      <c r="S593" s="70">
        <v>263.1475</v>
      </c>
      <c r="T593" s="70">
        <v>491.21</v>
      </c>
      <c r="U593" s="70">
        <v>222.4384</v>
      </c>
      <c r="V593" s="70">
        <v>359.88</v>
      </c>
      <c r="W593" s="70">
        <v>81.75047</v>
      </c>
      <c r="X593" s="70">
        <v>0.0</v>
      </c>
      <c r="Y593" s="70">
        <v>0.0</v>
      </c>
      <c r="Z593" s="70">
        <v>0.0</v>
      </c>
      <c r="AA593" s="70">
        <v>0.0</v>
      </c>
      <c r="AB593" s="70">
        <v>0.0</v>
      </c>
      <c r="AC593" s="70">
        <v>0.0</v>
      </c>
      <c r="AD593" s="70">
        <v>0.0</v>
      </c>
      <c r="AE593" s="70"/>
    </row>
    <row r="594">
      <c r="A594" s="70">
        <v>30.73167</v>
      </c>
      <c r="B594" s="70">
        <v>30.67795</v>
      </c>
      <c r="C594" s="70">
        <v>76.76714</v>
      </c>
      <c r="D594" s="70">
        <v>76.80934</v>
      </c>
      <c r="E594" s="71" t="s">
        <v>181</v>
      </c>
      <c r="F594" s="70">
        <v>720.77</v>
      </c>
      <c r="G594" s="70">
        <v>118.91</v>
      </c>
      <c r="H594" s="70">
        <v>148.45</v>
      </c>
      <c r="I594" s="70">
        <v>150.01</v>
      </c>
      <c r="J594" s="70">
        <v>7.54</v>
      </c>
      <c r="K594" s="70">
        <v>15.7</v>
      </c>
      <c r="L594" s="70">
        <v>0.72</v>
      </c>
      <c r="M594" s="70">
        <v>871.0</v>
      </c>
      <c r="N594" s="70">
        <v>87.74</v>
      </c>
      <c r="O594" s="70">
        <v>95.49</v>
      </c>
      <c r="P594" s="70">
        <v>322.2</v>
      </c>
      <c r="Q594" s="70">
        <v>7.58</v>
      </c>
      <c r="R594" s="70">
        <v>346.69</v>
      </c>
      <c r="S594" s="70">
        <v>241.53</v>
      </c>
      <c r="T594" s="70">
        <v>510.99</v>
      </c>
      <c r="U594" s="70">
        <v>184.55</v>
      </c>
      <c r="V594" s="70">
        <v>405.75</v>
      </c>
      <c r="W594" s="70">
        <v>117.72</v>
      </c>
      <c r="X594" s="70">
        <v>5.0</v>
      </c>
      <c r="Y594" s="70">
        <v>4.0</v>
      </c>
      <c r="Z594" s="70">
        <v>0.0</v>
      </c>
      <c r="AA594" s="70">
        <v>1.0</v>
      </c>
      <c r="AB594" s="70">
        <v>5.0</v>
      </c>
      <c r="AC594" s="70">
        <v>3.0</v>
      </c>
      <c r="AD594" s="70">
        <v>3.0</v>
      </c>
      <c r="AE594" s="70"/>
    </row>
    <row r="595">
      <c r="A595" s="70">
        <v>30.79017</v>
      </c>
      <c r="B595" s="70">
        <v>30.77763</v>
      </c>
      <c r="C595" s="70">
        <v>76.81116</v>
      </c>
      <c r="D595" s="70">
        <v>76.85776</v>
      </c>
      <c r="E595" s="71" t="s">
        <v>180</v>
      </c>
      <c r="F595" s="70">
        <v>466.49</v>
      </c>
      <c r="G595" s="70">
        <v>145.47</v>
      </c>
      <c r="H595" s="70">
        <v>28.27</v>
      </c>
      <c r="I595" s="70">
        <v>38.29</v>
      </c>
      <c r="J595" s="70">
        <v>2.14</v>
      </c>
      <c r="K595" s="70">
        <v>17.09</v>
      </c>
      <c r="L595" s="70">
        <v>0.58</v>
      </c>
      <c r="M595" s="70">
        <v>825.0</v>
      </c>
      <c r="N595" s="70">
        <v>38.85</v>
      </c>
      <c r="O595" s="70">
        <v>76.61</v>
      </c>
      <c r="P595" s="70">
        <v>257.82</v>
      </c>
      <c r="Q595" s="70">
        <v>85.05</v>
      </c>
      <c r="R595" s="70">
        <v>21.4</v>
      </c>
      <c r="S595" s="70">
        <v>10.84</v>
      </c>
      <c r="T595" s="70">
        <v>27.06</v>
      </c>
      <c r="U595" s="70">
        <v>10.15</v>
      </c>
      <c r="V595" s="70">
        <v>265.94</v>
      </c>
      <c r="W595" s="70">
        <v>0.7</v>
      </c>
      <c r="X595" s="70">
        <v>5.0</v>
      </c>
      <c r="Y595" s="70">
        <v>1.0</v>
      </c>
      <c r="Z595" s="70">
        <v>4.0</v>
      </c>
      <c r="AA595" s="70">
        <v>10.0</v>
      </c>
      <c r="AB595" s="70">
        <v>6.0</v>
      </c>
      <c r="AC595" s="70">
        <v>2.0</v>
      </c>
      <c r="AD595" s="70">
        <v>2.0</v>
      </c>
      <c r="AE595" s="70"/>
    </row>
    <row r="596">
      <c r="A596" s="70">
        <v>30.72558</v>
      </c>
      <c r="B596" s="70">
        <v>30.67398</v>
      </c>
      <c r="C596" s="70">
        <v>76.72627</v>
      </c>
      <c r="D596" s="70">
        <v>76.73264</v>
      </c>
      <c r="E596" s="71" t="s">
        <v>179</v>
      </c>
      <c r="F596" s="70">
        <v>576.98</v>
      </c>
      <c r="G596" s="70">
        <v>309.38</v>
      </c>
      <c r="H596" s="70">
        <v>170.28</v>
      </c>
      <c r="I596" s="70">
        <v>0.0</v>
      </c>
      <c r="J596" s="70">
        <v>0.27</v>
      </c>
      <c r="K596" s="70">
        <v>12.7</v>
      </c>
      <c r="L596" s="70">
        <v>0.0</v>
      </c>
      <c r="M596" s="70">
        <v>1087.0</v>
      </c>
      <c r="N596" s="70">
        <v>63.69</v>
      </c>
      <c r="O596" s="70">
        <v>30.4</v>
      </c>
      <c r="P596" s="70">
        <v>373.17</v>
      </c>
      <c r="Q596" s="70">
        <v>152.83</v>
      </c>
      <c r="R596" s="70">
        <v>269.63</v>
      </c>
      <c r="S596" s="70">
        <v>24.24</v>
      </c>
      <c r="T596" s="70">
        <v>172.72</v>
      </c>
      <c r="U596" s="70">
        <v>109.68</v>
      </c>
      <c r="V596" s="70">
        <v>354.26</v>
      </c>
      <c r="W596" s="70">
        <v>92.8</v>
      </c>
      <c r="X596" s="70">
        <v>0.0</v>
      </c>
      <c r="Y596" s="70">
        <v>0.0</v>
      </c>
      <c r="Z596" s="70">
        <v>0.0</v>
      </c>
      <c r="AA596" s="70">
        <v>0.0</v>
      </c>
      <c r="AB596" s="70">
        <v>0.0</v>
      </c>
      <c r="AC596" s="70">
        <v>0.0</v>
      </c>
      <c r="AD596" s="70">
        <v>5.0</v>
      </c>
      <c r="AE596" s="70"/>
    </row>
    <row r="597">
      <c r="A597" s="70">
        <v>30.70647</v>
      </c>
      <c r="B597" s="70">
        <v>30.69944</v>
      </c>
      <c r="C597" s="70">
        <v>76.79936</v>
      </c>
      <c r="D597" s="70">
        <v>76.85177</v>
      </c>
      <c r="E597" s="71" t="s">
        <v>180</v>
      </c>
      <c r="F597" s="70">
        <v>507.15</v>
      </c>
      <c r="G597" s="70">
        <v>435.98</v>
      </c>
      <c r="H597" s="70">
        <v>54.78</v>
      </c>
      <c r="I597" s="70">
        <v>137.75</v>
      </c>
      <c r="J597" s="70">
        <v>1.79</v>
      </c>
      <c r="K597" s="70">
        <v>1.3</v>
      </c>
      <c r="L597" s="70">
        <v>1.29</v>
      </c>
      <c r="M597" s="70">
        <v>868.0</v>
      </c>
      <c r="N597" s="70">
        <v>55.27</v>
      </c>
      <c r="O597" s="70">
        <v>86.54</v>
      </c>
      <c r="P597" s="70">
        <v>307.88</v>
      </c>
      <c r="Q597" s="70">
        <v>226.5045</v>
      </c>
      <c r="R597" s="70">
        <v>2.84</v>
      </c>
      <c r="S597" s="70">
        <v>0.495498</v>
      </c>
      <c r="T597" s="70">
        <v>309.32</v>
      </c>
      <c r="U597" s="70">
        <v>61.1553</v>
      </c>
      <c r="V597" s="70">
        <v>334.84</v>
      </c>
      <c r="W597" s="70">
        <v>218.9947</v>
      </c>
      <c r="X597" s="70">
        <v>5.0</v>
      </c>
      <c r="Y597" s="70">
        <v>8.0</v>
      </c>
      <c r="Z597" s="70">
        <v>5.0</v>
      </c>
      <c r="AA597" s="70">
        <v>3.0</v>
      </c>
      <c r="AB597" s="70">
        <v>7.0</v>
      </c>
      <c r="AC597" s="70">
        <v>5.0</v>
      </c>
      <c r="AD597" s="70">
        <v>3.0</v>
      </c>
      <c r="AE597" s="70"/>
    </row>
    <row r="598">
      <c r="A598" s="70">
        <v>30.7886</v>
      </c>
      <c r="B598" s="70">
        <v>30.74436</v>
      </c>
      <c r="C598" s="70">
        <v>76.72839</v>
      </c>
      <c r="D598" s="70">
        <v>76.7308</v>
      </c>
      <c r="E598" s="71" t="s">
        <v>181</v>
      </c>
      <c r="F598" s="70">
        <v>492.46</v>
      </c>
      <c r="G598" s="70">
        <v>270.55</v>
      </c>
      <c r="H598" s="70">
        <v>56.82</v>
      </c>
      <c r="I598" s="70">
        <v>72.38</v>
      </c>
      <c r="J598" s="70">
        <v>9.56</v>
      </c>
      <c r="K598" s="70">
        <v>17.12</v>
      </c>
      <c r="L598" s="70">
        <v>1.17</v>
      </c>
      <c r="M598" s="70">
        <v>895.0</v>
      </c>
      <c r="N598" s="70">
        <v>33.56</v>
      </c>
      <c r="O598" s="70">
        <v>33.25</v>
      </c>
      <c r="P598" s="70">
        <v>152.75</v>
      </c>
      <c r="Q598" s="70">
        <v>51.57</v>
      </c>
      <c r="R598" s="70">
        <v>159.98</v>
      </c>
      <c r="S598" s="70">
        <v>132.1</v>
      </c>
      <c r="T598" s="70">
        <v>35.49</v>
      </c>
      <c r="U598" s="70">
        <v>32.13</v>
      </c>
      <c r="V598" s="70">
        <v>215.8</v>
      </c>
      <c r="W598" s="70">
        <v>151.09</v>
      </c>
      <c r="X598" s="70">
        <v>2.0</v>
      </c>
      <c r="Y598" s="70">
        <v>8.0</v>
      </c>
      <c r="Z598" s="70">
        <v>1.0</v>
      </c>
      <c r="AA598" s="70">
        <v>0.0</v>
      </c>
      <c r="AB598" s="70">
        <v>9.0</v>
      </c>
      <c r="AC598" s="70">
        <v>2.0</v>
      </c>
      <c r="AD598" s="70">
        <v>0.0</v>
      </c>
      <c r="AE598" s="70"/>
    </row>
    <row r="599">
      <c r="A599" s="70">
        <v>30.73667</v>
      </c>
      <c r="B599" s="70">
        <v>30.70628</v>
      </c>
      <c r="C599" s="70">
        <v>76.76591</v>
      </c>
      <c r="D599" s="70">
        <v>76.7824</v>
      </c>
      <c r="E599" s="71" t="s">
        <v>182</v>
      </c>
      <c r="F599" s="70">
        <v>372.96</v>
      </c>
      <c r="G599" s="70">
        <v>62.63</v>
      </c>
      <c r="H599" s="70">
        <v>26.49</v>
      </c>
      <c r="I599" s="70">
        <v>89.49</v>
      </c>
      <c r="J599" s="70">
        <v>2.5</v>
      </c>
      <c r="K599" s="70">
        <v>19.38</v>
      </c>
      <c r="L599" s="70">
        <v>4.5</v>
      </c>
      <c r="M599" s="70">
        <v>860.0</v>
      </c>
      <c r="N599" s="70">
        <v>73.99</v>
      </c>
      <c r="O599" s="70">
        <v>87.1</v>
      </c>
      <c r="P599" s="70">
        <v>22.21</v>
      </c>
      <c r="Q599" s="70">
        <v>5.73</v>
      </c>
      <c r="R599" s="70">
        <v>74.16</v>
      </c>
      <c r="S599" s="70">
        <v>27.48</v>
      </c>
      <c r="T599" s="70">
        <v>153.95</v>
      </c>
      <c r="U599" s="70">
        <v>61.57</v>
      </c>
      <c r="V599" s="70">
        <v>155.72</v>
      </c>
      <c r="W599" s="70">
        <v>98.27</v>
      </c>
      <c r="X599" s="70">
        <v>1.0</v>
      </c>
      <c r="Y599" s="70">
        <v>6.0</v>
      </c>
      <c r="Z599" s="70">
        <v>5.0</v>
      </c>
      <c r="AA599" s="70">
        <v>7.0</v>
      </c>
      <c r="AB599" s="70">
        <v>5.0</v>
      </c>
      <c r="AC599" s="70">
        <v>0.0</v>
      </c>
      <c r="AD599" s="70">
        <v>2.0</v>
      </c>
      <c r="AE599" s="70"/>
    </row>
    <row r="600">
      <c r="A600" s="70">
        <v>30.78296</v>
      </c>
      <c r="B600" s="70">
        <v>30.74015</v>
      </c>
      <c r="C600" s="70">
        <v>76.7568</v>
      </c>
      <c r="D600" s="70">
        <v>76.77835</v>
      </c>
      <c r="E600" s="71" t="s">
        <v>182</v>
      </c>
      <c r="F600" s="70">
        <v>518.69</v>
      </c>
      <c r="G600" s="70">
        <v>235.55</v>
      </c>
      <c r="H600" s="70">
        <v>119.76</v>
      </c>
      <c r="I600" s="70">
        <v>41.87</v>
      </c>
      <c r="J600" s="70">
        <v>0.79</v>
      </c>
      <c r="K600" s="70">
        <v>15.4</v>
      </c>
      <c r="L600" s="70">
        <v>1.73</v>
      </c>
      <c r="M600" s="70">
        <v>859.0</v>
      </c>
      <c r="N600" s="70">
        <v>66.5</v>
      </c>
      <c r="O600" s="70">
        <v>84.21</v>
      </c>
      <c r="P600" s="70">
        <v>227.83</v>
      </c>
      <c r="Q600" s="70">
        <v>88.47</v>
      </c>
      <c r="R600" s="70">
        <v>363.09</v>
      </c>
      <c r="S600" s="70">
        <v>293.76</v>
      </c>
      <c r="T600" s="70">
        <v>388.34</v>
      </c>
      <c r="U600" s="70">
        <v>35.16</v>
      </c>
      <c r="V600" s="70">
        <v>157.38</v>
      </c>
      <c r="W600" s="70">
        <v>57.62</v>
      </c>
      <c r="X600" s="70">
        <v>3.0</v>
      </c>
      <c r="Y600" s="70">
        <v>10.0</v>
      </c>
      <c r="Z600" s="70">
        <v>1.0</v>
      </c>
      <c r="AA600" s="70">
        <v>9.0</v>
      </c>
      <c r="AB600" s="70">
        <v>3.0</v>
      </c>
      <c r="AC600" s="70">
        <v>5.0</v>
      </c>
      <c r="AD600" s="70">
        <v>2.0</v>
      </c>
      <c r="AE600" s="70"/>
    </row>
    <row r="601">
      <c r="A601" s="70">
        <v>30.69617</v>
      </c>
      <c r="B601" s="70">
        <v>30.67473</v>
      </c>
      <c r="C601" s="70">
        <v>76.81624</v>
      </c>
      <c r="D601" s="70">
        <v>76.85739</v>
      </c>
      <c r="E601" s="71" t="s">
        <v>180</v>
      </c>
      <c r="F601" s="70">
        <v>460.1</v>
      </c>
      <c r="G601" s="70">
        <v>262.04</v>
      </c>
      <c r="H601" s="70">
        <v>111.15</v>
      </c>
      <c r="I601" s="70">
        <v>127.38</v>
      </c>
      <c r="J601" s="70">
        <v>8.35</v>
      </c>
      <c r="K601" s="70">
        <v>1.39</v>
      </c>
      <c r="L601" s="70">
        <v>3.87</v>
      </c>
      <c r="M601" s="70">
        <v>940.0</v>
      </c>
      <c r="N601" s="70">
        <v>88.29</v>
      </c>
      <c r="O601" s="70">
        <v>93.12</v>
      </c>
      <c r="P601" s="70">
        <v>55.87</v>
      </c>
      <c r="Q601" s="70">
        <v>36.39</v>
      </c>
      <c r="R601" s="70">
        <v>0.33</v>
      </c>
      <c r="S601" s="70">
        <v>0.08</v>
      </c>
      <c r="T601" s="70">
        <v>51.54</v>
      </c>
      <c r="U601" s="70">
        <v>35.37</v>
      </c>
      <c r="V601" s="70">
        <v>90.39</v>
      </c>
      <c r="W601" s="70">
        <v>62.85</v>
      </c>
      <c r="X601" s="70">
        <v>5.0</v>
      </c>
      <c r="Y601" s="70">
        <v>0.0</v>
      </c>
      <c r="Z601" s="70">
        <v>6.0</v>
      </c>
      <c r="AA601" s="70">
        <v>2.0</v>
      </c>
      <c r="AB601" s="70">
        <v>6.0</v>
      </c>
      <c r="AC601" s="70">
        <v>2.0</v>
      </c>
      <c r="AD601" s="70">
        <v>5.0</v>
      </c>
      <c r="AE601" s="70"/>
    </row>
    <row r="602">
      <c r="A602" s="70">
        <v>30.73259</v>
      </c>
      <c r="B602" s="70">
        <v>30.69976</v>
      </c>
      <c r="C602" s="70">
        <v>76.73819</v>
      </c>
      <c r="D602" s="70">
        <v>76.81109</v>
      </c>
      <c r="E602" s="71" t="s">
        <v>181</v>
      </c>
      <c r="F602" s="70">
        <v>786.79</v>
      </c>
      <c r="G602" s="70">
        <v>365.19</v>
      </c>
      <c r="H602" s="70">
        <v>62.07</v>
      </c>
      <c r="I602" s="70">
        <v>59.2</v>
      </c>
      <c r="J602" s="70">
        <v>6.88</v>
      </c>
      <c r="K602" s="70">
        <v>8.84</v>
      </c>
      <c r="L602" s="70">
        <v>3.16</v>
      </c>
      <c r="M602" s="70">
        <v>934.0</v>
      </c>
      <c r="N602" s="70">
        <v>66.68</v>
      </c>
      <c r="O602" s="70">
        <v>45.84</v>
      </c>
      <c r="P602" s="70">
        <v>329.74</v>
      </c>
      <c r="Q602" s="70">
        <v>26.2</v>
      </c>
      <c r="R602" s="70">
        <v>67.74</v>
      </c>
      <c r="S602" s="70">
        <v>49.85</v>
      </c>
      <c r="T602" s="70">
        <v>247.77</v>
      </c>
      <c r="U602" s="70">
        <v>90.55</v>
      </c>
      <c r="V602" s="70">
        <v>245.22</v>
      </c>
      <c r="W602" s="70">
        <v>196.61</v>
      </c>
      <c r="X602" s="70">
        <v>2.0</v>
      </c>
      <c r="Y602" s="70">
        <v>2.0</v>
      </c>
      <c r="Z602" s="70">
        <v>5.0</v>
      </c>
      <c r="AA602" s="70">
        <v>10.0</v>
      </c>
      <c r="AB602" s="70">
        <v>10.0</v>
      </c>
      <c r="AC602" s="70">
        <v>3.0</v>
      </c>
      <c r="AD602" s="70">
        <v>1.0</v>
      </c>
      <c r="AE602" s="70"/>
    </row>
    <row r="603">
      <c r="A603" s="70">
        <v>30.73767</v>
      </c>
      <c r="B603" s="70">
        <v>30.68385</v>
      </c>
      <c r="C603" s="70">
        <v>76.75846</v>
      </c>
      <c r="D603" s="70">
        <v>76.87558</v>
      </c>
      <c r="E603" s="71" t="s">
        <v>182</v>
      </c>
      <c r="F603" s="70">
        <v>1269.64</v>
      </c>
      <c r="G603" s="70">
        <v>214.98</v>
      </c>
      <c r="H603" s="70">
        <v>131.86</v>
      </c>
      <c r="I603" s="70">
        <v>155.89</v>
      </c>
      <c r="J603" s="70">
        <v>5.95</v>
      </c>
      <c r="K603" s="70">
        <v>4.62</v>
      </c>
      <c r="L603" s="70">
        <v>3.94</v>
      </c>
      <c r="M603" s="70">
        <v>948.0</v>
      </c>
      <c r="N603" s="70">
        <v>89.37</v>
      </c>
      <c r="O603" s="70">
        <v>88.26</v>
      </c>
      <c r="P603" s="70">
        <v>75.59</v>
      </c>
      <c r="Q603" s="70">
        <v>60.5</v>
      </c>
      <c r="R603" s="70">
        <v>767.2</v>
      </c>
      <c r="S603" s="70">
        <v>226.28</v>
      </c>
      <c r="T603" s="70">
        <v>634.5</v>
      </c>
      <c r="U603" s="70">
        <v>165.01</v>
      </c>
      <c r="V603" s="70">
        <v>205.54</v>
      </c>
      <c r="W603" s="70">
        <v>193.21</v>
      </c>
      <c r="X603" s="70">
        <v>1.0</v>
      </c>
      <c r="Y603" s="70">
        <v>1.0</v>
      </c>
      <c r="Z603" s="70">
        <v>4.0</v>
      </c>
      <c r="AA603" s="70">
        <v>2.0</v>
      </c>
      <c r="AB603" s="70">
        <v>7.0</v>
      </c>
      <c r="AC603" s="70">
        <v>5.0</v>
      </c>
      <c r="AD603" s="70">
        <v>3.0</v>
      </c>
      <c r="AE603" s="70"/>
    </row>
    <row r="604">
      <c r="A604" s="70">
        <v>30.74937</v>
      </c>
      <c r="B604" s="70">
        <v>30.74202</v>
      </c>
      <c r="C604" s="70">
        <v>76.73925</v>
      </c>
      <c r="D604" s="70">
        <v>76.78652</v>
      </c>
      <c r="E604" s="71" t="s">
        <v>180</v>
      </c>
      <c r="F604" s="70">
        <v>459.16</v>
      </c>
      <c r="G604" s="70">
        <v>102.48</v>
      </c>
      <c r="H604" s="70">
        <v>116.04</v>
      </c>
      <c r="I604" s="70">
        <v>106.2</v>
      </c>
      <c r="J604" s="70">
        <v>8.86</v>
      </c>
      <c r="K604" s="70">
        <v>8.3</v>
      </c>
      <c r="L604" s="70">
        <v>4.03</v>
      </c>
      <c r="M604" s="70">
        <v>857.0</v>
      </c>
      <c r="N604" s="70">
        <v>71.64</v>
      </c>
      <c r="O604" s="70">
        <v>32.1</v>
      </c>
      <c r="P604" s="70">
        <v>268.7</v>
      </c>
      <c r="Q604" s="70">
        <v>170.1823</v>
      </c>
      <c r="R604" s="70">
        <v>334.6</v>
      </c>
      <c r="S604" s="70">
        <v>169.6602</v>
      </c>
      <c r="T604" s="70">
        <v>256.49</v>
      </c>
      <c r="U604" s="70">
        <v>115.1669</v>
      </c>
      <c r="V604" s="70">
        <v>207.26</v>
      </c>
      <c r="W604" s="70">
        <v>4.150628</v>
      </c>
      <c r="X604" s="70">
        <v>0.0</v>
      </c>
      <c r="Y604" s="70">
        <v>6.0</v>
      </c>
      <c r="Z604" s="70">
        <v>3.0</v>
      </c>
      <c r="AA604" s="70">
        <v>8.0</v>
      </c>
      <c r="AB604" s="70">
        <v>7.0</v>
      </c>
      <c r="AC604" s="70">
        <v>0.0</v>
      </c>
      <c r="AD604" s="70">
        <v>5.0</v>
      </c>
      <c r="AE604" s="70"/>
    </row>
    <row r="605">
      <c r="A605" s="70">
        <v>30.71549</v>
      </c>
      <c r="B605" s="70">
        <v>30.68106</v>
      </c>
      <c r="C605" s="70">
        <v>76.7449</v>
      </c>
      <c r="D605" s="70">
        <v>76.82373</v>
      </c>
      <c r="E605" s="71" t="s">
        <v>181</v>
      </c>
      <c r="F605" s="70">
        <v>845.38</v>
      </c>
      <c r="G605" s="70">
        <v>123.43</v>
      </c>
      <c r="H605" s="70">
        <v>73.89</v>
      </c>
      <c r="I605" s="70">
        <v>107.96</v>
      </c>
      <c r="J605" s="70">
        <v>2.54</v>
      </c>
      <c r="K605" s="70">
        <v>0.88</v>
      </c>
      <c r="L605" s="70">
        <v>1.56</v>
      </c>
      <c r="M605" s="70">
        <v>1143.0</v>
      </c>
      <c r="N605" s="70">
        <v>84.03</v>
      </c>
      <c r="O605" s="70">
        <v>55.94</v>
      </c>
      <c r="P605" s="70">
        <v>112.55</v>
      </c>
      <c r="Q605" s="70">
        <v>89.15</v>
      </c>
      <c r="R605" s="70">
        <v>586.98</v>
      </c>
      <c r="S605" s="70">
        <v>142.54</v>
      </c>
      <c r="T605" s="70">
        <v>582.3</v>
      </c>
      <c r="U605" s="70">
        <v>278.28</v>
      </c>
      <c r="V605" s="70">
        <v>619.84</v>
      </c>
      <c r="W605" s="70">
        <v>172.17</v>
      </c>
      <c r="X605" s="70">
        <v>1.0</v>
      </c>
      <c r="Y605" s="70">
        <v>8.0</v>
      </c>
      <c r="Z605" s="70">
        <v>7.0</v>
      </c>
      <c r="AA605" s="70">
        <v>5.0</v>
      </c>
      <c r="AB605" s="70">
        <v>2.0</v>
      </c>
      <c r="AC605" s="70">
        <v>1.0</v>
      </c>
      <c r="AD605" s="70">
        <v>1.0</v>
      </c>
      <c r="AE605" s="70"/>
    </row>
    <row r="606">
      <c r="A606" s="70">
        <v>30.73268</v>
      </c>
      <c r="B606" s="70">
        <v>30.67955</v>
      </c>
      <c r="C606" s="70">
        <v>76.74147</v>
      </c>
      <c r="D606" s="70">
        <v>76.84288</v>
      </c>
      <c r="E606" s="71" t="s">
        <v>183</v>
      </c>
      <c r="F606" s="70">
        <v>1135.32</v>
      </c>
      <c r="G606" s="70">
        <v>662.54</v>
      </c>
      <c r="H606" s="70">
        <v>330.92</v>
      </c>
      <c r="I606" s="70">
        <v>0.0</v>
      </c>
      <c r="J606" s="70">
        <v>4.18</v>
      </c>
      <c r="K606" s="70">
        <v>3.68</v>
      </c>
      <c r="L606" s="70">
        <v>0.0</v>
      </c>
      <c r="M606" s="70">
        <v>974.0</v>
      </c>
      <c r="N606" s="70">
        <v>61.92</v>
      </c>
      <c r="O606" s="70">
        <v>90.72</v>
      </c>
      <c r="P606" s="70">
        <v>236.99</v>
      </c>
      <c r="Q606" s="70">
        <v>122.94</v>
      </c>
      <c r="R606" s="70">
        <v>408.75</v>
      </c>
      <c r="S606" s="70">
        <v>17.33</v>
      </c>
      <c r="T606" s="70">
        <v>672.2</v>
      </c>
      <c r="U606" s="70">
        <v>607.7</v>
      </c>
      <c r="V606" s="70">
        <v>509.42</v>
      </c>
      <c r="W606" s="70">
        <v>220.39</v>
      </c>
      <c r="X606" s="70">
        <v>0.0</v>
      </c>
      <c r="Y606" s="70">
        <v>0.0</v>
      </c>
      <c r="Z606" s="70">
        <v>0.0</v>
      </c>
      <c r="AA606" s="70">
        <v>0.0</v>
      </c>
      <c r="AB606" s="70">
        <v>0.0</v>
      </c>
      <c r="AC606" s="70">
        <v>0.0</v>
      </c>
      <c r="AD606" s="70">
        <v>5.0</v>
      </c>
      <c r="AE606" s="70"/>
    </row>
    <row r="607">
      <c r="A607" s="70">
        <v>30.78814</v>
      </c>
      <c r="B607" s="70">
        <v>30.73514</v>
      </c>
      <c r="C607" s="70">
        <v>76.75956</v>
      </c>
      <c r="D607" s="70">
        <v>76.84244</v>
      </c>
      <c r="E607" s="71" t="s">
        <v>182</v>
      </c>
      <c r="F607" s="70">
        <v>987.15</v>
      </c>
      <c r="G607" s="70">
        <v>773.42</v>
      </c>
      <c r="H607" s="70">
        <v>151.01</v>
      </c>
      <c r="I607" s="70">
        <v>153.06</v>
      </c>
      <c r="J607" s="70">
        <v>0.27</v>
      </c>
      <c r="K607" s="70">
        <v>13.44</v>
      </c>
      <c r="L607" s="70">
        <v>2.73</v>
      </c>
      <c r="M607" s="70">
        <v>1072.0</v>
      </c>
      <c r="N607" s="70">
        <v>31.55</v>
      </c>
      <c r="O607" s="70">
        <v>45.95</v>
      </c>
      <c r="P607" s="70">
        <v>611.5</v>
      </c>
      <c r="Q607" s="70">
        <v>119.02</v>
      </c>
      <c r="R607" s="70">
        <v>607.04</v>
      </c>
      <c r="S607" s="70">
        <v>56.22</v>
      </c>
      <c r="T607" s="70">
        <v>506.46</v>
      </c>
      <c r="U607" s="70">
        <v>122.7</v>
      </c>
      <c r="V607" s="70">
        <v>750.84</v>
      </c>
      <c r="W607" s="70">
        <v>409.82</v>
      </c>
      <c r="X607" s="70">
        <v>2.0</v>
      </c>
      <c r="Y607" s="70">
        <v>9.0</v>
      </c>
      <c r="Z607" s="70">
        <v>8.0</v>
      </c>
      <c r="AA607" s="70">
        <v>7.0</v>
      </c>
      <c r="AB607" s="70">
        <v>0.0</v>
      </c>
      <c r="AC607" s="70">
        <v>0.0</v>
      </c>
      <c r="AD607" s="70">
        <v>2.0</v>
      </c>
      <c r="AE607" s="70"/>
    </row>
    <row r="608">
      <c r="A608" s="70">
        <v>30.68566</v>
      </c>
      <c r="B608" s="70">
        <v>30.68274</v>
      </c>
      <c r="C608" s="70">
        <v>76.72759</v>
      </c>
      <c r="D608" s="70">
        <v>76.73263</v>
      </c>
      <c r="E608" s="71" t="s">
        <v>180</v>
      </c>
      <c r="F608" s="70">
        <v>58.08</v>
      </c>
      <c r="G608" s="70">
        <v>29.11</v>
      </c>
      <c r="H608" s="70">
        <v>17.22</v>
      </c>
      <c r="I608" s="70">
        <v>11.49</v>
      </c>
      <c r="J608" s="70">
        <v>1.52</v>
      </c>
      <c r="K608" s="70">
        <v>16.71</v>
      </c>
      <c r="L608" s="70">
        <v>3.64</v>
      </c>
      <c r="M608" s="70">
        <v>860.0</v>
      </c>
      <c r="N608" s="70">
        <v>78.26</v>
      </c>
      <c r="O608" s="70">
        <v>78.32</v>
      </c>
      <c r="P608" s="70">
        <v>27.47</v>
      </c>
      <c r="Q608" s="70">
        <v>25.99</v>
      </c>
      <c r="R608" s="70">
        <v>17.64</v>
      </c>
      <c r="S608" s="70">
        <v>12.44</v>
      </c>
      <c r="T608" s="70">
        <v>19.43</v>
      </c>
      <c r="U608" s="70">
        <v>1.5</v>
      </c>
      <c r="V608" s="70">
        <v>38.56</v>
      </c>
      <c r="W608" s="70">
        <v>13.57</v>
      </c>
      <c r="X608" s="70">
        <v>0.0</v>
      </c>
      <c r="Y608" s="70">
        <v>1.0</v>
      </c>
      <c r="Z608" s="70">
        <v>2.0</v>
      </c>
      <c r="AA608" s="70">
        <v>9.0</v>
      </c>
      <c r="AB608" s="70">
        <v>1.0</v>
      </c>
      <c r="AC608" s="70">
        <v>2.0</v>
      </c>
      <c r="AD608" s="70">
        <v>1.0</v>
      </c>
      <c r="AE608" s="70"/>
    </row>
    <row r="609">
      <c r="A609" s="70">
        <v>30.77243</v>
      </c>
      <c r="B609" s="70">
        <v>30.69556</v>
      </c>
      <c r="C609" s="70">
        <v>76.7274</v>
      </c>
      <c r="D609" s="70">
        <v>76.7277</v>
      </c>
      <c r="E609" s="71" t="s">
        <v>180</v>
      </c>
      <c r="F609" s="70">
        <v>854.8</v>
      </c>
      <c r="G609" s="70">
        <v>689.16</v>
      </c>
      <c r="H609" s="70">
        <v>83.43</v>
      </c>
      <c r="I609" s="70">
        <v>47.45</v>
      </c>
      <c r="J609" s="70">
        <v>4.88</v>
      </c>
      <c r="K609" s="70">
        <v>8.08</v>
      </c>
      <c r="L609" s="70">
        <v>3.33</v>
      </c>
      <c r="M609" s="70">
        <v>840.0</v>
      </c>
      <c r="N609" s="70">
        <v>49.02</v>
      </c>
      <c r="O609" s="70">
        <v>45.92</v>
      </c>
      <c r="P609" s="70">
        <v>429.34</v>
      </c>
      <c r="Q609" s="70">
        <v>9.61</v>
      </c>
      <c r="R609" s="70">
        <v>536.87</v>
      </c>
      <c r="S609" s="70">
        <v>82.0</v>
      </c>
      <c r="T609" s="70">
        <v>598.19</v>
      </c>
      <c r="U609" s="70">
        <v>576.65</v>
      </c>
      <c r="V609" s="70">
        <v>317.89</v>
      </c>
      <c r="W609" s="70">
        <v>135.31</v>
      </c>
      <c r="X609" s="70">
        <v>1.0</v>
      </c>
      <c r="Y609" s="70">
        <v>10.0</v>
      </c>
      <c r="Z609" s="70">
        <v>0.0</v>
      </c>
      <c r="AA609" s="70">
        <v>2.0</v>
      </c>
      <c r="AB609" s="70">
        <v>10.0</v>
      </c>
      <c r="AC609" s="70">
        <v>5.0</v>
      </c>
      <c r="AD609" s="70">
        <v>1.0</v>
      </c>
      <c r="AE609" s="70"/>
    </row>
    <row r="610">
      <c r="A610" s="70">
        <v>30.68492</v>
      </c>
      <c r="B610" s="70">
        <v>30.68017</v>
      </c>
      <c r="C610" s="70">
        <v>76.73467</v>
      </c>
      <c r="D610" s="70">
        <v>76.78383</v>
      </c>
      <c r="E610" s="71" t="s">
        <v>182</v>
      </c>
      <c r="F610" s="70">
        <v>473.03</v>
      </c>
      <c r="G610" s="70">
        <v>411.79</v>
      </c>
      <c r="H610" s="70">
        <v>56.5</v>
      </c>
      <c r="I610" s="70">
        <v>78.67</v>
      </c>
      <c r="J610" s="70">
        <v>8.1</v>
      </c>
      <c r="K610" s="70">
        <v>1.85</v>
      </c>
      <c r="L610" s="70">
        <v>4.36</v>
      </c>
      <c r="M610" s="70">
        <v>886.0</v>
      </c>
      <c r="N610" s="70">
        <v>31.35</v>
      </c>
      <c r="O610" s="70">
        <v>63.33</v>
      </c>
      <c r="P610" s="70">
        <v>365.64</v>
      </c>
      <c r="Q610" s="70">
        <v>271.4026</v>
      </c>
      <c r="R610" s="70">
        <v>200.28</v>
      </c>
      <c r="S610" s="70">
        <v>33.2286</v>
      </c>
      <c r="T610" s="70">
        <v>347.34</v>
      </c>
      <c r="U610" s="70">
        <v>163.2779</v>
      </c>
      <c r="V610" s="70">
        <v>58.45</v>
      </c>
      <c r="W610" s="70">
        <v>5.120958</v>
      </c>
      <c r="X610" s="70">
        <v>3.0</v>
      </c>
      <c r="Y610" s="70">
        <v>2.0</v>
      </c>
      <c r="Z610" s="70">
        <v>7.0</v>
      </c>
      <c r="AA610" s="70">
        <v>0.0</v>
      </c>
      <c r="AB610" s="70">
        <v>4.0</v>
      </c>
      <c r="AC610" s="70">
        <v>5.0</v>
      </c>
      <c r="AD610" s="70">
        <v>0.0</v>
      </c>
      <c r="AE610" s="70"/>
    </row>
    <row r="611">
      <c r="A611" s="70">
        <v>30.7554</v>
      </c>
      <c r="B611" s="70">
        <v>30.69791</v>
      </c>
      <c r="C611" s="70">
        <v>76.75243</v>
      </c>
      <c r="D611" s="70">
        <v>76.75538</v>
      </c>
      <c r="E611" s="71" t="s">
        <v>180</v>
      </c>
      <c r="F611" s="70">
        <v>639.85</v>
      </c>
      <c r="G611" s="70">
        <v>139.41</v>
      </c>
      <c r="H611" s="70">
        <v>81.82</v>
      </c>
      <c r="I611" s="70">
        <v>189.94</v>
      </c>
      <c r="J611" s="70">
        <v>8.34</v>
      </c>
      <c r="K611" s="70">
        <v>3.33</v>
      </c>
      <c r="L611" s="70">
        <v>2.62</v>
      </c>
      <c r="M611" s="70">
        <v>1019.0</v>
      </c>
      <c r="N611" s="70">
        <v>70.91</v>
      </c>
      <c r="O611" s="70">
        <v>42.09</v>
      </c>
      <c r="P611" s="70">
        <v>113.72</v>
      </c>
      <c r="Q611" s="70">
        <v>46.95</v>
      </c>
      <c r="R611" s="70">
        <v>394.72</v>
      </c>
      <c r="S611" s="70">
        <v>52.69</v>
      </c>
      <c r="T611" s="70">
        <v>58.9</v>
      </c>
      <c r="U611" s="70">
        <v>36.9</v>
      </c>
      <c r="V611" s="70">
        <v>240.14</v>
      </c>
      <c r="W611" s="70">
        <v>2.52</v>
      </c>
      <c r="X611" s="70">
        <v>5.0</v>
      </c>
      <c r="Y611" s="70">
        <v>4.0</v>
      </c>
      <c r="Z611" s="70">
        <v>7.0</v>
      </c>
      <c r="AA611" s="70">
        <v>8.0</v>
      </c>
      <c r="AB611" s="70">
        <v>1.0</v>
      </c>
      <c r="AC611" s="70">
        <v>3.0</v>
      </c>
      <c r="AD611" s="70">
        <v>5.0</v>
      </c>
      <c r="AE611" s="70"/>
    </row>
    <row r="612">
      <c r="A612" s="70">
        <v>30.76741</v>
      </c>
      <c r="B612" s="70">
        <v>30.71478</v>
      </c>
      <c r="C612" s="70">
        <v>76.7521</v>
      </c>
      <c r="D612" s="70">
        <v>76.85563</v>
      </c>
      <c r="E612" s="71" t="s">
        <v>181</v>
      </c>
      <c r="F612" s="70">
        <v>1149.55</v>
      </c>
      <c r="G612" s="70">
        <v>269.04</v>
      </c>
      <c r="H612" s="70">
        <v>238.27</v>
      </c>
      <c r="I612" s="70">
        <v>172.98</v>
      </c>
      <c r="J612" s="70">
        <v>9.0</v>
      </c>
      <c r="K612" s="70">
        <v>16.09</v>
      </c>
      <c r="L612" s="70">
        <v>3.72</v>
      </c>
      <c r="M612" s="70">
        <v>1144.0</v>
      </c>
      <c r="N612" s="70">
        <v>76.09</v>
      </c>
      <c r="O612" s="70">
        <v>91.07</v>
      </c>
      <c r="P612" s="70">
        <v>249.92</v>
      </c>
      <c r="Q612" s="70">
        <v>81.9</v>
      </c>
      <c r="R612" s="70">
        <v>715.4</v>
      </c>
      <c r="S612" s="70">
        <v>11.0</v>
      </c>
      <c r="T612" s="70">
        <v>271.47</v>
      </c>
      <c r="U612" s="70">
        <v>197.96</v>
      </c>
      <c r="V612" s="70">
        <v>481.72</v>
      </c>
      <c r="W612" s="70">
        <v>334.99</v>
      </c>
      <c r="X612" s="70">
        <v>0.0</v>
      </c>
      <c r="Y612" s="70">
        <v>10.0</v>
      </c>
      <c r="Z612" s="70">
        <v>2.0</v>
      </c>
      <c r="AA612" s="70">
        <v>6.0</v>
      </c>
      <c r="AB612" s="70">
        <v>8.0</v>
      </c>
      <c r="AC612" s="70">
        <v>3.0</v>
      </c>
      <c r="AD612" s="70">
        <v>4.0</v>
      </c>
      <c r="AE612" s="70"/>
    </row>
    <row r="613">
      <c r="A613" s="70">
        <v>30.71471</v>
      </c>
      <c r="B613" s="70">
        <v>30.69285</v>
      </c>
      <c r="C613" s="70">
        <v>76.75103</v>
      </c>
      <c r="D613" s="70">
        <v>76.80996</v>
      </c>
      <c r="E613" s="71" t="s">
        <v>182</v>
      </c>
      <c r="F613" s="70">
        <v>613.66</v>
      </c>
      <c r="G613" s="70">
        <v>248.75</v>
      </c>
      <c r="H613" s="70">
        <v>37.32</v>
      </c>
      <c r="I613" s="70">
        <v>66.21</v>
      </c>
      <c r="J613" s="70">
        <v>2.65</v>
      </c>
      <c r="K613" s="70">
        <v>11.56</v>
      </c>
      <c r="L613" s="70">
        <v>0.25</v>
      </c>
      <c r="M613" s="70">
        <v>832.0</v>
      </c>
      <c r="N613" s="70">
        <v>85.71</v>
      </c>
      <c r="O613" s="70">
        <v>91.62</v>
      </c>
      <c r="P613" s="70">
        <v>179.84</v>
      </c>
      <c r="Q613" s="70">
        <v>133.8</v>
      </c>
      <c r="R613" s="70">
        <v>482.21</v>
      </c>
      <c r="S613" s="70">
        <v>326.91</v>
      </c>
      <c r="T613" s="70">
        <v>80.63</v>
      </c>
      <c r="U613" s="70">
        <v>74.37</v>
      </c>
      <c r="V613" s="70">
        <v>17.58</v>
      </c>
      <c r="W613" s="70">
        <v>16.17</v>
      </c>
      <c r="X613" s="70">
        <v>1.0</v>
      </c>
      <c r="Y613" s="70">
        <v>3.0</v>
      </c>
      <c r="Z613" s="70">
        <v>0.0</v>
      </c>
      <c r="AA613" s="70">
        <v>6.0</v>
      </c>
      <c r="AB613" s="70">
        <v>8.0</v>
      </c>
      <c r="AC613" s="70">
        <v>0.0</v>
      </c>
      <c r="AD613" s="70">
        <v>4.0</v>
      </c>
      <c r="AE613" s="70"/>
    </row>
    <row r="614">
      <c r="A614" s="70">
        <v>30.67417</v>
      </c>
      <c r="B614" s="70">
        <v>30.67301</v>
      </c>
      <c r="C614" s="70">
        <v>76.7532</v>
      </c>
      <c r="D614" s="70">
        <v>76.79683</v>
      </c>
      <c r="E614" s="71" t="s">
        <v>179</v>
      </c>
      <c r="F614" s="70">
        <v>417.49</v>
      </c>
      <c r="G614" s="70">
        <v>102.63</v>
      </c>
      <c r="H614" s="70">
        <v>72.38</v>
      </c>
      <c r="I614" s="70">
        <v>0.0</v>
      </c>
      <c r="J614" s="70">
        <v>7.94</v>
      </c>
      <c r="K614" s="70">
        <v>4.37</v>
      </c>
      <c r="L614" s="70">
        <v>0.0</v>
      </c>
      <c r="M614" s="70">
        <v>930.0</v>
      </c>
      <c r="N614" s="70">
        <v>53.48</v>
      </c>
      <c r="O614" s="70">
        <v>45.45</v>
      </c>
      <c r="P614" s="70">
        <v>265.3</v>
      </c>
      <c r="Q614" s="70">
        <v>47.32815</v>
      </c>
      <c r="R614" s="70">
        <v>312.59</v>
      </c>
      <c r="S614" s="70">
        <v>180.1964</v>
      </c>
      <c r="T614" s="70">
        <v>286.78</v>
      </c>
      <c r="U614" s="70">
        <v>40.83556</v>
      </c>
      <c r="V614" s="70">
        <v>332.46</v>
      </c>
      <c r="W614" s="70">
        <v>149.1299</v>
      </c>
      <c r="X614" s="70">
        <v>0.0</v>
      </c>
      <c r="Y614" s="70">
        <v>0.0</v>
      </c>
      <c r="Z614" s="70">
        <v>0.0</v>
      </c>
      <c r="AA614" s="70">
        <v>0.0</v>
      </c>
      <c r="AB614" s="70">
        <v>0.0</v>
      </c>
      <c r="AC614" s="70">
        <v>0.0</v>
      </c>
      <c r="AD614" s="70">
        <v>2.0</v>
      </c>
      <c r="AE614" s="70"/>
    </row>
    <row r="615">
      <c r="A615" s="70">
        <v>30.68369</v>
      </c>
      <c r="B615" s="70">
        <v>30.68367</v>
      </c>
      <c r="C615" s="70">
        <v>76.76789</v>
      </c>
      <c r="D615" s="70">
        <v>76.8409</v>
      </c>
      <c r="E615" s="71" t="s">
        <v>181</v>
      </c>
      <c r="F615" s="70">
        <v>698.17</v>
      </c>
      <c r="G615" s="70">
        <v>608.69</v>
      </c>
      <c r="H615" s="70">
        <v>159.05</v>
      </c>
      <c r="I615" s="70">
        <v>75.53</v>
      </c>
      <c r="J615" s="70">
        <v>4.7</v>
      </c>
      <c r="K615" s="70">
        <v>9.47</v>
      </c>
      <c r="L615" s="70">
        <v>0.12</v>
      </c>
      <c r="M615" s="70">
        <v>1124.0</v>
      </c>
      <c r="N615" s="70">
        <v>43.19</v>
      </c>
      <c r="O615" s="70">
        <v>58.43</v>
      </c>
      <c r="P615" s="70">
        <v>315.78</v>
      </c>
      <c r="Q615" s="70">
        <v>33.01</v>
      </c>
      <c r="R615" s="70">
        <v>514.73</v>
      </c>
      <c r="S615" s="70">
        <v>370.5</v>
      </c>
      <c r="T615" s="70">
        <v>332.88</v>
      </c>
      <c r="U615" s="70">
        <v>22.67</v>
      </c>
      <c r="V615" s="70">
        <v>80.35</v>
      </c>
      <c r="W615" s="70">
        <v>78.67</v>
      </c>
      <c r="X615" s="70">
        <v>5.0</v>
      </c>
      <c r="Y615" s="70">
        <v>7.0</v>
      </c>
      <c r="Z615" s="70">
        <v>9.0</v>
      </c>
      <c r="AA615" s="70">
        <v>8.0</v>
      </c>
      <c r="AB615" s="70">
        <v>8.0</v>
      </c>
      <c r="AC615" s="70">
        <v>4.0</v>
      </c>
      <c r="AD615" s="70">
        <v>2.0</v>
      </c>
      <c r="AE615" s="70"/>
    </row>
    <row r="616">
      <c r="A616" s="70">
        <v>30.78118</v>
      </c>
      <c r="B616" s="70">
        <v>30.69143</v>
      </c>
      <c r="C616" s="70">
        <v>76.73574</v>
      </c>
      <c r="D616" s="70">
        <v>76.75053</v>
      </c>
      <c r="E616" s="71" t="s">
        <v>182</v>
      </c>
      <c r="F616" s="70">
        <v>1007.99</v>
      </c>
      <c r="G616" s="70">
        <v>311.3</v>
      </c>
      <c r="H616" s="70">
        <v>295.93</v>
      </c>
      <c r="I616" s="70">
        <v>277.89</v>
      </c>
      <c r="J616" s="70">
        <v>6.56</v>
      </c>
      <c r="K616" s="70">
        <v>11.04</v>
      </c>
      <c r="L616" s="70">
        <v>4.91</v>
      </c>
      <c r="M616" s="70">
        <v>1005.0</v>
      </c>
      <c r="N616" s="70">
        <v>40.29</v>
      </c>
      <c r="O616" s="70">
        <v>34.45</v>
      </c>
      <c r="P616" s="70">
        <v>525.95</v>
      </c>
      <c r="Q616" s="70">
        <v>232.9156</v>
      </c>
      <c r="R616" s="70">
        <v>647.06</v>
      </c>
      <c r="S616" s="70">
        <v>88.26895</v>
      </c>
      <c r="T616" s="70">
        <v>778.94</v>
      </c>
      <c r="U616" s="70">
        <v>443.7891</v>
      </c>
      <c r="V616" s="70">
        <v>560.86</v>
      </c>
      <c r="W616" s="70">
        <v>243.0164</v>
      </c>
      <c r="X616" s="70">
        <v>5.0</v>
      </c>
      <c r="Y616" s="70">
        <v>10.0</v>
      </c>
      <c r="Z616" s="70">
        <v>7.0</v>
      </c>
      <c r="AA616" s="70">
        <v>8.0</v>
      </c>
      <c r="AB616" s="70">
        <v>6.0</v>
      </c>
      <c r="AC616" s="70">
        <v>1.0</v>
      </c>
      <c r="AD616" s="70">
        <v>1.0</v>
      </c>
      <c r="AE616" s="70"/>
    </row>
    <row r="617">
      <c r="A617" s="70">
        <v>30.72316</v>
      </c>
      <c r="B617" s="70">
        <v>30.70208</v>
      </c>
      <c r="C617" s="70">
        <v>76.73292</v>
      </c>
      <c r="D617" s="70">
        <v>76.73611</v>
      </c>
      <c r="E617" s="71" t="s">
        <v>184</v>
      </c>
      <c r="F617" s="70">
        <v>236.34</v>
      </c>
      <c r="G617" s="70">
        <v>142.69</v>
      </c>
      <c r="H617" s="70">
        <v>41.02</v>
      </c>
      <c r="I617" s="70">
        <v>0.0</v>
      </c>
      <c r="J617" s="70">
        <v>3.56</v>
      </c>
      <c r="K617" s="70">
        <v>4.74</v>
      </c>
      <c r="L617" s="70">
        <v>0.0</v>
      </c>
      <c r="M617" s="70">
        <v>809.0</v>
      </c>
      <c r="N617" s="70">
        <v>72.36</v>
      </c>
      <c r="O617" s="70">
        <v>54.21</v>
      </c>
      <c r="P617" s="70">
        <v>139.65</v>
      </c>
      <c r="Q617" s="70">
        <v>31.85</v>
      </c>
      <c r="R617" s="70">
        <v>93.44</v>
      </c>
      <c r="S617" s="70">
        <v>83.97</v>
      </c>
      <c r="T617" s="70">
        <v>73.49</v>
      </c>
      <c r="U617" s="70">
        <v>10.34</v>
      </c>
      <c r="V617" s="70">
        <v>127.05</v>
      </c>
      <c r="W617" s="70">
        <v>9.32</v>
      </c>
      <c r="X617" s="70">
        <v>0.0</v>
      </c>
      <c r="Y617" s="70">
        <v>0.0</v>
      </c>
      <c r="Z617" s="70">
        <v>0.0</v>
      </c>
      <c r="AA617" s="70">
        <v>0.0</v>
      </c>
      <c r="AB617" s="70">
        <v>0.0</v>
      </c>
      <c r="AC617" s="70">
        <v>0.0</v>
      </c>
      <c r="AD617" s="70">
        <v>4.0</v>
      </c>
      <c r="AE617" s="70"/>
    </row>
    <row r="618">
      <c r="A618" s="70">
        <v>30.74757</v>
      </c>
      <c r="B618" s="70">
        <v>30.72071</v>
      </c>
      <c r="C618" s="70">
        <v>76.77319</v>
      </c>
      <c r="D618" s="70">
        <v>76.85825</v>
      </c>
      <c r="E618" s="71" t="s">
        <v>184</v>
      </c>
      <c r="F618" s="70">
        <v>866.15</v>
      </c>
      <c r="G618" s="70">
        <v>284.47</v>
      </c>
      <c r="H618" s="70">
        <v>197.71</v>
      </c>
      <c r="I618" s="70">
        <v>0.0</v>
      </c>
      <c r="J618" s="70">
        <v>9.53</v>
      </c>
      <c r="K618" s="70">
        <v>1.68</v>
      </c>
      <c r="L618" s="70">
        <v>0.0</v>
      </c>
      <c r="M618" s="70">
        <v>1171.0</v>
      </c>
      <c r="N618" s="70">
        <v>34.66</v>
      </c>
      <c r="O618" s="70">
        <v>98.0</v>
      </c>
      <c r="P618" s="70">
        <v>342.25</v>
      </c>
      <c r="Q618" s="70">
        <v>155.6</v>
      </c>
      <c r="R618" s="70">
        <v>174.68</v>
      </c>
      <c r="S618" s="70">
        <v>37.76</v>
      </c>
      <c r="T618" s="70">
        <v>387.79</v>
      </c>
      <c r="U618" s="70">
        <v>58.04</v>
      </c>
      <c r="V618" s="70">
        <v>182.21</v>
      </c>
      <c r="W618" s="70">
        <v>180.7</v>
      </c>
      <c r="X618" s="70">
        <v>0.0</v>
      </c>
      <c r="Y618" s="70">
        <v>0.0</v>
      </c>
      <c r="Z618" s="70">
        <v>0.0</v>
      </c>
      <c r="AA618" s="70">
        <v>0.0</v>
      </c>
      <c r="AB618" s="70">
        <v>0.0</v>
      </c>
      <c r="AC618" s="70">
        <v>0.0</v>
      </c>
      <c r="AD618" s="70">
        <v>5.0</v>
      </c>
      <c r="AE618" s="70"/>
    </row>
    <row r="619">
      <c r="A619" s="70">
        <v>30.74329</v>
      </c>
      <c r="B619" s="70">
        <v>30.68574</v>
      </c>
      <c r="C619" s="70">
        <v>76.72606</v>
      </c>
      <c r="D619" s="70">
        <v>76.7812</v>
      </c>
      <c r="E619" s="71" t="s">
        <v>182</v>
      </c>
      <c r="F619" s="70">
        <v>829.07</v>
      </c>
      <c r="G619" s="70">
        <v>727.97</v>
      </c>
      <c r="H619" s="70">
        <v>128.7</v>
      </c>
      <c r="I619" s="70">
        <v>182.52</v>
      </c>
      <c r="J619" s="70">
        <v>0.73</v>
      </c>
      <c r="K619" s="70">
        <v>4.18</v>
      </c>
      <c r="L619" s="70">
        <v>2.17</v>
      </c>
      <c r="M619" s="70">
        <v>990.0</v>
      </c>
      <c r="N619" s="70">
        <v>43.48</v>
      </c>
      <c r="O619" s="70">
        <v>86.34</v>
      </c>
      <c r="P619" s="70">
        <v>220.34</v>
      </c>
      <c r="Q619" s="70">
        <v>75.77</v>
      </c>
      <c r="R619" s="70">
        <v>433.51</v>
      </c>
      <c r="S619" s="70">
        <v>190.42</v>
      </c>
      <c r="T619" s="70">
        <v>395.63</v>
      </c>
      <c r="U619" s="70">
        <v>387.85</v>
      </c>
      <c r="V619" s="70">
        <v>57.38</v>
      </c>
      <c r="W619" s="70">
        <v>53.0</v>
      </c>
      <c r="X619" s="70">
        <v>4.0</v>
      </c>
      <c r="Y619" s="70">
        <v>5.0</v>
      </c>
      <c r="Z619" s="70">
        <v>8.0</v>
      </c>
      <c r="AA619" s="70">
        <v>0.0</v>
      </c>
      <c r="AB619" s="70">
        <v>1.0</v>
      </c>
      <c r="AC619" s="70">
        <v>2.0</v>
      </c>
      <c r="AD619" s="70">
        <v>2.0</v>
      </c>
      <c r="AE619" s="70"/>
    </row>
    <row r="620">
      <c r="A620" s="70">
        <v>30.78369</v>
      </c>
      <c r="B620" s="70">
        <v>30.70295</v>
      </c>
      <c r="C620" s="70">
        <v>76.76194</v>
      </c>
      <c r="D620" s="70">
        <v>76.7652</v>
      </c>
      <c r="E620" s="71" t="s">
        <v>182</v>
      </c>
      <c r="F620" s="70">
        <v>898.33</v>
      </c>
      <c r="G620" s="70">
        <v>515.36</v>
      </c>
      <c r="H620" s="70">
        <v>260.32</v>
      </c>
      <c r="I620" s="70">
        <v>210.39</v>
      </c>
      <c r="J620" s="70">
        <v>6.82</v>
      </c>
      <c r="K620" s="70">
        <v>13.64</v>
      </c>
      <c r="L620" s="70">
        <v>3.62</v>
      </c>
      <c r="M620" s="70">
        <v>1138.0</v>
      </c>
      <c r="N620" s="70">
        <v>47.45</v>
      </c>
      <c r="O620" s="70">
        <v>49.4</v>
      </c>
      <c r="P620" s="70">
        <v>528.81</v>
      </c>
      <c r="Q620" s="70">
        <v>364.09</v>
      </c>
      <c r="R620" s="70">
        <v>50.49</v>
      </c>
      <c r="S620" s="70">
        <v>46.39</v>
      </c>
      <c r="T620" s="70">
        <v>709.74</v>
      </c>
      <c r="U620" s="70">
        <v>39.29</v>
      </c>
      <c r="V620" s="70">
        <v>681.14</v>
      </c>
      <c r="W620" s="70">
        <v>96.69</v>
      </c>
      <c r="X620" s="70">
        <v>3.0</v>
      </c>
      <c r="Y620" s="70">
        <v>4.0</v>
      </c>
      <c r="Z620" s="70">
        <v>9.0</v>
      </c>
      <c r="AA620" s="70">
        <v>5.0</v>
      </c>
      <c r="AB620" s="70">
        <v>3.0</v>
      </c>
      <c r="AC620" s="70">
        <v>3.0</v>
      </c>
      <c r="AD620" s="70">
        <v>4.0</v>
      </c>
      <c r="AE620" s="70"/>
    </row>
    <row r="621">
      <c r="A621" s="70">
        <v>30.72355</v>
      </c>
      <c r="B621" s="70">
        <v>30.69522</v>
      </c>
      <c r="C621" s="70">
        <v>76.83811</v>
      </c>
      <c r="D621" s="70">
        <v>76.84337</v>
      </c>
      <c r="E621" s="71" t="s">
        <v>182</v>
      </c>
      <c r="F621" s="70">
        <v>318.98</v>
      </c>
      <c r="G621" s="70">
        <v>249.89</v>
      </c>
      <c r="H621" s="70">
        <v>50.17</v>
      </c>
      <c r="I621" s="70">
        <v>16.25</v>
      </c>
      <c r="J621" s="70">
        <v>7.25</v>
      </c>
      <c r="K621" s="70">
        <v>14.84</v>
      </c>
      <c r="L621" s="70">
        <v>4.14</v>
      </c>
      <c r="M621" s="70">
        <v>944.0</v>
      </c>
      <c r="N621" s="70">
        <v>43.54</v>
      </c>
      <c r="O621" s="70">
        <v>82.16</v>
      </c>
      <c r="P621" s="70">
        <v>121.43</v>
      </c>
      <c r="Q621" s="70">
        <v>78.84</v>
      </c>
      <c r="R621" s="70">
        <v>91.01</v>
      </c>
      <c r="S621" s="70">
        <v>55.92</v>
      </c>
      <c r="T621" s="70">
        <v>32.5</v>
      </c>
      <c r="U621" s="70">
        <v>8.68</v>
      </c>
      <c r="V621" s="70">
        <v>124.35</v>
      </c>
      <c r="W621" s="70">
        <v>8.3</v>
      </c>
      <c r="X621" s="70">
        <v>5.0</v>
      </c>
      <c r="Y621" s="70">
        <v>5.0</v>
      </c>
      <c r="Z621" s="70">
        <v>10.0</v>
      </c>
      <c r="AA621" s="70">
        <v>7.0</v>
      </c>
      <c r="AB621" s="70">
        <v>3.0</v>
      </c>
      <c r="AC621" s="70">
        <v>5.0</v>
      </c>
      <c r="AD621" s="70">
        <v>0.0</v>
      </c>
      <c r="AE621" s="70"/>
    </row>
    <row r="622">
      <c r="A622" s="70">
        <v>30.751</v>
      </c>
      <c r="B622" s="70">
        <v>30.74378</v>
      </c>
      <c r="C622" s="70">
        <v>76.79528</v>
      </c>
      <c r="D622" s="70">
        <v>76.86805</v>
      </c>
      <c r="E622" s="71" t="s">
        <v>182</v>
      </c>
      <c r="F622" s="70">
        <v>700.02</v>
      </c>
      <c r="G622" s="70">
        <v>401.32</v>
      </c>
      <c r="H622" s="70">
        <v>66.75</v>
      </c>
      <c r="I622" s="70">
        <v>142.4</v>
      </c>
      <c r="J622" s="70">
        <v>4.56</v>
      </c>
      <c r="K622" s="70">
        <v>12.65</v>
      </c>
      <c r="L622" s="70">
        <v>3.0</v>
      </c>
      <c r="M622" s="70">
        <v>1094.0</v>
      </c>
      <c r="N622" s="70">
        <v>50.62</v>
      </c>
      <c r="O622" s="70">
        <v>99.56</v>
      </c>
      <c r="P622" s="70">
        <v>530.48</v>
      </c>
      <c r="Q622" s="70">
        <v>315.21</v>
      </c>
      <c r="R622" s="70">
        <v>66.14</v>
      </c>
      <c r="S622" s="70">
        <v>23.9</v>
      </c>
      <c r="T622" s="70">
        <v>293.53</v>
      </c>
      <c r="U622" s="70">
        <v>128.52</v>
      </c>
      <c r="V622" s="70">
        <v>473.7</v>
      </c>
      <c r="W622" s="70">
        <v>152.8</v>
      </c>
      <c r="X622" s="70">
        <v>1.0</v>
      </c>
      <c r="Y622" s="70">
        <v>8.0</v>
      </c>
      <c r="Z622" s="70">
        <v>9.0</v>
      </c>
      <c r="AA622" s="70">
        <v>1.0</v>
      </c>
      <c r="AB622" s="70">
        <v>0.0</v>
      </c>
      <c r="AC622" s="70">
        <v>2.0</v>
      </c>
      <c r="AD622" s="70">
        <v>0.0</v>
      </c>
      <c r="AE622" s="70"/>
    </row>
    <row r="623">
      <c r="A623" s="70">
        <v>30.74885</v>
      </c>
      <c r="B623" s="70">
        <v>30.71025</v>
      </c>
      <c r="C623" s="70">
        <v>76.74085</v>
      </c>
      <c r="D623" s="70">
        <v>76.75295</v>
      </c>
      <c r="E623" s="71" t="s">
        <v>180</v>
      </c>
      <c r="F623" s="70">
        <v>444.55</v>
      </c>
      <c r="G623" s="70">
        <v>315.66</v>
      </c>
      <c r="H623" s="70">
        <v>77.24</v>
      </c>
      <c r="I623" s="70">
        <v>103.5</v>
      </c>
      <c r="J623" s="70">
        <v>9.25</v>
      </c>
      <c r="K623" s="70">
        <v>4.76</v>
      </c>
      <c r="L623" s="70">
        <v>1.03</v>
      </c>
      <c r="M623" s="70">
        <v>1178.0</v>
      </c>
      <c r="N623" s="70">
        <v>37.39</v>
      </c>
      <c r="O623" s="70">
        <v>50.52</v>
      </c>
      <c r="P623" s="70">
        <v>220.67</v>
      </c>
      <c r="Q623" s="70">
        <v>133.1593</v>
      </c>
      <c r="R623" s="70">
        <v>338.94</v>
      </c>
      <c r="S623" s="70">
        <v>115.0837</v>
      </c>
      <c r="T623" s="70">
        <v>318.32</v>
      </c>
      <c r="U623" s="70">
        <v>124.1259</v>
      </c>
      <c r="V623" s="70">
        <v>272.62</v>
      </c>
      <c r="W623" s="70">
        <v>72.18113</v>
      </c>
      <c r="X623" s="70">
        <v>4.0</v>
      </c>
      <c r="Y623" s="70">
        <v>2.0</v>
      </c>
      <c r="Z623" s="70">
        <v>8.0</v>
      </c>
      <c r="AA623" s="70">
        <v>10.0</v>
      </c>
      <c r="AB623" s="70">
        <v>0.0</v>
      </c>
      <c r="AC623" s="70">
        <v>5.0</v>
      </c>
      <c r="AD623" s="70">
        <v>4.0</v>
      </c>
      <c r="AE623" s="70"/>
    </row>
    <row r="624">
      <c r="A624" s="70">
        <v>30.75172</v>
      </c>
      <c r="B624" s="70">
        <v>30.67988</v>
      </c>
      <c r="C624" s="70">
        <v>76.73863</v>
      </c>
      <c r="D624" s="70">
        <v>76.74531</v>
      </c>
      <c r="E624" s="71" t="s">
        <v>180</v>
      </c>
      <c r="F624" s="70">
        <v>801.39</v>
      </c>
      <c r="G624" s="70">
        <v>346.84</v>
      </c>
      <c r="H624" s="70">
        <v>200.22</v>
      </c>
      <c r="I624" s="70">
        <v>234.45</v>
      </c>
      <c r="J624" s="70">
        <v>2.67</v>
      </c>
      <c r="K624" s="70">
        <v>4.23</v>
      </c>
      <c r="L624" s="70">
        <v>0.2</v>
      </c>
      <c r="M624" s="70">
        <v>923.0</v>
      </c>
      <c r="N624" s="70">
        <v>77.59</v>
      </c>
      <c r="O624" s="70">
        <v>81.87</v>
      </c>
      <c r="P624" s="70">
        <v>84.94</v>
      </c>
      <c r="Q624" s="70">
        <v>51.66</v>
      </c>
      <c r="R624" s="70">
        <v>57.24</v>
      </c>
      <c r="S624" s="70">
        <v>8.0</v>
      </c>
      <c r="T624" s="70">
        <v>209.71</v>
      </c>
      <c r="U624" s="70">
        <v>49.61</v>
      </c>
      <c r="V624" s="70">
        <v>337.31</v>
      </c>
      <c r="W624" s="70">
        <v>50.15</v>
      </c>
      <c r="X624" s="70">
        <v>2.0</v>
      </c>
      <c r="Y624" s="70">
        <v>7.0</v>
      </c>
      <c r="Z624" s="70">
        <v>0.0</v>
      </c>
      <c r="AA624" s="70">
        <v>7.0</v>
      </c>
      <c r="AB624" s="70">
        <v>2.0</v>
      </c>
      <c r="AC624" s="70">
        <v>0.0</v>
      </c>
      <c r="AD624" s="70">
        <v>2.0</v>
      </c>
      <c r="AE624" s="70"/>
    </row>
    <row r="625">
      <c r="A625" s="70">
        <v>30.68141</v>
      </c>
      <c r="B625" s="70">
        <v>30.67391</v>
      </c>
      <c r="C625" s="70">
        <v>76.83079</v>
      </c>
      <c r="D625" s="70">
        <v>76.83161</v>
      </c>
      <c r="E625" s="71" t="s">
        <v>180</v>
      </c>
      <c r="F625" s="70">
        <v>83.79</v>
      </c>
      <c r="G625" s="70">
        <v>55.81</v>
      </c>
      <c r="H625" s="70">
        <v>9.46</v>
      </c>
      <c r="I625" s="70">
        <v>10.97</v>
      </c>
      <c r="J625" s="70">
        <v>6.29</v>
      </c>
      <c r="K625" s="70">
        <v>19.74</v>
      </c>
      <c r="L625" s="70">
        <v>2.06</v>
      </c>
      <c r="M625" s="70">
        <v>1179.0</v>
      </c>
      <c r="N625" s="70">
        <v>76.75</v>
      </c>
      <c r="O625" s="70">
        <v>84.13</v>
      </c>
      <c r="P625" s="70">
        <v>19.94</v>
      </c>
      <c r="Q625" s="70">
        <v>0.42</v>
      </c>
      <c r="R625" s="70">
        <v>37.92</v>
      </c>
      <c r="S625" s="70">
        <v>12.76</v>
      </c>
      <c r="T625" s="70">
        <v>36.19</v>
      </c>
      <c r="U625" s="70">
        <v>13.3</v>
      </c>
      <c r="V625" s="70">
        <v>7.7</v>
      </c>
      <c r="W625" s="70">
        <v>2.4</v>
      </c>
      <c r="X625" s="70">
        <v>1.0</v>
      </c>
      <c r="Y625" s="70">
        <v>10.0</v>
      </c>
      <c r="Z625" s="70">
        <v>8.0</v>
      </c>
      <c r="AA625" s="70">
        <v>1.0</v>
      </c>
      <c r="AB625" s="70">
        <v>9.0</v>
      </c>
      <c r="AC625" s="70">
        <v>0.0</v>
      </c>
      <c r="AD625" s="70">
        <v>1.0</v>
      </c>
      <c r="AE625" s="70"/>
    </row>
    <row r="626">
      <c r="A626" s="70">
        <v>30.70149</v>
      </c>
      <c r="B626" s="70">
        <v>30.69115</v>
      </c>
      <c r="C626" s="70">
        <v>76.76104</v>
      </c>
      <c r="D626" s="70">
        <v>76.80848</v>
      </c>
      <c r="E626" s="71" t="s">
        <v>180</v>
      </c>
      <c r="F626" s="70">
        <v>467.99</v>
      </c>
      <c r="G626" s="70">
        <v>337.8</v>
      </c>
      <c r="H626" s="70">
        <v>25.82</v>
      </c>
      <c r="I626" s="70">
        <v>88.67</v>
      </c>
      <c r="J626" s="70">
        <v>1.68</v>
      </c>
      <c r="K626" s="70">
        <v>9.6</v>
      </c>
      <c r="L626" s="70">
        <v>0.11</v>
      </c>
      <c r="M626" s="70">
        <v>1186.0</v>
      </c>
      <c r="N626" s="70">
        <v>78.97</v>
      </c>
      <c r="O626" s="70">
        <v>56.05</v>
      </c>
      <c r="P626" s="70">
        <v>132.0</v>
      </c>
      <c r="Q626" s="70">
        <v>131.85</v>
      </c>
      <c r="R626" s="70">
        <v>260.63</v>
      </c>
      <c r="S626" s="70">
        <v>39.98</v>
      </c>
      <c r="T626" s="70">
        <v>343.89</v>
      </c>
      <c r="U626" s="70">
        <v>230.0</v>
      </c>
      <c r="V626" s="70">
        <v>106.95</v>
      </c>
      <c r="W626" s="70">
        <v>41.34</v>
      </c>
      <c r="X626" s="70">
        <v>5.0</v>
      </c>
      <c r="Y626" s="70">
        <v>7.0</v>
      </c>
      <c r="Z626" s="70">
        <v>4.0</v>
      </c>
      <c r="AA626" s="70">
        <v>2.0</v>
      </c>
      <c r="AB626" s="70">
        <v>2.0</v>
      </c>
      <c r="AC626" s="70">
        <v>5.0</v>
      </c>
      <c r="AD626" s="70">
        <v>3.0</v>
      </c>
      <c r="AE626" s="70"/>
    </row>
    <row r="627">
      <c r="A627" s="70">
        <v>30.73602</v>
      </c>
      <c r="B627" s="70">
        <v>30.69907</v>
      </c>
      <c r="C627" s="70">
        <v>76.76105</v>
      </c>
      <c r="D627" s="70">
        <v>76.7611</v>
      </c>
      <c r="E627" s="71" t="s">
        <v>181</v>
      </c>
      <c r="F627" s="70">
        <v>410.82</v>
      </c>
      <c r="G627" s="70">
        <v>335.92</v>
      </c>
      <c r="H627" s="70">
        <v>120.17</v>
      </c>
      <c r="I627" s="70">
        <v>28.58</v>
      </c>
      <c r="J627" s="70">
        <v>3.74</v>
      </c>
      <c r="K627" s="70">
        <v>10.77</v>
      </c>
      <c r="L627" s="70">
        <v>4.54</v>
      </c>
      <c r="M627" s="70">
        <v>1099.0</v>
      </c>
      <c r="N627" s="70">
        <v>67.29</v>
      </c>
      <c r="O627" s="70">
        <v>41.63</v>
      </c>
      <c r="P627" s="70">
        <v>45.84</v>
      </c>
      <c r="Q627" s="70">
        <v>17.22</v>
      </c>
      <c r="R627" s="70">
        <v>319.27</v>
      </c>
      <c r="S627" s="70">
        <v>145.77</v>
      </c>
      <c r="T627" s="70">
        <v>19.09</v>
      </c>
      <c r="U627" s="70">
        <v>18.56</v>
      </c>
      <c r="V627" s="70">
        <v>83.66</v>
      </c>
      <c r="W627" s="70">
        <v>22.47</v>
      </c>
      <c r="X627" s="70">
        <v>0.0</v>
      </c>
      <c r="Y627" s="70">
        <v>10.0</v>
      </c>
      <c r="Z627" s="70">
        <v>1.0</v>
      </c>
      <c r="AA627" s="70">
        <v>10.0</v>
      </c>
      <c r="AB627" s="70">
        <v>9.0</v>
      </c>
      <c r="AC627" s="70">
        <v>5.0</v>
      </c>
      <c r="AD627" s="70">
        <v>0.0</v>
      </c>
      <c r="AE627" s="70"/>
    </row>
    <row r="628">
      <c r="A628" s="70">
        <v>30.71074</v>
      </c>
      <c r="B628" s="70">
        <v>30.67252</v>
      </c>
      <c r="C628" s="70">
        <v>76.804</v>
      </c>
      <c r="D628" s="70">
        <v>76.86565</v>
      </c>
      <c r="E628" s="71" t="s">
        <v>181</v>
      </c>
      <c r="F628" s="70">
        <v>726.74</v>
      </c>
      <c r="G628" s="70">
        <v>489.98</v>
      </c>
      <c r="H628" s="70">
        <v>107.01</v>
      </c>
      <c r="I628" s="70">
        <v>105.7</v>
      </c>
      <c r="J628" s="70">
        <v>4.69</v>
      </c>
      <c r="K628" s="70">
        <v>11.83</v>
      </c>
      <c r="L628" s="70">
        <v>0.22</v>
      </c>
      <c r="M628" s="70">
        <v>1089.0</v>
      </c>
      <c r="N628" s="70">
        <v>72.12</v>
      </c>
      <c r="O628" s="70">
        <v>40.78</v>
      </c>
      <c r="P628" s="70">
        <v>297.84</v>
      </c>
      <c r="Q628" s="70">
        <v>281.22</v>
      </c>
      <c r="R628" s="70">
        <v>464.23</v>
      </c>
      <c r="S628" s="70">
        <v>28.69</v>
      </c>
      <c r="T628" s="70">
        <v>90.92</v>
      </c>
      <c r="U628" s="70">
        <v>9.05</v>
      </c>
      <c r="V628" s="70">
        <v>17.07</v>
      </c>
      <c r="W628" s="70">
        <v>6.59</v>
      </c>
      <c r="X628" s="70">
        <v>3.0</v>
      </c>
      <c r="Y628" s="70">
        <v>3.0</v>
      </c>
      <c r="Z628" s="70">
        <v>2.0</v>
      </c>
      <c r="AA628" s="70">
        <v>1.0</v>
      </c>
      <c r="AB628" s="70">
        <v>1.0</v>
      </c>
      <c r="AC628" s="70">
        <v>0.0</v>
      </c>
      <c r="AD628" s="70">
        <v>5.0</v>
      </c>
      <c r="AE628" s="70"/>
    </row>
    <row r="629">
      <c r="A629" s="70">
        <v>30.76538</v>
      </c>
      <c r="B629" s="70">
        <v>30.71857</v>
      </c>
      <c r="C629" s="70">
        <v>76.86139</v>
      </c>
      <c r="D629" s="70">
        <v>76.8692</v>
      </c>
      <c r="E629" s="71" t="s">
        <v>182</v>
      </c>
      <c r="F629" s="70">
        <v>525.91</v>
      </c>
      <c r="G629" s="70">
        <v>330.19</v>
      </c>
      <c r="H629" s="70">
        <v>41.05</v>
      </c>
      <c r="I629" s="70">
        <v>126.42</v>
      </c>
      <c r="J629" s="70">
        <v>8.65</v>
      </c>
      <c r="K629" s="70">
        <v>0.46</v>
      </c>
      <c r="L629" s="70">
        <v>3.85</v>
      </c>
      <c r="M629" s="70">
        <v>846.0</v>
      </c>
      <c r="N629" s="70">
        <v>36.88</v>
      </c>
      <c r="O629" s="70">
        <v>79.01</v>
      </c>
      <c r="P629" s="70">
        <v>76.25</v>
      </c>
      <c r="Q629" s="70">
        <v>11.55</v>
      </c>
      <c r="R629" s="70">
        <v>396.35</v>
      </c>
      <c r="S629" s="70">
        <v>3.3</v>
      </c>
      <c r="T629" s="70">
        <v>120.74</v>
      </c>
      <c r="U629" s="70">
        <v>99.9</v>
      </c>
      <c r="V629" s="70">
        <v>111.02</v>
      </c>
      <c r="W629" s="70">
        <v>0.47</v>
      </c>
      <c r="X629" s="70">
        <v>2.0</v>
      </c>
      <c r="Y629" s="70">
        <v>9.0</v>
      </c>
      <c r="Z629" s="70">
        <v>9.0</v>
      </c>
      <c r="AA629" s="70">
        <v>5.0</v>
      </c>
      <c r="AB629" s="70">
        <v>6.0</v>
      </c>
      <c r="AC629" s="70">
        <v>0.0</v>
      </c>
      <c r="AD629" s="70">
        <v>1.0</v>
      </c>
      <c r="AE629" s="70"/>
    </row>
    <row r="630">
      <c r="A630" s="70">
        <v>30.72203</v>
      </c>
      <c r="B630" s="70">
        <v>30.71197</v>
      </c>
      <c r="C630" s="70">
        <v>76.7496</v>
      </c>
      <c r="D630" s="70">
        <v>76.85833</v>
      </c>
      <c r="E630" s="71" t="s">
        <v>180</v>
      </c>
      <c r="F630" s="70">
        <v>1045.42</v>
      </c>
      <c r="G630" s="70">
        <v>229.55</v>
      </c>
      <c r="H630" s="70">
        <v>93.93</v>
      </c>
      <c r="I630" s="70">
        <v>74.4</v>
      </c>
      <c r="J630" s="70">
        <v>6.86</v>
      </c>
      <c r="K630" s="70">
        <v>19.0</v>
      </c>
      <c r="L630" s="70">
        <v>4.24</v>
      </c>
      <c r="M630" s="70">
        <v>990.0</v>
      </c>
      <c r="N630" s="70">
        <v>65.61</v>
      </c>
      <c r="O630" s="70">
        <v>45.04</v>
      </c>
      <c r="P630" s="70">
        <v>354.82</v>
      </c>
      <c r="Q630" s="70">
        <v>347.8</v>
      </c>
      <c r="R630" s="70">
        <v>118.38</v>
      </c>
      <c r="S630" s="70">
        <v>32.54</v>
      </c>
      <c r="T630" s="70">
        <v>597.55</v>
      </c>
      <c r="U630" s="70">
        <v>416.88</v>
      </c>
      <c r="V630" s="70">
        <v>210.42</v>
      </c>
      <c r="W630" s="70">
        <v>30.73</v>
      </c>
      <c r="X630" s="70">
        <v>5.0</v>
      </c>
      <c r="Y630" s="70">
        <v>2.0</v>
      </c>
      <c r="Z630" s="70">
        <v>9.0</v>
      </c>
      <c r="AA630" s="70">
        <v>9.0</v>
      </c>
      <c r="AB630" s="70">
        <v>0.0</v>
      </c>
      <c r="AC630" s="70">
        <v>4.0</v>
      </c>
      <c r="AD630" s="70">
        <v>5.0</v>
      </c>
      <c r="AE630" s="70"/>
    </row>
    <row r="631">
      <c r="A631" s="70">
        <v>30.72268</v>
      </c>
      <c r="B631" s="70">
        <v>30.6994</v>
      </c>
      <c r="C631" s="70">
        <v>76.80734</v>
      </c>
      <c r="D631" s="70">
        <v>76.83098</v>
      </c>
      <c r="E631" s="71" t="s">
        <v>182</v>
      </c>
      <c r="F631" s="70">
        <v>343.68</v>
      </c>
      <c r="G631" s="70">
        <v>264.81</v>
      </c>
      <c r="H631" s="70">
        <v>93.78</v>
      </c>
      <c r="I631" s="70">
        <v>42.19</v>
      </c>
      <c r="J631" s="70">
        <v>3.2</v>
      </c>
      <c r="K631" s="70">
        <v>11.95</v>
      </c>
      <c r="L631" s="70">
        <v>1.31</v>
      </c>
      <c r="M631" s="70">
        <v>829.0</v>
      </c>
      <c r="N631" s="70">
        <v>32.83</v>
      </c>
      <c r="O631" s="70">
        <v>30.6</v>
      </c>
      <c r="P631" s="70">
        <v>67.47</v>
      </c>
      <c r="Q631" s="70">
        <v>41.24464</v>
      </c>
      <c r="R631" s="70">
        <v>149.31</v>
      </c>
      <c r="S631" s="70">
        <v>86.47518</v>
      </c>
      <c r="T631" s="70">
        <v>246.03</v>
      </c>
      <c r="U631" s="70">
        <v>105.9935</v>
      </c>
      <c r="V631" s="70">
        <v>231.33</v>
      </c>
      <c r="W631" s="70">
        <v>109.9667</v>
      </c>
      <c r="X631" s="70">
        <v>3.0</v>
      </c>
      <c r="Y631" s="70">
        <v>8.0</v>
      </c>
      <c r="Z631" s="70">
        <v>6.0</v>
      </c>
      <c r="AA631" s="70">
        <v>7.0</v>
      </c>
      <c r="AB631" s="70">
        <v>8.0</v>
      </c>
      <c r="AC631" s="70">
        <v>3.0</v>
      </c>
      <c r="AD631" s="70">
        <v>0.0</v>
      </c>
      <c r="AE631" s="70"/>
    </row>
    <row r="632">
      <c r="A632" s="70">
        <v>30.69185</v>
      </c>
      <c r="B632" s="70">
        <v>30.67205</v>
      </c>
      <c r="C632" s="70">
        <v>76.75975</v>
      </c>
      <c r="D632" s="70">
        <v>76.7863</v>
      </c>
      <c r="E632" s="71" t="s">
        <v>181</v>
      </c>
      <c r="F632" s="70">
        <v>336.08</v>
      </c>
      <c r="G632" s="70">
        <v>111.29</v>
      </c>
      <c r="H632" s="70">
        <v>96.0</v>
      </c>
      <c r="I632" s="70">
        <v>69.35</v>
      </c>
      <c r="J632" s="70">
        <v>3.39</v>
      </c>
      <c r="K632" s="70">
        <v>2.66</v>
      </c>
      <c r="L632" s="70">
        <v>2.48</v>
      </c>
      <c r="M632" s="70">
        <v>833.0</v>
      </c>
      <c r="N632" s="70">
        <v>88.84</v>
      </c>
      <c r="O632" s="70">
        <v>81.44</v>
      </c>
      <c r="P632" s="70">
        <v>115.83</v>
      </c>
      <c r="Q632" s="70">
        <v>62.1</v>
      </c>
      <c r="R632" s="70">
        <v>59.26</v>
      </c>
      <c r="S632" s="70">
        <v>17.29</v>
      </c>
      <c r="T632" s="70">
        <v>189.37</v>
      </c>
      <c r="U632" s="70">
        <v>7.48</v>
      </c>
      <c r="V632" s="70">
        <v>59.68</v>
      </c>
      <c r="W632" s="70">
        <v>0.66</v>
      </c>
      <c r="X632" s="70">
        <v>3.0</v>
      </c>
      <c r="Y632" s="70">
        <v>8.0</v>
      </c>
      <c r="Z632" s="70">
        <v>5.0</v>
      </c>
      <c r="AA632" s="70">
        <v>6.0</v>
      </c>
      <c r="AB632" s="70">
        <v>4.0</v>
      </c>
      <c r="AC632" s="70">
        <v>4.0</v>
      </c>
      <c r="AD632" s="70">
        <v>0.0</v>
      </c>
      <c r="AE632" s="70"/>
    </row>
    <row r="633">
      <c r="A633" s="70">
        <v>30.77166</v>
      </c>
      <c r="B633" s="70">
        <v>30.74966</v>
      </c>
      <c r="C633" s="70">
        <v>76.82536</v>
      </c>
      <c r="D633" s="70">
        <v>76.84801</v>
      </c>
      <c r="E633" s="71" t="s">
        <v>181</v>
      </c>
      <c r="F633" s="70">
        <v>326.6</v>
      </c>
      <c r="G633" s="70">
        <v>84.52</v>
      </c>
      <c r="H633" s="70">
        <v>41.16</v>
      </c>
      <c r="I633" s="70">
        <v>82.02</v>
      </c>
      <c r="J633" s="70">
        <v>2.67</v>
      </c>
      <c r="K633" s="70">
        <v>12.33</v>
      </c>
      <c r="L633" s="70">
        <v>1.96</v>
      </c>
      <c r="M633" s="70">
        <v>870.0</v>
      </c>
      <c r="N633" s="70">
        <v>83.8</v>
      </c>
      <c r="O633" s="70">
        <v>89.04</v>
      </c>
      <c r="P633" s="70">
        <v>237.88</v>
      </c>
      <c r="Q633" s="70">
        <v>85.25586</v>
      </c>
      <c r="R633" s="70">
        <v>222.19</v>
      </c>
      <c r="S633" s="70">
        <v>15.25368</v>
      </c>
      <c r="T633" s="70">
        <v>181.8</v>
      </c>
      <c r="U633" s="70">
        <v>118.4647</v>
      </c>
      <c r="V633" s="70">
        <v>208.29</v>
      </c>
      <c r="W633" s="70">
        <v>107.6257</v>
      </c>
      <c r="X633" s="70">
        <v>4.0</v>
      </c>
      <c r="Y633" s="70">
        <v>2.0</v>
      </c>
      <c r="Z633" s="70">
        <v>6.0</v>
      </c>
      <c r="AA633" s="70">
        <v>6.0</v>
      </c>
      <c r="AB633" s="70">
        <v>1.0</v>
      </c>
      <c r="AC633" s="70">
        <v>2.0</v>
      </c>
      <c r="AD633" s="70">
        <v>5.0</v>
      </c>
      <c r="AE633" s="70"/>
    </row>
    <row r="634">
      <c r="A634" s="70">
        <v>30.78408</v>
      </c>
      <c r="B634" s="70">
        <v>30.70371</v>
      </c>
      <c r="C634" s="70">
        <v>76.74593</v>
      </c>
      <c r="D634" s="70">
        <v>76.75312</v>
      </c>
      <c r="E634" s="71" t="s">
        <v>181</v>
      </c>
      <c r="F634" s="70">
        <v>896.33</v>
      </c>
      <c r="G634" s="70">
        <v>531.65</v>
      </c>
      <c r="H634" s="70">
        <v>234.26</v>
      </c>
      <c r="I634" s="70">
        <v>190.15</v>
      </c>
      <c r="J634" s="70">
        <v>2.73</v>
      </c>
      <c r="K634" s="70">
        <v>16.04</v>
      </c>
      <c r="L634" s="70">
        <v>1.24</v>
      </c>
      <c r="M634" s="70">
        <v>1146.0</v>
      </c>
      <c r="N634" s="70">
        <v>85.47</v>
      </c>
      <c r="O634" s="70">
        <v>55.48</v>
      </c>
      <c r="P634" s="70">
        <v>273.85</v>
      </c>
      <c r="Q634" s="70">
        <v>36.92</v>
      </c>
      <c r="R634" s="70">
        <v>85.43</v>
      </c>
      <c r="S634" s="70">
        <v>69.76</v>
      </c>
      <c r="T634" s="70">
        <v>430.86</v>
      </c>
      <c r="U634" s="70">
        <v>94.49</v>
      </c>
      <c r="V634" s="70">
        <v>464.84</v>
      </c>
      <c r="W634" s="70">
        <v>185.7</v>
      </c>
      <c r="X634" s="70">
        <v>5.0</v>
      </c>
      <c r="Y634" s="70">
        <v>1.0</v>
      </c>
      <c r="Z634" s="70">
        <v>0.0</v>
      </c>
      <c r="AA634" s="70">
        <v>3.0</v>
      </c>
      <c r="AB634" s="70">
        <v>6.0</v>
      </c>
      <c r="AC634" s="70">
        <v>1.0</v>
      </c>
      <c r="AD634" s="70">
        <v>5.0</v>
      </c>
      <c r="AE634" s="70"/>
    </row>
    <row r="635">
      <c r="A635" s="70">
        <v>30.68398</v>
      </c>
      <c r="B635" s="70">
        <v>30.67724</v>
      </c>
      <c r="C635" s="70">
        <v>76.72859</v>
      </c>
      <c r="D635" s="70">
        <v>76.77136</v>
      </c>
      <c r="E635" s="71" t="s">
        <v>179</v>
      </c>
      <c r="F635" s="70">
        <v>415.83</v>
      </c>
      <c r="G635" s="70">
        <v>140.46</v>
      </c>
      <c r="H635" s="70">
        <v>82.73</v>
      </c>
      <c r="I635" s="70">
        <v>0.0</v>
      </c>
      <c r="J635" s="70">
        <v>7.6</v>
      </c>
      <c r="K635" s="70">
        <v>18.66</v>
      </c>
      <c r="L635" s="70">
        <v>0.0</v>
      </c>
      <c r="M635" s="70">
        <v>911.0</v>
      </c>
      <c r="N635" s="70">
        <v>52.61</v>
      </c>
      <c r="O635" s="70">
        <v>50.96</v>
      </c>
      <c r="P635" s="70">
        <v>0.15</v>
      </c>
      <c r="Q635" s="70">
        <v>0.09</v>
      </c>
      <c r="R635" s="70">
        <v>218.4</v>
      </c>
      <c r="S635" s="70">
        <v>149.54</v>
      </c>
      <c r="T635" s="70">
        <v>243.86</v>
      </c>
      <c r="U635" s="70">
        <v>232.72</v>
      </c>
      <c r="V635" s="70">
        <v>178.26</v>
      </c>
      <c r="W635" s="70">
        <v>18.72</v>
      </c>
      <c r="X635" s="70">
        <v>0.0</v>
      </c>
      <c r="Y635" s="70">
        <v>0.0</v>
      </c>
      <c r="Z635" s="70">
        <v>0.0</v>
      </c>
      <c r="AA635" s="70">
        <v>0.0</v>
      </c>
      <c r="AB635" s="70">
        <v>0.0</v>
      </c>
      <c r="AC635" s="70">
        <v>0.0</v>
      </c>
      <c r="AD635" s="70">
        <v>3.0</v>
      </c>
      <c r="AE635" s="70"/>
    </row>
    <row r="636">
      <c r="A636" s="70">
        <v>30.73342</v>
      </c>
      <c r="B636" s="70">
        <v>30.70697</v>
      </c>
      <c r="C636" s="70">
        <v>76.81052</v>
      </c>
      <c r="D636" s="70">
        <v>76.86383</v>
      </c>
      <c r="E636" s="71" t="s">
        <v>180</v>
      </c>
      <c r="F636" s="70">
        <v>588.35</v>
      </c>
      <c r="G636" s="70">
        <v>235.66</v>
      </c>
      <c r="H636" s="70">
        <v>97.35</v>
      </c>
      <c r="I636" s="70">
        <v>144.05</v>
      </c>
      <c r="J636" s="70">
        <v>0.6</v>
      </c>
      <c r="K636" s="70">
        <v>7.81</v>
      </c>
      <c r="L636" s="70">
        <v>0.91</v>
      </c>
      <c r="M636" s="70">
        <v>900.0</v>
      </c>
      <c r="N636" s="70">
        <v>39.59</v>
      </c>
      <c r="O636" s="70">
        <v>50.81</v>
      </c>
      <c r="P636" s="70">
        <v>166.91</v>
      </c>
      <c r="Q636" s="70">
        <v>22.76</v>
      </c>
      <c r="R636" s="70">
        <v>260.08</v>
      </c>
      <c r="S636" s="70">
        <v>37.39</v>
      </c>
      <c r="T636" s="70">
        <v>393.22</v>
      </c>
      <c r="U636" s="70">
        <v>276.19</v>
      </c>
      <c r="V636" s="70">
        <v>186.79</v>
      </c>
      <c r="W636" s="70">
        <v>67.33</v>
      </c>
      <c r="X636" s="70">
        <v>5.0</v>
      </c>
      <c r="Y636" s="70">
        <v>1.0</v>
      </c>
      <c r="Z636" s="70">
        <v>7.0</v>
      </c>
      <c r="AA636" s="70">
        <v>5.0</v>
      </c>
      <c r="AB636" s="70">
        <v>3.0</v>
      </c>
      <c r="AC636" s="70">
        <v>4.0</v>
      </c>
      <c r="AD636" s="70">
        <v>3.0</v>
      </c>
      <c r="AE636" s="70"/>
    </row>
    <row r="637">
      <c r="A637" s="70">
        <v>30.7472</v>
      </c>
      <c r="B637" s="70">
        <v>30.7287</v>
      </c>
      <c r="C637" s="70">
        <v>76.75137</v>
      </c>
      <c r="D637" s="70">
        <v>76.77053</v>
      </c>
      <c r="E637" s="71" t="s">
        <v>180</v>
      </c>
      <c r="F637" s="70">
        <v>275.38</v>
      </c>
      <c r="G637" s="70">
        <v>178.95</v>
      </c>
      <c r="H637" s="70">
        <v>60.97</v>
      </c>
      <c r="I637" s="70">
        <v>23.18</v>
      </c>
      <c r="J637" s="70">
        <v>8.94</v>
      </c>
      <c r="K637" s="70">
        <v>16.55</v>
      </c>
      <c r="L637" s="70">
        <v>4.27</v>
      </c>
      <c r="M637" s="70">
        <v>891.0</v>
      </c>
      <c r="N637" s="70">
        <v>67.82</v>
      </c>
      <c r="O637" s="70">
        <v>37.17</v>
      </c>
      <c r="P637" s="70">
        <v>52.3</v>
      </c>
      <c r="Q637" s="70">
        <v>45.80495</v>
      </c>
      <c r="R637" s="70">
        <v>162.2</v>
      </c>
      <c r="S637" s="70">
        <v>125.427</v>
      </c>
      <c r="T637" s="70">
        <v>60.08</v>
      </c>
      <c r="U637" s="70">
        <v>30.18504</v>
      </c>
      <c r="V637" s="70">
        <v>114.29</v>
      </c>
      <c r="W637" s="70">
        <v>73.96297</v>
      </c>
      <c r="X637" s="70">
        <v>3.0</v>
      </c>
      <c r="Y637" s="70">
        <v>6.0</v>
      </c>
      <c r="Z637" s="70">
        <v>10.0</v>
      </c>
      <c r="AA637" s="70">
        <v>5.0</v>
      </c>
      <c r="AB637" s="70">
        <v>9.0</v>
      </c>
      <c r="AC637" s="70">
        <v>5.0</v>
      </c>
      <c r="AD637" s="70">
        <v>5.0</v>
      </c>
      <c r="AE637" s="70"/>
    </row>
    <row r="638">
      <c r="A638" s="70">
        <v>30.74425</v>
      </c>
      <c r="B638" s="70">
        <v>30.68638</v>
      </c>
      <c r="C638" s="70">
        <v>76.72828</v>
      </c>
      <c r="D638" s="70">
        <v>76.78701</v>
      </c>
      <c r="E638" s="71" t="s">
        <v>183</v>
      </c>
      <c r="F638" s="70">
        <v>853.92</v>
      </c>
      <c r="G638" s="70">
        <v>560.35</v>
      </c>
      <c r="H638" s="70">
        <v>94.44</v>
      </c>
      <c r="I638" s="70">
        <v>0.0</v>
      </c>
      <c r="J638" s="70">
        <v>0.74</v>
      </c>
      <c r="K638" s="70">
        <v>12.47</v>
      </c>
      <c r="L638" s="70">
        <v>0.0</v>
      </c>
      <c r="M638" s="70">
        <v>1000.0</v>
      </c>
      <c r="N638" s="70">
        <v>45.57</v>
      </c>
      <c r="O638" s="70">
        <v>89.34</v>
      </c>
      <c r="P638" s="70">
        <v>269.38</v>
      </c>
      <c r="Q638" s="70">
        <v>201.4946</v>
      </c>
      <c r="R638" s="70">
        <v>643.31</v>
      </c>
      <c r="S638" s="70">
        <v>268.4722</v>
      </c>
      <c r="T638" s="70">
        <v>517.51</v>
      </c>
      <c r="U638" s="70">
        <v>304.9902</v>
      </c>
      <c r="V638" s="70">
        <v>284.41</v>
      </c>
      <c r="W638" s="70">
        <v>78.96297</v>
      </c>
      <c r="X638" s="70">
        <v>0.0</v>
      </c>
      <c r="Y638" s="70">
        <v>0.0</v>
      </c>
      <c r="Z638" s="70">
        <v>0.0</v>
      </c>
      <c r="AA638" s="70">
        <v>0.0</v>
      </c>
      <c r="AB638" s="70">
        <v>0.0</v>
      </c>
      <c r="AC638" s="70">
        <v>0.0</v>
      </c>
      <c r="AD638" s="70">
        <v>4.0</v>
      </c>
      <c r="AE638" s="70"/>
    </row>
    <row r="639">
      <c r="A639" s="70">
        <v>30.73401</v>
      </c>
      <c r="B639" s="70">
        <v>30.70082</v>
      </c>
      <c r="C639" s="70">
        <v>76.73927</v>
      </c>
      <c r="D639" s="70">
        <v>76.73973</v>
      </c>
      <c r="E639" s="71" t="s">
        <v>182</v>
      </c>
      <c r="F639" s="70">
        <v>369.16</v>
      </c>
      <c r="G639" s="70">
        <v>142.68</v>
      </c>
      <c r="H639" s="70">
        <v>25.41</v>
      </c>
      <c r="I639" s="70">
        <v>98.42</v>
      </c>
      <c r="J639" s="70">
        <v>9.51</v>
      </c>
      <c r="K639" s="70">
        <v>4.18</v>
      </c>
      <c r="L639" s="70">
        <v>4.67</v>
      </c>
      <c r="M639" s="70">
        <v>1109.0</v>
      </c>
      <c r="N639" s="70">
        <v>62.2</v>
      </c>
      <c r="O639" s="70">
        <v>96.19</v>
      </c>
      <c r="P639" s="70">
        <v>129.25</v>
      </c>
      <c r="Q639" s="70">
        <v>122.43</v>
      </c>
      <c r="R639" s="70">
        <v>38.92</v>
      </c>
      <c r="S639" s="70">
        <v>7.87</v>
      </c>
      <c r="T639" s="70">
        <v>260.4</v>
      </c>
      <c r="U639" s="70">
        <v>169.61</v>
      </c>
      <c r="V639" s="70">
        <v>23.89</v>
      </c>
      <c r="W639" s="70">
        <v>10.55</v>
      </c>
      <c r="X639" s="70">
        <v>3.0</v>
      </c>
      <c r="Y639" s="70">
        <v>7.0</v>
      </c>
      <c r="Z639" s="70">
        <v>7.0</v>
      </c>
      <c r="AA639" s="70">
        <v>2.0</v>
      </c>
      <c r="AB639" s="70">
        <v>3.0</v>
      </c>
      <c r="AC639" s="70">
        <v>4.0</v>
      </c>
      <c r="AD639" s="70">
        <v>3.0</v>
      </c>
      <c r="AE639" s="70"/>
    </row>
    <row r="640">
      <c r="A640" s="70">
        <v>30.77524</v>
      </c>
      <c r="B640" s="70">
        <v>30.6865</v>
      </c>
      <c r="C640" s="70">
        <v>76.75311</v>
      </c>
      <c r="D640" s="70">
        <v>76.84556</v>
      </c>
      <c r="E640" s="71" t="s">
        <v>179</v>
      </c>
      <c r="F640" s="70">
        <v>1324.52</v>
      </c>
      <c r="G640" s="70">
        <v>135.19</v>
      </c>
      <c r="H640" s="70">
        <v>121.05</v>
      </c>
      <c r="I640" s="70">
        <v>0.0</v>
      </c>
      <c r="J640" s="70">
        <v>6.16</v>
      </c>
      <c r="K640" s="70">
        <v>6.67</v>
      </c>
      <c r="L640" s="70">
        <v>0.0</v>
      </c>
      <c r="M640" s="70">
        <v>1128.0</v>
      </c>
      <c r="N640" s="70">
        <v>51.56</v>
      </c>
      <c r="O640" s="70">
        <v>99.26</v>
      </c>
      <c r="P640" s="70">
        <v>308.1</v>
      </c>
      <c r="Q640" s="70">
        <v>162.5041</v>
      </c>
      <c r="R640" s="70">
        <v>798.09</v>
      </c>
      <c r="S640" s="70">
        <v>433.3039</v>
      </c>
      <c r="T640" s="70">
        <v>396.83</v>
      </c>
      <c r="U640" s="70">
        <v>223.7472</v>
      </c>
      <c r="V640" s="70">
        <v>832.84</v>
      </c>
      <c r="W640" s="70">
        <v>504.9648</v>
      </c>
      <c r="X640" s="70">
        <v>0.0</v>
      </c>
      <c r="Y640" s="70">
        <v>0.0</v>
      </c>
      <c r="Z640" s="70">
        <v>0.0</v>
      </c>
      <c r="AA640" s="70">
        <v>0.0</v>
      </c>
      <c r="AB640" s="70">
        <v>0.0</v>
      </c>
      <c r="AC640" s="70">
        <v>0.0</v>
      </c>
      <c r="AD640" s="70">
        <v>1.0</v>
      </c>
      <c r="AE640" s="70"/>
    </row>
    <row r="641">
      <c r="A641" s="70">
        <v>30.76131</v>
      </c>
      <c r="B641" s="70">
        <v>30.69705</v>
      </c>
      <c r="C641" s="70">
        <v>76.77758</v>
      </c>
      <c r="D641" s="70">
        <v>76.78126</v>
      </c>
      <c r="E641" s="71" t="s">
        <v>180</v>
      </c>
      <c r="F641" s="70">
        <v>715.45</v>
      </c>
      <c r="G641" s="70">
        <v>620.67</v>
      </c>
      <c r="H641" s="70">
        <v>45.47</v>
      </c>
      <c r="I641" s="70">
        <v>174.39</v>
      </c>
      <c r="J641" s="70">
        <v>3.9</v>
      </c>
      <c r="K641" s="70">
        <v>3.84</v>
      </c>
      <c r="L641" s="70">
        <v>4.01</v>
      </c>
      <c r="M641" s="70">
        <v>896.0</v>
      </c>
      <c r="N641" s="70">
        <v>32.44</v>
      </c>
      <c r="O641" s="70">
        <v>45.98</v>
      </c>
      <c r="P641" s="70">
        <v>135.53</v>
      </c>
      <c r="Q641" s="70">
        <v>60.61165</v>
      </c>
      <c r="R641" s="70">
        <v>511.81</v>
      </c>
      <c r="S641" s="70">
        <v>334.4039</v>
      </c>
      <c r="T641" s="70">
        <v>512.03</v>
      </c>
      <c r="U641" s="70">
        <v>261.9398</v>
      </c>
      <c r="V641" s="70">
        <v>473.31</v>
      </c>
      <c r="W641" s="70">
        <v>58.4946</v>
      </c>
      <c r="X641" s="70">
        <v>5.0</v>
      </c>
      <c r="Y641" s="70">
        <v>2.0</v>
      </c>
      <c r="Z641" s="70">
        <v>7.0</v>
      </c>
      <c r="AA641" s="70">
        <v>7.0</v>
      </c>
      <c r="AB641" s="70">
        <v>10.0</v>
      </c>
      <c r="AC641" s="70">
        <v>1.0</v>
      </c>
      <c r="AD641" s="70">
        <v>4.0</v>
      </c>
      <c r="AE641" s="70"/>
    </row>
    <row r="642">
      <c r="A642" s="70">
        <v>30.69952</v>
      </c>
      <c r="B642" s="70">
        <v>30.68792</v>
      </c>
      <c r="C642" s="70">
        <v>76.7358</v>
      </c>
      <c r="D642" s="70">
        <v>76.74636</v>
      </c>
      <c r="E642" s="71" t="s">
        <v>181</v>
      </c>
      <c r="F642" s="70">
        <v>163.88</v>
      </c>
      <c r="G642" s="70">
        <v>57.04</v>
      </c>
      <c r="H642" s="70">
        <v>18.39</v>
      </c>
      <c r="I642" s="70">
        <v>35.91</v>
      </c>
      <c r="J642" s="70">
        <v>9.54</v>
      </c>
      <c r="K642" s="70">
        <v>4.55</v>
      </c>
      <c r="L642" s="70">
        <v>3.6</v>
      </c>
      <c r="M642" s="70">
        <v>1128.0</v>
      </c>
      <c r="N642" s="70">
        <v>77.97</v>
      </c>
      <c r="O642" s="70">
        <v>39.82</v>
      </c>
      <c r="P642" s="70">
        <v>37.43</v>
      </c>
      <c r="Q642" s="70">
        <v>31.76529</v>
      </c>
      <c r="R642" s="70">
        <v>111.98</v>
      </c>
      <c r="S642" s="70">
        <v>69.71583</v>
      </c>
      <c r="T642" s="70">
        <v>95.32</v>
      </c>
      <c r="U642" s="70">
        <v>6.60476</v>
      </c>
      <c r="V642" s="70">
        <v>57.81</v>
      </c>
      <c r="W642" s="70">
        <v>55.79413</v>
      </c>
      <c r="X642" s="70">
        <v>2.0</v>
      </c>
      <c r="Y642" s="70">
        <v>8.0</v>
      </c>
      <c r="Z642" s="70">
        <v>8.0</v>
      </c>
      <c r="AA642" s="70">
        <v>4.0</v>
      </c>
      <c r="AB642" s="70">
        <v>3.0</v>
      </c>
      <c r="AC642" s="70">
        <v>2.0</v>
      </c>
      <c r="AD642" s="70">
        <v>1.0</v>
      </c>
      <c r="AE642" s="70"/>
    </row>
    <row r="643">
      <c r="A643" s="70">
        <v>30.73554</v>
      </c>
      <c r="B643" s="70">
        <v>30.71534</v>
      </c>
      <c r="C643" s="70">
        <v>76.75466</v>
      </c>
      <c r="D643" s="70">
        <v>76.7762</v>
      </c>
      <c r="E643" s="71" t="s">
        <v>179</v>
      </c>
      <c r="F643" s="70">
        <v>304.72</v>
      </c>
      <c r="G643" s="70">
        <v>187.13</v>
      </c>
      <c r="H643" s="70">
        <v>63.99</v>
      </c>
      <c r="I643" s="70">
        <v>0.0</v>
      </c>
      <c r="J643" s="70">
        <v>4.68</v>
      </c>
      <c r="K643" s="70">
        <v>19.26</v>
      </c>
      <c r="L643" s="70">
        <v>0.0</v>
      </c>
      <c r="M643" s="70">
        <v>1149.0</v>
      </c>
      <c r="N643" s="70">
        <v>84.85</v>
      </c>
      <c r="O643" s="70">
        <v>70.07</v>
      </c>
      <c r="P643" s="70">
        <v>25.04</v>
      </c>
      <c r="Q643" s="70">
        <v>18.03</v>
      </c>
      <c r="R643" s="70">
        <v>141.94</v>
      </c>
      <c r="S643" s="70">
        <v>16.76</v>
      </c>
      <c r="T643" s="70">
        <v>88.96</v>
      </c>
      <c r="U643" s="70">
        <v>45.79</v>
      </c>
      <c r="V643" s="70">
        <v>153.83</v>
      </c>
      <c r="W643" s="70">
        <v>116.96</v>
      </c>
      <c r="X643" s="70">
        <v>0.0</v>
      </c>
      <c r="Y643" s="70">
        <v>0.0</v>
      </c>
      <c r="Z643" s="70">
        <v>0.0</v>
      </c>
      <c r="AA643" s="70">
        <v>0.0</v>
      </c>
      <c r="AB643" s="70">
        <v>0.0</v>
      </c>
      <c r="AC643" s="70">
        <v>0.0</v>
      </c>
      <c r="AD643" s="70">
        <v>4.0</v>
      </c>
      <c r="AE643" s="70"/>
    </row>
    <row r="644">
      <c r="A644" s="70">
        <v>30.71084</v>
      </c>
      <c r="B644" s="70">
        <v>30.69513</v>
      </c>
      <c r="C644" s="70">
        <v>76.75163</v>
      </c>
      <c r="D644" s="70">
        <v>76.81919</v>
      </c>
      <c r="E644" s="71" t="s">
        <v>182</v>
      </c>
      <c r="F644" s="70">
        <v>669.17</v>
      </c>
      <c r="G644" s="70">
        <v>533.16</v>
      </c>
      <c r="H644" s="70">
        <v>123.01</v>
      </c>
      <c r="I644" s="70">
        <v>160.37</v>
      </c>
      <c r="J644" s="70">
        <v>9.38</v>
      </c>
      <c r="K644" s="70">
        <v>9.4</v>
      </c>
      <c r="L644" s="70">
        <v>2.18</v>
      </c>
      <c r="M644" s="70">
        <v>933.0</v>
      </c>
      <c r="N644" s="70">
        <v>58.66</v>
      </c>
      <c r="O644" s="70">
        <v>37.97</v>
      </c>
      <c r="P644" s="70">
        <v>133.75</v>
      </c>
      <c r="Q644" s="70">
        <v>86.9921</v>
      </c>
      <c r="R644" s="70">
        <v>34.58</v>
      </c>
      <c r="S644" s="70">
        <v>26.47404</v>
      </c>
      <c r="T644" s="70">
        <v>327.58</v>
      </c>
      <c r="U644" s="70">
        <v>264.6651</v>
      </c>
      <c r="V644" s="70">
        <v>349.07</v>
      </c>
      <c r="W644" s="70">
        <v>291.0388</v>
      </c>
      <c r="X644" s="70">
        <v>4.0</v>
      </c>
      <c r="Y644" s="70">
        <v>8.0</v>
      </c>
      <c r="Z644" s="70">
        <v>3.0</v>
      </c>
      <c r="AA644" s="70">
        <v>6.0</v>
      </c>
      <c r="AB644" s="70">
        <v>6.0</v>
      </c>
      <c r="AC644" s="70">
        <v>5.0</v>
      </c>
      <c r="AD644" s="70">
        <v>4.0</v>
      </c>
      <c r="AE644" s="70"/>
    </row>
    <row r="645">
      <c r="A645" s="70">
        <v>30.75631</v>
      </c>
      <c r="B645" s="70">
        <v>30.70679</v>
      </c>
      <c r="C645" s="70">
        <v>76.73106</v>
      </c>
      <c r="D645" s="70">
        <v>76.73989</v>
      </c>
      <c r="E645" s="71" t="s">
        <v>179</v>
      </c>
      <c r="F645" s="70">
        <v>557.11</v>
      </c>
      <c r="G645" s="70">
        <v>323.04</v>
      </c>
      <c r="H645" s="70">
        <v>78.62</v>
      </c>
      <c r="I645" s="70">
        <v>0.0</v>
      </c>
      <c r="J645" s="70">
        <v>3.39</v>
      </c>
      <c r="K645" s="70">
        <v>0.52</v>
      </c>
      <c r="L645" s="70">
        <v>0.0</v>
      </c>
      <c r="M645" s="70">
        <v>1083.0</v>
      </c>
      <c r="N645" s="70">
        <v>89.37</v>
      </c>
      <c r="O645" s="70">
        <v>69.44</v>
      </c>
      <c r="P645" s="70">
        <v>131.39</v>
      </c>
      <c r="Q645" s="70">
        <v>11.99</v>
      </c>
      <c r="R645" s="70">
        <v>196.28</v>
      </c>
      <c r="S645" s="70">
        <v>9.56</v>
      </c>
      <c r="T645" s="70">
        <v>160.96</v>
      </c>
      <c r="U645" s="70">
        <v>108.83</v>
      </c>
      <c r="V645" s="70">
        <v>27.93</v>
      </c>
      <c r="W645" s="70">
        <v>17.79</v>
      </c>
      <c r="X645" s="70">
        <v>0.0</v>
      </c>
      <c r="Y645" s="70">
        <v>0.0</v>
      </c>
      <c r="Z645" s="70">
        <v>0.0</v>
      </c>
      <c r="AA645" s="70">
        <v>0.0</v>
      </c>
      <c r="AB645" s="70">
        <v>0.0</v>
      </c>
      <c r="AC645" s="70">
        <v>0.0</v>
      </c>
      <c r="AD645" s="70">
        <v>0.0</v>
      </c>
      <c r="AE645" s="70"/>
    </row>
    <row r="646">
      <c r="A646" s="70">
        <v>30.70238</v>
      </c>
      <c r="B646" s="70">
        <v>30.70117</v>
      </c>
      <c r="C646" s="70">
        <v>76.73422</v>
      </c>
      <c r="D646" s="70">
        <v>76.79545</v>
      </c>
      <c r="E646" s="71" t="s">
        <v>184</v>
      </c>
      <c r="F646" s="70">
        <v>585.55</v>
      </c>
      <c r="G646" s="70">
        <v>313.53</v>
      </c>
      <c r="H646" s="70">
        <v>160.06</v>
      </c>
      <c r="I646" s="70">
        <v>0.0</v>
      </c>
      <c r="J646" s="70">
        <v>4.52</v>
      </c>
      <c r="K646" s="70">
        <v>1.45</v>
      </c>
      <c r="L646" s="70">
        <v>0.0</v>
      </c>
      <c r="M646" s="70">
        <v>948.0</v>
      </c>
      <c r="N646" s="70">
        <v>83.52</v>
      </c>
      <c r="O646" s="70">
        <v>64.65</v>
      </c>
      <c r="P646" s="70">
        <v>64.67</v>
      </c>
      <c r="Q646" s="70">
        <v>33.71</v>
      </c>
      <c r="R646" s="70">
        <v>198.12</v>
      </c>
      <c r="S646" s="70">
        <v>76.36</v>
      </c>
      <c r="T646" s="70">
        <v>177.11</v>
      </c>
      <c r="U646" s="70">
        <v>56.27</v>
      </c>
      <c r="V646" s="70">
        <v>430.84</v>
      </c>
      <c r="W646" s="70">
        <v>288.47</v>
      </c>
      <c r="X646" s="70">
        <v>0.0</v>
      </c>
      <c r="Y646" s="70">
        <v>0.0</v>
      </c>
      <c r="Z646" s="70">
        <v>0.0</v>
      </c>
      <c r="AA646" s="70">
        <v>0.0</v>
      </c>
      <c r="AB646" s="70">
        <v>0.0</v>
      </c>
      <c r="AC646" s="70">
        <v>0.0</v>
      </c>
      <c r="AD646" s="70">
        <v>3.0</v>
      </c>
      <c r="AE646" s="70"/>
    </row>
    <row r="647">
      <c r="A647" s="70">
        <v>30.7146</v>
      </c>
      <c r="B647" s="70">
        <v>30.70149</v>
      </c>
      <c r="C647" s="70">
        <v>76.74386</v>
      </c>
      <c r="D647" s="70">
        <v>76.76072</v>
      </c>
      <c r="E647" s="71" t="s">
        <v>180</v>
      </c>
      <c r="F647" s="70">
        <v>217.34</v>
      </c>
      <c r="G647" s="70">
        <v>163.77</v>
      </c>
      <c r="H647" s="70">
        <v>11.79</v>
      </c>
      <c r="I647" s="70">
        <v>39.07</v>
      </c>
      <c r="J647" s="70">
        <v>3.7</v>
      </c>
      <c r="K647" s="70">
        <v>10.71</v>
      </c>
      <c r="L647" s="70">
        <v>1.83</v>
      </c>
      <c r="M647" s="70">
        <v>1010.0</v>
      </c>
      <c r="N647" s="70">
        <v>71.34</v>
      </c>
      <c r="O647" s="70">
        <v>54.48</v>
      </c>
      <c r="P647" s="70">
        <v>53.87</v>
      </c>
      <c r="Q647" s="70">
        <v>10.41</v>
      </c>
      <c r="R647" s="70">
        <v>78.96</v>
      </c>
      <c r="S647" s="70">
        <v>26.23</v>
      </c>
      <c r="T647" s="70">
        <v>8.53</v>
      </c>
      <c r="U647" s="70">
        <v>5.72</v>
      </c>
      <c r="V647" s="70">
        <v>8.63</v>
      </c>
      <c r="W647" s="70">
        <v>1.92</v>
      </c>
      <c r="X647" s="70">
        <v>0.0</v>
      </c>
      <c r="Y647" s="70">
        <v>3.0</v>
      </c>
      <c r="Z647" s="70">
        <v>2.0</v>
      </c>
      <c r="AA647" s="70">
        <v>0.0</v>
      </c>
      <c r="AB647" s="70">
        <v>10.0</v>
      </c>
      <c r="AC647" s="70">
        <v>2.0</v>
      </c>
      <c r="AD647" s="70">
        <v>5.0</v>
      </c>
      <c r="AE647" s="70"/>
    </row>
    <row r="648">
      <c r="A648" s="70">
        <v>30.76557</v>
      </c>
      <c r="B648" s="70">
        <v>30.67944</v>
      </c>
      <c r="C648" s="70">
        <v>76.84262</v>
      </c>
      <c r="D648" s="70">
        <v>76.84767</v>
      </c>
      <c r="E648" s="71" t="s">
        <v>181</v>
      </c>
      <c r="F648" s="70">
        <v>958.9</v>
      </c>
      <c r="G648" s="70">
        <v>294.42</v>
      </c>
      <c r="H648" s="70">
        <v>221.33</v>
      </c>
      <c r="I648" s="70">
        <v>214.06</v>
      </c>
      <c r="J648" s="70">
        <v>9.4</v>
      </c>
      <c r="K648" s="70">
        <v>7.32</v>
      </c>
      <c r="L648" s="70">
        <v>2.4</v>
      </c>
      <c r="M648" s="70">
        <v>894.0</v>
      </c>
      <c r="N648" s="70">
        <v>71.8</v>
      </c>
      <c r="O648" s="70">
        <v>76.49</v>
      </c>
      <c r="P648" s="70">
        <v>509.14</v>
      </c>
      <c r="Q648" s="70">
        <v>133.31</v>
      </c>
      <c r="R648" s="70">
        <v>251.29</v>
      </c>
      <c r="S648" s="70">
        <v>92.44</v>
      </c>
      <c r="T648" s="70">
        <v>114.99</v>
      </c>
      <c r="U648" s="70">
        <v>8.96</v>
      </c>
      <c r="V648" s="70">
        <v>647.99</v>
      </c>
      <c r="W648" s="70">
        <v>495.67</v>
      </c>
      <c r="X648" s="70">
        <v>4.0</v>
      </c>
      <c r="Y648" s="70">
        <v>10.0</v>
      </c>
      <c r="Z648" s="70">
        <v>7.0</v>
      </c>
      <c r="AA648" s="70">
        <v>5.0</v>
      </c>
      <c r="AB648" s="70">
        <v>8.0</v>
      </c>
      <c r="AC648" s="70">
        <v>3.0</v>
      </c>
      <c r="AD648" s="70">
        <v>3.0</v>
      </c>
      <c r="AE648" s="70"/>
    </row>
    <row r="649">
      <c r="A649" s="70">
        <v>30.76996</v>
      </c>
      <c r="B649" s="70">
        <v>30.76243</v>
      </c>
      <c r="C649" s="70">
        <v>76.74157</v>
      </c>
      <c r="D649" s="70">
        <v>76.76646</v>
      </c>
      <c r="E649" s="71" t="s">
        <v>181</v>
      </c>
      <c r="F649" s="70">
        <v>252.08</v>
      </c>
      <c r="G649" s="70">
        <v>116.65</v>
      </c>
      <c r="H649" s="70">
        <v>35.49</v>
      </c>
      <c r="I649" s="70">
        <v>63.91</v>
      </c>
      <c r="J649" s="70">
        <v>0.34</v>
      </c>
      <c r="K649" s="70">
        <v>9.92</v>
      </c>
      <c r="L649" s="70">
        <v>1.25</v>
      </c>
      <c r="M649" s="70">
        <v>1088.0</v>
      </c>
      <c r="N649" s="70">
        <v>60.82</v>
      </c>
      <c r="O649" s="70">
        <v>72.63</v>
      </c>
      <c r="P649" s="70">
        <v>31.93</v>
      </c>
      <c r="Q649" s="70">
        <v>14.33</v>
      </c>
      <c r="R649" s="70">
        <v>199.05</v>
      </c>
      <c r="S649" s="70">
        <v>190.75</v>
      </c>
      <c r="T649" s="70">
        <v>53.38</v>
      </c>
      <c r="U649" s="70">
        <v>2.99</v>
      </c>
      <c r="V649" s="70">
        <v>32.15</v>
      </c>
      <c r="W649" s="70">
        <v>18.37</v>
      </c>
      <c r="X649" s="70">
        <v>0.0</v>
      </c>
      <c r="Y649" s="70">
        <v>5.0</v>
      </c>
      <c r="Z649" s="70">
        <v>4.0</v>
      </c>
      <c r="AA649" s="70">
        <v>9.0</v>
      </c>
      <c r="AB649" s="70">
        <v>7.0</v>
      </c>
      <c r="AC649" s="70">
        <v>1.0</v>
      </c>
      <c r="AD649" s="70">
        <v>2.0</v>
      </c>
      <c r="AE649" s="70"/>
    </row>
    <row r="650">
      <c r="A650" s="70">
        <v>30.70947</v>
      </c>
      <c r="B650" s="70">
        <v>30.67453</v>
      </c>
      <c r="C650" s="70">
        <v>76.81045</v>
      </c>
      <c r="D650" s="70">
        <v>76.85409</v>
      </c>
      <c r="E650" s="71" t="s">
        <v>182</v>
      </c>
      <c r="F650" s="70">
        <v>570.08</v>
      </c>
      <c r="G650" s="70">
        <v>84.95</v>
      </c>
      <c r="H650" s="70">
        <v>34.14</v>
      </c>
      <c r="I650" s="70">
        <v>98.78</v>
      </c>
      <c r="J650" s="70">
        <v>2.06</v>
      </c>
      <c r="K650" s="70">
        <v>14.6</v>
      </c>
      <c r="L650" s="70">
        <v>3.82</v>
      </c>
      <c r="M650" s="70">
        <v>1079.0</v>
      </c>
      <c r="N650" s="70">
        <v>43.46</v>
      </c>
      <c r="O650" s="70">
        <v>43.67</v>
      </c>
      <c r="P650" s="70">
        <v>130.71</v>
      </c>
      <c r="Q650" s="70">
        <v>10.28364</v>
      </c>
      <c r="R650" s="70">
        <v>385.54</v>
      </c>
      <c r="S650" s="70">
        <v>244.8728</v>
      </c>
      <c r="T650" s="70">
        <v>356.78</v>
      </c>
      <c r="U650" s="70">
        <v>206.7567</v>
      </c>
      <c r="V650" s="70">
        <v>441.43</v>
      </c>
      <c r="W650" s="70">
        <v>108.1669</v>
      </c>
      <c r="X650" s="70">
        <v>3.0</v>
      </c>
      <c r="Y650" s="70">
        <v>6.0</v>
      </c>
      <c r="Z650" s="70">
        <v>0.0</v>
      </c>
      <c r="AA650" s="70">
        <v>3.0</v>
      </c>
      <c r="AB650" s="70">
        <v>9.0</v>
      </c>
      <c r="AC650" s="70">
        <v>2.0</v>
      </c>
      <c r="AD650" s="70">
        <v>4.0</v>
      </c>
      <c r="AE650" s="70"/>
    </row>
    <row r="651">
      <c r="A651" s="70">
        <v>30.72562</v>
      </c>
      <c r="B651" s="70">
        <v>30.70969</v>
      </c>
      <c r="C651" s="70">
        <v>76.73465</v>
      </c>
      <c r="D651" s="70">
        <v>76.73778</v>
      </c>
      <c r="E651" s="71" t="s">
        <v>180</v>
      </c>
      <c r="F651" s="70">
        <v>179.54</v>
      </c>
      <c r="G651" s="70">
        <v>20.67</v>
      </c>
      <c r="H651" s="70">
        <v>46.9</v>
      </c>
      <c r="I651" s="70">
        <v>40.97</v>
      </c>
      <c r="J651" s="70">
        <v>6.96</v>
      </c>
      <c r="K651" s="70">
        <v>18.41</v>
      </c>
      <c r="L651" s="70">
        <v>0.91</v>
      </c>
      <c r="M651" s="70">
        <v>978.0</v>
      </c>
      <c r="N651" s="70">
        <v>62.38</v>
      </c>
      <c r="O651" s="70">
        <v>60.47</v>
      </c>
      <c r="P651" s="70">
        <v>85.45</v>
      </c>
      <c r="Q651" s="70">
        <v>67.54</v>
      </c>
      <c r="R651" s="70">
        <v>48.63</v>
      </c>
      <c r="S651" s="70">
        <v>17.7</v>
      </c>
      <c r="T651" s="70">
        <v>27.73</v>
      </c>
      <c r="U651" s="70">
        <v>1.87</v>
      </c>
      <c r="V651" s="70">
        <v>39.83</v>
      </c>
      <c r="W651" s="70">
        <v>2.48</v>
      </c>
      <c r="X651" s="70">
        <v>5.0</v>
      </c>
      <c r="Y651" s="70">
        <v>0.0</v>
      </c>
      <c r="Z651" s="70">
        <v>10.0</v>
      </c>
      <c r="AA651" s="70">
        <v>6.0</v>
      </c>
      <c r="AB651" s="70">
        <v>1.0</v>
      </c>
      <c r="AC651" s="70">
        <v>2.0</v>
      </c>
      <c r="AD651" s="70">
        <v>2.0</v>
      </c>
      <c r="AE651" s="70"/>
    </row>
    <row r="652">
      <c r="A652" s="70">
        <v>30.78553</v>
      </c>
      <c r="B652" s="70">
        <v>30.74913</v>
      </c>
      <c r="C652" s="70">
        <v>76.7645</v>
      </c>
      <c r="D652" s="70">
        <v>76.7691</v>
      </c>
      <c r="E652" s="71" t="s">
        <v>182</v>
      </c>
      <c r="F652" s="70">
        <v>407.16</v>
      </c>
      <c r="G652" s="70">
        <v>298.92</v>
      </c>
      <c r="H652" s="70">
        <v>87.78</v>
      </c>
      <c r="I652" s="70">
        <v>50.28</v>
      </c>
      <c r="J652" s="70">
        <v>8.4</v>
      </c>
      <c r="K652" s="70">
        <v>14.35</v>
      </c>
      <c r="L652" s="70">
        <v>4.08</v>
      </c>
      <c r="M652" s="70">
        <v>1087.0</v>
      </c>
      <c r="N652" s="70">
        <v>86.47</v>
      </c>
      <c r="O652" s="70">
        <v>52.96</v>
      </c>
      <c r="P652" s="70">
        <v>160.45</v>
      </c>
      <c r="Q652" s="70">
        <v>66.09</v>
      </c>
      <c r="R652" s="70">
        <v>165.78</v>
      </c>
      <c r="S652" s="70">
        <v>116.14</v>
      </c>
      <c r="T652" s="70">
        <v>69.86</v>
      </c>
      <c r="U652" s="70">
        <v>55.9</v>
      </c>
      <c r="V652" s="70">
        <v>130.52</v>
      </c>
      <c r="W652" s="70">
        <v>105.55</v>
      </c>
      <c r="X652" s="70">
        <v>5.0</v>
      </c>
      <c r="Y652" s="70">
        <v>10.0</v>
      </c>
      <c r="Z652" s="70">
        <v>6.0</v>
      </c>
      <c r="AA652" s="70">
        <v>4.0</v>
      </c>
      <c r="AB652" s="70">
        <v>10.0</v>
      </c>
      <c r="AC652" s="70">
        <v>4.0</v>
      </c>
      <c r="AD652" s="70">
        <v>3.0</v>
      </c>
      <c r="AE652" s="70"/>
    </row>
    <row r="653">
      <c r="A653" s="70">
        <v>30.76827</v>
      </c>
      <c r="B653" s="70">
        <v>30.70062</v>
      </c>
      <c r="C653" s="70">
        <v>76.74638</v>
      </c>
      <c r="D653" s="70">
        <v>76.83492</v>
      </c>
      <c r="E653" s="71" t="s">
        <v>182</v>
      </c>
      <c r="F653" s="70">
        <v>1132.29</v>
      </c>
      <c r="G653" s="70">
        <v>668.06</v>
      </c>
      <c r="H653" s="70">
        <v>294.71</v>
      </c>
      <c r="I653" s="70">
        <v>195.56</v>
      </c>
      <c r="J653" s="70">
        <v>2.78</v>
      </c>
      <c r="K653" s="70">
        <v>19.3</v>
      </c>
      <c r="L653" s="70">
        <v>1.54</v>
      </c>
      <c r="M653" s="70">
        <v>898.0</v>
      </c>
      <c r="N653" s="70">
        <v>41.52</v>
      </c>
      <c r="O653" s="70">
        <v>77.45</v>
      </c>
      <c r="P653" s="70">
        <v>257.15</v>
      </c>
      <c r="Q653" s="70">
        <v>20.41</v>
      </c>
      <c r="R653" s="70">
        <v>266.97</v>
      </c>
      <c r="S653" s="70">
        <v>24.58</v>
      </c>
      <c r="T653" s="70">
        <v>671.83</v>
      </c>
      <c r="U653" s="70">
        <v>274.02</v>
      </c>
      <c r="V653" s="70">
        <v>762.01</v>
      </c>
      <c r="W653" s="70">
        <v>88.45</v>
      </c>
      <c r="X653" s="70">
        <v>4.0</v>
      </c>
      <c r="Y653" s="70">
        <v>9.0</v>
      </c>
      <c r="Z653" s="70">
        <v>0.0</v>
      </c>
      <c r="AA653" s="70">
        <v>4.0</v>
      </c>
      <c r="AB653" s="70">
        <v>5.0</v>
      </c>
      <c r="AC653" s="70">
        <v>4.0</v>
      </c>
      <c r="AD653" s="70">
        <v>2.0</v>
      </c>
      <c r="AE653" s="70"/>
    </row>
    <row r="654">
      <c r="A654" s="70">
        <v>30.68383</v>
      </c>
      <c r="B654" s="70">
        <v>30.67649</v>
      </c>
      <c r="C654" s="70">
        <v>76.73607</v>
      </c>
      <c r="D654" s="70">
        <v>76.76084</v>
      </c>
      <c r="E654" s="71" t="s">
        <v>180</v>
      </c>
      <c r="F654" s="70">
        <v>250.52</v>
      </c>
      <c r="G654" s="70">
        <v>26.62</v>
      </c>
      <c r="H654" s="70">
        <v>53.89</v>
      </c>
      <c r="I654" s="70">
        <v>52.96</v>
      </c>
      <c r="J654" s="70">
        <v>4.67</v>
      </c>
      <c r="K654" s="70">
        <v>18.62</v>
      </c>
      <c r="L654" s="70">
        <v>1.46</v>
      </c>
      <c r="M654" s="70">
        <v>1169.0</v>
      </c>
      <c r="N654" s="70">
        <v>75.95</v>
      </c>
      <c r="O654" s="70">
        <v>60.23</v>
      </c>
      <c r="P654" s="70">
        <v>69.38</v>
      </c>
      <c r="Q654" s="70">
        <v>9.52</v>
      </c>
      <c r="R654" s="70">
        <v>16.14</v>
      </c>
      <c r="S654" s="70">
        <v>15.04</v>
      </c>
      <c r="T654" s="70">
        <v>51.18</v>
      </c>
      <c r="U654" s="70">
        <v>36.83</v>
      </c>
      <c r="V654" s="70">
        <v>150.25</v>
      </c>
      <c r="W654" s="70">
        <v>135.18</v>
      </c>
      <c r="X654" s="70">
        <v>0.0</v>
      </c>
      <c r="Y654" s="70">
        <v>1.0</v>
      </c>
      <c r="Z654" s="70">
        <v>6.0</v>
      </c>
      <c r="AA654" s="70">
        <v>5.0</v>
      </c>
      <c r="AB654" s="70">
        <v>0.0</v>
      </c>
      <c r="AC654" s="70">
        <v>3.0</v>
      </c>
      <c r="AD654" s="70">
        <v>4.0</v>
      </c>
      <c r="AE654" s="70"/>
    </row>
    <row r="655">
      <c r="A655" s="70">
        <v>30.69115</v>
      </c>
      <c r="B655" s="70">
        <v>30.68668</v>
      </c>
      <c r="C655" s="70">
        <v>76.73745</v>
      </c>
      <c r="D655" s="70">
        <v>76.73905</v>
      </c>
      <c r="E655" s="71" t="s">
        <v>184</v>
      </c>
      <c r="F655" s="70">
        <v>51.98</v>
      </c>
      <c r="G655" s="70">
        <v>32.5</v>
      </c>
      <c r="H655" s="70">
        <v>12.27</v>
      </c>
      <c r="I655" s="70">
        <v>0.0</v>
      </c>
      <c r="J655" s="70">
        <v>2.56</v>
      </c>
      <c r="K655" s="70">
        <v>6.21</v>
      </c>
      <c r="L655" s="70">
        <v>0.0</v>
      </c>
      <c r="M655" s="70">
        <v>1112.0</v>
      </c>
      <c r="N655" s="70">
        <v>37.88</v>
      </c>
      <c r="O655" s="70">
        <v>80.6</v>
      </c>
      <c r="P655" s="70">
        <v>26.13</v>
      </c>
      <c r="Q655" s="70">
        <v>4.000397</v>
      </c>
      <c r="R655" s="70">
        <v>7.65</v>
      </c>
      <c r="S655" s="70">
        <v>1.107028</v>
      </c>
      <c r="T655" s="70">
        <v>40.25</v>
      </c>
      <c r="U655" s="70">
        <v>33.33664</v>
      </c>
      <c r="V655" s="70">
        <v>37.34</v>
      </c>
      <c r="W655" s="70">
        <v>13.53593</v>
      </c>
      <c r="X655" s="70">
        <v>0.0</v>
      </c>
      <c r="Y655" s="70">
        <v>0.0</v>
      </c>
      <c r="Z655" s="70">
        <v>0.0</v>
      </c>
      <c r="AA655" s="70">
        <v>0.0</v>
      </c>
      <c r="AB655" s="70">
        <v>0.0</v>
      </c>
      <c r="AC655" s="70">
        <v>0.0</v>
      </c>
      <c r="AD655" s="70">
        <v>2.0</v>
      </c>
      <c r="AE655" s="70"/>
    </row>
    <row r="656">
      <c r="A656" s="70">
        <v>30.73014</v>
      </c>
      <c r="B656" s="70">
        <v>30.71644</v>
      </c>
      <c r="C656" s="70">
        <v>76.7945</v>
      </c>
      <c r="D656" s="70">
        <v>76.85585</v>
      </c>
      <c r="E656" s="71" t="s">
        <v>182</v>
      </c>
      <c r="F656" s="70">
        <v>605.85</v>
      </c>
      <c r="G656" s="70">
        <v>453.83</v>
      </c>
      <c r="H656" s="70">
        <v>108.67</v>
      </c>
      <c r="I656" s="70">
        <v>47.6</v>
      </c>
      <c r="J656" s="70">
        <v>9.63</v>
      </c>
      <c r="K656" s="70">
        <v>18.37</v>
      </c>
      <c r="L656" s="70">
        <v>0.24</v>
      </c>
      <c r="M656" s="70">
        <v>916.0</v>
      </c>
      <c r="N656" s="70">
        <v>73.36</v>
      </c>
      <c r="O656" s="70">
        <v>47.01</v>
      </c>
      <c r="P656" s="70">
        <v>340.88</v>
      </c>
      <c r="Q656" s="70">
        <v>307.25</v>
      </c>
      <c r="R656" s="70">
        <v>18.73</v>
      </c>
      <c r="S656" s="70">
        <v>14.56</v>
      </c>
      <c r="T656" s="70">
        <v>259.21</v>
      </c>
      <c r="U656" s="70">
        <v>116.27</v>
      </c>
      <c r="V656" s="70">
        <v>172.81</v>
      </c>
      <c r="W656" s="70">
        <v>103.46</v>
      </c>
      <c r="X656" s="70">
        <v>3.0</v>
      </c>
      <c r="Y656" s="70">
        <v>1.0</v>
      </c>
      <c r="Z656" s="70">
        <v>3.0</v>
      </c>
      <c r="AA656" s="70">
        <v>7.0</v>
      </c>
      <c r="AB656" s="70">
        <v>3.0</v>
      </c>
      <c r="AC656" s="70">
        <v>2.0</v>
      </c>
      <c r="AD656" s="70">
        <v>4.0</v>
      </c>
      <c r="AE656" s="70"/>
    </row>
    <row r="657">
      <c r="A657" s="70">
        <v>30.74027</v>
      </c>
      <c r="B657" s="70">
        <v>30.70051</v>
      </c>
      <c r="C657" s="70">
        <v>76.84216</v>
      </c>
      <c r="D657" s="70">
        <v>76.86129</v>
      </c>
      <c r="E657" s="71" t="s">
        <v>180</v>
      </c>
      <c r="F657" s="70">
        <v>478.49</v>
      </c>
      <c r="G657" s="70">
        <v>297.2</v>
      </c>
      <c r="H657" s="70">
        <v>129.92</v>
      </c>
      <c r="I657" s="70">
        <v>28.77</v>
      </c>
      <c r="J657" s="70">
        <v>6.21</v>
      </c>
      <c r="K657" s="70">
        <v>15.04</v>
      </c>
      <c r="L657" s="70">
        <v>1.47</v>
      </c>
      <c r="M657" s="70">
        <v>1182.0</v>
      </c>
      <c r="N657" s="70">
        <v>48.69</v>
      </c>
      <c r="O657" s="70">
        <v>86.24</v>
      </c>
      <c r="P657" s="70">
        <v>180.66</v>
      </c>
      <c r="Q657" s="70">
        <v>155.7945</v>
      </c>
      <c r="R657" s="70">
        <v>277.82</v>
      </c>
      <c r="S657" s="70">
        <v>106.9237</v>
      </c>
      <c r="T657" s="70">
        <v>251.04</v>
      </c>
      <c r="U657" s="70">
        <v>200.6505</v>
      </c>
      <c r="V657" s="70">
        <v>36.37</v>
      </c>
      <c r="W657" s="70">
        <v>15.12132</v>
      </c>
      <c r="X657" s="70">
        <v>2.0</v>
      </c>
      <c r="Y657" s="70">
        <v>8.0</v>
      </c>
      <c r="Z657" s="70">
        <v>10.0</v>
      </c>
      <c r="AA657" s="70">
        <v>6.0</v>
      </c>
      <c r="AB657" s="70">
        <v>9.0</v>
      </c>
      <c r="AC657" s="70">
        <v>4.0</v>
      </c>
      <c r="AD657" s="70">
        <v>5.0</v>
      </c>
      <c r="AE657" s="70"/>
    </row>
    <row r="658">
      <c r="A658" s="70">
        <v>30.72974</v>
      </c>
      <c r="B658" s="70">
        <v>30.71671</v>
      </c>
      <c r="C658" s="70">
        <v>76.72921</v>
      </c>
      <c r="D658" s="70">
        <v>76.73331</v>
      </c>
      <c r="E658" s="71" t="s">
        <v>180</v>
      </c>
      <c r="F658" s="70">
        <v>150.08</v>
      </c>
      <c r="G658" s="70">
        <v>122.11</v>
      </c>
      <c r="H658" s="70">
        <v>19.03</v>
      </c>
      <c r="I658" s="70">
        <v>23.98</v>
      </c>
      <c r="J658" s="70">
        <v>8.73</v>
      </c>
      <c r="K658" s="70">
        <v>19.56</v>
      </c>
      <c r="L658" s="70">
        <v>3.1</v>
      </c>
      <c r="M658" s="70">
        <v>800.0</v>
      </c>
      <c r="N658" s="70">
        <v>56.47</v>
      </c>
      <c r="O658" s="70">
        <v>45.83</v>
      </c>
      <c r="P658" s="70">
        <v>83.72</v>
      </c>
      <c r="Q658" s="70">
        <v>71.09</v>
      </c>
      <c r="R658" s="70">
        <v>10.29</v>
      </c>
      <c r="S658" s="70">
        <v>5.94</v>
      </c>
      <c r="T658" s="70">
        <v>111.12</v>
      </c>
      <c r="U658" s="70">
        <v>18.41</v>
      </c>
      <c r="V658" s="70">
        <v>30.13</v>
      </c>
      <c r="W658" s="70">
        <v>25.41</v>
      </c>
      <c r="X658" s="70">
        <v>3.0</v>
      </c>
      <c r="Y658" s="70">
        <v>9.0</v>
      </c>
      <c r="Z658" s="70">
        <v>6.0</v>
      </c>
      <c r="AA658" s="70">
        <v>8.0</v>
      </c>
      <c r="AB658" s="70">
        <v>4.0</v>
      </c>
      <c r="AC658" s="70">
        <v>4.0</v>
      </c>
      <c r="AD658" s="70">
        <v>5.0</v>
      </c>
      <c r="AE658" s="70"/>
    </row>
    <row r="659">
      <c r="A659" s="70">
        <v>30.75204</v>
      </c>
      <c r="B659" s="70">
        <v>30.67211</v>
      </c>
      <c r="C659" s="70">
        <v>76.72628</v>
      </c>
      <c r="D659" s="70">
        <v>76.85487</v>
      </c>
      <c r="E659" s="71" t="s">
        <v>182</v>
      </c>
      <c r="F659" s="70">
        <v>1517.02</v>
      </c>
      <c r="G659" s="70">
        <v>1104.0</v>
      </c>
      <c r="H659" s="70">
        <v>403.55</v>
      </c>
      <c r="I659" s="70">
        <v>347.2</v>
      </c>
      <c r="J659" s="70">
        <v>3.79</v>
      </c>
      <c r="K659" s="70">
        <v>15.67</v>
      </c>
      <c r="L659" s="70">
        <v>0.94</v>
      </c>
      <c r="M659" s="70">
        <v>1127.0</v>
      </c>
      <c r="N659" s="70">
        <v>38.66</v>
      </c>
      <c r="O659" s="70">
        <v>69.9</v>
      </c>
      <c r="P659" s="70">
        <v>285.95</v>
      </c>
      <c r="Q659" s="70">
        <v>151.77</v>
      </c>
      <c r="R659" s="70">
        <v>91.94</v>
      </c>
      <c r="S659" s="70">
        <v>6.98</v>
      </c>
      <c r="T659" s="70">
        <v>725.44</v>
      </c>
      <c r="U659" s="70">
        <v>380.23</v>
      </c>
      <c r="V659" s="70">
        <v>634.97</v>
      </c>
      <c r="W659" s="70">
        <v>596.81</v>
      </c>
      <c r="X659" s="70">
        <v>2.0</v>
      </c>
      <c r="Y659" s="70">
        <v>0.0</v>
      </c>
      <c r="Z659" s="70">
        <v>4.0</v>
      </c>
      <c r="AA659" s="70">
        <v>7.0</v>
      </c>
      <c r="AB659" s="70">
        <v>1.0</v>
      </c>
      <c r="AC659" s="70">
        <v>3.0</v>
      </c>
      <c r="AD659" s="70">
        <v>1.0</v>
      </c>
      <c r="AE659" s="70"/>
    </row>
    <row r="660">
      <c r="A660" s="70">
        <v>30.69663</v>
      </c>
      <c r="B660" s="70">
        <v>30.6773</v>
      </c>
      <c r="C660" s="70">
        <v>76.72618</v>
      </c>
      <c r="D660" s="70">
        <v>76.72988</v>
      </c>
      <c r="E660" s="71" t="s">
        <v>179</v>
      </c>
      <c r="F660" s="70">
        <v>217.83</v>
      </c>
      <c r="G660" s="70">
        <v>70.08</v>
      </c>
      <c r="H660" s="70">
        <v>58.67</v>
      </c>
      <c r="I660" s="70">
        <v>0.0</v>
      </c>
      <c r="J660" s="70">
        <v>4.69</v>
      </c>
      <c r="K660" s="70">
        <v>8.98</v>
      </c>
      <c r="L660" s="70">
        <v>0.0</v>
      </c>
      <c r="M660" s="70">
        <v>864.0</v>
      </c>
      <c r="N660" s="70">
        <v>74.72</v>
      </c>
      <c r="O660" s="70">
        <v>51.27</v>
      </c>
      <c r="P660" s="70">
        <v>110.69</v>
      </c>
      <c r="Q660" s="70">
        <v>80.69932</v>
      </c>
      <c r="R660" s="70">
        <v>156.23</v>
      </c>
      <c r="S660" s="70">
        <v>105.1744</v>
      </c>
      <c r="T660" s="70">
        <v>62.42</v>
      </c>
      <c r="U660" s="70">
        <v>13.24938</v>
      </c>
      <c r="V660" s="70">
        <v>76.18</v>
      </c>
      <c r="W660" s="70">
        <v>18.70688</v>
      </c>
      <c r="X660" s="70">
        <v>0.0</v>
      </c>
      <c r="Y660" s="70">
        <v>0.0</v>
      </c>
      <c r="Z660" s="70">
        <v>0.0</v>
      </c>
      <c r="AA660" s="70">
        <v>0.0</v>
      </c>
      <c r="AB660" s="70">
        <v>0.0</v>
      </c>
      <c r="AC660" s="70">
        <v>0.0</v>
      </c>
      <c r="AD660" s="70">
        <v>1.0</v>
      </c>
      <c r="AE660" s="70"/>
    </row>
    <row r="661">
      <c r="A661" s="70">
        <v>30.71724</v>
      </c>
      <c r="B661" s="70">
        <v>30.69688</v>
      </c>
      <c r="C661" s="70">
        <v>76.75198</v>
      </c>
      <c r="D661" s="70">
        <v>76.75453</v>
      </c>
      <c r="E661" s="71" t="s">
        <v>180</v>
      </c>
      <c r="F661" s="70">
        <v>227.71</v>
      </c>
      <c r="G661" s="70">
        <v>64.68</v>
      </c>
      <c r="H661" s="70">
        <v>38.48</v>
      </c>
      <c r="I661" s="70">
        <v>14.65</v>
      </c>
      <c r="J661" s="70">
        <v>9.74</v>
      </c>
      <c r="K661" s="70">
        <v>0.59</v>
      </c>
      <c r="L661" s="70">
        <v>1.65</v>
      </c>
      <c r="M661" s="70">
        <v>1082.0</v>
      </c>
      <c r="N661" s="70">
        <v>44.62</v>
      </c>
      <c r="O661" s="70">
        <v>35.65</v>
      </c>
      <c r="P661" s="70">
        <v>89.21</v>
      </c>
      <c r="Q661" s="70">
        <v>39.07504</v>
      </c>
      <c r="R661" s="70">
        <v>134.03</v>
      </c>
      <c r="S661" s="70">
        <v>26.25932</v>
      </c>
      <c r="T661" s="70">
        <v>101.46</v>
      </c>
      <c r="U661" s="70">
        <v>63.32151</v>
      </c>
      <c r="V661" s="70">
        <v>155.53</v>
      </c>
      <c r="W661" s="70">
        <v>99.05413</v>
      </c>
      <c r="X661" s="70">
        <v>4.0</v>
      </c>
      <c r="Y661" s="70">
        <v>8.0</v>
      </c>
      <c r="Z661" s="70">
        <v>10.0</v>
      </c>
      <c r="AA661" s="70">
        <v>6.0</v>
      </c>
      <c r="AB661" s="70">
        <v>4.0</v>
      </c>
      <c r="AC661" s="70">
        <v>0.0</v>
      </c>
      <c r="AD661" s="70">
        <v>1.0</v>
      </c>
      <c r="AE661" s="70"/>
    </row>
    <row r="662">
      <c r="A662" s="70">
        <v>30.68498</v>
      </c>
      <c r="B662" s="70">
        <v>30.67218</v>
      </c>
      <c r="C662" s="70">
        <v>76.80268</v>
      </c>
      <c r="D662" s="70">
        <v>76.82787</v>
      </c>
      <c r="E662" s="71" t="s">
        <v>184</v>
      </c>
      <c r="F662" s="70">
        <v>279.83</v>
      </c>
      <c r="G662" s="70">
        <v>242.22</v>
      </c>
      <c r="H662" s="70">
        <v>71.83</v>
      </c>
      <c r="I662" s="70">
        <v>0.0</v>
      </c>
      <c r="J662" s="70">
        <v>9.99</v>
      </c>
      <c r="K662" s="70">
        <v>11.15</v>
      </c>
      <c r="L662" s="70">
        <v>0.0</v>
      </c>
      <c r="M662" s="70">
        <v>1080.0</v>
      </c>
      <c r="N662" s="70">
        <v>76.56</v>
      </c>
      <c r="O662" s="70">
        <v>35.56</v>
      </c>
      <c r="P662" s="70">
        <v>177.31</v>
      </c>
      <c r="Q662" s="70">
        <v>109.6269</v>
      </c>
      <c r="R662" s="70">
        <v>104.62</v>
      </c>
      <c r="S662" s="70">
        <v>35.34647</v>
      </c>
      <c r="T662" s="70">
        <v>161.13</v>
      </c>
      <c r="U662" s="70">
        <v>95.32914</v>
      </c>
      <c r="V662" s="70">
        <v>210.95</v>
      </c>
      <c r="W662" s="70">
        <v>39.52751</v>
      </c>
      <c r="X662" s="70">
        <v>0.0</v>
      </c>
      <c r="Y662" s="70">
        <v>0.0</v>
      </c>
      <c r="Z662" s="70">
        <v>0.0</v>
      </c>
      <c r="AA662" s="70">
        <v>0.0</v>
      </c>
      <c r="AB662" s="70">
        <v>0.0</v>
      </c>
      <c r="AC662" s="70">
        <v>0.0</v>
      </c>
      <c r="AD662" s="70">
        <v>3.0</v>
      </c>
      <c r="AE662" s="70"/>
    </row>
    <row r="663">
      <c r="A663" s="70">
        <v>30.79053</v>
      </c>
      <c r="B663" s="70">
        <v>30.70542</v>
      </c>
      <c r="C663" s="70">
        <v>76.73024</v>
      </c>
      <c r="D663" s="70">
        <v>76.73566</v>
      </c>
      <c r="E663" s="71" t="s">
        <v>181</v>
      </c>
      <c r="F663" s="70">
        <v>947.88</v>
      </c>
      <c r="G663" s="70">
        <v>379.45</v>
      </c>
      <c r="H663" s="70">
        <v>138.21</v>
      </c>
      <c r="I663" s="70">
        <v>225.65</v>
      </c>
      <c r="J663" s="70">
        <v>7.43</v>
      </c>
      <c r="K663" s="70">
        <v>4.64</v>
      </c>
      <c r="L663" s="70">
        <v>4.29</v>
      </c>
      <c r="M663" s="70">
        <v>1149.0</v>
      </c>
      <c r="N663" s="70">
        <v>56.7</v>
      </c>
      <c r="O663" s="70">
        <v>46.84</v>
      </c>
      <c r="P663" s="70">
        <v>519.82</v>
      </c>
      <c r="Q663" s="70">
        <v>141.58</v>
      </c>
      <c r="R663" s="70">
        <v>675.75</v>
      </c>
      <c r="S663" s="70">
        <v>267.86</v>
      </c>
      <c r="T663" s="70">
        <v>405.64</v>
      </c>
      <c r="U663" s="70">
        <v>395.29</v>
      </c>
      <c r="V663" s="70">
        <v>148.91</v>
      </c>
      <c r="W663" s="70">
        <v>129.96</v>
      </c>
      <c r="X663" s="70">
        <v>0.0</v>
      </c>
      <c r="Y663" s="70">
        <v>4.0</v>
      </c>
      <c r="Z663" s="70">
        <v>0.0</v>
      </c>
      <c r="AA663" s="70">
        <v>4.0</v>
      </c>
      <c r="AB663" s="70">
        <v>5.0</v>
      </c>
      <c r="AC663" s="70">
        <v>2.0</v>
      </c>
      <c r="AD663" s="70">
        <v>2.0</v>
      </c>
      <c r="AE663" s="70"/>
    </row>
    <row r="664">
      <c r="A664" s="70">
        <v>30.74107</v>
      </c>
      <c r="B664" s="70">
        <v>30.72836</v>
      </c>
      <c r="C664" s="70">
        <v>76.80249</v>
      </c>
      <c r="D664" s="70">
        <v>76.81688</v>
      </c>
      <c r="E664" s="71" t="s">
        <v>179</v>
      </c>
      <c r="F664" s="70">
        <v>197.17</v>
      </c>
      <c r="G664" s="70">
        <v>67.31</v>
      </c>
      <c r="H664" s="70">
        <v>54.46</v>
      </c>
      <c r="I664" s="70">
        <v>0.0</v>
      </c>
      <c r="J664" s="70">
        <v>2.69</v>
      </c>
      <c r="K664" s="70">
        <v>9.2</v>
      </c>
      <c r="L664" s="70">
        <v>0.0</v>
      </c>
      <c r="M664" s="70">
        <v>1194.0</v>
      </c>
      <c r="N664" s="70">
        <v>32.27</v>
      </c>
      <c r="O664" s="70">
        <v>78.66</v>
      </c>
      <c r="P664" s="70">
        <v>81.95</v>
      </c>
      <c r="Q664" s="70">
        <v>13.4</v>
      </c>
      <c r="R664" s="70">
        <v>124.61</v>
      </c>
      <c r="S664" s="70">
        <v>15.05</v>
      </c>
      <c r="T664" s="70">
        <v>92.93</v>
      </c>
      <c r="U664" s="70">
        <v>62.58</v>
      </c>
      <c r="V664" s="70">
        <v>141.98</v>
      </c>
      <c r="W664" s="70">
        <v>54.68</v>
      </c>
      <c r="X664" s="70">
        <v>0.0</v>
      </c>
      <c r="Y664" s="70">
        <v>0.0</v>
      </c>
      <c r="Z664" s="70">
        <v>0.0</v>
      </c>
      <c r="AA664" s="70">
        <v>0.0</v>
      </c>
      <c r="AB664" s="70">
        <v>0.0</v>
      </c>
      <c r="AC664" s="70">
        <v>0.0</v>
      </c>
      <c r="AD664" s="70">
        <v>2.0</v>
      </c>
      <c r="AE664" s="70"/>
    </row>
    <row r="665">
      <c r="A665" s="70">
        <v>30.71387</v>
      </c>
      <c r="B665" s="70">
        <v>30.69186</v>
      </c>
      <c r="C665" s="70">
        <v>76.80122</v>
      </c>
      <c r="D665" s="70">
        <v>76.80287</v>
      </c>
      <c r="E665" s="71" t="s">
        <v>181</v>
      </c>
      <c r="F665" s="70">
        <v>245.35</v>
      </c>
      <c r="G665" s="70">
        <v>120.7</v>
      </c>
      <c r="H665" s="70">
        <v>70.11</v>
      </c>
      <c r="I665" s="70">
        <v>49.81</v>
      </c>
      <c r="J665" s="70">
        <v>0.97</v>
      </c>
      <c r="K665" s="70">
        <v>2.76</v>
      </c>
      <c r="L665" s="70">
        <v>3.62</v>
      </c>
      <c r="M665" s="70">
        <v>1115.0</v>
      </c>
      <c r="N665" s="70">
        <v>53.28</v>
      </c>
      <c r="O665" s="70">
        <v>75.5</v>
      </c>
      <c r="P665" s="70">
        <v>45.75</v>
      </c>
      <c r="Q665" s="70">
        <v>40.37</v>
      </c>
      <c r="R665" s="70">
        <v>65.41</v>
      </c>
      <c r="S665" s="70">
        <v>37.17</v>
      </c>
      <c r="T665" s="70">
        <v>153.09</v>
      </c>
      <c r="U665" s="70">
        <v>37.83</v>
      </c>
      <c r="V665" s="70">
        <v>116.19</v>
      </c>
      <c r="W665" s="70">
        <v>113.46</v>
      </c>
      <c r="X665" s="70">
        <v>4.0</v>
      </c>
      <c r="Y665" s="70">
        <v>6.0</v>
      </c>
      <c r="Z665" s="70">
        <v>5.0</v>
      </c>
      <c r="AA665" s="70">
        <v>8.0</v>
      </c>
      <c r="AB665" s="70">
        <v>6.0</v>
      </c>
      <c r="AC665" s="70">
        <v>5.0</v>
      </c>
      <c r="AD665" s="70">
        <v>4.0</v>
      </c>
      <c r="AE665" s="70"/>
    </row>
    <row r="666">
      <c r="A666" s="70">
        <v>30.71301</v>
      </c>
      <c r="B666" s="70">
        <v>30.67983</v>
      </c>
      <c r="C666" s="70">
        <v>76.84008</v>
      </c>
      <c r="D666" s="70">
        <v>76.87226</v>
      </c>
      <c r="E666" s="71" t="s">
        <v>182</v>
      </c>
      <c r="F666" s="70">
        <v>480.31</v>
      </c>
      <c r="G666" s="70">
        <v>231.67</v>
      </c>
      <c r="H666" s="70">
        <v>41.82</v>
      </c>
      <c r="I666" s="70">
        <v>132.47</v>
      </c>
      <c r="J666" s="70">
        <v>4.62</v>
      </c>
      <c r="K666" s="70">
        <v>6.35</v>
      </c>
      <c r="L666" s="70">
        <v>2.67</v>
      </c>
      <c r="M666" s="70">
        <v>1155.0</v>
      </c>
      <c r="N666" s="70">
        <v>69.25</v>
      </c>
      <c r="O666" s="70">
        <v>56.57</v>
      </c>
      <c r="P666" s="70">
        <v>323.13</v>
      </c>
      <c r="Q666" s="70">
        <v>175.8307</v>
      </c>
      <c r="R666" s="70">
        <v>225.89</v>
      </c>
      <c r="S666" s="70">
        <v>127.1278</v>
      </c>
      <c r="T666" s="70">
        <v>178.26</v>
      </c>
      <c r="U666" s="70">
        <v>107.9373</v>
      </c>
      <c r="V666" s="70">
        <v>313.43</v>
      </c>
      <c r="W666" s="70">
        <v>69.41431</v>
      </c>
      <c r="X666" s="70">
        <v>3.0</v>
      </c>
      <c r="Y666" s="70">
        <v>5.0</v>
      </c>
      <c r="Z666" s="70">
        <v>1.0</v>
      </c>
      <c r="AA666" s="70">
        <v>2.0</v>
      </c>
      <c r="AB666" s="70">
        <v>0.0</v>
      </c>
      <c r="AC666" s="70">
        <v>0.0</v>
      </c>
      <c r="AD666" s="70">
        <v>1.0</v>
      </c>
      <c r="AE666" s="70"/>
    </row>
    <row r="667">
      <c r="A667" s="70">
        <v>30.78904</v>
      </c>
      <c r="B667" s="70">
        <v>30.69304</v>
      </c>
      <c r="C667" s="70">
        <v>76.78026</v>
      </c>
      <c r="D667" s="70">
        <v>76.78675</v>
      </c>
      <c r="E667" s="71" t="s">
        <v>182</v>
      </c>
      <c r="F667" s="70">
        <v>1069.27</v>
      </c>
      <c r="G667" s="70">
        <v>568.02</v>
      </c>
      <c r="H667" s="70">
        <v>252.04</v>
      </c>
      <c r="I667" s="70">
        <v>268.54</v>
      </c>
      <c r="J667" s="70">
        <v>6.15</v>
      </c>
      <c r="K667" s="70">
        <v>11.74</v>
      </c>
      <c r="L667" s="70">
        <v>3.81</v>
      </c>
      <c r="M667" s="70">
        <v>1120.0</v>
      </c>
      <c r="N667" s="70">
        <v>52.5</v>
      </c>
      <c r="O667" s="70">
        <v>75.78</v>
      </c>
      <c r="P667" s="70">
        <v>636.85</v>
      </c>
      <c r="Q667" s="70">
        <v>601.69</v>
      </c>
      <c r="R667" s="70">
        <v>136.01</v>
      </c>
      <c r="S667" s="70">
        <v>10.33</v>
      </c>
      <c r="T667" s="70">
        <v>275.14</v>
      </c>
      <c r="U667" s="70">
        <v>56.35</v>
      </c>
      <c r="V667" s="70">
        <v>438.49</v>
      </c>
      <c r="W667" s="70">
        <v>333.07</v>
      </c>
      <c r="X667" s="70">
        <v>3.0</v>
      </c>
      <c r="Y667" s="70">
        <v>0.0</v>
      </c>
      <c r="Z667" s="70">
        <v>0.0</v>
      </c>
      <c r="AA667" s="70">
        <v>0.0</v>
      </c>
      <c r="AB667" s="70">
        <v>9.0</v>
      </c>
      <c r="AC667" s="70">
        <v>3.0</v>
      </c>
      <c r="AD667" s="70">
        <v>5.0</v>
      </c>
      <c r="AE667" s="70"/>
    </row>
    <row r="668">
      <c r="A668" s="70">
        <v>30.67113</v>
      </c>
      <c r="B668" s="70">
        <v>30.67102</v>
      </c>
      <c r="C668" s="70">
        <v>76.76619</v>
      </c>
      <c r="D668" s="70">
        <v>76.78481</v>
      </c>
      <c r="E668" s="71" t="s">
        <v>181</v>
      </c>
      <c r="F668" s="70">
        <v>178.09</v>
      </c>
      <c r="G668" s="70">
        <v>42.86</v>
      </c>
      <c r="H668" s="70">
        <v>26.59</v>
      </c>
      <c r="I668" s="70">
        <v>19.25</v>
      </c>
      <c r="J668" s="70">
        <v>2.82</v>
      </c>
      <c r="K668" s="70">
        <v>16.17</v>
      </c>
      <c r="L668" s="70">
        <v>3.53</v>
      </c>
      <c r="M668" s="70">
        <v>958.0</v>
      </c>
      <c r="N668" s="70">
        <v>41.16</v>
      </c>
      <c r="O668" s="70">
        <v>73.64</v>
      </c>
      <c r="P668" s="70">
        <v>126.58</v>
      </c>
      <c r="Q668" s="70">
        <v>25.03</v>
      </c>
      <c r="R668" s="70">
        <v>60.15</v>
      </c>
      <c r="S668" s="70">
        <v>16.03</v>
      </c>
      <c r="T668" s="70">
        <v>70.26</v>
      </c>
      <c r="U668" s="70">
        <v>23.76</v>
      </c>
      <c r="V668" s="70">
        <v>9.98</v>
      </c>
      <c r="W668" s="70">
        <v>8.79</v>
      </c>
      <c r="X668" s="70">
        <v>3.0</v>
      </c>
      <c r="Y668" s="70">
        <v>10.0</v>
      </c>
      <c r="Z668" s="70">
        <v>2.0</v>
      </c>
      <c r="AA668" s="70">
        <v>4.0</v>
      </c>
      <c r="AB668" s="70">
        <v>2.0</v>
      </c>
      <c r="AC668" s="70">
        <v>5.0</v>
      </c>
      <c r="AD668" s="70">
        <v>2.0</v>
      </c>
      <c r="AE668" s="70"/>
    </row>
    <row r="669">
      <c r="A669" s="70">
        <v>30.73554</v>
      </c>
      <c r="B669" s="70">
        <v>30.70506</v>
      </c>
      <c r="C669" s="70">
        <v>76.85162</v>
      </c>
      <c r="D669" s="70">
        <v>76.86802</v>
      </c>
      <c r="E669" s="71" t="s">
        <v>183</v>
      </c>
      <c r="F669" s="70">
        <v>373.4</v>
      </c>
      <c r="G669" s="70">
        <v>200.73</v>
      </c>
      <c r="H669" s="70">
        <v>30.09</v>
      </c>
      <c r="I669" s="70">
        <v>0.0</v>
      </c>
      <c r="J669" s="70">
        <v>5.73</v>
      </c>
      <c r="K669" s="70">
        <v>14.89</v>
      </c>
      <c r="L669" s="70">
        <v>0.0</v>
      </c>
      <c r="M669" s="70">
        <v>1065.0</v>
      </c>
      <c r="N669" s="70">
        <v>57.34</v>
      </c>
      <c r="O669" s="70">
        <v>81.8</v>
      </c>
      <c r="P669" s="70">
        <v>66.94</v>
      </c>
      <c r="Q669" s="70">
        <v>14.25</v>
      </c>
      <c r="R669" s="70">
        <v>171.42</v>
      </c>
      <c r="S669" s="70">
        <v>12.38</v>
      </c>
      <c r="T669" s="70">
        <v>178.3</v>
      </c>
      <c r="U669" s="70">
        <v>137.52</v>
      </c>
      <c r="V669" s="70">
        <v>129.39</v>
      </c>
      <c r="W669" s="70">
        <v>65.87</v>
      </c>
      <c r="X669" s="70">
        <v>0.0</v>
      </c>
      <c r="Y669" s="70">
        <v>0.0</v>
      </c>
      <c r="Z669" s="70">
        <v>0.0</v>
      </c>
      <c r="AA669" s="70">
        <v>0.0</v>
      </c>
      <c r="AB669" s="70">
        <v>0.0</v>
      </c>
      <c r="AC669" s="70">
        <v>0.0</v>
      </c>
      <c r="AD669" s="70">
        <v>2.0</v>
      </c>
      <c r="AE669" s="70"/>
    </row>
    <row r="670">
      <c r="A670" s="70">
        <v>30.67792</v>
      </c>
      <c r="B670" s="70">
        <v>30.67211</v>
      </c>
      <c r="C670" s="70">
        <v>76.77261</v>
      </c>
      <c r="D670" s="70">
        <v>76.7854</v>
      </c>
      <c r="E670" s="71" t="s">
        <v>179</v>
      </c>
      <c r="F670" s="70">
        <v>138.27</v>
      </c>
      <c r="G670" s="70">
        <v>90.55</v>
      </c>
      <c r="H670" s="70">
        <v>19.78</v>
      </c>
      <c r="I670" s="70">
        <v>0.0</v>
      </c>
      <c r="J670" s="70">
        <v>6.2</v>
      </c>
      <c r="K670" s="70">
        <v>16.8</v>
      </c>
      <c r="L670" s="70">
        <v>0.0</v>
      </c>
      <c r="M670" s="70">
        <v>880.0</v>
      </c>
      <c r="N670" s="70">
        <v>53.48</v>
      </c>
      <c r="O670" s="70">
        <v>53.53</v>
      </c>
      <c r="P670" s="70">
        <v>96.84</v>
      </c>
      <c r="Q670" s="70">
        <v>70.54</v>
      </c>
      <c r="R670" s="70">
        <v>40.55</v>
      </c>
      <c r="S670" s="70">
        <v>24.25</v>
      </c>
      <c r="T670" s="70">
        <v>96.05</v>
      </c>
      <c r="U670" s="70">
        <v>23.03</v>
      </c>
      <c r="V670" s="70">
        <v>20.19</v>
      </c>
      <c r="W670" s="70">
        <v>18.91</v>
      </c>
      <c r="X670" s="70">
        <v>0.0</v>
      </c>
      <c r="Y670" s="70">
        <v>0.0</v>
      </c>
      <c r="Z670" s="70">
        <v>0.0</v>
      </c>
      <c r="AA670" s="70">
        <v>0.0</v>
      </c>
      <c r="AB670" s="70">
        <v>0.0</v>
      </c>
      <c r="AC670" s="70">
        <v>0.0</v>
      </c>
      <c r="AD670" s="70">
        <v>3.0</v>
      </c>
      <c r="AE670" s="70"/>
    </row>
    <row r="671">
      <c r="A671" s="70">
        <v>30.6856</v>
      </c>
      <c r="B671" s="70">
        <v>30.6773</v>
      </c>
      <c r="C671" s="70">
        <v>76.79596</v>
      </c>
      <c r="D671" s="70">
        <v>76.80146</v>
      </c>
      <c r="E671" s="71" t="s">
        <v>182</v>
      </c>
      <c r="F671" s="70">
        <v>106.2</v>
      </c>
      <c r="G671" s="70">
        <v>15.56</v>
      </c>
      <c r="H671" s="70">
        <v>15.14</v>
      </c>
      <c r="I671" s="70">
        <v>14.39</v>
      </c>
      <c r="J671" s="70">
        <v>6.54</v>
      </c>
      <c r="K671" s="70">
        <v>2.37</v>
      </c>
      <c r="L671" s="70">
        <v>2.97</v>
      </c>
      <c r="M671" s="70">
        <v>1157.0</v>
      </c>
      <c r="N671" s="70">
        <v>32.62</v>
      </c>
      <c r="O671" s="70">
        <v>91.43</v>
      </c>
      <c r="P671" s="70">
        <v>68.96</v>
      </c>
      <c r="Q671" s="70">
        <v>36.51322</v>
      </c>
      <c r="R671" s="70">
        <v>20.55</v>
      </c>
      <c r="S671" s="70">
        <v>8.91131</v>
      </c>
      <c r="T671" s="70">
        <v>46.83</v>
      </c>
      <c r="U671" s="70">
        <v>34.1986</v>
      </c>
      <c r="V671" s="70">
        <v>65.72</v>
      </c>
      <c r="W671" s="70">
        <v>26.57687</v>
      </c>
      <c r="X671" s="70">
        <v>5.0</v>
      </c>
      <c r="Y671" s="70">
        <v>4.0</v>
      </c>
      <c r="Z671" s="70">
        <v>9.0</v>
      </c>
      <c r="AA671" s="70">
        <v>0.0</v>
      </c>
      <c r="AB671" s="70">
        <v>9.0</v>
      </c>
      <c r="AC671" s="70">
        <v>5.0</v>
      </c>
      <c r="AD671" s="70">
        <v>1.0</v>
      </c>
      <c r="AE671" s="70"/>
    </row>
    <row r="672">
      <c r="A672" s="70">
        <v>30.6992</v>
      </c>
      <c r="B672" s="70">
        <v>30.67218</v>
      </c>
      <c r="C672" s="70">
        <v>76.78964</v>
      </c>
      <c r="D672" s="70">
        <v>76.82516</v>
      </c>
      <c r="E672" s="71" t="s">
        <v>182</v>
      </c>
      <c r="F672" s="70">
        <v>453.47</v>
      </c>
      <c r="G672" s="70">
        <v>74.74</v>
      </c>
      <c r="H672" s="70">
        <v>121.56</v>
      </c>
      <c r="I672" s="70">
        <v>80.93</v>
      </c>
      <c r="J672" s="70">
        <v>9.56</v>
      </c>
      <c r="K672" s="70">
        <v>6.36</v>
      </c>
      <c r="L672" s="70">
        <v>4.55</v>
      </c>
      <c r="M672" s="70">
        <v>1139.0</v>
      </c>
      <c r="N672" s="70">
        <v>56.88</v>
      </c>
      <c r="O672" s="70">
        <v>90.09</v>
      </c>
      <c r="P672" s="70">
        <v>125.25</v>
      </c>
      <c r="Q672" s="70">
        <v>83.0</v>
      </c>
      <c r="R672" s="70">
        <v>152.56</v>
      </c>
      <c r="S672" s="70">
        <v>80.5</v>
      </c>
      <c r="T672" s="70">
        <v>358.02</v>
      </c>
      <c r="U672" s="70">
        <v>114.63</v>
      </c>
      <c r="V672" s="70">
        <v>343.54</v>
      </c>
      <c r="W672" s="70">
        <v>152.9</v>
      </c>
      <c r="X672" s="70">
        <v>2.0</v>
      </c>
      <c r="Y672" s="70">
        <v>10.0</v>
      </c>
      <c r="Z672" s="70">
        <v>3.0</v>
      </c>
      <c r="AA672" s="70">
        <v>6.0</v>
      </c>
      <c r="AB672" s="70">
        <v>8.0</v>
      </c>
      <c r="AC672" s="70">
        <v>2.0</v>
      </c>
      <c r="AD672" s="70">
        <v>2.0</v>
      </c>
      <c r="AE672" s="70"/>
    </row>
    <row r="673">
      <c r="A673" s="70">
        <v>30.75378</v>
      </c>
      <c r="B673" s="70">
        <v>30.74148</v>
      </c>
      <c r="C673" s="70">
        <v>76.86966</v>
      </c>
      <c r="D673" s="70">
        <v>76.87612</v>
      </c>
      <c r="E673" s="71" t="s">
        <v>182</v>
      </c>
      <c r="F673" s="70">
        <v>150.08</v>
      </c>
      <c r="G673" s="70">
        <v>56.28</v>
      </c>
      <c r="H673" s="70">
        <v>16.44</v>
      </c>
      <c r="I673" s="70">
        <v>44.07</v>
      </c>
      <c r="J673" s="70">
        <v>7.58</v>
      </c>
      <c r="K673" s="70">
        <v>17.84</v>
      </c>
      <c r="L673" s="70">
        <v>0.73</v>
      </c>
      <c r="M673" s="70">
        <v>1154.0</v>
      </c>
      <c r="N673" s="70">
        <v>61.18</v>
      </c>
      <c r="O673" s="70">
        <v>53.17</v>
      </c>
      <c r="P673" s="70">
        <v>33.25</v>
      </c>
      <c r="Q673" s="70">
        <v>9.337328</v>
      </c>
      <c r="R673" s="70">
        <v>83.08</v>
      </c>
      <c r="S673" s="70">
        <v>61.10132</v>
      </c>
      <c r="T673" s="70">
        <v>101.08</v>
      </c>
      <c r="U673" s="70">
        <v>62.94763</v>
      </c>
      <c r="V673" s="70">
        <v>17.4</v>
      </c>
      <c r="W673" s="70">
        <v>16.69372</v>
      </c>
      <c r="X673" s="70">
        <v>5.0</v>
      </c>
      <c r="Y673" s="70">
        <v>5.0</v>
      </c>
      <c r="Z673" s="70">
        <v>7.0</v>
      </c>
      <c r="AA673" s="70">
        <v>7.0</v>
      </c>
      <c r="AB673" s="70">
        <v>9.0</v>
      </c>
      <c r="AC673" s="70">
        <v>4.0</v>
      </c>
      <c r="AD673" s="70">
        <v>5.0</v>
      </c>
      <c r="AE673" s="70"/>
    </row>
    <row r="674">
      <c r="A674" s="70">
        <v>30.67807</v>
      </c>
      <c r="B674" s="70">
        <v>30.67355</v>
      </c>
      <c r="C674" s="70">
        <v>76.74144</v>
      </c>
      <c r="D674" s="70">
        <v>76.80974</v>
      </c>
      <c r="E674" s="71" t="s">
        <v>180</v>
      </c>
      <c r="F674" s="70">
        <v>655.16</v>
      </c>
      <c r="G674" s="70">
        <v>87.0</v>
      </c>
      <c r="H674" s="70">
        <v>42.22</v>
      </c>
      <c r="I674" s="70">
        <v>110.13</v>
      </c>
      <c r="J674" s="70">
        <v>8.89</v>
      </c>
      <c r="K674" s="70">
        <v>9.19</v>
      </c>
      <c r="L674" s="70">
        <v>1.36</v>
      </c>
      <c r="M674" s="70">
        <v>936.0</v>
      </c>
      <c r="N674" s="70">
        <v>65.01</v>
      </c>
      <c r="O674" s="70">
        <v>31.55</v>
      </c>
      <c r="P674" s="70">
        <v>342.01</v>
      </c>
      <c r="Q674" s="70">
        <v>311.4284</v>
      </c>
      <c r="R674" s="70">
        <v>494.68</v>
      </c>
      <c r="S674" s="70">
        <v>254.5762</v>
      </c>
      <c r="T674" s="70">
        <v>122.52</v>
      </c>
      <c r="U674" s="70">
        <v>67.25244</v>
      </c>
      <c r="V674" s="70">
        <v>73.47</v>
      </c>
      <c r="W674" s="70">
        <v>21.90298</v>
      </c>
      <c r="X674" s="70">
        <v>0.0</v>
      </c>
      <c r="Y674" s="70">
        <v>1.0</v>
      </c>
      <c r="Z674" s="70">
        <v>7.0</v>
      </c>
      <c r="AA674" s="70">
        <v>5.0</v>
      </c>
      <c r="AB674" s="70">
        <v>4.0</v>
      </c>
      <c r="AC674" s="70">
        <v>0.0</v>
      </c>
      <c r="AD674" s="70">
        <v>2.0</v>
      </c>
      <c r="AE674" s="70"/>
    </row>
    <row r="675">
      <c r="A675" s="70">
        <v>30.70763</v>
      </c>
      <c r="B675" s="70">
        <v>30.69403</v>
      </c>
      <c r="C675" s="70">
        <v>76.77207</v>
      </c>
      <c r="D675" s="70">
        <v>76.79421</v>
      </c>
      <c r="E675" s="71" t="s">
        <v>180</v>
      </c>
      <c r="F675" s="70">
        <v>260.2</v>
      </c>
      <c r="G675" s="70">
        <v>110.47</v>
      </c>
      <c r="H675" s="70">
        <v>25.1</v>
      </c>
      <c r="I675" s="70">
        <v>21.39</v>
      </c>
      <c r="J675" s="70">
        <v>9.16</v>
      </c>
      <c r="K675" s="70">
        <v>10.52</v>
      </c>
      <c r="L675" s="70">
        <v>1.9</v>
      </c>
      <c r="M675" s="70">
        <v>1024.0</v>
      </c>
      <c r="N675" s="70">
        <v>69.96</v>
      </c>
      <c r="O675" s="70">
        <v>52.31</v>
      </c>
      <c r="P675" s="70">
        <v>200.81</v>
      </c>
      <c r="Q675" s="70">
        <v>105.8857</v>
      </c>
      <c r="R675" s="70">
        <v>162.79</v>
      </c>
      <c r="S675" s="70">
        <v>105.5844</v>
      </c>
      <c r="T675" s="70">
        <v>7.29</v>
      </c>
      <c r="U675" s="70">
        <v>2.619984</v>
      </c>
      <c r="V675" s="70">
        <v>112.73</v>
      </c>
      <c r="W675" s="70">
        <v>46.10989</v>
      </c>
      <c r="X675" s="70">
        <v>3.0</v>
      </c>
      <c r="Y675" s="70">
        <v>2.0</v>
      </c>
      <c r="Z675" s="70">
        <v>8.0</v>
      </c>
      <c r="AA675" s="70">
        <v>3.0</v>
      </c>
      <c r="AB675" s="70">
        <v>6.0</v>
      </c>
      <c r="AC675" s="70">
        <v>5.0</v>
      </c>
      <c r="AD675" s="70">
        <v>5.0</v>
      </c>
      <c r="AE675" s="70"/>
    </row>
    <row r="676">
      <c r="A676" s="70">
        <v>30.78194</v>
      </c>
      <c r="B676" s="70">
        <v>30.67676</v>
      </c>
      <c r="C676" s="70">
        <v>76.73241</v>
      </c>
      <c r="D676" s="70">
        <v>76.76178</v>
      </c>
      <c r="E676" s="71" t="s">
        <v>181</v>
      </c>
      <c r="F676" s="70">
        <v>1202.7</v>
      </c>
      <c r="G676" s="70">
        <v>299.94</v>
      </c>
      <c r="H676" s="70">
        <v>341.21</v>
      </c>
      <c r="I676" s="70">
        <v>233.74</v>
      </c>
      <c r="J676" s="70">
        <v>3.78</v>
      </c>
      <c r="K676" s="70">
        <v>13.64</v>
      </c>
      <c r="L676" s="70">
        <v>4.25</v>
      </c>
      <c r="M676" s="70">
        <v>949.0</v>
      </c>
      <c r="N676" s="70">
        <v>71.28</v>
      </c>
      <c r="O676" s="70">
        <v>31.56</v>
      </c>
      <c r="P676" s="70">
        <v>402.99</v>
      </c>
      <c r="Q676" s="70">
        <v>72.85</v>
      </c>
      <c r="R676" s="70">
        <v>953.88</v>
      </c>
      <c r="S676" s="70">
        <v>704.5</v>
      </c>
      <c r="T676" s="70">
        <v>246.69</v>
      </c>
      <c r="U676" s="70">
        <v>5.53</v>
      </c>
      <c r="V676" s="70">
        <v>495.15</v>
      </c>
      <c r="W676" s="70">
        <v>215.41</v>
      </c>
      <c r="X676" s="70">
        <v>5.0</v>
      </c>
      <c r="Y676" s="70">
        <v>5.0</v>
      </c>
      <c r="Z676" s="70">
        <v>7.0</v>
      </c>
      <c r="AA676" s="70">
        <v>3.0</v>
      </c>
      <c r="AB676" s="70">
        <v>5.0</v>
      </c>
      <c r="AC676" s="70">
        <v>1.0</v>
      </c>
      <c r="AD676" s="70">
        <v>4.0</v>
      </c>
      <c r="AE676" s="70"/>
    </row>
    <row r="677">
      <c r="A677" s="70">
        <v>30.75257</v>
      </c>
      <c r="B677" s="70">
        <v>30.74148</v>
      </c>
      <c r="C677" s="70">
        <v>76.73157</v>
      </c>
      <c r="D677" s="70">
        <v>76.78478</v>
      </c>
      <c r="E677" s="71" t="s">
        <v>182</v>
      </c>
      <c r="F677" s="70">
        <v>523.31</v>
      </c>
      <c r="G677" s="70">
        <v>152.32</v>
      </c>
      <c r="H677" s="70">
        <v>108.01</v>
      </c>
      <c r="I677" s="70">
        <v>156.08</v>
      </c>
      <c r="J677" s="70">
        <v>6.54</v>
      </c>
      <c r="K677" s="70">
        <v>15.18</v>
      </c>
      <c r="L677" s="70">
        <v>1.7</v>
      </c>
      <c r="M677" s="70">
        <v>902.0</v>
      </c>
      <c r="N677" s="70">
        <v>33.97</v>
      </c>
      <c r="O677" s="70">
        <v>88.42</v>
      </c>
      <c r="P677" s="70">
        <v>228.0</v>
      </c>
      <c r="Q677" s="70">
        <v>104.3</v>
      </c>
      <c r="R677" s="70">
        <v>142.1</v>
      </c>
      <c r="S677" s="70">
        <v>107.73</v>
      </c>
      <c r="T677" s="70">
        <v>113.84</v>
      </c>
      <c r="U677" s="70">
        <v>5.39</v>
      </c>
      <c r="V677" s="70">
        <v>316.37</v>
      </c>
      <c r="W677" s="70">
        <v>140.9</v>
      </c>
      <c r="X677" s="70">
        <v>4.0</v>
      </c>
      <c r="Y677" s="70">
        <v>3.0</v>
      </c>
      <c r="Z677" s="70">
        <v>8.0</v>
      </c>
      <c r="AA677" s="70">
        <v>8.0</v>
      </c>
      <c r="AB677" s="70">
        <v>1.0</v>
      </c>
      <c r="AC677" s="70">
        <v>2.0</v>
      </c>
      <c r="AD677" s="70">
        <v>3.0</v>
      </c>
      <c r="AE677" s="70"/>
    </row>
    <row r="678">
      <c r="A678" s="70">
        <v>30.75968</v>
      </c>
      <c r="B678" s="70">
        <v>30.71985</v>
      </c>
      <c r="C678" s="70">
        <v>76.73384</v>
      </c>
      <c r="D678" s="70">
        <v>76.73585</v>
      </c>
      <c r="E678" s="71" t="s">
        <v>181</v>
      </c>
      <c r="F678" s="70">
        <v>443.28</v>
      </c>
      <c r="G678" s="70">
        <v>327.91</v>
      </c>
      <c r="H678" s="70">
        <v>89.17</v>
      </c>
      <c r="I678" s="70">
        <v>23.37</v>
      </c>
      <c r="J678" s="70">
        <v>4.44</v>
      </c>
      <c r="K678" s="70">
        <v>17.96</v>
      </c>
      <c r="L678" s="70">
        <v>3.29</v>
      </c>
      <c r="M678" s="70">
        <v>882.0</v>
      </c>
      <c r="N678" s="70">
        <v>71.19</v>
      </c>
      <c r="O678" s="70">
        <v>52.42</v>
      </c>
      <c r="P678" s="70">
        <v>73.51</v>
      </c>
      <c r="Q678" s="70">
        <v>43.9829</v>
      </c>
      <c r="R678" s="70">
        <v>333.52</v>
      </c>
      <c r="S678" s="70">
        <v>206.6374</v>
      </c>
      <c r="T678" s="70">
        <v>309.91</v>
      </c>
      <c r="U678" s="70">
        <v>135.1619</v>
      </c>
      <c r="V678" s="70">
        <v>118.11</v>
      </c>
      <c r="W678" s="70">
        <v>57.49781</v>
      </c>
      <c r="X678" s="70">
        <v>0.0</v>
      </c>
      <c r="Y678" s="70">
        <v>6.0</v>
      </c>
      <c r="Z678" s="70">
        <v>7.0</v>
      </c>
      <c r="AA678" s="70">
        <v>3.0</v>
      </c>
      <c r="AB678" s="70">
        <v>3.0</v>
      </c>
      <c r="AC678" s="70">
        <v>2.0</v>
      </c>
      <c r="AD678" s="70">
        <v>2.0</v>
      </c>
      <c r="AE678" s="70"/>
    </row>
    <row r="679">
      <c r="A679" s="70">
        <v>30.75154</v>
      </c>
      <c r="B679" s="70">
        <v>30.74776</v>
      </c>
      <c r="C679" s="70">
        <v>76.75344</v>
      </c>
      <c r="D679" s="70">
        <v>76.76241</v>
      </c>
      <c r="E679" s="71" t="s">
        <v>180</v>
      </c>
      <c r="F679" s="70">
        <v>95.47</v>
      </c>
      <c r="G679" s="70">
        <v>57.13</v>
      </c>
      <c r="H679" s="70">
        <v>23.83</v>
      </c>
      <c r="I679" s="70">
        <v>12.16</v>
      </c>
      <c r="J679" s="70">
        <v>3.93</v>
      </c>
      <c r="K679" s="70">
        <v>8.81</v>
      </c>
      <c r="L679" s="70">
        <v>2.03</v>
      </c>
      <c r="M679" s="70">
        <v>1066.0</v>
      </c>
      <c r="N679" s="70">
        <v>39.13</v>
      </c>
      <c r="O679" s="70">
        <v>81.99</v>
      </c>
      <c r="P679" s="70">
        <v>40.39</v>
      </c>
      <c r="Q679" s="70">
        <v>14.15</v>
      </c>
      <c r="R679" s="70">
        <v>45.32</v>
      </c>
      <c r="S679" s="70">
        <v>12.63</v>
      </c>
      <c r="T679" s="70">
        <v>59.45</v>
      </c>
      <c r="U679" s="70">
        <v>46.29</v>
      </c>
      <c r="V679" s="70">
        <v>26.29</v>
      </c>
      <c r="W679" s="70">
        <v>8.24</v>
      </c>
      <c r="X679" s="70">
        <v>4.0</v>
      </c>
      <c r="Y679" s="70">
        <v>1.0</v>
      </c>
      <c r="Z679" s="70">
        <v>9.0</v>
      </c>
      <c r="AA679" s="70">
        <v>3.0</v>
      </c>
      <c r="AB679" s="70">
        <v>6.0</v>
      </c>
      <c r="AC679" s="70">
        <v>1.0</v>
      </c>
      <c r="AD679" s="70">
        <v>2.0</v>
      </c>
      <c r="AE679" s="70"/>
    </row>
    <row r="680">
      <c r="A680" s="70">
        <v>30.72634</v>
      </c>
      <c r="B680" s="70">
        <v>30.7105</v>
      </c>
      <c r="C680" s="70">
        <v>76.79473</v>
      </c>
      <c r="D680" s="70">
        <v>76.81044</v>
      </c>
      <c r="E680" s="71" t="s">
        <v>180</v>
      </c>
      <c r="F680" s="70">
        <v>231.44</v>
      </c>
      <c r="G680" s="70">
        <v>203.69</v>
      </c>
      <c r="H680" s="70">
        <v>48.51</v>
      </c>
      <c r="I680" s="70">
        <v>17.68</v>
      </c>
      <c r="J680" s="70">
        <v>5.89</v>
      </c>
      <c r="K680" s="70">
        <v>1.32</v>
      </c>
      <c r="L680" s="70">
        <v>2.39</v>
      </c>
      <c r="M680" s="70">
        <v>868.0</v>
      </c>
      <c r="N680" s="70">
        <v>84.9</v>
      </c>
      <c r="O680" s="70">
        <v>96.03</v>
      </c>
      <c r="P680" s="70">
        <v>92.4</v>
      </c>
      <c r="Q680" s="70">
        <v>3.09</v>
      </c>
      <c r="R680" s="70">
        <v>26.85</v>
      </c>
      <c r="S680" s="70">
        <v>17.64</v>
      </c>
      <c r="T680" s="70">
        <v>37.72</v>
      </c>
      <c r="U680" s="70">
        <v>33.1</v>
      </c>
      <c r="V680" s="70">
        <v>158.45</v>
      </c>
      <c r="W680" s="70">
        <v>142.67</v>
      </c>
      <c r="X680" s="70">
        <v>5.0</v>
      </c>
      <c r="Y680" s="70">
        <v>1.0</v>
      </c>
      <c r="Z680" s="70">
        <v>0.0</v>
      </c>
      <c r="AA680" s="70">
        <v>5.0</v>
      </c>
      <c r="AB680" s="70">
        <v>10.0</v>
      </c>
      <c r="AC680" s="70">
        <v>1.0</v>
      </c>
      <c r="AD680" s="70">
        <v>2.0</v>
      </c>
      <c r="AE680" s="70"/>
    </row>
    <row r="681">
      <c r="A681" s="70">
        <v>30.69535</v>
      </c>
      <c r="B681" s="70">
        <v>30.67279</v>
      </c>
      <c r="C681" s="70">
        <v>76.73241</v>
      </c>
      <c r="D681" s="70">
        <v>76.73991</v>
      </c>
      <c r="E681" s="71" t="s">
        <v>180</v>
      </c>
      <c r="F681" s="70">
        <v>260.86</v>
      </c>
      <c r="G681" s="70">
        <v>68.45</v>
      </c>
      <c r="H681" s="70">
        <v>18.59</v>
      </c>
      <c r="I681" s="70">
        <v>28.32</v>
      </c>
      <c r="J681" s="70">
        <v>4.69</v>
      </c>
      <c r="K681" s="70">
        <v>9.57</v>
      </c>
      <c r="L681" s="70">
        <v>1.55</v>
      </c>
      <c r="M681" s="70">
        <v>1190.0</v>
      </c>
      <c r="N681" s="70">
        <v>47.52</v>
      </c>
      <c r="O681" s="70">
        <v>52.97</v>
      </c>
      <c r="P681" s="70">
        <v>63.14</v>
      </c>
      <c r="Q681" s="70">
        <v>12.81</v>
      </c>
      <c r="R681" s="70">
        <v>81.22</v>
      </c>
      <c r="S681" s="70">
        <v>47.4</v>
      </c>
      <c r="T681" s="70">
        <v>152.84</v>
      </c>
      <c r="U681" s="70">
        <v>11.66</v>
      </c>
      <c r="V681" s="70">
        <v>165.64</v>
      </c>
      <c r="W681" s="70">
        <v>163.74</v>
      </c>
      <c r="X681" s="70">
        <v>4.0</v>
      </c>
      <c r="Y681" s="70">
        <v>7.0</v>
      </c>
      <c r="Z681" s="70">
        <v>8.0</v>
      </c>
      <c r="AA681" s="70">
        <v>4.0</v>
      </c>
      <c r="AB681" s="70">
        <v>10.0</v>
      </c>
      <c r="AC681" s="70">
        <v>1.0</v>
      </c>
      <c r="AD681" s="70">
        <v>5.0</v>
      </c>
      <c r="AE681" s="70"/>
    </row>
    <row r="682">
      <c r="A682" s="70">
        <v>30.77251</v>
      </c>
      <c r="B682" s="70">
        <v>30.7714</v>
      </c>
      <c r="C682" s="70">
        <v>76.75597</v>
      </c>
      <c r="D682" s="70">
        <v>76.78397</v>
      </c>
      <c r="E682" s="71" t="s">
        <v>181</v>
      </c>
      <c r="F682" s="70">
        <v>267.73</v>
      </c>
      <c r="G682" s="70">
        <v>194.27</v>
      </c>
      <c r="H682" s="70">
        <v>60.06</v>
      </c>
      <c r="I682" s="70">
        <v>56.0</v>
      </c>
      <c r="J682" s="70">
        <v>2.33</v>
      </c>
      <c r="K682" s="70">
        <v>3.29</v>
      </c>
      <c r="L682" s="70">
        <v>1.94</v>
      </c>
      <c r="M682" s="70">
        <v>867.0</v>
      </c>
      <c r="N682" s="70">
        <v>50.14</v>
      </c>
      <c r="O682" s="70">
        <v>31.04</v>
      </c>
      <c r="P682" s="70">
        <v>14.43</v>
      </c>
      <c r="Q682" s="70">
        <v>7.52</v>
      </c>
      <c r="R682" s="70">
        <v>27.9</v>
      </c>
      <c r="S682" s="70">
        <v>9.85</v>
      </c>
      <c r="T682" s="70">
        <v>111.14</v>
      </c>
      <c r="U682" s="70">
        <v>96.07</v>
      </c>
      <c r="V682" s="70">
        <v>114.8</v>
      </c>
      <c r="W682" s="70">
        <v>15.42</v>
      </c>
      <c r="X682" s="70">
        <v>3.0</v>
      </c>
      <c r="Y682" s="70">
        <v>7.0</v>
      </c>
      <c r="Z682" s="70">
        <v>5.0</v>
      </c>
      <c r="AA682" s="70">
        <v>10.0</v>
      </c>
      <c r="AB682" s="70">
        <v>4.0</v>
      </c>
      <c r="AC682" s="70">
        <v>1.0</v>
      </c>
      <c r="AD682" s="70">
        <v>5.0</v>
      </c>
      <c r="AE682" s="70"/>
    </row>
    <row r="683">
      <c r="A683" s="70">
        <v>30.69473</v>
      </c>
      <c r="B683" s="70">
        <v>30.69309</v>
      </c>
      <c r="C683" s="70">
        <v>76.73316</v>
      </c>
      <c r="D683" s="70">
        <v>76.75484</v>
      </c>
      <c r="E683" s="71" t="s">
        <v>182</v>
      </c>
      <c r="F683" s="70">
        <v>208.12</v>
      </c>
      <c r="G683" s="70">
        <v>185.36</v>
      </c>
      <c r="H683" s="70">
        <v>31.02</v>
      </c>
      <c r="I683" s="70">
        <v>49.61</v>
      </c>
      <c r="J683" s="70">
        <v>6.89</v>
      </c>
      <c r="K683" s="70">
        <v>12.54</v>
      </c>
      <c r="L683" s="70">
        <v>3.16</v>
      </c>
      <c r="M683" s="70">
        <v>1078.0</v>
      </c>
      <c r="N683" s="70">
        <v>38.02</v>
      </c>
      <c r="O683" s="70">
        <v>99.48</v>
      </c>
      <c r="P683" s="70">
        <v>87.01</v>
      </c>
      <c r="Q683" s="70">
        <v>71.55894</v>
      </c>
      <c r="R683" s="70">
        <v>148.82</v>
      </c>
      <c r="S683" s="70">
        <v>81.68146</v>
      </c>
      <c r="T683" s="70">
        <v>28.3</v>
      </c>
      <c r="U683" s="70">
        <v>5.618927</v>
      </c>
      <c r="V683" s="70">
        <v>94.65</v>
      </c>
      <c r="W683" s="70">
        <v>49.26067</v>
      </c>
      <c r="X683" s="70">
        <v>4.0</v>
      </c>
      <c r="Y683" s="70">
        <v>0.0</v>
      </c>
      <c r="Z683" s="70">
        <v>0.0</v>
      </c>
      <c r="AA683" s="70">
        <v>2.0</v>
      </c>
      <c r="AB683" s="70">
        <v>10.0</v>
      </c>
      <c r="AC683" s="70">
        <v>2.0</v>
      </c>
      <c r="AD683" s="70">
        <v>4.0</v>
      </c>
      <c r="AE683" s="70"/>
    </row>
    <row r="684">
      <c r="A684" s="70">
        <v>30.68087</v>
      </c>
      <c r="B684" s="70">
        <v>30.67389</v>
      </c>
      <c r="C684" s="70">
        <v>76.77603</v>
      </c>
      <c r="D684" s="70">
        <v>76.778</v>
      </c>
      <c r="E684" s="71" t="s">
        <v>180</v>
      </c>
      <c r="F684" s="70">
        <v>79.87</v>
      </c>
      <c r="G684" s="70">
        <v>27.56</v>
      </c>
      <c r="H684" s="70">
        <v>21.49</v>
      </c>
      <c r="I684" s="70">
        <v>9.44</v>
      </c>
      <c r="J684" s="70">
        <v>5.59</v>
      </c>
      <c r="K684" s="70">
        <v>2.71</v>
      </c>
      <c r="L684" s="70">
        <v>1.65</v>
      </c>
      <c r="M684" s="70">
        <v>1184.0</v>
      </c>
      <c r="N684" s="70">
        <v>89.03</v>
      </c>
      <c r="O684" s="70">
        <v>80.97</v>
      </c>
      <c r="P684" s="70">
        <v>3.52</v>
      </c>
      <c r="Q684" s="70">
        <v>2.16</v>
      </c>
      <c r="R684" s="70">
        <v>59.53</v>
      </c>
      <c r="S684" s="70">
        <v>41.1</v>
      </c>
      <c r="T684" s="70">
        <v>54.29</v>
      </c>
      <c r="U684" s="70">
        <v>30.33</v>
      </c>
      <c r="V684" s="70">
        <v>47.34</v>
      </c>
      <c r="W684" s="70">
        <v>3.79</v>
      </c>
      <c r="X684" s="70">
        <v>3.0</v>
      </c>
      <c r="Y684" s="70">
        <v>9.0</v>
      </c>
      <c r="Z684" s="70">
        <v>7.0</v>
      </c>
      <c r="AA684" s="70">
        <v>3.0</v>
      </c>
      <c r="AB684" s="70">
        <v>8.0</v>
      </c>
      <c r="AC684" s="70">
        <v>5.0</v>
      </c>
      <c r="AD684" s="70">
        <v>4.0</v>
      </c>
      <c r="AE684" s="70"/>
    </row>
    <row r="685">
      <c r="A685" s="70">
        <v>30.78566</v>
      </c>
      <c r="B685" s="70">
        <v>30.75697</v>
      </c>
      <c r="C685" s="70">
        <v>76.76892</v>
      </c>
      <c r="D685" s="70">
        <v>76.77256</v>
      </c>
      <c r="E685" s="71" t="s">
        <v>181</v>
      </c>
      <c r="F685" s="70">
        <v>320.93</v>
      </c>
      <c r="G685" s="70">
        <v>264.74</v>
      </c>
      <c r="H685" s="70">
        <v>79.81</v>
      </c>
      <c r="I685" s="70">
        <v>31.11</v>
      </c>
      <c r="J685" s="70">
        <v>9.8</v>
      </c>
      <c r="K685" s="70">
        <v>13.3</v>
      </c>
      <c r="L685" s="70">
        <v>0.54</v>
      </c>
      <c r="M685" s="70">
        <v>819.0</v>
      </c>
      <c r="N685" s="70">
        <v>62.2</v>
      </c>
      <c r="O685" s="70">
        <v>76.15</v>
      </c>
      <c r="P685" s="70">
        <v>38.41</v>
      </c>
      <c r="Q685" s="70">
        <v>19.51</v>
      </c>
      <c r="R685" s="70">
        <v>82.02</v>
      </c>
      <c r="S685" s="70">
        <v>32.09</v>
      </c>
      <c r="T685" s="70">
        <v>180.23</v>
      </c>
      <c r="U685" s="70">
        <v>93.66</v>
      </c>
      <c r="V685" s="70">
        <v>37.0</v>
      </c>
      <c r="W685" s="70">
        <v>0.5</v>
      </c>
      <c r="X685" s="70">
        <v>1.0</v>
      </c>
      <c r="Y685" s="70">
        <v>6.0</v>
      </c>
      <c r="Z685" s="70">
        <v>1.0</v>
      </c>
      <c r="AA685" s="70">
        <v>10.0</v>
      </c>
      <c r="AB685" s="70">
        <v>9.0</v>
      </c>
      <c r="AC685" s="70">
        <v>0.0</v>
      </c>
      <c r="AD685" s="70">
        <v>5.0</v>
      </c>
      <c r="AE685" s="70"/>
    </row>
    <row r="686">
      <c r="A686" s="70">
        <v>30.67237</v>
      </c>
      <c r="B686" s="70">
        <v>30.67122</v>
      </c>
      <c r="C686" s="70">
        <v>76.75218</v>
      </c>
      <c r="D686" s="70">
        <v>76.86574</v>
      </c>
      <c r="E686" s="71" t="s">
        <v>181</v>
      </c>
      <c r="F686" s="70">
        <v>1086.18</v>
      </c>
      <c r="G686" s="70">
        <v>117.76</v>
      </c>
      <c r="H686" s="70">
        <v>207.45</v>
      </c>
      <c r="I686" s="70">
        <v>232.75</v>
      </c>
      <c r="J686" s="70">
        <v>3.77</v>
      </c>
      <c r="K686" s="70">
        <v>15.99</v>
      </c>
      <c r="L686" s="70">
        <v>0.06</v>
      </c>
      <c r="M686" s="70">
        <v>1187.0</v>
      </c>
      <c r="N686" s="70">
        <v>69.08</v>
      </c>
      <c r="O686" s="70">
        <v>50.46</v>
      </c>
      <c r="P686" s="70">
        <v>569.41</v>
      </c>
      <c r="Q686" s="70">
        <v>443.4582</v>
      </c>
      <c r="R686" s="70">
        <v>867.84</v>
      </c>
      <c r="S686" s="70">
        <v>509.9782</v>
      </c>
      <c r="T686" s="70">
        <v>172.35</v>
      </c>
      <c r="U686" s="70">
        <v>37.86039</v>
      </c>
      <c r="V686" s="70">
        <v>548.25</v>
      </c>
      <c r="W686" s="70">
        <v>94.8832</v>
      </c>
      <c r="X686" s="70">
        <v>2.0</v>
      </c>
      <c r="Y686" s="70">
        <v>6.0</v>
      </c>
      <c r="Z686" s="70">
        <v>8.0</v>
      </c>
      <c r="AA686" s="70">
        <v>6.0</v>
      </c>
      <c r="AB686" s="70">
        <v>1.0</v>
      </c>
      <c r="AC686" s="70">
        <v>5.0</v>
      </c>
      <c r="AD686" s="70">
        <v>4.0</v>
      </c>
      <c r="AE686" s="70"/>
    </row>
    <row r="687">
      <c r="A687" s="70">
        <v>30.75704</v>
      </c>
      <c r="B687" s="70">
        <v>30.75506</v>
      </c>
      <c r="C687" s="70">
        <v>76.74238</v>
      </c>
      <c r="D687" s="70">
        <v>76.80672</v>
      </c>
      <c r="E687" s="71" t="s">
        <v>180</v>
      </c>
      <c r="F687" s="70">
        <v>615.21</v>
      </c>
      <c r="G687" s="70">
        <v>348.09</v>
      </c>
      <c r="H687" s="70">
        <v>96.75</v>
      </c>
      <c r="I687" s="70">
        <v>55.54</v>
      </c>
      <c r="J687" s="70">
        <v>8.12</v>
      </c>
      <c r="K687" s="70">
        <v>9.64</v>
      </c>
      <c r="L687" s="70">
        <v>0.79</v>
      </c>
      <c r="M687" s="70">
        <v>991.0</v>
      </c>
      <c r="N687" s="70">
        <v>79.35</v>
      </c>
      <c r="O687" s="70">
        <v>39.14</v>
      </c>
      <c r="P687" s="70">
        <v>233.64</v>
      </c>
      <c r="Q687" s="70">
        <v>7.56</v>
      </c>
      <c r="R687" s="70">
        <v>447.1</v>
      </c>
      <c r="S687" s="70">
        <v>144.66</v>
      </c>
      <c r="T687" s="70">
        <v>17.46</v>
      </c>
      <c r="U687" s="70">
        <v>8.55</v>
      </c>
      <c r="V687" s="70">
        <v>489.11</v>
      </c>
      <c r="W687" s="70">
        <v>364.65</v>
      </c>
      <c r="X687" s="70">
        <v>3.0</v>
      </c>
      <c r="Y687" s="70">
        <v>0.0</v>
      </c>
      <c r="Z687" s="70">
        <v>5.0</v>
      </c>
      <c r="AA687" s="70">
        <v>0.0</v>
      </c>
      <c r="AB687" s="70">
        <v>1.0</v>
      </c>
      <c r="AC687" s="70">
        <v>5.0</v>
      </c>
      <c r="AD687" s="70">
        <v>5.0</v>
      </c>
      <c r="AE687" s="70"/>
    </row>
    <row r="688">
      <c r="A688" s="70">
        <v>30.71343</v>
      </c>
      <c r="B688" s="70">
        <v>30.67691</v>
      </c>
      <c r="C688" s="70">
        <v>76.73051</v>
      </c>
      <c r="D688" s="70">
        <v>76.87154</v>
      </c>
      <c r="E688" s="71" t="s">
        <v>184</v>
      </c>
      <c r="F688" s="70">
        <v>1408.29</v>
      </c>
      <c r="G688" s="70">
        <v>1224.03</v>
      </c>
      <c r="H688" s="70">
        <v>349.84</v>
      </c>
      <c r="I688" s="70">
        <v>0.0</v>
      </c>
      <c r="J688" s="70">
        <v>9.15</v>
      </c>
      <c r="K688" s="70">
        <v>4.94</v>
      </c>
      <c r="L688" s="70">
        <v>0.0</v>
      </c>
      <c r="M688" s="70">
        <v>1127.0</v>
      </c>
      <c r="N688" s="70">
        <v>53.47</v>
      </c>
      <c r="O688" s="70">
        <v>90.49</v>
      </c>
      <c r="P688" s="70">
        <v>556.36</v>
      </c>
      <c r="Q688" s="70">
        <v>139.88</v>
      </c>
      <c r="R688" s="70">
        <v>46.0</v>
      </c>
      <c r="S688" s="70">
        <v>19.63</v>
      </c>
      <c r="T688" s="70">
        <v>727.75</v>
      </c>
      <c r="U688" s="70">
        <v>465.44</v>
      </c>
      <c r="V688" s="70">
        <v>854.26</v>
      </c>
      <c r="W688" s="70">
        <v>624.49</v>
      </c>
      <c r="X688" s="70">
        <v>0.0</v>
      </c>
      <c r="Y688" s="70">
        <v>0.0</v>
      </c>
      <c r="Z688" s="70">
        <v>0.0</v>
      </c>
      <c r="AA688" s="70">
        <v>0.0</v>
      </c>
      <c r="AB688" s="70">
        <v>0.0</v>
      </c>
      <c r="AC688" s="70">
        <v>0.0</v>
      </c>
      <c r="AD688" s="70">
        <v>4.0</v>
      </c>
      <c r="AE688" s="70"/>
    </row>
    <row r="689">
      <c r="A689" s="70">
        <v>30.67847</v>
      </c>
      <c r="B689" s="70">
        <v>30.67162</v>
      </c>
      <c r="C689" s="70">
        <v>76.82198</v>
      </c>
      <c r="D689" s="70">
        <v>76.86776</v>
      </c>
      <c r="E689" s="71" t="s">
        <v>180</v>
      </c>
      <c r="F689" s="70">
        <v>444.45</v>
      </c>
      <c r="G689" s="70">
        <v>69.33</v>
      </c>
      <c r="H689" s="70">
        <v>58.9</v>
      </c>
      <c r="I689" s="70">
        <v>90.88</v>
      </c>
      <c r="J689" s="70">
        <v>8.26</v>
      </c>
      <c r="K689" s="70">
        <v>10.37</v>
      </c>
      <c r="L689" s="70">
        <v>0.68</v>
      </c>
      <c r="M689" s="70">
        <v>930.0</v>
      </c>
      <c r="N689" s="70">
        <v>72.88</v>
      </c>
      <c r="O689" s="70">
        <v>52.25</v>
      </c>
      <c r="P689" s="70">
        <v>221.35</v>
      </c>
      <c r="Q689" s="70">
        <v>166.2</v>
      </c>
      <c r="R689" s="70">
        <v>51.87</v>
      </c>
      <c r="S689" s="70">
        <v>27.94</v>
      </c>
      <c r="T689" s="70">
        <v>329.86</v>
      </c>
      <c r="U689" s="70">
        <v>145.87</v>
      </c>
      <c r="V689" s="70">
        <v>276.64</v>
      </c>
      <c r="W689" s="70">
        <v>27.23</v>
      </c>
      <c r="X689" s="70">
        <v>0.0</v>
      </c>
      <c r="Y689" s="70">
        <v>8.0</v>
      </c>
      <c r="Z689" s="70">
        <v>8.0</v>
      </c>
      <c r="AA689" s="70">
        <v>0.0</v>
      </c>
      <c r="AB689" s="70">
        <v>9.0</v>
      </c>
      <c r="AC689" s="70">
        <v>5.0</v>
      </c>
      <c r="AD689" s="70">
        <v>3.0</v>
      </c>
      <c r="AE689" s="70"/>
    </row>
    <row r="690">
      <c r="A690" s="70">
        <v>30.67455</v>
      </c>
      <c r="B690" s="70">
        <v>30.67278</v>
      </c>
      <c r="C690" s="70">
        <v>76.75773</v>
      </c>
      <c r="D690" s="70">
        <v>76.81228</v>
      </c>
      <c r="E690" s="71" t="s">
        <v>184</v>
      </c>
      <c r="F690" s="70">
        <v>522.01</v>
      </c>
      <c r="G690" s="70">
        <v>373.93</v>
      </c>
      <c r="H690" s="70">
        <v>156.0</v>
      </c>
      <c r="I690" s="70">
        <v>0.0</v>
      </c>
      <c r="J690" s="70">
        <v>7.13</v>
      </c>
      <c r="K690" s="70">
        <v>11.62</v>
      </c>
      <c r="L690" s="70">
        <v>0.0</v>
      </c>
      <c r="M690" s="70">
        <v>972.0</v>
      </c>
      <c r="N690" s="70">
        <v>88.49</v>
      </c>
      <c r="O690" s="70">
        <v>58.56</v>
      </c>
      <c r="P690" s="70">
        <v>178.67</v>
      </c>
      <c r="Q690" s="70">
        <v>37.04781</v>
      </c>
      <c r="R690" s="70">
        <v>342.88</v>
      </c>
      <c r="S690" s="70">
        <v>220.2479</v>
      </c>
      <c r="T690" s="70">
        <v>83.62</v>
      </c>
      <c r="U690" s="70">
        <v>40.73438</v>
      </c>
      <c r="V690" s="70">
        <v>381.3</v>
      </c>
      <c r="W690" s="70">
        <v>223.9799</v>
      </c>
      <c r="X690" s="70">
        <v>0.0</v>
      </c>
      <c r="Y690" s="70">
        <v>0.0</v>
      </c>
      <c r="Z690" s="70">
        <v>0.0</v>
      </c>
      <c r="AA690" s="70">
        <v>0.0</v>
      </c>
      <c r="AB690" s="70">
        <v>0.0</v>
      </c>
      <c r="AC690" s="70">
        <v>0.0</v>
      </c>
      <c r="AD690" s="70">
        <v>0.0</v>
      </c>
      <c r="AE690" s="70"/>
    </row>
    <row r="691">
      <c r="A691" s="70">
        <v>30.71618</v>
      </c>
      <c r="B691" s="70">
        <v>30.68416</v>
      </c>
      <c r="C691" s="70">
        <v>76.7275</v>
      </c>
      <c r="D691" s="70">
        <v>76.86559</v>
      </c>
      <c r="E691" s="71" t="s">
        <v>180</v>
      </c>
      <c r="F691" s="70">
        <v>1367.44</v>
      </c>
      <c r="G691" s="70">
        <v>731.63</v>
      </c>
      <c r="H691" s="70">
        <v>344.41</v>
      </c>
      <c r="I691" s="70">
        <v>381.68</v>
      </c>
      <c r="J691" s="70">
        <v>9.53</v>
      </c>
      <c r="K691" s="70">
        <v>10.3</v>
      </c>
      <c r="L691" s="70">
        <v>2.58</v>
      </c>
      <c r="M691" s="70">
        <v>1106.0</v>
      </c>
      <c r="N691" s="70">
        <v>34.15</v>
      </c>
      <c r="O691" s="70">
        <v>43.42</v>
      </c>
      <c r="P691" s="70">
        <v>815.49</v>
      </c>
      <c r="Q691" s="70">
        <v>328.35</v>
      </c>
      <c r="R691" s="70">
        <v>562.82</v>
      </c>
      <c r="S691" s="70">
        <v>519.03</v>
      </c>
      <c r="T691" s="70">
        <v>539.16</v>
      </c>
      <c r="U691" s="70">
        <v>341.36</v>
      </c>
      <c r="V691" s="70">
        <v>131.06</v>
      </c>
      <c r="W691" s="70">
        <v>116.81</v>
      </c>
      <c r="X691" s="70">
        <v>3.0</v>
      </c>
      <c r="Y691" s="70">
        <v>8.0</v>
      </c>
      <c r="Z691" s="70">
        <v>9.0</v>
      </c>
      <c r="AA691" s="70">
        <v>7.0</v>
      </c>
      <c r="AB691" s="70">
        <v>8.0</v>
      </c>
      <c r="AC691" s="70">
        <v>1.0</v>
      </c>
      <c r="AD691" s="70">
        <v>1.0</v>
      </c>
      <c r="AE691" s="70"/>
    </row>
    <row r="692">
      <c r="A692" s="70">
        <v>30.67403</v>
      </c>
      <c r="B692" s="70">
        <v>30.6728</v>
      </c>
      <c r="C692" s="70">
        <v>76.77493</v>
      </c>
      <c r="D692" s="70">
        <v>76.78861</v>
      </c>
      <c r="E692" s="71" t="s">
        <v>182</v>
      </c>
      <c r="F692" s="70">
        <v>131.54</v>
      </c>
      <c r="G692" s="70">
        <v>100.97</v>
      </c>
      <c r="H692" s="70">
        <v>37.28</v>
      </c>
      <c r="I692" s="70">
        <v>32.19</v>
      </c>
      <c r="J692" s="70">
        <v>6.47</v>
      </c>
      <c r="K692" s="70">
        <v>11.51</v>
      </c>
      <c r="L692" s="70">
        <v>4.62</v>
      </c>
      <c r="M692" s="70">
        <v>1194.0</v>
      </c>
      <c r="N692" s="70">
        <v>60.23</v>
      </c>
      <c r="O692" s="70">
        <v>31.27</v>
      </c>
      <c r="P692" s="70">
        <v>32.23</v>
      </c>
      <c r="Q692" s="70">
        <v>18.91933</v>
      </c>
      <c r="R692" s="70">
        <v>67.67</v>
      </c>
      <c r="S692" s="70">
        <v>12.74251</v>
      </c>
      <c r="T692" s="70">
        <v>73.62</v>
      </c>
      <c r="U692" s="70">
        <v>66.19957</v>
      </c>
      <c r="V692" s="70">
        <v>38.58</v>
      </c>
      <c r="W692" s="70">
        <v>33.67858</v>
      </c>
      <c r="X692" s="70">
        <v>0.0</v>
      </c>
      <c r="Y692" s="70">
        <v>2.0</v>
      </c>
      <c r="Z692" s="70">
        <v>0.0</v>
      </c>
      <c r="AA692" s="70">
        <v>9.0</v>
      </c>
      <c r="AB692" s="70">
        <v>9.0</v>
      </c>
      <c r="AC692" s="70">
        <v>2.0</v>
      </c>
      <c r="AD692" s="70">
        <v>3.0</v>
      </c>
      <c r="AE692" s="70"/>
    </row>
    <row r="693">
      <c r="A693" s="70">
        <v>30.76137</v>
      </c>
      <c r="B693" s="70">
        <v>30.73854</v>
      </c>
      <c r="C693" s="70">
        <v>76.72739</v>
      </c>
      <c r="D693" s="70">
        <v>76.75186</v>
      </c>
      <c r="E693" s="71" t="s">
        <v>181</v>
      </c>
      <c r="F693" s="70">
        <v>345.12</v>
      </c>
      <c r="G693" s="70">
        <v>258.54</v>
      </c>
      <c r="H693" s="70">
        <v>71.33</v>
      </c>
      <c r="I693" s="70">
        <v>52.46</v>
      </c>
      <c r="J693" s="70">
        <v>1.13</v>
      </c>
      <c r="K693" s="70">
        <v>18.3</v>
      </c>
      <c r="L693" s="70">
        <v>0.5</v>
      </c>
      <c r="M693" s="70">
        <v>914.0</v>
      </c>
      <c r="N693" s="70">
        <v>73.11</v>
      </c>
      <c r="O693" s="70">
        <v>54.94</v>
      </c>
      <c r="P693" s="70">
        <v>38.03</v>
      </c>
      <c r="Q693" s="70">
        <v>25.75</v>
      </c>
      <c r="R693" s="70">
        <v>183.8</v>
      </c>
      <c r="S693" s="70">
        <v>142.53</v>
      </c>
      <c r="T693" s="70">
        <v>109.96</v>
      </c>
      <c r="U693" s="70">
        <v>36.33</v>
      </c>
      <c r="V693" s="70">
        <v>155.5</v>
      </c>
      <c r="W693" s="70">
        <v>74.58</v>
      </c>
      <c r="X693" s="70">
        <v>4.0</v>
      </c>
      <c r="Y693" s="70">
        <v>10.0</v>
      </c>
      <c r="Z693" s="70">
        <v>4.0</v>
      </c>
      <c r="AA693" s="70">
        <v>3.0</v>
      </c>
      <c r="AB693" s="70">
        <v>1.0</v>
      </c>
      <c r="AC693" s="70">
        <v>3.0</v>
      </c>
      <c r="AD693" s="70">
        <v>2.0</v>
      </c>
      <c r="AE693" s="70"/>
    </row>
    <row r="694">
      <c r="A694" s="70">
        <v>30.79486</v>
      </c>
      <c r="B694" s="70">
        <v>30.78079</v>
      </c>
      <c r="C694" s="70">
        <v>76.73465</v>
      </c>
      <c r="D694" s="70">
        <v>76.74589</v>
      </c>
      <c r="E694" s="71" t="s">
        <v>184</v>
      </c>
      <c r="F694" s="70">
        <v>189.79</v>
      </c>
      <c r="G694" s="70">
        <v>160.14</v>
      </c>
      <c r="H694" s="70">
        <v>26.9</v>
      </c>
      <c r="I694" s="70">
        <v>0.0</v>
      </c>
      <c r="J694" s="70">
        <v>1.44</v>
      </c>
      <c r="K694" s="70">
        <v>0.56</v>
      </c>
      <c r="L694" s="70">
        <v>0.0</v>
      </c>
      <c r="M694" s="70">
        <v>1055.0</v>
      </c>
      <c r="N694" s="70">
        <v>52.22</v>
      </c>
      <c r="O694" s="70">
        <v>87.57</v>
      </c>
      <c r="P694" s="70">
        <v>66.54</v>
      </c>
      <c r="Q694" s="70">
        <v>47.35532</v>
      </c>
      <c r="R694" s="70">
        <v>25.54</v>
      </c>
      <c r="S694" s="70">
        <v>21.26605</v>
      </c>
      <c r="T694" s="70">
        <v>129.18</v>
      </c>
      <c r="U694" s="70">
        <v>79.81245</v>
      </c>
      <c r="V694" s="70">
        <v>106.32</v>
      </c>
      <c r="W694" s="70">
        <v>41.35618</v>
      </c>
      <c r="X694" s="70">
        <v>0.0</v>
      </c>
      <c r="Y694" s="70">
        <v>0.0</v>
      </c>
      <c r="Z694" s="70">
        <v>0.0</v>
      </c>
      <c r="AA694" s="70">
        <v>0.0</v>
      </c>
      <c r="AB694" s="70">
        <v>0.0</v>
      </c>
      <c r="AC694" s="70">
        <v>0.0</v>
      </c>
      <c r="AD694" s="70">
        <v>2.0</v>
      </c>
      <c r="AE694" s="70"/>
    </row>
    <row r="695">
      <c r="A695" s="70">
        <v>30.75387</v>
      </c>
      <c r="B695" s="70">
        <v>30.68134</v>
      </c>
      <c r="C695" s="70">
        <v>76.73461</v>
      </c>
      <c r="D695" s="70">
        <v>76.73832</v>
      </c>
      <c r="E695" s="71" t="s">
        <v>184</v>
      </c>
      <c r="F695" s="70">
        <v>807.34</v>
      </c>
      <c r="G695" s="70">
        <v>567.54</v>
      </c>
      <c r="H695" s="70">
        <v>233.23</v>
      </c>
      <c r="I695" s="70">
        <v>0.0</v>
      </c>
      <c r="J695" s="70">
        <v>9.95</v>
      </c>
      <c r="K695" s="70">
        <v>14.37</v>
      </c>
      <c r="L695" s="70">
        <v>0.0</v>
      </c>
      <c r="M695" s="70">
        <v>1086.0</v>
      </c>
      <c r="N695" s="70">
        <v>35.04</v>
      </c>
      <c r="O695" s="70">
        <v>84.39</v>
      </c>
      <c r="P695" s="70">
        <v>275.5</v>
      </c>
      <c r="Q695" s="70">
        <v>7.5</v>
      </c>
      <c r="R695" s="70">
        <v>392.96</v>
      </c>
      <c r="S695" s="70">
        <v>315.26</v>
      </c>
      <c r="T695" s="70">
        <v>372.8</v>
      </c>
      <c r="U695" s="70">
        <v>145.48</v>
      </c>
      <c r="V695" s="70">
        <v>488.63</v>
      </c>
      <c r="W695" s="70">
        <v>258.13</v>
      </c>
      <c r="X695" s="70">
        <v>0.0</v>
      </c>
      <c r="Y695" s="70">
        <v>0.0</v>
      </c>
      <c r="Z695" s="70">
        <v>0.0</v>
      </c>
      <c r="AA695" s="70">
        <v>0.0</v>
      </c>
      <c r="AB695" s="70">
        <v>0.0</v>
      </c>
      <c r="AC695" s="70">
        <v>0.0</v>
      </c>
      <c r="AD695" s="70">
        <v>4.0</v>
      </c>
      <c r="AE695" s="70"/>
    </row>
    <row r="696">
      <c r="A696" s="70">
        <v>30.79185</v>
      </c>
      <c r="B696" s="70">
        <v>30.69533</v>
      </c>
      <c r="C696" s="70">
        <v>76.82526</v>
      </c>
      <c r="D696" s="70">
        <v>76.87328</v>
      </c>
      <c r="E696" s="71" t="s">
        <v>184</v>
      </c>
      <c r="F696" s="70">
        <v>1167.31</v>
      </c>
      <c r="G696" s="70">
        <v>909.95</v>
      </c>
      <c r="H696" s="70">
        <v>111.61</v>
      </c>
      <c r="I696" s="70">
        <v>0.0</v>
      </c>
      <c r="J696" s="70">
        <v>6.66</v>
      </c>
      <c r="K696" s="70">
        <v>15.14</v>
      </c>
      <c r="L696" s="70">
        <v>0.0</v>
      </c>
      <c r="M696" s="70">
        <v>1126.0</v>
      </c>
      <c r="N696" s="70">
        <v>47.54</v>
      </c>
      <c r="O696" s="70">
        <v>82.47</v>
      </c>
      <c r="P696" s="70">
        <v>163.8</v>
      </c>
      <c r="Q696" s="70">
        <v>19.16749</v>
      </c>
      <c r="R696" s="70">
        <v>854.54</v>
      </c>
      <c r="S696" s="70">
        <v>265.1714</v>
      </c>
      <c r="T696" s="70">
        <v>629.27</v>
      </c>
      <c r="U696" s="70">
        <v>374.6878</v>
      </c>
      <c r="V696" s="70">
        <v>814.34</v>
      </c>
      <c r="W696" s="70">
        <v>508.2833</v>
      </c>
      <c r="X696" s="70">
        <v>0.0</v>
      </c>
      <c r="Y696" s="70">
        <v>0.0</v>
      </c>
      <c r="Z696" s="70">
        <v>0.0</v>
      </c>
      <c r="AA696" s="70">
        <v>0.0</v>
      </c>
      <c r="AB696" s="70">
        <v>0.0</v>
      </c>
      <c r="AC696" s="70">
        <v>0.0</v>
      </c>
      <c r="AD696" s="70">
        <v>4.0</v>
      </c>
      <c r="AE696" s="70"/>
    </row>
    <row r="697">
      <c r="A697" s="70">
        <v>30.76476</v>
      </c>
      <c r="B697" s="70">
        <v>30.76207</v>
      </c>
      <c r="C697" s="70">
        <v>76.75155</v>
      </c>
      <c r="D697" s="70">
        <v>76.75346</v>
      </c>
      <c r="E697" s="71" t="s">
        <v>179</v>
      </c>
      <c r="F697" s="70">
        <v>35.05</v>
      </c>
      <c r="G697" s="70">
        <v>22.59</v>
      </c>
      <c r="H697" s="70">
        <v>8.33</v>
      </c>
      <c r="I697" s="70">
        <v>0.0</v>
      </c>
      <c r="J697" s="70">
        <v>3.23</v>
      </c>
      <c r="K697" s="70">
        <v>19.39</v>
      </c>
      <c r="L697" s="70">
        <v>0.0</v>
      </c>
      <c r="M697" s="70">
        <v>987.0</v>
      </c>
      <c r="N697" s="70">
        <v>73.82</v>
      </c>
      <c r="O697" s="70">
        <v>43.0</v>
      </c>
      <c r="P697" s="70">
        <v>15.47</v>
      </c>
      <c r="Q697" s="70">
        <v>1.7</v>
      </c>
      <c r="R697" s="70">
        <v>24.26</v>
      </c>
      <c r="S697" s="70">
        <v>5.14</v>
      </c>
      <c r="T697" s="70">
        <v>23.75</v>
      </c>
      <c r="U697" s="70">
        <v>3.76</v>
      </c>
      <c r="V697" s="70">
        <v>22.04</v>
      </c>
      <c r="W697" s="70">
        <v>3.56</v>
      </c>
      <c r="X697" s="70">
        <v>0.0</v>
      </c>
      <c r="Y697" s="70">
        <v>0.0</v>
      </c>
      <c r="Z697" s="70">
        <v>0.0</v>
      </c>
      <c r="AA697" s="70">
        <v>0.0</v>
      </c>
      <c r="AB697" s="70">
        <v>0.0</v>
      </c>
      <c r="AC697" s="70">
        <v>0.0</v>
      </c>
      <c r="AD697" s="70">
        <v>0.0</v>
      </c>
      <c r="AE697" s="70"/>
    </row>
    <row r="698">
      <c r="A698" s="70">
        <v>30.71833</v>
      </c>
      <c r="B698" s="70">
        <v>30.68671</v>
      </c>
      <c r="C698" s="70">
        <v>76.75085</v>
      </c>
      <c r="D698" s="70">
        <v>76.76054</v>
      </c>
      <c r="E698" s="71" t="s">
        <v>180</v>
      </c>
      <c r="F698" s="70">
        <v>363.54</v>
      </c>
      <c r="G698" s="70">
        <v>265.4</v>
      </c>
      <c r="H698" s="70">
        <v>27.93</v>
      </c>
      <c r="I698" s="70">
        <v>62.58</v>
      </c>
      <c r="J698" s="70">
        <v>0.74</v>
      </c>
      <c r="K698" s="70">
        <v>5.87</v>
      </c>
      <c r="L698" s="70">
        <v>1.35</v>
      </c>
      <c r="M698" s="70">
        <v>1146.0</v>
      </c>
      <c r="N698" s="70">
        <v>81.85</v>
      </c>
      <c r="O698" s="70">
        <v>76.06</v>
      </c>
      <c r="P698" s="70">
        <v>122.83</v>
      </c>
      <c r="Q698" s="70">
        <v>77.93</v>
      </c>
      <c r="R698" s="70">
        <v>203.66</v>
      </c>
      <c r="S698" s="70">
        <v>28.48</v>
      </c>
      <c r="T698" s="70">
        <v>227.1</v>
      </c>
      <c r="U698" s="70">
        <v>104.75</v>
      </c>
      <c r="V698" s="70">
        <v>95.39</v>
      </c>
      <c r="W698" s="70">
        <v>93.45</v>
      </c>
      <c r="X698" s="70">
        <v>3.0</v>
      </c>
      <c r="Y698" s="70">
        <v>8.0</v>
      </c>
      <c r="Z698" s="70">
        <v>10.0</v>
      </c>
      <c r="AA698" s="70">
        <v>5.0</v>
      </c>
      <c r="AB698" s="70">
        <v>1.0</v>
      </c>
      <c r="AC698" s="70">
        <v>0.0</v>
      </c>
      <c r="AD698" s="70">
        <v>3.0</v>
      </c>
      <c r="AE698" s="70"/>
    </row>
    <row r="699">
      <c r="A699" s="70">
        <v>30.73402</v>
      </c>
      <c r="B699" s="70">
        <v>30.70267</v>
      </c>
      <c r="C699" s="70">
        <v>76.73201</v>
      </c>
      <c r="D699" s="70">
        <v>76.74145</v>
      </c>
      <c r="E699" s="71" t="s">
        <v>183</v>
      </c>
      <c r="F699" s="70">
        <v>360.12</v>
      </c>
      <c r="G699" s="70">
        <v>94.82</v>
      </c>
      <c r="H699" s="70">
        <v>70.58</v>
      </c>
      <c r="I699" s="70">
        <v>0.0</v>
      </c>
      <c r="J699" s="70">
        <v>1.9</v>
      </c>
      <c r="K699" s="70">
        <v>2.3</v>
      </c>
      <c r="L699" s="70">
        <v>0.0</v>
      </c>
      <c r="M699" s="70">
        <v>809.0</v>
      </c>
      <c r="N699" s="70">
        <v>59.89</v>
      </c>
      <c r="O699" s="70">
        <v>33.47</v>
      </c>
      <c r="P699" s="70">
        <v>261.3</v>
      </c>
      <c r="Q699" s="70">
        <v>30.95</v>
      </c>
      <c r="R699" s="70">
        <v>208.69</v>
      </c>
      <c r="S699" s="70">
        <v>91.29</v>
      </c>
      <c r="T699" s="70">
        <v>88.59</v>
      </c>
      <c r="U699" s="70">
        <v>23.86</v>
      </c>
      <c r="V699" s="70">
        <v>145.69</v>
      </c>
      <c r="W699" s="70">
        <v>40.27</v>
      </c>
      <c r="X699" s="70">
        <v>0.0</v>
      </c>
      <c r="Y699" s="70">
        <v>0.0</v>
      </c>
      <c r="Z699" s="70">
        <v>0.0</v>
      </c>
      <c r="AA699" s="70">
        <v>0.0</v>
      </c>
      <c r="AB699" s="70">
        <v>0.0</v>
      </c>
      <c r="AC699" s="70">
        <v>0.0</v>
      </c>
      <c r="AD699" s="70">
        <v>0.0</v>
      </c>
      <c r="AE699" s="70"/>
    </row>
    <row r="700">
      <c r="A700" s="70">
        <v>30.78029</v>
      </c>
      <c r="B700" s="70">
        <v>30.7492</v>
      </c>
      <c r="C700" s="70">
        <v>76.76494</v>
      </c>
      <c r="D700" s="70">
        <v>76.78534</v>
      </c>
      <c r="E700" s="71" t="s">
        <v>180</v>
      </c>
      <c r="F700" s="70">
        <v>396.89</v>
      </c>
      <c r="G700" s="70">
        <v>264.7</v>
      </c>
      <c r="H700" s="70">
        <v>33.1</v>
      </c>
      <c r="I700" s="70">
        <v>102.97</v>
      </c>
      <c r="J700" s="70">
        <v>5.74</v>
      </c>
      <c r="K700" s="70">
        <v>17.09</v>
      </c>
      <c r="L700" s="70">
        <v>0.92</v>
      </c>
      <c r="M700" s="70">
        <v>899.0</v>
      </c>
      <c r="N700" s="70">
        <v>45.89</v>
      </c>
      <c r="O700" s="70">
        <v>38.06</v>
      </c>
      <c r="P700" s="70">
        <v>158.09</v>
      </c>
      <c r="Q700" s="70">
        <v>28.94</v>
      </c>
      <c r="R700" s="70">
        <v>110.45</v>
      </c>
      <c r="S700" s="70">
        <v>23.61</v>
      </c>
      <c r="T700" s="70">
        <v>252.57</v>
      </c>
      <c r="U700" s="70">
        <v>106.63</v>
      </c>
      <c r="V700" s="70">
        <v>105.07</v>
      </c>
      <c r="W700" s="70">
        <v>92.6</v>
      </c>
      <c r="X700" s="70">
        <v>3.0</v>
      </c>
      <c r="Y700" s="70">
        <v>0.0</v>
      </c>
      <c r="Z700" s="70">
        <v>8.0</v>
      </c>
      <c r="AA700" s="70">
        <v>6.0</v>
      </c>
      <c r="AB700" s="70">
        <v>7.0</v>
      </c>
      <c r="AC700" s="70">
        <v>5.0</v>
      </c>
      <c r="AD700" s="70">
        <v>2.0</v>
      </c>
      <c r="AE700" s="70"/>
    </row>
    <row r="701">
      <c r="A701" s="70">
        <v>30.78354</v>
      </c>
      <c r="B701" s="70">
        <v>30.75785</v>
      </c>
      <c r="C701" s="70">
        <v>76.75987</v>
      </c>
      <c r="D701" s="70">
        <v>76.82324</v>
      </c>
      <c r="E701" s="71" t="s">
        <v>184</v>
      </c>
      <c r="F701" s="70">
        <v>669.43</v>
      </c>
      <c r="G701" s="70">
        <v>316.54</v>
      </c>
      <c r="H701" s="70">
        <v>79.58</v>
      </c>
      <c r="I701" s="70">
        <v>0.0</v>
      </c>
      <c r="J701" s="70">
        <v>6.79</v>
      </c>
      <c r="K701" s="70">
        <v>9.4</v>
      </c>
      <c r="L701" s="70">
        <v>0.0</v>
      </c>
      <c r="M701" s="70">
        <v>1031.0</v>
      </c>
      <c r="N701" s="70">
        <v>44.26</v>
      </c>
      <c r="O701" s="70">
        <v>50.19</v>
      </c>
      <c r="P701" s="70">
        <v>455.96</v>
      </c>
      <c r="Q701" s="70">
        <v>111.2031</v>
      </c>
      <c r="R701" s="70">
        <v>338.05</v>
      </c>
      <c r="S701" s="70">
        <v>142.6261</v>
      </c>
      <c r="T701" s="70">
        <v>377.31</v>
      </c>
      <c r="U701" s="70">
        <v>198.5324</v>
      </c>
      <c r="V701" s="70">
        <v>404.48</v>
      </c>
      <c r="W701" s="70">
        <v>217.0684</v>
      </c>
      <c r="X701" s="70">
        <v>0.0</v>
      </c>
      <c r="Y701" s="70">
        <v>0.0</v>
      </c>
      <c r="Z701" s="70">
        <v>0.0</v>
      </c>
      <c r="AA701" s="70">
        <v>0.0</v>
      </c>
      <c r="AB701" s="70">
        <v>0.0</v>
      </c>
      <c r="AC701" s="70">
        <v>0.0</v>
      </c>
      <c r="AD701" s="70">
        <v>1.0</v>
      </c>
      <c r="AE701" s="70"/>
    </row>
    <row r="702">
      <c r="A702" s="70">
        <v>30.74159</v>
      </c>
      <c r="B702" s="70">
        <v>30.72316</v>
      </c>
      <c r="C702" s="70">
        <v>76.75261</v>
      </c>
      <c r="D702" s="70">
        <v>76.76211</v>
      </c>
      <c r="E702" s="71" t="s">
        <v>180</v>
      </c>
      <c r="F702" s="70">
        <v>224.15</v>
      </c>
      <c r="G702" s="70">
        <v>116.32</v>
      </c>
      <c r="H702" s="70">
        <v>63.01</v>
      </c>
      <c r="I702" s="70">
        <v>26.13</v>
      </c>
      <c r="J702" s="70">
        <v>6.31</v>
      </c>
      <c r="K702" s="70">
        <v>7.93</v>
      </c>
      <c r="L702" s="70">
        <v>4.26</v>
      </c>
      <c r="M702" s="70">
        <v>914.0</v>
      </c>
      <c r="N702" s="70">
        <v>47.8</v>
      </c>
      <c r="O702" s="70">
        <v>45.51</v>
      </c>
      <c r="P702" s="70">
        <v>74.36</v>
      </c>
      <c r="Q702" s="70">
        <v>19.4</v>
      </c>
      <c r="R702" s="70">
        <v>82.83</v>
      </c>
      <c r="S702" s="70">
        <v>46.9</v>
      </c>
      <c r="T702" s="70">
        <v>24.16</v>
      </c>
      <c r="U702" s="70">
        <v>6.55</v>
      </c>
      <c r="V702" s="70">
        <v>91.6</v>
      </c>
      <c r="W702" s="70">
        <v>37.35</v>
      </c>
      <c r="X702" s="70">
        <v>0.0</v>
      </c>
      <c r="Y702" s="70">
        <v>4.0</v>
      </c>
      <c r="Z702" s="70">
        <v>2.0</v>
      </c>
      <c r="AA702" s="70">
        <v>5.0</v>
      </c>
      <c r="AB702" s="70">
        <v>6.0</v>
      </c>
      <c r="AC702" s="70">
        <v>5.0</v>
      </c>
      <c r="AD702" s="70">
        <v>2.0</v>
      </c>
      <c r="AE702" s="70"/>
    </row>
    <row r="703">
      <c r="A703" s="70">
        <v>30.67468</v>
      </c>
      <c r="B703" s="70">
        <v>30.67388</v>
      </c>
      <c r="C703" s="70">
        <v>76.73515</v>
      </c>
      <c r="D703" s="70">
        <v>76.80265</v>
      </c>
      <c r="E703" s="71" t="s">
        <v>184</v>
      </c>
      <c r="F703" s="70">
        <v>645.66</v>
      </c>
      <c r="G703" s="70">
        <v>445.3</v>
      </c>
      <c r="H703" s="70">
        <v>178.87</v>
      </c>
      <c r="I703" s="70">
        <v>0.0</v>
      </c>
      <c r="J703" s="70">
        <v>5.34</v>
      </c>
      <c r="K703" s="70">
        <v>13.85</v>
      </c>
      <c r="L703" s="70">
        <v>0.0</v>
      </c>
      <c r="M703" s="70">
        <v>1164.0</v>
      </c>
      <c r="N703" s="70">
        <v>37.88</v>
      </c>
      <c r="O703" s="70">
        <v>41.3</v>
      </c>
      <c r="P703" s="70">
        <v>46.21</v>
      </c>
      <c r="Q703" s="70">
        <v>8.81</v>
      </c>
      <c r="R703" s="70">
        <v>356.76</v>
      </c>
      <c r="S703" s="70">
        <v>23.49</v>
      </c>
      <c r="T703" s="70">
        <v>61.41</v>
      </c>
      <c r="U703" s="70">
        <v>39.6</v>
      </c>
      <c r="V703" s="70">
        <v>511.46</v>
      </c>
      <c r="W703" s="70">
        <v>271.69</v>
      </c>
      <c r="X703" s="70">
        <v>0.0</v>
      </c>
      <c r="Y703" s="70">
        <v>0.0</v>
      </c>
      <c r="Z703" s="70">
        <v>0.0</v>
      </c>
      <c r="AA703" s="70">
        <v>0.0</v>
      </c>
      <c r="AB703" s="70">
        <v>0.0</v>
      </c>
      <c r="AC703" s="70">
        <v>0.0</v>
      </c>
      <c r="AD703" s="70">
        <v>0.0</v>
      </c>
      <c r="AE703" s="70"/>
    </row>
    <row r="704">
      <c r="A704" s="70">
        <v>30.77065</v>
      </c>
      <c r="B704" s="70">
        <v>30.67832</v>
      </c>
      <c r="C704" s="70">
        <v>76.72839</v>
      </c>
      <c r="D704" s="70">
        <v>76.79356</v>
      </c>
      <c r="E704" s="71" t="s">
        <v>184</v>
      </c>
      <c r="F704" s="70">
        <v>1200.9</v>
      </c>
      <c r="G704" s="70">
        <v>908.53</v>
      </c>
      <c r="H704" s="70">
        <v>193.93</v>
      </c>
      <c r="I704" s="70">
        <v>0.0</v>
      </c>
      <c r="J704" s="70">
        <v>2.53</v>
      </c>
      <c r="K704" s="70">
        <v>5.09</v>
      </c>
      <c r="L704" s="70">
        <v>0.0</v>
      </c>
      <c r="M704" s="70">
        <v>907.0</v>
      </c>
      <c r="N704" s="70">
        <v>38.62</v>
      </c>
      <c r="O704" s="70">
        <v>83.25</v>
      </c>
      <c r="P704" s="70">
        <v>743.73</v>
      </c>
      <c r="Q704" s="70">
        <v>197.05</v>
      </c>
      <c r="R704" s="70">
        <v>882.28</v>
      </c>
      <c r="S704" s="70">
        <v>517.93</v>
      </c>
      <c r="T704" s="70">
        <v>154.49</v>
      </c>
      <c r="U704" s="70">
        <v>45.19</v>
      </c>
      <c r="V704" s="70">
        <v>393.1</v>
      </c>
      <c r="W704" s="70">
        <v>339.34</v>
      </c>
      <c r="X704" s="70">
        <v>0.0</v>
      </c>
      <c r="Y704" s="70">
        <v>0.0</v>
      </c>
      <c r="Z704" s="70">
        <v>0.0</v>
      </c>
      <c r="AA704" s="70">
        <v>0.0</v>
      </c>
      <c r="AB704" s="70">
        <v>0.0</v>
      </c>
      <c r="AC704" s="70">
        <v>0.0</v>
      </c>
      <c r="AD704" s="70">
        <v>5.0</v>
      </c>
      <c r="AE704" s="70"/>
    </row>
    <row r="705">
      <c r="A705" s="70">
        <v>30.73213</v>
      </c>
      <c r="B705" s="70">
        <v>30.7303</v>
      </c>
      <c r="C705" s="70">
        <v>76.7431</v>
      </c>
      <c r="D705" s="70">
        <v>76.81721</v>
      </c>
      <c r="E705" s="71" t="s">
        <v>180</v>
      </c>
      <c r="F705" s="70">
        <v>708.7</v>
      </c>
      <c r="G705" s="70">
        <v>345.75</v>
      </c>
      <c r="H705" s="70">
        <v>126.06</v>
      </c>
      <c r="I705" s="70">
        <v>58.09</v>
      </c>
      <c r="J705" s="70">
        <v>0.13</v>
      </c>
      <c r="K705" s="70">
        <v>10.51</v>
      </c>
      <c r="L705" s="70">
        <v>4.4</v>
      </c>
      <c r="M705" s="70">
        <v>1022.0</v>
      </c>
      <c r="N705" s="70">
        <v>75.9</v>
      </c>
      <c r="O705" s="70">
        <v>99.86</v>
      </c>
      <c r="P705" s="70">
        <v>334.65</v>
      </c>
      <c r="Q705" s="70">
        <v>168.5134</v>
      </c>
      <c r="R705" s="70">
        <v>23.13</v>
      </c>
      <c r="S705" s="70">
        <v>10.84727</v>
      </c>
      <c r="T705" s="70">
        <v>511.77</v>
      </c>
      <c r="U705" s="70">
        <v>276.0566</v>
      </c>
      <c r="V705" s="70">
        <v>429.12</v>
      </c>
      <c r="W705" s="70">
        <v>253.2827</v>
      </c>
      <c r="X705" s="70">
        <v>0.0</v>
      </c>
      <c r="Y705" s="70">
        <v>1.0</v>
      </c>
      <c r="Z705" s="70">
        <v>10.0</v>
      </c>
      <c r="AA705" s="70">
        <v>4.0</v>
      </c>
      <c r="AB705" s="70">
        <v>4.0</v>
      </c>
      <c r="AC705" s="70">
        <v>5.0</v>
      </c>
      <c r="AD705" s="70">
        <v>3.0</v>
      </c>
      <c r="AE705" s="70"/>
    </row>
    <row r="706">
      <c r="A706" s="70">
        <v>30.72546</v>
      </c>
      <c r="B706" s="70">
        <v>30.71863</v>
      </c>
      <c r="C706" s="70">
        <v>76.72983</v>
      </c>
      <c r="D706" s="70">
        <v>76.75392</v>
      </c>
      <c r="E706" s="71" t="s">
        <v>182</v>
      </c>
      <c r="F706" s="70">
        <v>242.45</v>
      </c>
      <c r="G706" s="70">
        <v>184.36</v>
      </c>
      <c r="H706" s="70">
        <v>56.33</v>
      </c>
      <c r="I706" s="70">
        <v>35.43</v>
      </c>
      <c r="J706" s="70">
        <v>0.18</v>
      </c>
      <c r="K706" s="70">
        <v>3.93</v>
      </c>
      <c r="L706" s="70">
        <v>1.33</v>
      </c>
      <c r="M706" s="70">
        <v>1026.0</v>
      </c>
      <c r="N706" s="70">
        <v>63.8</v>
      </c>
      <c r="O706" s="70">
        <v>47.8</v>
      </c>
      <c r="P706" s="70">
        <v>84.66</v>
      </c>
      <c r="Q706" s="70">
        <v>59.67429</v>
      </c>
      <c r="R706" s="70">
        <v>156.35</v>
      </c>
      <c r="S706" s="70">
        <v>14.65959</v>
      </c>
      <c r="T706" s="70">
        <v>165.4</v>
      </c>
      <c r="U706" s="70">
        <v>130.5192</v>
      </c>
      <c r="V706" s="70">
        <v>55.15</v>
      </c>
      <c r="W706" s="70">
        <v>37.59695</v>
      </c>
      <c r="X706" s="70">
        <v>0.0</v>
      </c>
      <c r="Y706" s="70">
        <v>1.0</v>
      </c>
      <c r="Z706" s="70">
        <v>3.0</v>
      </c>
      <c r="AA706" s="70">
        <v>1.0</v>
      </c>
      <c r="AB706" s="70">
        <v>5.0</v>
      </c>
      <c r="AC706" s="70">
        <v>0.0</v>
      </c>
      <c r="AD706" s="70">
        <v>4.0</v>
      </c>
      <c r="AE706" s="70"/>
    </row>
    <row r="707">
      <c r="A707" s="70">
        <v>30.76934</v>
      </c>
      <c r="B707" s="70">
        <v>30.76346</v>
      </c>
      <c r="C707" s="70">
        <v>76.79543</v>
      </c>
      <c r="D707" s="70">
        <v>76.84546</v>
      </c>
      <c r="E707" s="71" t="s">
        <v>180</v>
      </c>
      <c r="F707" s="70">
        <v>482.47</v>
      </c>
      <c r="G707" s="70">
        <v>408.78</v>
      </c>
      <c r="H707" s="70">
        <v>79.1</v>
      </c>
      <c r="I707" s="70">
        <v>86.6</v>
      </c>
      <c r="J707" s="70">
        <v>4.49</v>
      </c>
      <c r="K707" s="70">
        <v>12.53</v>
      </c>
      <c r="L707" s="70">
        <v>1.55</v>
      </c>
      <c r="M707" s="70">
        <v>1196.0</v>
      </c>
      <c r="N707" s="70">
        <v>36.99</v>
      </c>
      <c r="O707" s="70">
        <v>63.78</v>
      </c>
      <c r="P707" s="70">
        <v>169.43</v>
      </c>
      <c r="Q707" s="70">
        <v>99.16322</v>
      </c>
      <c r="R707" s="70">
        <v>53.54</v>
      </c>
      <c r="S707" s="70">
        <v>20.90386</v>
      </c>
      <c r="T707" s="70">
        <v>292.31</v>
      </c>
      <c r="U707" s="70">
        <v>232.1681</v>
      </c>
      <c r="V707" s="70">
        <v>295.19</v>
      </c>
      <c r="W707" s="70">
        <v>130.2348</v>
      </c>
      <c r="X707" s="70">
        <v>4.0</v>
      </c>
      <c r="Y707" s="70">
        <v>9.0</v>
      </c>
      <c r="Z707" s="70">
        <v>9.0</v>
      </c>
      <c r="AA707" s="70">
        <v>0.0</v>
      </c>
      <c r="AB707" s="70">
        <v>2.0</v>
      </c>
      <c r="AC707" s="70">
        <v>3.0</v>
      </c>
      <c r="AD707" s="70">
        <v>5.0</v>
      </c>
      <c r="AE707" s="70"/>
    </row>
    <row r="708">
      <c r="A708" s="70">
        <v>30.74224</v>
      </c>
      <c r="B708" s="70">
        <v>30.71824</v>
      </c>
      <c r="C708" s="70">
        <v>76.74613</v>
      </c>
      <c r="D708" s="70">
        <v>76.80828</v>
      </c>
      <c r="E708" s="71" t="s">
        <v>183</v>
      </c>
      <c r="F708" s="70">
        <v>651.23</v>
      </c>
      <c r="G708" s="70">
        <v>182.13</v>
      </c>
      <c r="H708" s="70">
        <v>50.18</v>
      </c>
      <c r="I708" s="70">
        <v>0.0</v>
      </c>
      <c r="J708" s="70">
        <v>3.39</v>
      </c>
      <c r="K708" s="70">
        <v>17.77</v>
      </c>
      <c r="L708" s="70">
        <v>0.0</v>
      </c>
      <c r="M708" s="70">
        <v>1068.0</v>
      </c>
      <c r="N708" s="70">
        <v>34.0</v>
      </c>
      <c r="O708" s="70">
        <v>34.69</v>
      </c>
      <c r="P708" s="70">
        <v>298.76</v>
      </c>
      <c r="Q708" s="70">
        <v>54.48</v>
      </c>
      <c r="R708" s="70">
        <v>444.96</v>
      </c>
      <c r="S708" s="70">
        <v>239.45</v>
      </c>
      <c r="T708" s="70">
        <v>185.49</v>
      </c>
      <c r="U708" s="70">
        <v>120.73</v>
      </c>
      <c r="V708" s="70">
        <v>67.62</v>
      </c>
      <c r="W708" s="70">
        <v>51.4</v>
      </c>
      <c r="X708" s="70">
        <v>0.0</v>
      </c>
      <c r="Y708" s="70">
        <v>0.0</v>
      </c>
      <c r="Z708" s="70">
        <v>0.0</v>
      </c>
      <c r="AA708" s="70">
        <v>0.0</v>
      </c>
      <c r="AB708" s="70">
        <v>0.0</v>
      </c>
      <c r="AC708" s="70">
        <v>0.0</v>
      </c>
      <c r="AD708" s="70">
        <v>5.0</v>
      </c>
      <c r="AE708" s="70"/>
    </row>
    <row r="709">
      <c r="A709" s="70">
        <v>30.727</v>
      </c>
      <c r="B709" s="70">
        <v>30.72646</v>
      </c>
      <c r="C709" s="70">
        <v>76.75754</v>
      </c>
      <c r="D709" s="70">
        <v>76.85314</v>
      </c>
      <c r="E709" s="71" t="s">
        <v>180</v>
      </c>
      <c r="F709" s="70">
        <v>913.79</v>
      </c>
      <c r="G709" s="70">
        <v>430.9</v>
      </c>
      <c r="H709" s="70">
        <v>164.89</v>
      </c>
      <c r="I709" s="70">
        <v>227.43</v>
      </c>
      <c r="J709" s="70">
        <v>5.65</v>
      </c>
      <c r="K709" s="70">
        <v>1.17</v>
      </c>
      <c r="L709" s="70">
        <v>0.65</v>
      </c>
      <c r="M709" s="70">
        <v>829.0</v>
      </c>
      <c r="N709" s="70">
        <v>33.12</v>
      </c>
      <c r="O709" s="70">
        <v>99.48</v>
      </c>
      <c r="P709" s="70">
        <v>558.06</v>
      </c>
      <c r="Q709" s="70">
        <v>264.4973</v>
      </c>
      <c r="R709" s="70">
        <v>669.87</v>
      </c>
      <c r="S709" s="70">
        <v>266.5438</v>
      </c>
      <c r="T709" s="70">
        <v>198.74</v>
      </c>
      <c r="U709" s="70">
        <v>78.75902</v>
      </c>
      <c r="V709" s="70">
        <v>568.2</v>
      </c>
      <c r="W709" s="70">
        <v>303.9899</v>
      </c>
      <c r="X709" s="70">
        <v>4.0</v>
      </c>
      <c r="Y709" s="70">
        <v>5.0</v>
      </c>
      <c r="Z709" s="70">
        <v>7.0</v>
      </c>
      <c r="AA709" s="70">
        <v>2.0</v>
      </c>
      <c r="AB709" s="70">
        <v>1.0</v>
      </c>
      <c r="AC709" s="70">
        <v>4.0</v>
      </c>
      <c r="AD709" s="70">
        <v>0.0</v>
      </c>
      <c r="AE709" s="70"/>
    </row>
    <row r="710">
      <c r="A710" s="70">
        <v>30.71715</v>
      </c>
      <c r="B710" s="70">
        <v>30.71632</v>
      </c>
      <c r="C710" s="70">
        <v>76.73044</v>
      </c>
      <c r="D710" s="70">
        <v>76.77214</v>
      </c>
      <c r="E710" s="71" t="s">
        <v>180</v>
      </c>
      <c r="F710" s="70">
        <v>398.72</v>
      </c>
      <c r="G710" s="70">
        <v>322.02</v>
      </c>
      <c r="H710" s="70">
        <v>53.49</v>
      </c>
      <c r="I710" s="70">
        <v>103.69</v>
      </c>
      <c r="J710" s="70">
        <v>5.96</v>
      </c>
      <c r="K710" s="70">
        <v>1.84</v>
      </c>
      <c r="L710" s="70">
        <v>3.22</v>
      </c>
      <c r="M710" s="70">
        <v>1016.0</v>
      </c>
      <c r="N710" s="70">
        <v>58.26</v>
      </c>
      <c r="O710" s="70">
        <v>36.73</v>
      </c>
      <c r="P710" s="70">
        <v>205.62</v>
      </c>
      <c r="Q710" s="70">
        <v>107.24</v>
      </c>
      <c r="R710" s="70">
        <v>40.4</v>
      </c>
      <c r="S710" s="70">
        <v>15.87</v>
      </c>
      <c r="T710" s="70">
        <v>26.56</v>
      </c>
      <c r="U710" s="70">
        <v>20.16</v>
      </c>
      <c r="V710" s="70">
        <v>264.78</v>
      </c>
      <c r="W710" s="70">
        <v>253.4</v>
      </c>
      <c r="X710" s="70">
        <v>0.0</v>
      </c>
      <c r="Y710" s="70">
        <v>4.0</v>
      </c>
      <c r="Z710" s="70">
        <v>5.0</v>
      </c>
      <c r="AA710" s="70">
        <v>3.0</v>
      </c>
      <c r="AB710" s="70">
        <v>10.0</v>
      </c>
      <c r="AC710" s="70">
        <v>5.0</v>
      </c>
      <c r="AD710" s="70">
        <v>2.0</v>
      </c>
      <c r="AE710" s="70"/>
    </row>
    <row r="711">
      <c r="A711" s="70">
        <v>30.707</v>
      </c>
      <c r="B711" s="70">
        <v>30.70217</v>
      </c>
      <c r="C711" s="70">
        <v>76.82125</v>
      </c>
      <c r="D711" s="70">
        <v>76.8505</v>
      </c>
      <c r="E711" s="71" t="s">
        <v>179</v>
      </c>
      <c r="F711" s="70">
        <v>284.76</v>
      </c>
      <c r="G711" s="70">
        <v>79.32</v>
      </c>
      <c r="H711" s="70">
        <v>30.5</v>
      </c>
      <c r="I711" s="70">
        <v>0.0</v>
      </c>
      <c r="J711" s="70">
        <v>0.28</v>
      </c>
      <c r="K711" s="70">
        <v>10.96</v>
      </c>
      <c r="L711" s="70">
        <v>0.0</v>
      </c>
      <c r="M711" s="70">
        <v>1076.0</v>
      </c>
      <c r="N711" s="70">
        <v>83.29</v>
      </c>
      <c r="O711" s="70">
        <v>88.83</v>
      </c>
      <c r="P711" s="70">
        <v>168.92</v>
      </c>
      <c r="Q711" s="70">
        <v>38.36</v>
      </c>
      <c r="R711" s="70">
        <v>106.66</v>
      </c>
      <c r="S711" s="70">
        <v>39.96</v>
      </c>
      <c r="T711" s="70">
        <v>52.84</v>
      </c>
      <c r="U711" s="70">
        <v>48.46</v>
      </c>
      <c r="V711" s="70">
        <v>11.51</v>
      </c>
      <c r="W711" s="70">
        <v>5.1</v>
      </c>
      <c r="X711" s="70">
        <v>0.0</v>
      </c>
      <c r="Y711" s="70">
        <v>0.0</v>
      </c>
      <c r="Z711" s="70">
        <v>0.0</v>
      </c>
      <c r="AA711" s="70">
        <v>0.0</v>
      </c>
      <c r="AB711" s="70">
        <v>0.0</v>
      </c>
      <c r="AC711" s="70">
        <v>0.0</v>
      </c>
      <c r="AD711" s="70">
        <v>1.0</v>
      </c>
      <c r="AE711" s="70"/>
    </row>
    <row r="712">
      <c r="A712" s="70">
        <v>30.68657</v>
      </c>
      <c r="B712" s="70">
        <v>30.68156</v>
      </c>
      <c r="C712" s="70">
        <v>76.83325</v>
      </c>
      <c r="D712" s="70">
        <v>76.84949</v>
      </c>
      <c r="E712" s="71" t="s">
        <v>181</v>
      </c>
      <c r="F712" s="70">
        <v>165.02</v>
      </c>
      <c r="G712" s="70">
        <v>45.92</v>
      </c>
      <c r="H712" s="70">
        <v>27.29</v>
      </c>
      <c r="I712" s="70">
        <v>11.13</v>
      </c>
      <c r="J712" s="70">
        <v>8.26</v>
      </c>
      <c r="K712" s="70">
        <v>9.78</v>
      </c>
      <c r="L712" s="70">
        <v>3.75</v>
      </c>
      <c r="M712" s="70">
        <v>1200.0</v>
      </c>
      <c r="N712" s="70">
        <v>34.11</v>
      </c>
      <c r="O712" s="70">
        <v>55.23</v>
      </c>
      <c r="P712" s="70">
        <v>44.79</v>
      </c>
      <c r="Q712" s="70">
        <v>40.71</v>
      </c>
      <c r="R712" s="70">
        <v>78.19</v>
      </c>
      <c r="S712" s="70">
        <v>66.68</v>
      </c>
      <c r="T712" s="70">
        <v>116.25</v>
      </c>
      <c r="U712" s="70">
        <v>30.79</v>
      </c>
      <c r="V712" s="70">
        <v>60.46</v>
      </c>
      <c r="W712" s="70">
        <v>21.21</v>
      </c>
      <c r="X712" s="70">
        <v>2.0</v>
      </c>
      <c r="Y712" s="70">
        <v>8.0</v>
      </c>
      <c r="Z712" s="70">
        <v>0.0</v>
      </c>
      <c r="AA712" s="70">
        <v>4.0</v>
      </c>
      <c r="AB712" s="70">
        <v>6.0</v>
      </c>
      <c r="AC712" s="70">
        <v>4.0</v>
      </c>
      <c r="AD712" s="70">
        <v>3.0</v>
      </c>
      <c r="AE712" s="70"/>
    </row>
    <row r="713">
      <c r="A713" s="70">
        <v>30.69297</v>
      </c>
      <c r="B713" s="70">
        <v>30.69279</v>
      </c>
      <c r="C713" s="70">
        <v>76.76342</v>
      </c>
      <c r="D713" s="70">
        <v>76.7901</v>
      </c>
      <c r="E713" s="71" t="s">
        <v>184</v>
      </c>
      <c r="F713" s="70">
        <v>255.15</v>
      </c>
      <c r="G713" s="70">
        <v>139.32</v>
      </c>
      <c r="H713" s="70">
        <v>18.53</v>
      </c>
      <c r="I713" s="70">
        <v>0.0</v>
      </c>
      <c r="J713" s="70">
        <v>3.34</v>
      </c>
      <c r="K713" s="70">
        <v>8.16</v>
      </c>
      <c r="L713" s="70">
        <v>0.0</v>
      </c>
      <c r="M713" s="70">
        <v>1109.0</v>
      </c>
      <c r="N713" s="70">
        <v>78.48</v>
      </c>
      <c r="O713" s="70">
        <v>68.06</v>
      </c>
      <c r="P713" s="70">
        <v>31.21</v>
      </c>
      <c r="Q713" s="70">
        <v>13.62</v>
      </c>
      <c r="R713" s="70">
        <v>163.53</v>
      </c>
      <c r="S713" s="70">
        <v>80.89</v>
      </c>
      <c r="T713" s="70">
        <v>26.0</v>
      </c>
      <c r="U713" s="70">
        <v>23.19</v>
      </c>
      <c r="V713" s="70">
        <v>66.22</v>
      </c>
      <c r="W713" s="70">
        <v>48.72</v>
      </c>
      <c r="X713" s="70">
        <v>0.0</v>
      </c>
      <c r="Y713" s="70">
        <v>0.0</v>
      </c>
      <c r="Z713" s="70">
        <v>0.0</v>
      </c>
      <c r="AA713" s="70">
        <v>0.0</v>
      </c>
      <c r="AB713" s="70">
        <v>0.0</v>
      </c>
      <c r="AC713" s="70">
        <v>0.0</v>
      </c>
      <c r="AD713" s="70">
        <v>4.0</v>
      </c>
      <c r="AE713" s="70"/>
    </row>
    <row r="714">
      <c r="A714" s="70">
        <v>30.75428</v>
      </c>
      <c r="B714" s="70">
        <v>30.75176</v>
      </c>
      <c r="C714" s="70">
        <v>76.76105</v>
      </c>
      <c r="D714" s="70">
        <v>76.76266</v>
      </c>
      <c r="E714" s="71" t="s">
        <v>182</v>
      </c>
      <c r="F714" s="70">
        <v>31.87</v>
      </c>
      <c r="G714" s="70">
        <v>9.48</v>
      </c>
      <c r="H714" s="70">
        <v>3.0</v>
      </c>
      <c r="I714" s="70">
        <v>4.07</v>
      </c>
      <c r="J714" s="70">
        <v>8.52</v>
      </c>
      <c r="K714" s="70">
        <v>8.29</v>
      </c>
      <c r="L714" s="70">
        <v>3.85</v>
      </c>
      <c r="M714" s="70">
        <v>1137.0</v>
      </c>
      <c r="N714" s="70">
        <v>88.64</v>
      </c>
      <c r="O714" s="70">
        <v>36.77</v>
      </c>
      <c r="P714" s="70">
        <v>15.62</v>
      </c>
      <c r="Q714" s="70">
        <v>9.79</v>
      </c>
      <c r="R714" s="70">
        <v>18.68</v>
      </c>
      <c r="S714" s="70">
        <v>10.79</v>
      </c>
      <c r="T714" s="70">
        <v>6.52</v>
      </c>
      <c r="U714" s="70">
        <v>0.95</v>
      </c>
      <c r="V714" s="70">
        <v>21.99</v>
      </c>
      <c r="W714" s="70">
        <v>2.83</v>
      </c>
      <c r="X714" s="70">
        <v>1.0</v>
      </c>
      <c r="Y714" s="70">
        <v>1.0</v>
      </c>
      <c r="Z714" s="70">
        <v>6.0</v>
      </c>
      <c r="AA714" s="70">
        <v>6.0</v>
      </c>
      <c r="AB714" s="70">
        <v>8.0</v>
      </c>
      <c r="AC714" s="70">
        <v>1.0</v>
      </c>
      <c r="AD714" s="70">
        <v>5.0</v>
      </c>
      <c r="AE714" s="70"/>
    </row>
    <row r="715">
      <c r="A715" s="70">
        <v>30.74768</v>
      </c>
      <c r="B715" s="70">
        <v>30.68596</v>
      </c>
      <c r="C715" s="70">
        <v>76.7775</v>
      </c>
      <c r="D715" s="70">
        <v>76.81204</v>
      </c>
      <c r="E715" s="71" t="s">
        <v>182</v>
      </c>
      <c r="F715" s="70">
        <v>761.59</v>
      </c>
      <c r="G715" s="70">
        <v>416.59</v>
      </c>
      <c r="H715" s="70">
        <v>225.27</v>
      </c>
      <c r="I715" s="70">
        <v>182.12</v>
      </c>
      <c r="J715" s="70">
        <v>1.47</v>
      </c>
      <c r="K715" s="70">
        <v>4.38</v>
      </c>
      <c r="L715" s="70">
        <v>0.23</v>
      </c>
      <c r="M715" s="70">
        <v>1106.0</v>
      </c>
      <c r="N715" s="70">
        <v>82.83</v>
      </c>
      <c r="O715" s="70">
        <v>33.85</v>
      </c>
      <c r="P715" s="70">
        <v>520.89</v>
      </c>
      <c r="Q715" s="70">
        <v>364.3</v>
      </c>
      <c r="R715" s="70">
        <v>563.45</v>
      </c>
      <c r="S715" s="70">
        <v>89.08</v>
      </c>
      <c r="T715" s="70">
        <v>35.06</v>
      </c>
      <c r="U715" s="70">
        <v>16.31</v>
      </c>
      <c r="V715" s="70">
        <v>257.65</v>
      </c>
      <c r="W715" s="70">
        <v>78.26</v>
      </c>
      <c r="X715" s="70">
        <v>0.0</v>
      </c>
      <c r="Y715" s="70">
        <v>9.0</v>
      </c>
      <c r="Z715" s="70">
        <v>7.0</v>
      </c>
      <c r="AA715" s="70">
        <v>0.0</v>
      </c>
      <c r="AB715" s="70">
        <v>5.0</v>
      </c>
      <c r="AC715" s="70">
        <v>4.0</v>
      </c>
      <c r="AD715" s="70">
        <v>5.0</v>
      </c>
      <c r="AE715" s="70"/>
    </row>
    <row r="716">
      <c r="A716" s="70">
        <v>30.69887</v>
      </c>
      <c r="B716" s="70">
        <v>30.67301</v>
      </c>
      <c r="C716" s="70">
        <v>76.76905</v>
      </c>
      <c r="D716" s="70">
        <v>76.79169</v>
      </c>
      <c r="E716" s="71" t="s">
        <v>180</v>
      </c>
      <c r="F716" s="70">
        <v>359.91</v>
      </c>
      <c r="G716" s="70">
        <v>293.73</v>
      </c>
      <c r="H716" s="70">
        <v>84.47</v>
      </c>
      <c r="I716" s="70">
        <v>77.17</v>
      </c>
      <c r="J716" s="70">
        <v>7.46</v>
      </c>
      <c r="K716" s="70">
        <v>14.55</v>
      </c>
      <c r="L716" s="70">
        <v>3.8</v>
      </c>
      <c r="M716" s="70">
        <v>1179.0</v>
      </c>
      <c r="N716" s="70">
        <v>62.18</v>
      </c>
      <c r="O716" s="70">
        <v>86.37</v>
      </c>
      <c r="P716" s="70">
        <v>194.7</v>
      </c>
      <c r="Q716" s="70">
        <v>172.74</v>
      </c>
      <c r="R716" s="70">
        <v>201.48</v>
      </c>
      <c r="S716" s="70">
        <v>36.83</v>
      </c>
      <c r="T716" s="70">
        <v>22.11</v>
      </c>
      <c r="U716" s="70">
        <v>13.61</v>
      </c>
      <c r="V716" s="70">
        <v>185.35</v>
      </c>
      <c r="W716" s="70">
        <v>28.7</v>
      </c>
      <c r="X716" s="70">
        <v>5.0</v>
      </c>
      <c r="Y716" s="70">
        <v>9.0</v>
      </c>
      <c r="Z716" s="70">
        <v>2.0</v>
      </c>
      <c r="AA716" s="70">
        <v>4.0</v>
      </c>
      <c r="AB716" s="70">
        <v>8.0</v>
      </c>
      <c r="AC716" s="70">
        <v>4.0</v>
      </c>
      <c r="AD716" s="70">
        <v>3.0</v>
      </c>
      <c r="AE716" s="70"/>
    </row>
    <row r="717">
      <c r="A717" s="70">
        <v>30.7703</v>
      </c>
      <c r="B717" s="70">
        <v>30.75161</v>
      </c>
      <c r="C717" s="70">
        <v>76.76408</v>
      </c>
      <c r="D717" s="70">
        <v>76.80026</v>
      </c>
      <c r="E717" s="71" t="s">
        <v>183</v>
      </c>
      <c r="F717" s="70">
        <v>403.34</v>
      </c>
      <c r="G717" s="70">
        <v>341.54</v>
      </c>
      <c r="H717" s="70">
        <v>92.76</v>
      </c>
      <c r="I717" s="70">
        <v>0.0</v>
      </c>
      <c r="J717" s="70">
        <v>5.82</v>
      </c>
      <c r="K717" s="70">
        <v>5.12</v>
      </c>
      <c r="L717" s="70">
        <v>0.0</v>
      </c>
      <c r="M717" s="70">
        <v>917.0</v>
      </c>
      <c r="N717" s="70">
        <v>56.56</v>
      </c>
      <c r="O717" s="70">
        <v>30.84</v>
      </c>
      <c r="P717" s="70">
        <v>208.15</v>
      </c>
      <c r="Q717" s="70">
        <v>150.5723</v>
      </c>
      <c r="R717" s="70">
        <v>150.07</v>
      </c>
      <c r="S717" s="70">
        <v>7.116921</v>
      </c>
      <c r="T717" s="70">
        <v>248.54</v>
      </c>
      <c r="U717" s="70">
        <v>132.6404</v>
      </c>
      <c r="V717" s="70">
        <v>197.84</v>
      </c>
      <c r="W717" s="70">
        <v>113.0104</v>
      </c>
      <c r="X717" s="70">
        <v>0.0</v>
      </c>
      <c r="Y717" s="70">
        <v>0.0</v>
      </c>
      <c r="Z717" s="70">
        <v>0.0</v>
      </c>
      <c r="AA717" s="70">
        <v>0.0</v>
      </c>
      <c r="AB717" s="70">
        <v>0.0</v>
      </c>
      <c r="AC717" s="70">
        <v>0.0</v>
      </c>
      <c r="AD717" s="70">
        <v>2.0</v>
      </c>
      <c r="AE717" s="70"/>
    </row>
    <row r="718">
      <c r="A718" s="70">
        <v>30.78503</v>
      </c>
      <c r="B718" s="70">
        <v>30.74702</v>
      </c>
      <c r="C718" s="70">
        <v>76.72719</v>
      </c>
      <c r="D718" s="70">
        <v>76.74676</v>
      </c>
      <c r="E718" s="71" t="s">
        <v>182</v>
      </c>
      <c r="F718" s="70">
        <v>462.22</v>
      </c>
      <c r="G718" s="70">
        <v>173.47</v>
      </c>
      <c r="H718" s="70">
        <v>56.42</v>
      </c>
      <c r="I718" s="70">
        <v>45.72</v>
      </c>
      <c r="J718" s="70">
        <v>6.17</v>
      </c>
      <c r="K718" s="70">
        <v>6.09</v>
      </c>
      <c r="L718" s="70">
        <v>3.99</v>
      </c>
      <c r="M718" s="70">
        <v>1111.0</v>
      </c>
      <c r="N718" s="70">
        <v>71.91</v>
      </c>
      <c r="O718" s="70">
        <v>97.89</v>
      </c>
      <c r="P718" s="70">
        <v>216.18</v>
      </c>
      <c r="Q718" s="70">
        <v>129.77</v>
      </c>
      <c r="R718" s="70">
        <v>298.92</v>
      </c>
      <c r="S718" s="70">
        <v>273.19</v>
      </c>
      <c r="T718" s="70">
        <v>31.82</v>
      </c>
      <c r="U718" s="70">
        <v>29.51</v>
      </c>
      <c r="V718" s="70">
        <v>103.92</v>
      </c>
      <c r="W718" s="70">
        <v>0.85</v>
      </c>
      <c r="X718" s="70">
        <v>1.0</v>
      </c>
      <c r="Y718" s="70">
        <v>10.0</v>
      </c>
      <c r="Z718" s="70">
        <v>10.0</v>
      </c>
      <c r="AA718" s="70">
        <v>7.0</v>
      </c>
      <c r="AB718" s="70">
        <v>1.0</v>
      </c>
      <c r="AC718" s="70">
        <v>3.0</v>
      </c>
      <c r="AD718" s="70">
        <v>3.0</v>
      </c>
      <c r="AE718" s="70"/>
    </row>
    <row r="719">
      <c r="A719" s="70">
        <v>30.71114</v>
      </c>
      <c r="B719" s="70">
        <v>30.69461</v>
      </c>
      <c r="C719" s="70">
        <v>76.76333</v>
      </c>
      <c r="D719" s="70">
        <v>76.7935</v>
      </c>
      <c r="E719" s="71" t="s">
        <v>183</v>
      </c>
      <c r="F719" s="70">
        <v>341.98</v>
      </c>
      <c r="G719" s="70">
        <v>78.8</v>
      </c>
      <c r="H719" s="70">
        <v>46.58</v>
      </c>
      <c r="I719" s="70">
        <v>0.0</v>
      </c>
      <c r="J719" s="70">
        <v>2.99</v>
      </c>
      <c r="K719" s="70">
        <v>14.71</v>
      </c>
      <c r="L719" s="70">
        <v>0.0</v>
      </c>
      <c r="M719" s="70">
        <v>810.0</v>
      </c>
      <c r="N719" s="70">
        <v>37.04</v>
      </c>
      <c r="O719" s="70">
        <v>51.66</v>
      </c>
      <c r="P719" s="70">
        <v>133.59</v>
      </c>
      <c r="Q719" s="70">
        <v>20.25</v>
      </c>
      <c r="R719" s="70">
        <v>51.82</v>
      </c>
      <c r="S719" s="70">
        <v>11.58</v>
      </c>
      <c r="T719" s="70">
        <v>83.46</v>
      </c>
      <c r="U719" s="70">
        <v>3.42</v>
      </c>
      <c r="V719" s="70">
        <v>165.8</v>
      </c>
      <c r="W719" s="70">
        <v>143.27</v>
      </c>
      <c r="X719" s="70">
        <v>0.0</v>
      </c>
      <c r="Y719" s="70">
        <v>0.0</v>
      </c>
      <c r="Z719" s="70">
        <v>0.0</v>
      </c>
      <c r="AA719" s="70">
        <v>0.0</v>
      </c>
      <c r="AB719" s="70">
        <v>0.0</v>
      </c>
      <c r="AC719" s="70">
        <v>0.0</v>
      </c>
      <c r="AD719" s="70">
        <v>2.0</v>
      </c>
      <c r="AE719" s="70"/>
    </row>
    <row r="720">
      <c r="A720" s="70">
        <v>30.74119</v>
      </c>
      <c r="B720" s="70">
        <v>30.68517</v>
      </c>
      <c r="C720" s="70">
        <v>76.75762</v>
      </c>
      <c r="D720" s="70">
        <v>76.75982</v>
      </c>
      <c r="E720" s="71" t="s">
        <v>184</v>
      </c>
      <c r="F720" s="70">
        <v>623.24</v>
      </c>
      <c r="G720" s="70">
        <v>303.49</v>
      </c>
      <c r="H720" s="70">
        <v>59.59</v>
      </c>
      <c r="I720" s="70">
        <v>0.0</v>
      </c>
      <c r="J720" s="70">
        <v>6.57</v>
      </c>
      <c r="K720" s="70">
        <v>19.89</v>
      </c>
      <c r="L720" s="70">
        <v>0.0</v>
      </c>
      <c r="M720" s="70">
        <v>1193.0</v>
      </c>
      <c r="N720" s="70">
        <v>46.69</v>
      </c>
      <c r="O720" s="70">
        <v>50.46</v>
      </c>
      <c r="P720" s="70">
        <v>238.19</v>
      </c>
      <c r="Q720" s="70">
        <v>108.97</v>
      </c>
      <c r="R720" s="70">
        <v>136.06</v>
      </c>
      <c r="S720" s="70">
        <v>60.69</v>
      </c>
      <c r="T720" s="70">
        <v>200.55</v>
      </c>
      <c r="U720" s="70">
        <v>81.8</v>
      </c>
      <c r="V720" s="70">
        <v>155.5</v>
      </c>
      <c r="W720" s="70">
        <v>119.39</v>
      </c>
      <c r="X720" s="70">
        <v>0.0</v>
      </c>
      <c r="Y720" s="70">
        <v>0.0</v>
      </c>
      <c r="Z720" s="70">
        <v>0.0</v>
      </c>
      <c r="AA720" s="70">
        <v>0.0</v>
      </c>
      <c r="AB720" s="70">
        <v>0.0</v>
      </c>
      <c r="AC720" s="70">
        <v>0.0</v>
      </c>
      <c r="AD720" s="70">
        <v>2.0</v>
      </c>
      <c r="AE720" s="70"/>
    </row>
    <row r="721">
      <c r="A721" s="70">
        <v>30.72575</v>
      </c>
      <c r="B721" s="70">
        <v>30.71423</v>
      </c>
      <c r="C721" s="70">
        <v>76.72688</v>
      </c>
      <c r="D721" s="70">
        <v>76.72912</v>
      </c>
      <c r="E721" s="71" t="s">
        <v>180</v>
      </c>
      <c r="F721" s="70">
        <v>129.88</v>
      </c>
      <c r="G721" s="70">
        <v>104.48</v>
      </c>
      <c r="H721" s="70">
        <v>33.78</v>
      </c>
      <c r="I721" s="70">
        <v>8.68</v>
      </c>
      <c r="J721" s="70">
        <v>2.17</v>
      </c>
      <c r="K721" s="70">
        <v>6.38</v>
      </c>
      <c r="L721" s="70">
        <v>0.95</v>
      </c>
      <c r="M721" s="70">
        <v>1047.0</v>
      </c>
      <c r="N721" s="70">
        <v>34.09</v>
      </c>
      <c r="O721" s="70">
        <v>82.78</v>
      </c>
      <c r="P721" s="70">
        <v>22.88</v>
      </c>
      <c r="Q721" s="70">
        <v>7.98</v>
      </c>
      <c r="R721" s="70">
        <v>9.17</v>
      </c>
      <c r="S721" s="70">
        <v>6.56</v>
      </c>
      <c r="T721" s="70">
        <v>88.32</v>
      </c>
      <c r="U721" s="70">
        <v>49.24</v>
      </c>
      <c r="V721" s="70">
        <v>47.57</v>
      </c>
      <c r="W721" s="70">
        <v>32.03</v>
      </c>
      <c r="X721" s="70">
        <v>1.0</v>
      </c>
      <c r="Y721" s="70">
        <v>8.0</v>
      </c>
      <c r="Z721" s="70">
        <v>10.0</v>
      </c>
      <c r="AA721" s="70">
        <v>5.0</v>
      </c>
      <c r="AB721" s="70">
        <v>10.0</v>
      </c>
      <c r="AC721" s="70">
        <v>0.0</v>
      </c>
      <c r="AD721" s="70">
        <v>2.0</v>
      </c>
      <c r="AE721" s="70"/>
    </row>
    <row r="722">
      <c r="A722" s="70">
        <v>30.7943</v>
      </c>
      <c r="B722" s="70">
        <v>30.68538</v>
      </c>
      <c r="C722" s="70">
        <v>76.82146</v>
      </c>
      <c r="D722" s="70">
        <v>76.85889</v>
      </c>
      <c r="E722" s="71" t="s">
        <v>179</v>
      </c>
      <c r="F722" s="70">
        <v>1262.89</v>
      </c>
      <c r="G722" s="70">
        <v>1082.58</v>
      </c>
      <c r="H722" s="70">
        <v>207.08</v>
      </c>
      <c r="I722" s="70">
        <v>0.0</v>
      </c>
      <c r="J722" s="70">
        <v>3.84</v>
      </c>
      <c r="K722" s="70">
        <v>14.92</v>
      </c>
      <c r="L722" s="70">
        <v>0.0</v>
      </c>
      <c r="M722" s="70">
        <v>893.0</v>
      </c>
      <c r="N722" s="70">
        <v>66.64</v>
      </c>
      <c r="O722" s="70">
        <v>68.21</v>
      </c>
      <c r="P722" s="70">
        <v>891.34</v>
      </c>
      <c r="Q722" s="70">
        <v>521.2</v>
      </c>
      <c r="R722" s="70">
        <v>986.05</v>
      </c>
      <c r="S722" s="70">
        <v>170.62</v>
      </c>
      <c r="T722" s="70">
        <v>142.94</v>
      </c>
      <c r="U722" s="70">
        <v>30.86</v>
      </c>
      <c r="V722" s="70">
        <v>318.46</v>
      </c>
      <c r="W722" s="70">
        <v>38.88</v>
      </c>
      <c r="X722" s="70">
        <v>0.0</v>
      </c>
      <c r="Y722" s="70">
        <v>0.0</v>
      </c>
      <c r="Z722" s="70">
        <v>0.0</v>
      </c>
      <c r="AA722" s="70">
        <v>0.0</v>
      </c>
      <c r="AB722" s="70">
        <v>0.0</v>
      </c>
      <c r="AC722" s="70">
        <v>0.0</v>
      </c>
      <c r="AD722" s="70">
        <v>4.0</v>
      </c>
      <c r="AE722" s="70"/>
    </row>
    <row r="723">
      <c r="A723" s="70">
        <v>30.71446</v>
      </c>
      <c r="B723" s="70">
        <v>30.69002</v>
      </c>
      <c r="C723" s="70">
        <v>76.73011</v>
      </c>
      <c r="D723" s="70">
        <v>76.82177</v>
      </c>
      <c r="E723" s="71" t="s">
        <v>181</v>
      </c>
      <c r="F723" s="70">
        <v>917.55</v>
      </c>
      <c r="G723" s="70">
        <v>504.61</v>
      </c>
      <c r="H723" s="70">
        <v>65.9</v>
      </c>
      <c r="I723" s="70">
        <v>57.75</v>
      </c>
      <c r="J723" s="70">
        <v>7.33</v>
      </c>
      <c r="K723" s="70">
        <v>13.24</v>
      </c>
      <c r="L723" s="70">
        <v>1.0</v>
      </c>
      <c r="M723" s="70">
        <v>1169.0</v>
      </c>
      <c r="N723" s="70">
        <v>57.96</v>
      </c>
      <c r="O723" s="70">
        <v>98.79</v>
      </c>
      <c r="P723" s="70">
        <v>670.97</v>
      </c>
      <c r="Q723" s="70">
        <v>354.3394</v>
      </c>
      <c r="R723" s="70">
        <v>639.92</v>
      </c>
      <c r="S723" s="70">
        <v>144.8915</v>
      </c>
      <c r="T723" s="70">
        <v>689.6</v>
      </c>
      <c r="U723" s="70">
        <v>155.2623</v>
      </c>
      <c r="V723" s="70">
        <v>504.23</v>
      </c>
      <c r="W723" s="70">
        <v>263.0567</v>
      </c>
      <c r="X723" s="70">
        <v>2.0</v>
      </c>
      <c r="Y723" s="70">
        <v>3.0</v>
      </c>
      <c r="Z723" s="70">
        <v>4.0</v>
      </c>
      <c r="AA723" s="70">
        <v>5.0</v>
      </c>
      <c r="AB723" s="70">
        <v>4.0</v>
      </c>
      <c r="AC723" s="70">
        <v>3.0</v>
      </c>
      <c r="AD723" s="70">
        <v>3.0</v>
      </c>
      <c r="AE723" s="70"/>
    </row>
    <row r="724">
      <c r="A724" s="70">
        <v>30.67288</v>
      </c>
      <c r="B724" s="70">
        <v>30.671</v>
      </c>
      <c r="C724" s="70">
        <v>76.75244</v>
      </c>
      <c r="D724" s="70">
        <v>76.77883</v>
      </c>
      <c r="E724" s="71" t="s">
        <v>180</v>
      </c>
      <c r="F724" s="70">
        <v>253.21</v>
      </c>
      <c r="G724" s="70">
        <v>141.67</v>
      </c>
      <c r="H724" s="70">
        <v>55.73</v>
      </c>
      <c r="I724" s="70">
        <v>27.93</v>
      </c>
      <c r="J724" s="70">
        <v>3.27</v>
      </c>
      <c r="K724" s="70">
        <v>7.02</v>
      </c>
      <c r="L724" s="70">
        <v>1.22</v>
      </c>
      <c r="M724" s="70">
        <v>1079.0</v>
      </c>
      <c r="N724" s="70">
        <v>88.65</v>
      </c>
      <c r="O724" s="70">
        <v>46.49</v>
      </c>
      <c r="P724" s="70">
        <v>48.14</v>
      </c>
      <c r="Q724" s="70">
        <v>41.54</v>
      </c>
      <c r="R724" s="70">
        <v>170.91</v>
      </c>
      <c r="S724" s="70">
        <v>119.57</v>
      </c>
      <c r="T724" s="70">
        <v>15.45</v>
      </c>
      <c r="U724" s="70">
        <v>1.35</v>
      </c>
      <c r="V724" s="70">
        <v>114.41</v>
      </c>
      <c r="W724" s="70">
        <v>72.74</v>
      </c>
      <c r="X724" s="70">
        <v>2.0</v>
      </c>
      <c r="Y724" s="70">
        <v>3.0</v>
      </c>
      <c r="Z724" s="70">
        <v>4.0</v>
      </c>
      <c r="AA724" s="70">
        <v>5.0</v>
      </c>
      <c r="AB724" s="70">
        <v>2.0</v>
      </c>
      <c r="AC724" s="70">
        <v>4.0</v>
      </c>
      <c r="AD724" s="70">
        <v>0.0</v>
      </c>
      <c r="AE724" s="70"/>
    </row>
    <row r="725">
      <c r="A725" s="70">
        <v>30.7924</v>
      </c>
      <c r="B725" s="70">
        <v>30.68466</v>
      </c>
      <c r="C725" s="70">
        <v>76.74598</v>
      </c>
      <c r="D725" s="70">
        <v>76.84408</v>
      </c>
      <c r="E725" s="71" t="s">
        <v>180</v>
      </c>
      <c r="F725" s="70">
        <v>1521.3</v>
      </c>
      <c r="G725" s="70">
        <v>1349.28</v>
      </c>
      <c r="H725" s="70">
        <v>283.57</v>
      </c>
      <c r="I725" s="70">
        <v>307.8</v>
      </c>
      <c r="J725" s="70">
        <v>4.22</v>
      </c>
      <c r="K725" s="70">
        <v>19.65</v>
      </c>
      <c r="L725" s="70">
        <v>1.67</v>
      </c>
      <c r="M725" s="70">
        <v>940.0</v>
      </c>
      <c r="N725" s="70">
        <v>72.33</v>
      </c>
      <c r="O725" s="70">
        <v>36.95</v>
      </c>
      <c r="P725" s="70">
        <v>228.36</v>
      </c>
      <c r="Q725" s="70">
        <v>206.85</v>
      </c>
      <c r="R725" s="70">
        <v>1155.48</v>
      </c>
      <c r="S725" s="70">
        <v>59.29</v>
      </c>
      <c r="T725" s="70">
        <v>596.06</v>
      </c>
      <c r="U725" s="70">
        <v>77.87</v>
      </c>
      <c r="V725" s="70">
        <v>170.24</v>
      </c>
      <c r="W725" s="70">
        <v>133.4</v>
      </c>
      <c r="X725" s="70">
        <v>0.0</v>
      </c>
      <c r="Y725" s="70">
        <v>7.0</v>
      </c>
      <c r="Z725" s="70">
        <v>8.0</v>
      </c>
      <c r="AA725" s="70">
        <v>9.0</v>
      </c>
      <c r="AB725" s="70">
        <v>6.0</v>
      </c>
      <c r="AC725" s="70">
        <v>0.0</v>
      </c>
      <c r="AD725" s="70">
        <v>1.0</v>
      </c>
      <c r="AE725" s="70"/>
    </row>
    <row r="726">
      <c r="A726" s="70">
        <v>30.67327</v>
      </c>
      <c r="B726" s="70">
        <v>30.67233</v>
      </c>
      <c r="C726" s="70">
        <v>76.72753</v>
      </c>
      <c r="D726" s="70">
        <v>76.74196</v>
      </c>
      <c r="E726" s="71" t="s">
        <v>184</v>
      </c>
      <c r="F726" s="70">
        <v>138.38</v>
      </c>
      <c r="G726" s="70">
        <v>64.94</v>
      </c>
      <c r="H726" s="70">
        <v>37.52</v>
      </c>
      <c r="I726" s="70">
        <v>0.0</v>
      </c>
      <c r="J726" s="70">
        <v>6.27</v>
      </c>
      <c r="K726" s="70">
        <v>14.74</v>
      </c>
      <c r="L726" s="70">
        <v>0.0</v>
      </c>
      <c r="M726" s="70">
        <v>1175.0</v>
      </c>
      <c r="N726" s="70">
        <v>56.29</v>
      </c>
      <c r="O726" s="70">
        <v>62.41</v>
      </c>
      <c r="P726" s="70">
        <v>27.46</v>
      </c>
      <c r="Q726" s="70">
        <v>0.5</v>
      </c>
      <c r="R726" s="70">
        <v>57.2</v>
      </c>
      <c r="S726" s="70">
        <v>38.58</v>
      </c>
      <c r="T726" s="70">
        <v>93.0</v>
      </c>
      <c r="U726" s="70">
        <v>63.57</v>
      </c>
      <c r="V726" s="70">
        <v>11.83</v>
      </c>
      <c r="W726" s="70">
        <v>2.95</v>
      </c>
      <c r="X726" s="70">
        <v>0.0</v>
      </c>
      <c r="Y726" s="70">
        <v>0.0</v>
      </c>
      <c r="Z726" s="70">
        <v>0.0</v>
      </c>
      <c r="AA726" s="70">
        <v>0.0</v>
      </c>
      <c r="AB726" s="70">
        <v>0.0</v>
      </c>
      <c r="AC726" s="70">
        <v>0.0</v>
      </c>
      <c r="AD726" s="70">
        <v>4.0</v>
      </c>
      <c r="AE726" s="70"/>
    </row>
    <row r="727">
      <c r="A727" s="70">
        <v>30.69497</v>
      </c>
      <c r="B727" s="70">
        <v>30.68865</v>
      </c>
      <c r="C727" s="70">
        <v>76.78799</v>
      </c>
      <c r="D727" s="70">
        <v>76.81241</v>
      </c>
      <c r="E727" s="71" t="s">
        <v>181</v>
      </c>
      <c r="F727" s="70">
        <v>243.86</v>
      </c>
      <c r="G727" s="70">
        <v>111.05</v>
      </c>
      <c r="H727" s="70">
        <v>65.09</v>
      </c>
      <c r="I727" s="70">
        <v>68.07</v>
      </c>
      <c r="J727" s="70">
        <v>3.08</v>
      </c>
      <c r="K727" s="70">
        <v>0.89</v>
      </c>
      <c r="L727" s="70">
        <v>4.14</v>
      </c>
      <c r="M727" s="70">
        <v>1189.0</v>
      </c>
      <c r="N727" s="70">
        <v>32.78</v>
      </c>
      <c r="O727" s="70">
        <v>34.51</v>
      </c>
      <c r="P727" s="70">
        <v>172.09</v>
      </c>
      <c r="Q727" s="70">
        <v>58.12</v>
      </c>
      <c r="R727" s="70">
        <v>69.07</v>
      </c>
      <c r="S727" s="70">
        <v>60.45</v>
      </c>
      <c r="T727" s="70">
        <v>37.1</v>
      </c>
      <c r="U727" s="70">
        <v>6.07</v>
      </c>
      <c r="V727" s="70">
        <v>159.21</v>
      </c>
      <c r="W727" s="70">
        <v>74.11</v>
      </c>
      <c r="X727" s="70">
        <v>4.0</v>
      </c>
      <c r="Y727" s="70">
        <v>10.0</v>
      </c>
      <c r="Z727" s="70">
        <v>10.0</v>
      </c>
      <c r="AA727" s="70">
        <v>6.0</v>
      </c>
      <c r="AB727" s="70">
        <v>2.0</v>
      </c>
      <c r="AC727" s="70">
        <v>4.0</v>
      </c>
      <c r="AD727" s="70">
        <v>5.0</v>
      </c>
      <c r="AE727" s="70"/>
    </row>
    <row r="728">
      <c r="A728" s="70">
        <v>30.75054</v>
      </c>
      <c r="B728" s="70">
        <v>30.67137</v>
      </c>
      <c r="C728" s="70">
        <v>76.76694</v>
      </c>
      <c r="D728" s="70">
        <v>76.7865</v>
      </c>
      <c r="E728" s="71" t="s">
        <v>184</v>
      </c>
      <c r="F728" s="70">
        <v>900.0</v>
      </c>
      <c r="G728" s="70">
        <v>697.96</v>
      </c>
      <c r="H728" s="70">
        <v>233.49</v>
      </c>
      <c r="I728" s="70">
        <v>0.0</v>
      </c>
      <c r="J728" s="70">
        <v>8.82</v>
      </c>
      <c r="K728" s="70">
        <v>16.35</v>
      </c>
      <c r="L728" s="70">
        <v>0.0</v>
      </c>
      <c r="M728" s="70">
        <v>972.0</v>
      </c>
      <c r="N728" s="70">
        <v>80.62</v>
      </c>
      <c r="O728" s="70">
        <v>45.27</v>
      </c>
      <c r="P728" s="70">
        <v>233.57</v>
      </c>
      <c r="Q728" s="70">
        <v>193.5683</v>
      </c>
      <c r="R728" s="70">
        <v>567.44</v>
      </c>
      <c r="S728" s="70">
        <v>463.1689</v>
      </c>
      <c r="T728" s="70">
        <v>539.79</v>
      </c>
      <c r="U728" s="70">
        <v>168.4749</v>
      </c>
      <c r="V728" s="70">
        <v>315.7</v>
      </c>
      <c r="W728" s="70">
        <v>74.78795</v>
      </c>
      <c r="X728" s="70">
        <v>0.0</v>
      </c>
      <c r="Y728" s="70">
        <v>0.0</v>
      </c>
      <c r="Z728" s="70">
        <v>0.0</v>
      </c>
      <c r="AA728" s="70">
        <v>0.0</v>
      </c>
      <c r="AB728" s="70">
        <v>0.0</v>
      </c>
      <c r="AC728" s="70">
        <v>0.0</v>
      </c>
      <c r="AD728" s="70">
        <v>1.0</v>
      </c>
      <c r="AE728" s="70"/>
    </row>
    <row r="729">
      <c r="A729" s="70">
        <v>30.74755</v>
      </c>
      <c r="B729" s="70">
        <v>30.68748</v>
      </c>
      <c r="C729" s="70">
        <v>76.75772</v>
      </c>
      <c r="D729" s="70">
        <v>76.86474</v>
      </c>
      <c r="E729" s="71" t="s">
        <v>183</v>
      </c>
      <c r="F729" s="70">
        <v>1221.85</v>
      </c>
      <c r="G729" s="70">
        <v>203.89</v>
      </c>
      <c r="H729" s="70">
        <v>270.0</v>
      </c>
      <c r="I729" s="70">
        <v>0.0</v>
      </c>
      <c r="J729" s="70">
        <v>3.14</v>
      </c>
      <c r="K729" s="70">
        <v>12.95</v>
      </c>
      <c r="L729" s="70">
        <v>0.0</v>
      </c>
      <c r="M729" s="70">
        <v>1142.0</v>
      </c>
      <c r="N729" s="70">
        <v>31.15</v>
      </c>
      <c r="O729" s="70">
        <v>69.27</v>
      </c>
      <c r="P729" s="70">
        <v>821.96</v>
      </c>
      <c r="Q729" s="70">
        <v>478.3383</v>
      </c>
      <c r="R729" s="70">
        <v>697.19</v>
      </c>
      <c r="S729" s="70">
        <v>132.3109</v>
      </c>
      <c r="T729" s="70">
        <v>621.9</v>
      </c>
      <c r="U729" s="70">
        <v>234.1986</v>
      </c>
      <c r="V729" s="70">
        <v>457.67</v>
      </c>
      <c r="W729" s="70">
        <v>377.0022</v>
      </c>
      <c r="X729" s="70">
        <v>0.0</v>
      </c>
      <c r="Y729" s="70">
        <v>0.0</v>
      </c>
      <c r="Z729" s="70">
        <v>0.0</v>
      </c>
      <c r="AA729" s="70">
        <v>0.0</v>
      </c>
      <c r="AB729" s="70">
        <v>0.0</v>
      </c>
      <c r="AC729" s="70">
        <v>0.0</v>
      </c>
      <c r="AD729" s="70">
        <v>3.0</v>
      </c>
      <c r="AE729" s="70"/>
    </row>
    <row r="730">
      <c r="A730" s="70">
        <v>30.71436</v>
      </c>
      <c r="B730" s="70">
        <v>30.69678</v>
      </c>
      <c r="C730" s="70">
        <v>76.74104</v>
      </c>
      <c r="D730" s="70">
        <v>76.76549</v>
      </c>
      <c r="E730" s="71" t="s">
        <v>179</v>
      </c>
      <c r="F730" s="70">
        <v>304.73</v>
      </c>
      <c r="G730" s="70">
        <v>105.62</v>
      </c>
      <c r="H730" s="70">
        <v>50.76</v>
      </c>
      <c r="I730" s="70">
        <v>0.0</v>
      </c>
      <c r="J730" s="70">
        <v>2.82</v>
      </c>
      <c r="K730" s="70">
        <v>11.03</v>
      </c>
      <c r="L730" s="70">
        <v>0.0</v>
      </c>
      <c r="M730" s="70">
        <v>1175.0</v>
      </c>
      <c r="N730" s="70">
        <v>65.86</v>
      </c>
      <c r="O730" s="70">
        <v>65.35</v>
      </c>
      <c r="P730" s="70">
        <v>64.32</v>
      </c>
      <c r="Q730" s="70">
        <v>31.56</v>
      </c>
      <c r="R730" s="70">
        <v>73.85</v>
      </c>
      <c r="S730" s="70">
        <v>12.38</v>
      </c>
      <c r="T730" s="70">
        <v>108.91</v>
      </c>
      <c r="U730" s="70">
        <v>63.35</v>
      </c>
      <c r="V730" s="70">
        <v>5.11</v>
      </c>
      <c r="W730" s="70">
        <v>3.61</v>
      </c>
      <c r="X730" s="70">
        <v>0.0</v>
      </c>
      <c r="Y730" s="70">
        <v>0.0</v>
      </c>
      <c r="Z730" s="70">
        <v>0.0</v>
      </c>
      <c r="AA730" s="70">
        <v>0.0</v>
      </c>
      <c r="AB730" s="70">
        <v>0.0</v>
      </c>
      <c r="AC730" s="70">
        <v>0.0</v>
      </c>
      <c r="AD730" s="70">
        <v>3.0</v>
      </c>
      <c r="AE730" s="70"/>
    </row>
    <row r="731">
      <c r="A731" s="70">
        <v>30.7078</v>
      </c>
      <c r="B731" s="70">
        <v>30.67607</v>
      </c>
      <c r="C731" s="70">
        <v>76.77479</v>
      </c>
      <c r="D731" s="70">
        <v>76.7849</v>
      </c>
      <c r="E731" s="71" t="s">
        <v>184</v>
      </c>
      <c r="F731" s="70">
        <v>365.82</v>
      </c>
      <c r="G731" s="70">
        <v>289.3</v>
      </c>
      <c r="H731" s="70">
        <v>107.63</v>
      </c>
      <c r="I731" s="70">
        <v>0.0</v>
      </c>
      <c r="J731" s="70">
        <v>1.07</v>
      </c>
      <c r="K731" s="70">
        <v>19.53</v>
      </c>
      <c r="L731" s="70">
        <v>0.0</v>
      </c>
      <c r="M731" s="70">
        <v>829.0</v>
      </c>
      <c r="N731" s="70">
        <v>40.04</v>
      </c>
      <c r="O731" s="70">
        <v>67.76</v>
      </c>
      <c r="P731" s="70">
        <v>10.19</v>
      </c>
      <c r="Q731" s="70">
        <v>3.14</v>
      </c>
      <c r="R731" s="70">
        <v>126.63</v>
      </c>
      <c r="S731" s="70">
        <v>43.96</v>
      </c>
      <c r="T731" s="70">
        <v>116.1</v>
      </c>
      <c r="U731" s="70">
        <v>62.16</v>
      </c>
      <c r="V731" s="70">
        <v>103.32</v>
      </c>
      <c r="W731" s="70">
        <v>88.19</v>
      </c>
      <c r="X731" s="70">
        <v>0.0</v>
      </c>
      <c r="Y731" s="70">
        <v>0.0</v>
      </c>
      <c r="Z731" s="70">
        <v>0.0</v>
      </c>
      <c r="AA731" s="70">
        <v>0.0</v>
      </c>
      <c r="AB731" s="70">
        <v>0.0</v>
      </c>
      <c r="AC731" s="70">
        <v>0.0</v>
      </c>
      <c r="AD731" s="70">
        <v>5.0</v>
      </c>
      <c r="AE731" s="70"/>
    </row>
    <row r="732">
      <c r="A732" s="70">
        <v>30.79448</v>
      </c>
      <c r="B732" s="70">
        <v>30.70812</v>
      </c>
      <c r="C732" s="70">
        <v>76.74187</v>
      </c>
      <c r="D732" s="70">
        <v>76.74532</v>
      </c>
      <c r="E732" s="71" t="s">
        <v>179</v>
      </c>
      <c r="F732" s="70">
        <v>960.89</v>
      </c>
      <c r="G732" s="70">
        <v>753.0</v>
      </c>
      <c r="H732" s="70">
        <v>260.95</v>
      </c>
      <c r="I732" s="70">
        <v>0.0</v>
      </c>
      <c r="J732" s="70">
        <v>1.1</v>
      </c>
      <c r="K732" s="70">
        <v>19.63</v>
      </c>
      <c r="L732" s="70">
        <v>0.0</v>
      </c>
      <c r="M732" s="70">
        <v>868.0</v>
      </c>
      <c r="N732" s="70">
        <v>40.31</v>
      </c>
      <c r="O732" s="70">
        <v>64.17</v>
      </c>
      <c r="P732" s="70">
        <v>657.51</v>
      </c>
      <c r="Q732" s="70">
        <v>72.58</v>
      </c>
      <c r="R732" s="70">
        <v>734.07</v>
      </c>
      <c r="S732" s="70">
        <v>614.15</v>
      </c>
      <c r="T732" s="70">
        <v>539.5</v>
      </c>
      <c r="U732" s="70">
        <v>81.07</v>
      </c>
      <c r="V732" s="70">
        <v>131.74</v>
      </c>
      <c r="W732" s="70">
        <v>86.35</v>
      </c>
      <c r="X732" s="70">
        <v>0.0</v>
      </c>
      <c r="Y732" s="70">
        <v>0.0</v>
      </c>
      <c r="Z732" s="70">
        <v>0.0</v>
      </c>
      <c r="AA732" s="70">
        <v>0.0</v>
      </c>
      <c r="AB732" s="70">
        <v>0.0</v>
      </c>
      <c r="AC732" s="70">
        <v>0.0</v>
      </c>
      <c r="AD732" s="70">
        <v>0.0</v>
      </c>
      <c r="AE732" s="70"/>
    </row>
    <row r="733">
      <c r="A733" s="70">
        <v>30.68947</v>
      </c>
      <c r="B733" s="70">
        <v>30.6863</v>
      </c>
      <c r="C733" s="70">
        <v>76.72995</v>
      </c>
      <c r="D733" s="70">
        <v>76.75477</v>
      </c>
      <c r="E733" s="71" t="s">
        <v>182</v>
      </c>
      <c r="F733" s="70">
        <v>239.93</v>
      </c>
      <c r="G733" s="70">
        <v>169.13</v>
      </c>
      <c r="H733" s="70">
        <v>40.92</v>
      </c>
      <c r="I733" s="70">
        <v>59.12</v>
      </c>
      <c r="J733" s="70">
        <v>7.29</v>
      </c>
      <c r="K733" s="70">
        <v>14.26</v>
      </c>
      <c r="L733" s="70">
        <v>1.32</v>
      </c>
      <c r="M733" s="70">
        <v>848.0</v>
      </c>
      <c r="N733" s="70">
        <v>59.17</v>
      </c>
      <c r="O733" s="70">
        <v>44.6</v>
      </c>
      <c r="P733" s="70">
        <v>164.89</v>
      </c>
      <c r="Q733" s="70">
        <v>87.63</v>
      </c>
      <c r="R733" s="70">
        <v>153.72</v>
      </c>
      <c r="S733" s="70">
        <v>21.3</v>
      </c>
      <c r="T733" s="70">
        <v>6.83</v>
      </c>
      <c r="U733" s="70">
        <v>0.07</v>
      </c>
      <c r="V733" s="70">
        <v>113.91</v>
      </c>
      <c r="W733" s="70">
        <v>111.85</v>
      </c>
      <c r="X733" s="70">
        <v>5.0</v>
      </c>
      <c r="Y733" s="70">
        <v>1.0</v>
      </c>
      <c r="Z733" s="70">
        <v>7.0</v>
      </c>
      <c r="AA733" s="70">
        <v>1.0</v>
      </c>
      <c r="AB733" s="70">
        <v>2.0</v>
      </c>
      <c r="AC733" s="70">
        <v>5.0</v>
      </c>
      <c r="AD733" s="70">
        <v>4.0</v>
      </c>
      <c r="AE733" s="70"/>
    </row>
    <row r="734">
      <c r="A734" s="70">
        <v>30.73204</v>
      </c>
      <c r="B734" s="70">
        <v>30.68762</v>
      </c>
      <c r="C734" s="70">
        <v>76.73711</v>
      </c>
      <c r="D734" s="70">
        <v>76.79194</v>
      </c>
      <c r="E734" s="71" t="s">
        <v>181</v>
      </c>
      <c r="F734" s="70">
        <v>720.16</v>
      </c>
      <c r="G734" s="70">
        <v>275.88</v>
      </c>
      <c r="H734" s="70">
        <v>202.91</v>
      </c>
      <c r="I734" s="70">
        <v>168.0</v>
      </c>
      <c r="J734" s="70">
        <v>2.97</v>
      </c>
      <c r="K734" s="70">
        <v>3.01</v>
      </c>
      <c r="L734" s="70">
        <v>0.03</v>
      </c>
      <c r="M734" s="70">
        <v>1200.0</v>
      </c>
      <c r="N734" s="70">
        <v>62.9</v>
      </c>
      <c r="O734" s="70">
        <v>60.02</v>
      </c>
      <c r="P734" s="70">
        <v>112.38</v>
      </c>
      <c r="Q734" s="70">
        <v>93.79</v>
      </c>
      <c r="R734" s="70">
        <v>489.76</v>
      </c>
      <c r="S734" s="70">
        <v>340.54</v>
      </c>
      <c r="T734" s="70">
        <v>423.42</v>
      </c>
      <c r="U734" s="70">
        <v>132.22</v>
      </c>
      <c r="V734" s="70">
        <v>217.44</v>
      </c>
      <c r="W734" s="70">
        <v>116.34</v>
      </c>
      <c r="X734" s="70">
        <v>2.0</v>
      </c>
      <c r="Y734" s="70">
        <v>3.0</v>
      </c>
      <c r="Z734" s="70">
        <v>0.0</v>
      </c>
      <c r="AA734" s="70">
        <v>3.0</v>
      </c>
      <c r="AB734" s="70">
        <v>1.0</v>
      </c>
      <c r="AC734" s="70">
        <v>1.0</v>
      </c>
      <c r="AD734" s="70">
        <v>0.0</v>
      </c>
      <c r="AE734" s="70"/>
    </row>
    <row r="735">
      <c r="A735" s="70">
        <v>30.67487</v>
      </c>
      <c r="B735" s="70">
        <v>30.67323</v>
      </c>
      <c r="C735" s="70">
        <v>76.7262</v>
      </c>
      <c r="D735" s="70">
        <v>76.7494</v>
      </c>
      <c r="E735" s="71" t="s">
        <v>180</v>
      </c>
      <c r="F735" s="70">
        <v>222.67</v>
      </c>
      <c r="G735" s="70">
        <v>160.77</v>
      </c>
      <c r="H735" s="70">
        <v>29.35</v>
      </c>
      <c r="I735" s="70">
        <v>64.57</v>
      </c>
      <c r="J735" s="70">
        <v>0.93</v>
      </c>
      <c r="K735" s="70">
        <v>16.25</v>
      </c>
      <c r="L735" s="70">
        <v>1.13</v>
      </c>
      <c r="M735" s="70">
        <v>1050.0</v>
      </c>
      <c r="N735" s="70">
        <v>43.68</v>
      </c>
      <c r="O735" s="70">
        <v>31.89</v>
      </c>
      <c r="P735" s="70">
        <v>5.31</v>
      </c>
      <c r="Q735" s="70">
        <v>1.93</v>
      </c>
      <c r="R735" s="70">
        <v>152.74</v>
      </c>
      <c r="S735" s="70">
        <v>16.69</v>
      </c>
      <c r="T735" s="70">
        <v>92.41</v>
      </c>
      <c r="U735" s="70">
        <v>65.46</v>
      </c>
      <c r="V735" s="70">
        <v>79.51</v>
      </c>
      <c r="W735" s="70">
        <v>40.49</v>
      </c>
      <c r="X735" s="70">
        <v>0.0</v>
      </c>
      <c r="Y735" s="70">
        <v>0.0</v>
      </c>
      <c r="Z735" s="70">
        <v>3.0</v>
      </c>
      <c r="AA735" s="70">
        <v>2.0</v>
      </c>
      <c r="AB735" s="70">
        <v>8.0</v>
      </c>
      <c r="AC735" s="70">
        <v>4.0</v>
      </c>
      <c r="AD735" s="70">
        <v>0.0</v>
      </c>
      <c r="AE735" s="70"/>
    </row>
    <row r="736">
      <c r="A736" s="70">
        <v>30.67672</v>
      </c>
      <c r="B736" s="70">
        <v>30.6727</v>
      </c>
      <c r="C736" s="70">
        <v>76.83264</v>
      </c>
      <c r="D736" s="70">
        <v>76.8424</v>
      </c>
      <c r="E736" s="71" t="s">
        <v>182</v>
      </c>
      <c r="F736" s="70">
        <v>103.47</v>
      </c>
      <c r="G736" s="70">
        <v>39.88</v>
      </c>
      <c r="H736" s="70">
        <v>8.42</v>
      </c>
      <c r="I736" s="70">
        <v>26.09</v>
      </c>
      <c r="J736" s="70">
        <v>5.58</v>
      </c>
      <c r="K736" s="70">
        <v>4.47</v>
      </c>
      <c r="L736" s="70">
        <v>2.32</v>
      </c>
      <c r="M736" s="70">
        <v>1055.0</v>
      </c>
      <c r="N736" s="70">
        <v>89.95</v>
      </c>
      <c r="O736" s="70">
        <v>34.81</v>
      </c>
      <c r="P736" s="70">
        <v>67.06</v>
      </c>
      <c r="Q736" s="70">
        <v>45.84</v>
      </c>
      <c r="R736" s="70">
        <v>7.28</v>
      </c>
      <c r="S736" s="70">
        <v>0.08</v>
      </c>
      <c r="T736" s="70">
        <v>80.33</v>
      </c>
      <c r="U736" s="70">
        <v>12.52</v>
      </c>
      <c r="V736" s="70">
        <v>10.53</v>
      </c>
      <c r="W736" s="70">
        <v>6.59</v>
      </c>
      <c r="X736" s="70">
        <v>5.0</v>
      </c>
      <c r="Y736" s="70">
        <v>6.0</v>
      </c>
      <c r="Z736" s="70">
        <v>3.0</v>
      </c>
      <c r="AA736" s="70">
        <v>5.0</v>
      </c>
      <c r="AB736" s="70">
        <v>0.0</v>
      </c>
      <c r="AC736" s="70">
        <v>2.0</v>
      </c>
      <c r="AD736" s="70">
        <v>0.0</v>
      </c>
      <c r="AE736" s="70"/>
    </row>
    <row r="737">
      <c r="A737" s="70">
        <v>30.73087</v>
      </c>
      <c r="B737" s="70">
        <v>30.68547</v>
      </c>
      <c r="C737" s="70">
        <v>76.85663</v>
      </c>
      <c r="D737" s="70">
        <v>76.86834</v>
      </c>
      <c r="E737" s="71" t="s">
        <v>182</v>
      </c>
      <c r="F737" s="70">
        <v>517.11</v>
      </c>
      <c r="G737" s="70">
        <v>179.05</v>
      </c>
      <c r="H737" s="70">
        <v>74.66</v>
      </c>
      <c r="I737" s="70">
        <v>63.22</v>
      </c>
      <c r="J737" s="70">
        <v>4.5</v>
      </c>
      <c r="K737" s="70">
        <v>0.82</v>
      </c>
      <c r="L737" s="70">
        <v>0.1</v>
      </c>
      <c r="M737" s="70">
        <v>813.0</v>
      </c>
      <c r="N737" s="70">
        <v>46.35</v>
      </c>
      <c r="O737" s="70">
        <v>60.96</v>
      </c>
      <c r="P737" s="70">
        <v>282.68</v>
      </c>
      <c r="Q737" s="70">
        <v>84.15088</v>
      </c>
      <c r="R737" s="70">
        <v>366.78</v>
      </c>
      <c r="S737" s="70">
        <v>292.1241</v>
      </c>
      <c r="T737" s="70">
        <v>111.3</v>
      </c>
      <c r="U737" s="70">
        <v>18.4509</v>
      </c>
      <c r="V737" s="70">
        <v>153.28</v>
      </c>
      <c r="W737" s="70">
        <v>122.3841</v>
      </c>
      <c r="X737" s="70">
        <v>3.0</v>
      </c>
      <c r="Y737" s="70">
        <v>8.0</v>
      </c>
      <c r="Z737" s="70">
        <v>3.0</v>
      </c>
      <c r="AA737" s="70">
        <v>7.0</v>
      </c>
      <c r="AB737" s="70">
        <v>4.0</v>
      </c>
      <c r="AC737" s="70">
        <v>0.0</v>
      </c>
      <c r="AD737" s="70">
        <v>3.0</v>
      </c>
      <c r="AE737" s="70"/>
    </row>
    <row r="738">
      <c r="A738" s="70">
        <v>30.68845</v>
      </c>
      <c r="B738" s="70">
        <v>30.68314</v>
      </c>
      <c r="C738" s="70">
        <v>76.74207</v>
      </c>
      <c r="D738" s="70">
        <v>76.82201</v>
      </c>
      <c r="E738" s="71" t="s">
        <v>181</v>
      </c>
      <c r="F738" s="70">
        <v>766.71</v>
      </c>
      <c r="G738" s="70">
        <v>366.83</v>
      </c>
      <c r="H738" s="70">
        <v>91.04</v>
      </c>
      <c r="I738" s="70">
        <v>70.59</v>
      </c>
      <c r="J738" s="70">
        <v>0.17</v>
      </c>
      <c r="K738" s="70">
        <v>6.04</v>
      </c>
      <c r="L738" s="70">
        <v>0.38</v>
      </c>
      <c r="M738" s="70">
        <v>998.0</v>
      </c>
      <c r="N738" s="70">
        <v>73.17</v>
      </c>
      <c r="O738" s="70">
        <v>74.15</v>
      </c>
      <c r="P738" s="70">
        <v>376.15</v>
      </c>
      <c r="Q738" s="70">
        <v>90.54</v>
      </c>
      <c r="R738" s="70">
        <v>524.04</v>
      </c>
      <c r="S738" s="70">
        <v>366.27</v>
      </c>
      <c r="T738" s="70">
        <v>244.05</v>
      </c>
      <c r="U738" s="70">
        <v>73.27</v>
      </c>
      <c r="V738" s="70">
        <v>64.95</v>
      </c>
      <c r="W738" s="70">
        <v>3.43</v>
      </c>
      <c r="X738" s="70">
        <v>1.0</v>
      </c>
      <c r="Y738" s="70">
        <v>9.0</v>
      </c>
      <c r="Z738" s="70">
        <v>5.0</v>
      </c>
      <c r="AA738" s="70">
        <v>4.0</v>
      </c>
      <c r="AB738" s="70">
        <v>9.0</v>
      </c>
      <c r="AC738" s="70">
        <v>5.0</v>
      </c>
      <c r="AD738" s="70">
        <v>1.0</v>
      </c>
      <c r="AE738" s="70"/>
    </row>
    <row r="739">
      <c r="A739" s="70">
        <v>30.78372</v>
      </c>
      <c r="B739" s="70">
        <v>30.6857</v>
      </c>
      <c r="C739" s="70">
        <v>76.84819</v>
      </c>
      <c r="D739" s="70">
        <v>76.86826</v>
      </c>
      <c r="E739" s="71" t="s">
        <v>182</v>
      </c>
      <c r="F739" s="70">
        <v>1106.7</v>
      </c>
      <c r="G739" s="70">
        <v>609.66</v>
      </c>
      <c r="H739" s="70">
        <v>226.64</v>
      </c>
      <c r="I739" s="70">
        <v>180.09</v>
      </c>
      <c r="J739" s="70">
        <v>1.91</v>
      </c>
      <c r="K739" s="70">
        <v>1.11</v>
      </c>
      <c r="L739" s="70">
        <v>1.72</v>
      </c>
      <c r="M739" s="70">
        <v>1025.0</v>
      </c>
      <c r="N739" s="70">
        <v>32.59</v>
      </c>
      <c r="O739" s="70">
        <v>44.45</v>
      </c>
      <c r="P739" s="70">
        <v>546.05</v>
      </c>
      <c r="Q739" s="70">
        <v>241.546</v>
      </c>
      <c r="R739" s="70">
        <v>836.11</v>
      </c>
      <c r="S739" s="70">
        <v>473.373</v>
      </c>
      <c r="T739" s="70">
        <v>282.2</v>
      </c>
      <c r="U739" s="70">
        <v>95.49644</v>
      </c>
      <c r="V739" s="70">
        <v>813.25</v>
      </c>
      <c r="W739" s="70">
        <v>296.2846</v>
      </c>
      <c r="X739" s="70">
        <v>0.0</v>
      </c>
      <c r="Y739" s="70">
        <v>5.0</v>
      </c>
      <c r="Z739" s="70">
        <v>9.0</v>
      </c>
      <c r="AA739" s="70">
        <v>8.0</v>
      </c>
      <c r="AB739" s="70">
        <v>0.0</v>
      </c>
      <c r="AC739" s="70">
        <v>1.0</v>
      </c>
      <c r="AD739" s="70">
        <v>1.0</v>
      </c>
      <c r="AE739" s="70"/>
    </row>
    <row r="740">
      <c r="A740" s="70">
        <v>30.74362</v>
      </c>
      <c r="B740" s="70">
        <v>30.72284</v>
      </c>
      <c r="C740" s="70">
        <v>76.7926</v>
      </c>
      <c r="D740" s="70">
        <v>76.80929</v>
      </c>
      <c r="E740" s="71" t="s">
        <v>182</v>
      </c>
      <c r="F740" s="70">
        <v>280.85</v>
      </c>
      <c r="G740" s="70">
        <v>146.32</v>
      </c>
      <c r="H740" s="70">
        <v>40.12</v>
      </c>
      <c r="I740" s="70">
        <v>75.77</v>
      </c>
      <c r="J740" s="70">
        <v>4.13</v>
      </c>
      <c r="K740" s="70">
        <v>10.25</v>
      </c>
      <c r="L740" s="70">
        <v>0.91</v>
      </c>
      <c r="M740" s="70">
        <v>838.0</v>
      </c>
      <c r="N740" s="70">
        <v>74.27</v>
      </c>
      <c r="O740" s="70">
        <v>72.35</v>
      </c>
      <c r="P740" s="70">
        <v>147.28</v>
      </c>
      <c r="Q740" s="70">
        <v>118.73</v>
      </c>
      <c r="R740" s="70">
        <v>32.63</v>
      </c>
      <c r="S740" s="70">
        <v>15.02</v>
      </c>
      <c r="T740" s="70">
        <v>65.24</v>
      </c>
      <c r="U740" s="70">
        <v>62.13</v>
      </c>
      <c r="V740" s="70">
        <v>45.36</v>
      </c>
      <c r="W740" s="70">
        <v>42.27</v>
      </c>
      <c r="X740" s="70">
        <v>3.0</v>
      </c>
      <c r="Y740" s="70">
        <v>4.0</v>
      </c>
      <c r="Z740" s="70">
        <v>3.0</v>
      </c>
      <c r="AA740" s="70">
        <v>7.0</v>
      </c>
      <c r="AB740" s="70">
        <v>7.0</v>
      </c>
      <c r="AC740" s="70">
        <v>0.0</v>
      </c>
      <c r="AD740" s="70">
        <v>5.0</v>
      </c>
      <c r="AE740" s="70"/>
    </row>
    <row r="741">
      <c r="A741" s="70">
        <v>30.78988</v>
      </c>
      <c r="B741" s="70">
        <v>30.77518</v>
      </c>
      <c r="C741" s="70">
        <v>76.78562</v>
      </c>
      <c r="D741" s="70">
        <v>76.85362</v>
      </c>
      <c r="E741" s="71" t="s">
        <v>180</v>
      </c>
      <c r="F741" s="70">
        <v>669.88</v>
      </c>
      <c r="G741" s="70">
        <v>577.33</v>
      </c>
      <c r="H741" s="70">
        <v>91.17</v>
      </c>
      <c r="I741" s="70">
        <v>130.73</v>
      </c>
      <c r="J741" s="70">
        <v>0.47</v>
      </c>
      <c r="K741" s="70">
        <v>11.67</v>
      </c>
      <c r="L741" s="70">
        <v>1.38</v>
      </c>
      <c r="M741" s="70">
        <v>1120.0</v>
      </c>
      <c r="N741" s="70">
        <v>30.14</v>
      </c>
      <c r="O741" s="70">
        <v>43.99</v>
      </c>
      <c r="P741" s="70">
        <v>1.33</v>
      </c>
      <c r="Q741" s="70">
        <v>0.15</v>
      </c>
      <c r="R741" s="70">
        <v>20.06</v>
      </c>
      <c r="S741" s="70">
        <v>18.63</v>
      </c>
      <c r="T741" s="70">
        <v>153.18</v>
      </c>
      <c r="U741" s="70">
        <v>64.38</v>
      </c>
      <c r="V741" s="70">
        <v>32.26</v>
      </c>
      <c r="W741" s="70">
        <v>27.44</v>
      </c>
      <c r="X741" s="70">
        <v>2.0</v>
      </c>
      <c r="Y741" s="70">
        <v>7.0</v>
      </c>
      <c r="Z741" s="70">
        <v>3.0</v>
      </c>
      <c r="AA741" s="70">
        <v>2.0</v>
      </c>
      <c r="AB741" s="70">
        <v>2.0</v>
      </c>
      <c r="AC741" s="70">
        <v>3.0</v>
      </c>
      <c r="AD741" s="70">
        <v>3.0</v>
      </c>
      <c r="AE741" s="70"/>
    </row>
    <row r="742">
      <c r="A742" s="70">
        <v>30.71714</v>
      </c>
      <c r="B742" s="70">
        <v>30.69997</v>
      </c>
      <c r="C742" s="70">
        <v>76.72898</v>
      </c>
      <c r="D742" s="70">
        <v>76.72927</v>
      </c>
      <c r="E742" s="71" t="s">
        <v>182</v>
      </c>
      <c r="F742" s="70">
        <v>190.95</v>
      </c>
      <c r="G742" s="70">
        <v>83.12</v>
      </c>
      <c r="H742" s="70">
        <v>32.76</v>
      </c>
      <c r="I742" s="70">
        <v>33.03</v>
      </c>
      <c r="J742" s="70">
        <v>0.3</v>
      </c>
      <c r="K742" s="70">
        <v>10.63</v>
      </c>
      <c r="L742" s="70">
        <v>1.0</v>
      </c>
      <c r="M742" s="70">
        <v>1175.0</v>
      </c>
      <c r="N742" s="70">
        <v>69.13</v>
      </c>
      <c r="O742" s="70">
        <v>97.23</v>
      </c>
      <c r="P742" s="70">
        <v>34.68</v>
      </c>
      <c r="Q742" s="70">
        <v>3.61</v>
      </c>
      <c r="R742" s="70">
        <v>89.91</v>
      </c>
      <c r="S742" s="70">
        <v>61.13</v>
      </c>
      <c r="T742" s="70">
        <v>13.89</v>
      </c>
      <c r="U742" s="70">
        <v>5.82</v>
      </c>
      <c r="V742" s="70">
        <v>30.31</v>
      </c>
      <c r="W742" s="70">
        <v>19.12</v>
      </c>
      <c r="X742" s="70">
        <v>4.0</v>
      </c>
      <c r="Y742" s="70">
        <v>2.0</v>
      </c>
      <c r="Z742" s="70">
        <v>7.0</v>
      </c>
      <c r="AA742" s="70">
        <v>1.0</v>
      </c>
      <c r="AB742" s="70">
        <v>2.0</v>
      </c>
      <c r="AC742" s="70">
        <v>0.0</v>
      </c>
      <c r="AD742" s="70">
        <v>5.0</v>
      </c>
      <c r="AE742" s="70"/>
    </row>
    <row r="743">
      <c r="A743" s="70">
        <v>30.72813</v>
      </c>
      <c r="B743" s="70">
        <v>30.68815</v>
      </c>
      <c r="C743" s="70">
        <v>76.77235</v>
      </c>
      <c r="D743" s="70">
        <v>76.82369</v>
      </c>
      <c r="E743" s="71" t="s">
        <v>181</v>
      </c>
      <c r="F743" s="70">
        <v>662.25</v>
      </c>
      <c r="G743" s="70">
        <v>572.51</v>
      </c>
      <c r="H743" s="70">
        <v>72.98</v>
      </c>
      <c r="I743" s="70">
        <v>180.9</v>
      </c>
      <c r="J743" s="70">
        <v>0.96</v>
      </c>
      <c r="K743" s="70">
        <v>5.45</v>
      </c>
      <c r="L743" s="70">
        <v>3.38</v>
      </c>
      <c r="M743" s="70">
        <v>1065.0</v>
      </c>
      <c r="N743" s="70">
        <v>72.15</v>
      </c>
      <c r="O743" s="70">
        <v>51.48</v>
      </c>
      <c r="P743" s="70">
        <v>333.51</v>
      </c>
      <c r="Q743" s="70">
        <v>22.23</v>
      </c>
      <c r="R743" s="70">
        <v>192.66</v>
      </c>
      <c r="S743" s="70">
        <v>91.5</v>
      </c>
      <c r="T743" s="70">
        <v>197.26</v>
      </c>
      <c r="U743" s="70">
        <v>111.84</v>
      </c>
      <c r="V743" s="70">
        <v>399.06</v>
      </c>
      <c r="W743" s="70">
        <v>374.54</v>
      </c>
      <c r="X743" s="70">
        <v>3.0</v>
      </c>
      <c r="Y743" s="70">
        <v>7.0</v>
      </c>
      <c r="Z743" s="70">
        <v>1.0</v>
      </c>
      <c r="AA743" s="70">
        <v>6.0</v>
      </c>
      <c r="AB743" s="70">
        <v>6.0</v>
      </c>
      <c r="AC743" s="70">
        <v>5.0</v>
      </c>
      <c r="AD743" s="70">
        <v>0.0</v>
      </c>
      <c r="AE743" s="70"/>
    </row>
    <row r="744">
      <c r="A744" s="70">
        <v>30.70321</v>
      </c>
      <c r="B744" s="70">
        <v>30.69018</v>
      </c>
      <c r="C744" s="70">
        <v>76.7427</v>
      </c>
      <c r="D744" s="70">
        <v>76.82587</v>
      </c>
      <c r="E744" s="71" t="s">
        <v>184</v>
      </c>
      <c r="F744" s="70">
        <v>808.36</v>
      </c>
      <c r="G744" s="70">
        <v>333.66</v>
      </c>
      <c r="H744" s="70">
        <v>54.47</v>
      </c>
      <c r="I744" s="70">
        <v>0.0</v>
      </c>
      <c r="J744" s="70">
        <v>3.55</v>
      </c>
      <c r="K744" s="70">
        <v>17.94</v>
      </c>
      <c r="L744" s="70">
        <v>0.0</v>
      </c>
      <c r="M744" s="70">
        <v>1104.0</v>
      </c>
      <c r="N744" s="70">
        <v>85.51</v>
      </c>
      <c r="O744" s="70">
        <v>91.94</v>
      </c>
      <c r="P744" s="70">
        <v>191.3</v>
      </c>
      <c r="Q744" s="70">
        <v>5.53</v>
      </c>
      <c r="R744" s="70">
        <v>430.56</v>
      </c>
      <c r="S744" s="70">
        <v>244.91</v>
      </c>
      <c r="T744" s="70">
        <v>642.39</v>
      </c>
      <c r="U744" s="70">
        <v>164.73</v>
      </c>
      <c r="V744" s="70">
        <v>27.26</v>
      </c>
      <c r="W744" s="70">
        <v>4.28</v>
      </c>
      <c r="X744" s="70">
        <v>0.0</v>
      </c>
      <c r="Y744" s="70">
        <v>0.0</v>
      </c>
      <c r="Z744" s="70">
        <v>0.0</v>
      </c>
      <c r="AA744" s="70">
        <v>0.0</v>
      </c>
      <c r="AB744" s="70">
        <v>0.0</v>
      </c>
      <c r="AC744" s="70">
        <v>0.0</v>
      </c>
      <c r="AD744" s="70">
        <v>5.0</v>
      </c>
      <c r="AE744" s="70"/>
    </row>
    <row r="745">
      <c r="A745" s="70">
        <v>30.73256</v>
      </c>
      <c r="B745" s="70">
        <v>30.70417</v>
      </c>
      <c r="C745" s="70">
        <v>76.73283</v>
      </c>
      <c r="D745" s="70">
        <v>76.77946</v>
      </c>
      <c r="E745" s="71" t="s">
        <v>180</v>
      </c>
      <c r="F745" s="70">
        <v>546.13</v>
      </c>
      <c r="G745" s="70">
        <v>356.41</v>
      </c>
      <c r="H745" s="70">
        <v>102.21</v>
      </c>
      <c r="I745" s="70">
        <v>118.83</v>
      </c>
      <c r="J745" s="70">
        <v>4.76</v>
      </c>
      <c r="K745" s="70">
        <v>7.03</v>
      </c>
      <c r="L745" s="70">
        <v>0.51</v>
      </c>
      <c r="M745" s="70">
        <v>896.0</v>
      </c>
      <c r="N745" s="70">
        <v>71.45</v>
      </c>
      <c r="O745" s="70">
        <v>97.32</v>
      </c>
      <c r="P745" s="70">
        <v>322.37</v>
      </c>
      <c r="Q745" s="70">
        <v>178.1351</v>
      </c>
      <c r="R745" s="70">
        <v>281.04</v>
      </c>
      <c r="S745" s="70">
        <v>114.2238</v>
      </c>
      <c r="T745" s="70">
        <v>409.73</v>
      </c>
      <c r="U745" s="70">
        <v>4.026139</v>
      </c>
      <c r="V745" s="70">
        <v>285.5</v>
      </c>
      <c r="W745" s="70">
        <v>249.745</v>
      </c>
      <c r="X745" s="70">
        <v>1.0</v>
      </c>
      <c r="Y745" s="70">
        <v>2.0</v>
      </c>
      <c r="Z745" s="70">
        <v>10.0</v>
      </c>
      <c r="AA745" s="70">
        <v>9.0</v>
      </c>
      <c r="AB745" s="70">
        <v>9.0</v>
      </c>
      <c r="AC745" s="70">
        <v>4.0</v>
      </c>
      <c r="AD745" s="70">
        <v>2.0</v>
      </c>
      <c r="AE745" s="70"/>
    </row>
    <row r="746">
      <c r="A746" s="70">
        <v>30.72394</v>
      </c>
      <c r="B746" s="70">
        <v>30.69485</v>
      </c>
      <c r="C746" s="70">
        <v>76.79458</v>
      </c>
      <c r="D746" s="70">
        <v>76.84059</v>
      </c>
      <c r="E746" s="71" t="s">
        <v>182</v>
      </c>
      <c r="F746" s="70">
        <v>546.04</v>
      </c>
      <c r="G746" s="70">
        <v>280.46</v>
      </c>
      <c r="H746" s="70">
        <v>44.07</v>
      </c>
      <c r="I746" s="70">
        <v>54.34</v>
      </c>
      <c r="J746" s="70">
        <v>4.98</v>
      </c>
      <c r="K746" s="70">
        <v>14.21</v>
      </c>
      <c r="L746" s="70">
        <v>0.82</v>
      </c>
      <c r="M746" s="70">
        <v>886.0</v>
      </c>
      <c r="N746" s="70">
        <v>89.11</v>
      </c>
      <c r="O746" s="70">
        <v>31.13</v>
      </c>
      <c r="P746" s="70">
        <v>77.42</v>
      </c>
      <c r="Q746" s="70">
        <v>18.11</v>
      </c>
      <c r="R746" s="70">
        <v>238.55</v>
      </c>
      <c r="S746" s="70">
        <v>131.24</v>
      </c>
      <c r="T746" s="70">
        <v>376.37</v>
      </c>
      <c r="U746" s="70">
        <v>119.22</v>
      </c>
      <c r="V746" s="70">
        <v>306.57</v>
      </c>
      <c r="W746" s="70">
        <v>47.34</v>
      </c>
      <c r="X746" s="70">
        <v>1.0</v>
      </c>
      <c r="Y746" s="70">
        <v>7.0</v>
      </c>
      <c r="Z746" s="70">
        <v>6.0</v>
      </c>
      <c r="AA746" s="70">
        <v>8.0</v>
      </c>
      <c r="AB746" s="70">
        <v>5.0</v>
      </c>
      <c r="AC746" s="70">
        <v>2.0</v>
      </c>
      <c r="AD746" s="70">
        <v>4.0</v>
      </c>
      <c r="AE746" s="70"/>
    </row>
    <row r="747">
      <c r="A747" s="70">
        <v>30.76283</v>
      </c>
      <c r="B747" s="70">
        <v>30.74025</v>
      </c>
      <c r="C747" s="70">
        <v>76.72804</v>
      </c>
      <c r="D747" s="70">
        <v>76.82532</v>
      </c>
      <c r="E747" s="71" t="s">
        <v>180</v>
      </c>
      <c r="F747" s="70">
        <v>962.96</v>
      </c>
      <c r="G747" s="70">
        <v>852.53</v>
      </c>
      <c r="H747" s="70">
        <v>85.36</v>
      </c>
      <c r="I747" s="70">
        <v>112.94</v>
      </c>
      <c r="J747" s="70">
        <v>2.07</v>
      </c>
      <c r="K747" s="70">
        <v>10.59</v>
      </c>
      <c r="L747" s="70">
        <v>0.92</v>
      </c>
      <c r="M747" s="70">
        <v>968.0</v>
      </c>
      <c r="N747" s="70">
        <v>71.45</v>
      </c>
      <c r="O747" s="70">
        <v>83.56</v>
      </c>
      <c r="P747" s="70">
        <v>325.19</v>
      </c>
      <c r="Q747" s="70">
        <v>52.46</v>
      </c>
      <c r="R747" s="70">
        <v>387.36</v>
      </c>
      <c r="S747" s="70">
        <v>356.69</v>
      </c>
      <c r="T747" s="70">
        <v>356.88</v>
      </c>
      <c r="U747" s="70">
        <v>45.95</v>
      </c>
      <c r="V747" s="70">
        <v>42.22</v>
      </c>
      <c r="W747" s="70">
        <v>2.64</v>
      </c>
      <c r="X747" s="70">
        <v>4.0</v>
      </c>
      <c r="Y747" s="70">
        <v>7.0</v>
      </c>
      <c r="Z747" s="70">
        <v>4.0</v>
      </c>
      <c r="AA747" s="70">
        <v>10.0</v>
      </c>
      <c r="AB747" s="70">
        <v>0.0</v>
      </c>
      <c r="AC747" s="70">
        <v>3.0</v>
      </c>
      <c r="AD747" s="70">
        <v>4.0</v>
      </c>
      <c r="AE747" s="70"/>
    </row>
    <row r="748">
      <c r="A748" s="70">
        <v>30.77589</v>
      </c>
      <c r="B748" s="70">
        <v>30.69302</v>
      </c>
      <c r="C748" s="70">
        <v>76.80221</v>
      </c>
      <c r="D748" s="70">
        <v>76.82426</v>
      </c>
      <c r="E748" s="71" t="s">
        <v>182</v>
      </c>
      <c r="F748" s="70">
        <v>945.23</v>
      </c>
      <c r="G748" s="70">
        <v>654.62</v>
      </c>
      <c r="H748" s="70">
        <v>172.5</v>
      </c>
      <c r="I748" s="70">
        <v>111.24</v>
      </c>
      <c r="J748" s="70">
        <v>2.11</v>
      </c>
      <c r="K748" s="70">
        <v>17.65</v>
      </c>
      <c r="L748" s="70">
        <v>4.61</v>
      </c>
      <c r="M748" s="70">
        <v>913.0</v>
      </c>
      <c r="N748" s="70">
        <v>37.47</v>
      </c>
      <c r="O748" s="70">
        <v>44.62</v>
      </c>
      <c r="P748" s="70">
        <v>271.78</v>
      </c>
      <c r="Q748" s="70">
        <v>50.06</v>
      </c>
      <c r="R748" s="70">
        <v>437.6</v>
      </c>
      <c r="S748" s="70">
        <v>46.03</v>
      </c>
      <c r="T748" s="70">
        <v>575.58</v>
      </c>
      <c r="U748" s="70">
        <v>377.56</v>
      </c>
      <c r="V748" s="70">
        <v>453.19</v>
      </c>
      <c r="W748" s="70">
        <v>57.22</v>
      </c>
      <c r="X748" s="70">
        <v>3.0</v>
      </c>
      <c r="Y748" s="70">
        <v>7.0</v>
      </c>
      <c r="Z748" s="70">
        <v>7.0</v>
      </c>
      <c r="AA748" s="70">
        <v>5.0</v>
      </c>
      <c r="AB748" s="70">
        <v>6.0</v>
      </c>
      <c r="AC748" s="70">
        <v>4.0</v>
      </c>
      <c r="AD748" s="70">
        <v>5.0</v>
      </c>
      <c r="AE748" s="70"/>
    </row>
    <row r="749">
      <c r="A749" s="70">
        <v>30.70169</v>
      </c>
      <c r="B749" s="70">
        <v>30.69652</v>
      </c>
      <c r="C749" s="70">
        <v>76.76745</v>
      </c>
      <c r="D749" s="70">
        <v>76.76893</v>
      </c>
      <c r="E749" s="71" t="s">
        <v>180</v>
      </c>
      <c r="F749" s="70">
        <v>59.16</v>
      </c>
      <c r="G749" s="70">
        <v>52.09</v>
      </c>
      <c r="H749" s="70">
        <v>7.91</v>
      </c>
      <c r="I749" s="70">
        <v>12.51</v>
      </c>
      <c r="J749" s="70">
        <v>6.18</v>
      </c>
      <c r="K749" s="70">
        <v>17.51</v>
      </c>
      <c r="L749" s="70">
        <v>4.94</v>
      </c>
      <c r="M749" s="70">
        <v>1024.0</v>
      </c>
      <c r="N749" s="70">
        <v>35.22</v>
      </c>
      <c r="O749" s="70">
        <v>98.25</v>
      </c>
      <c r="P749" s="70">
        <v>7.9</v>
      </c>
      <c r="Q749" s="70">
        <v>4.93</v>
      </c>
      <c r="R749" s="70">
        <v>30.73</v>
      </c>
      <c r="S749" s="70">
        <v>15.59</v>
      </c>
      <c r="T749" s="70">
        <v>2.19</v>
      </c>
      <c r="U749" s="70">
        <v>0.7</v>
      </c>
      <c r="V749" s="70">
        <v>29.18</v>
      </c>
      <c r="W749" s="70">
        <v>12.65</v>
      </c>
      <c r="X749" s="70">
        <v>0.0</v>
      </c>
      <c r="Y749" s="70">
        <v>1.0</v>
      </c>
      <c r="Z749" s="70">
        <v>1.0</v>
      </c>
      <c r="AA749" s="70">
        <v>4.0</v>
      </c>
      <c r="AB749" s="70">
        <v>6.0</v>
      </c>
      <c r="AC749" s="70">
        <v>1.0</v>
      </c>
      <c r="AD749" s="70">
        <v>0.0</v>
      </c>
      <c r="AE749" s="70"/>
    </row>
    <row r="750">
      <c r="A750" s="70">
        <v>30.72799</v>
      </c>
      <c r="B750" s="70">
        <v>30.67135</v>
      </c>
      <c r="C750" s="70">
        <v>76.72793</v>
      </c>
      <c r="D750" s="70">
        <v>76.75378</v>
      </c>
      <c r="E750" s="71" t="s">
        <v>182</v>
      </c>
      <c r="F750" s="70">
        <v>676.55</v>
      </c>
      <c r="G750" s="70">
        <v>446.11</v>
      </c>
      <c r="H750" s="70">
        <v>76.13</v>
      </c>
      <c r="I750" s="70">
        <v>185.8</v>
      </c>
      <c r="J750" s="70">
        <v>5.7</v>
      </c>
      <c r="K750" s="70">
        <v>16.31</v>
      </c>
      <c r="L750" s="70">
        <v>3.25</v>
      </c>
      <c r="M750" s="70">
        <v>1169.0</v>
      </c>
      <c r="N750" s="70">
        <v>55.24</v>
      </c>
      <c r="O750" s="70">
        <v>55.37</v>
      </c>
      <c r="P750" s="70">
        <v>411.47</v>
      </c>
      <c r="Q750" s="70">
        <v>202.55</v>
      </c>
      <c r="R750" s="70">
        <v>30.31</v>
      </c>
      <c r="S750" s="70">
        <v>14.19</v>
      </c>
      <c r="T750" s="70">
        <v>362.28</v>
      </c>
      <c r="U750" s="70">
        <v>8.91</v>
      </c>
      <c r="V750" s="70">
        <v>171.17</v>
      </c>
      <c r="W750" s="70">
        <v>105.06</v>
      </c>
      <c r="X750" s="70">
        <v>2.0</v>
      </c>
      <c r="Y750" s="70">
        <v>3.0</v>
      </c>
      <c r="Z750" s="70">
        <v>2.0</v>
      </c>
      <c r="AA750" s="70">
        <v>6.0</v>
      </c>
      <c r="AB750" s="70">
        <v>1.0</v>
      </c>
      <c r="AC750" s="70">
        <v>4.0</v>
      </c>
      <c r="AD750" s="70">
        <v>0.0</v>
      </c>
      <c r="AE750" s="70"/>
    </row>
    <row r="751">
      <c r="A751" s="70">
        <v>30.77916</v>
      </c>
      <c r="B751" s="70">
        <v>30.71467</v>
      </c>
      <c r="C751" s="70">
        <v>76.73091</v>
      </c>
      <c r="D751" s="70">
        <v>76.73498</v>
      </c>
      <c r="E751" s="71" t="s">
        <v>184</v>
      </c>
      <c r="F751" s="70">
        <v>718.22</v>
      </c>
      <c r="G751" s="70">
        <v>371.04</v>
      </c>
      <c r="H751" s="70">
        <v>63.34</v>
      </c>
      <c r="I751" s="70">
        <v>0.0</v>
      </c>
      <c r="J751" s="70">
        <v>0.49</v>
      </c>
      <c r="K751" s="70">
        <v>18.94</v>
      </c>
      <c r="L751" s="70">
        <v>0.0</v>
      </c>
      <c r="M751" s="70">
        <v>1141.0</v>
      </c>
      <c r="N751" s="70">
        <v>36.19</v>
      </c>
      <c r="O751" s="70">
        <v>48.33</v>
      </c>
      <c r="P751" s="70">
        <v>2.35</v>
      </c>
      <c r="Q751" s="70">
        <v>1.34</v>
      </c>
      <c r="R751" s="70">
        <v>86.7</v>
      </c>
      <c r="S751" s="70">
        <v>1.0</v>
      </c>
      <c r="T751" s="70">
        <v>424.6</v>
      </c>
      <c r="U751" s="70">
        <v>295.82</v>
      </c>
      <c r="V751" s="70">
        <v>522.17</v>
      </c>
      <c r="W751" s="70">
        <v>158.14</v>
      </c>
      <c r="X751" s="70">
        <v>0.0</v>
      </c>
      <c r="Y751" s="70">
        <v>0.0</v>
      </c>
      <c r="Z751" s="70">
        <v>0.0</v>
      </c>
      <c r="AA751" s="70">
        <v>0.0</v>
      </c>
      <c r="AB751" s="70">
        <v>0.0</v>
      </c>
      <c r="AC751" s="70">
        <v>0.0</v>
      </c>
      <c r="AD751" s="70">
        <v>0.0</v>
      </c>
      <c r="AE751" s="70"/>
    </row>
    <row r="752">
      <c r="A752" s="70">
        <v>30.68583</v>
      </c>
      <c r="B752" s="70">
        <v>30.6837</v>
      </c>
      <c r="C752" s="70">
        <v>76.73753</v>
      </c>
      <c r="D752" s="70">
        <v>76.73857</v>
      </c>
      <c r="E752" s="71" t="s">
        <v>183</v>
      </c>
      <c r="F752" s="70">
        <v>25.76</v>
      </c>
      <c r="G752" s="70">
        <v>15.08</v>
      </c>
      <c r="H752" s="70">
        <v>1.83</v>
      </c>
      <c r="I752" s="70">
        <v>0.0</v>
      </c>
      <c r="J752" s="70">
        <v>6.81</v>
      </c>
      <c r="K752" s="70">
        <v>0.31</v>
      </c>
      <c r="L752" s="70">
        <v>0.0</v>
      </c>
      <c r="M752" s="70">
        <v>876.0</v>
      </c>
      <c r="N752" s="70">
        <v>84.93</v>
      </c>
      <c r="O752" s="70">
        <v>74.03</v>
      </c>
      <c r="P752" s="70">
        <v>12.44</v>
      </c>
      <c r="Q752" s="70">
        <v>10.94</v>
      </c>
      <c r="R752" s="70">
        <v>16.62</v>
      </c>
      <c r="S752" s="70">
        <v>1.98</v>
      </c>
      <c r="T752" s="70">
        <v>7.48</v>
      </c>
      <c r="U752" s="70">
        <v>4.43</v>
      </c>
      <c r="V752" s="70">
        <v>2.86</v>
      </c>
      <c r="W752" s="70">
        <v>0.39</v>
      </c>
      <c r="X752" s="70">
        <v>0.0</v>
      </c>
      <c r="Y752" s="70">
        <v>0.0</v>
      </c>
      <c r="Z752" s="70">
        <v>0.0</v>
      </c>
      <c r="AA752" s="70">
        <v>0.0</v>
      </c>
      <c r="AB752" s="70">
        <v>0.0</v>
      </c>
      <c r="AC752" s="70">
        <v>0.0</v>
      </c>
      <c r="AD752" s="70">
        <v>0.0</v>
      </c>
      <c r="AE752" s="70"/>
    </row>
    <row r="753">
      <c r="A753" s="70">
        <v>30.77213</v>
      </c>
      <c r="B753" s="70">
        <v>30.68109</v>
      </c>
      <c r="C753" s="70">
        <v>76.72864</v>
      </c>
      <c r="D753" s="70">
        <v>76.7411</v>
      </c>
      <c r="E753" s="71" t="s">
        <v>180</v>
      </c>
      <c r="F753" s="70">
        <v>1019.4</v>
      </c>
      <c r="G753" s="70">
        <v>269.42</v>
      </c>
      <c r="H753" s="70">
        <v>121.2</v>
      </c>
      <c r="I753" s="70">
        <v>238.72</v>
      </c>
      <c r="J753" s="70">
        <v>5.13</v>
      </c>
      <c r="K753" s="70">
        <v>0.75</v>
      </c>
      <c r="L753" s="70">
        <v>4.54</v>
      </c>
      <c r="M753" s="70">
        <v>1100.0</v>
      </c>
      <c r="N753" s="70">
        <v>49.24</v>
      </c>
      <c r="O753" s="70">
        <v>70.85</v>
      </c>
      <c r="P753" s="70">
        <v>715.74</v>
      </c>
      <c r="Q753" s="70">
        <v>565.35</v>
      </c>
      <c r="R753" s="70">
        <v>548.91</v>
      </c>
      <c r="S753" s="70">
        <v>189.47</v>
      </c>
      <c r="T753" s="70">
        <v>426.73</v>
      </c>
      <c r="U753" s="70">
        <v>169.73</v>
      </c>
      <c r="V753" s="70">
        <v>62.67</v>
      </c>
      <c r="W753" s="70">
        <v>41.84</v>
      </c>
      <c r="X753" s="70">
        <v>5.0</v>
      </c>
      <c r="Y753" s="70">
        <v>3.0</v>
      </c>
      <c r="Z753" s="70">
        <v>6.0</v>
      </c>
      <c r="AA753" s="70">
        <v>3.0</v>
      </c>
      <c r="AB753" s="70">
        <v>4.0</v>
      </c>
      <c r="AC753" s="70">
        <v>3.0</v>
      </c>
      <c r="AD753" s="70">
        <v>4.0</v>
      </c>
      <c r="AE753" s="70"/>
    </row>
    <row r="754">
      <c r="A754" s="70">
        <v>30.73353</v>
      </c>
      <c r="B754" s="70">
        <v>30.68402</v>
      </c>
      <c r="C754" s="70">
        <v>76.77763</v>
      </c>
      <c r="D754" s="70">
        <v>76.80751</v>
      </c>
      <c r="E754" s="71" t="s">
        <v>182</v>
      </c>
      <c r="F754" s="70">
        <v>620.16</v>
      </c>
      <c r="G754" s="70">
        <v>247.2</v>
      </c>
      <c r="H754" s="70">
        <v>171.57</v>
      </c>
      <c r="I754" s="70">
        <v>95.07</v>
      </c>
      <c r="J754" s="70">
        <v>6.8</v>
      </c>
      <c r="K754" s="70">
        <v>10.05</v>
      </c>
      <c r="L754" s="70">
        <v>3.19</v>
      </c>
      <c r="M754" s="70">
        <v>926.0</v>
      </c>
      <c r="N754" s="70">
        <v>60.39</v>
      </c>
      <c r="O754" s="70">
        <v>89.34</v>
      </c>
      <c r="P754" s="70">
        <v>62.37</v>
      </c>
      <c r="Q754" s="70">
        <v>58.39</v>
      </c>
      <c r="R754" s="70">
        <v>376.08</v>
      </c>
      <c r="S754" s="70">
        <v>64.95</v>
      </c>
      <c r="T754" s="70">
        <v>468.1</v>
      </c>
      <c r="U754" s="70">
        <v>326.77</v>
      </c>
      <c r="V754" s="70">
        <v>177.72</v>
      </c>
      <c r="W754" s="70">
        <v>163.06</v>
      </c>
      <c r="X754" s="70">
        <v>4.0</v>
      </c>
      <c r="Y754" s="70">
        <v>3.0</v>
      </c>
      <c r="Z754" s="70">
        <v>7.0</v>
      </c>
      <c r="AA754" s="70">
        <v>6.0</v>
      </c>
      <c r="AB754" s="70">
        <v>1.0</v>
      </c>
      <c r="AC754" s="70">
        <v>0.0</v>
      </c>
      <c r="AD754" s="70">
        <v>4.0</v>
      </c>
      <c r="AE754" s="70"/>
    </row>
    <row r="755">
      <c r="A755" s="70">
        <v>30.67653</v>
      </c>
      <c r="B755" s="70">
        <v>30.67561</v>
      </c>
      <c r="C755" s="70">
        <v>76.80745</v>
      </c>
      <c r="D755" s="70">
        <v>76.85337</v>
      </c>
      <c r="E755" s="71" t="s">
        <v>179</v>
      </c>
      <c r="F755" s="70">
        <v>439.23</v>
      </c>
      <c r="G755" s="70">
        <v>212.22</v>
      </c>
      <c r="H755" s="70">
        <v>103.52</v>
      </c>
      <c r="I755" s="70">
        <v>0.0</v>
      </c>
      <c r="J755" s="70">
        <v>9.93</v>
      </c>
      <c r="K755" s="70">
        <v>15.3</v>
      </c>
      <c r="L755" s="70">
        <v>0.0</v>
      </c>
      <c r="M755" s="70">
        <v>1102.0</v>
      </c>
      <c r="N755" s="70">
        <v>34.84</v>
      </c>
      <c r="O755" s="70">
        <v>51.9</v>
      </c>
      <c r="P755" s="70">
        <v>178.47</v>
      </c>
      <c r="Q755" s="70">
        <v>48.44</v>
      </c>
      <c r="R755" s="70">
        <v>75.36</v>
      </c>
      <c r="S755" s="70">
        <v>15.22</v>
      </c>
      <c r="T755" s="70">
        <v>341.29</v>
      </c>
      <c r="U755" s="70">
        <v>318.71</v>
      </c>
      <c r="V755" s="70">
        <v>188.5</v>
      </c>
      <c r="W755" s="70">
        <v>28.11</v>
      </c>
      <c r="X755" s="70">
        <v>0.0</v>
      </c>
      <c r="Y755" s="70">
        <v>0.0</v>
      </c>
      <c r="Z755" s="70">
        <v>0.0</v>
      </c>
      <c r="AA755" s="70">
        <v>0.0</v>
      </c>
      <c r="AB755" s="70">
        <v>0.0</v>
      </c>
      <c r="AC755" s="70">
        <v>0.0</v>
      </c>
      <c r="AD755" s="70">
        <v>2.0</v>
      </c>
      <c r="AE755" s="70"/>
    </row>
    <row r="756">
      <c r="A756" s="70">
        <v>30.76361</v>
      </c>
      <c r="B756" s="70">
        <v>30.74085</v>
      </c>
      <c r="C756" s="70">
        <v>76.75703</v>
      </c>
      <c r="D756" s="70">
        <v>76.79219</v>
      </c>
      <c r="E756" s="71" t="s">
        <v>182</v>
      </c>
      <c r="F756" s="70">
        <v>420.69</v>
      </c>
      <c r="G756" s="70">
        <v>122.56</v>
      </c>
      <c r="H756" s="70">
        <v>40.61</v>
      </c>
      <c r="I756" s="70">
        <v>39.97</v>
      </c>
      <c r="J756" s="70">
        <v>4.54</v>
      </c>
      <c r="K756" s="70">
        <v>16.06</v>
      </c>
      <c r="L756" s="70">
        <v>2.95</v>
      </c>
      <c r="M756" s="70">
        <v>806.0</v>
      </c>
      <c r="N756" s="70">
        <v>71.83</v>
      </c>
      <c r="O756" s="70">
        <v>68.63</v>
      </c>
      <c r="P756" s="70">
        <v>170.34</v>
      </c>
      <c r="Q756" s="70">
        <v>140.47</v>
      </c>
      <c r="R756" s="70">
        <v>149.37</v>
      </c>
      <c r="S756" s="70">
        <v>98.87</v>
      </c>
      <c r="T756" s="70">
        <v>90.4</v>
      </c>
      <c r="U756" s="70">
        <v>38.04</v>
      </c>
      <c r="V756" s="70">
        <v>190.11</v>
      </c>
      <c r="W756" s="70">
        <v>3.81</v>
      </c>
      <c r="X756" s="70">
        <v>5.0</v>
      </c>
      <c r="Y756" s="70">
        <v>0.0</v>
      </c>
      <c r="Z756" s="70">
        <v>6.0</v>
      </c>
      <c r="AA756" s="70">
        <v>5.0</v>
      </c>
      <c r="AB756" s="70">
        <v>8.0</v>
      </c>
      <c r="AC756" s="70">
        <v>5.0</v>
      </c>
      <c r="AD756" s="70">
        <v>4.0</v>
      </c>
      <c r="AE756" s="70"/>
    </row>
    <row r="757">
      <c r="A757" s="70">
        <v>30.77225</v>
      </c>
      <c r="B757" s="70">
        <v>30.67484</v>
      </c>
      <c r="C757" s="70">
        <v>76.75694</v>
      </c>
      <c r="D757" s="70">
        <v>76.82793</v>
      </c>
      <c r="E757" s="71" t="s">
        <v>181</v>
      </c>
      <c r="F757" s="70">
        <v>1278.13</v>
      </c>
      <c r="G757" s="70">
        <v>471.24</v>
      </c>
      <c r="H757" s="70">
        <v>135.49</v>
      </c>
      <c r="I757" s="70">
        <v>252.18</v>
      </c>
      <c r="J757" s="70">
        <v>6.49</v>
      </c>
      <c r="K757" s="70">
        <v>2.76</v>
      </c>
      <c r="L757" s="70">
        <v>4.29</v>
      </c>
      <c r="M757" s="70">
        <v>900.0</v>
      </c>
      <c r="N757" s="70">
        <v>39.64</v>
      </c>
      <c r="O757" s="70">
        <v>50.03</v>
      </c>
      <c r="P757" s="70">
        <v>65.37</v>
      </c>
      <c r="Q757" s="70">
        <v>58.92</v>
      </c>
      <c r="R757" s="70">
        <v>866.96</v>
      </c>
      <c r="S757" s="70">
        <v>739.27</v>
      </c>
      <c r="T757" s="70">
        <v>333.13</v>
      </c>
      <c r="U757" s="70">
        <v>140.14</v>
      </c>
      <c r="V757" s="70">
        <v>706.31</v>
      </c>
      <c r="W757" s="70">
        <v>293.79</v>
      </c>
      <c r="X757" s="70">
        <v>3.0</v>
      </c>
      <c r="Y757" s="70">
        <v>7.0</v>
      </c>
      <c r="Z757" s="70">
        <v>1.0</v>
      </c>
      <c r="AA757" s="70">
        <v>2.0</v>
      </c>
      <c r="AB757" s="70">
        <v>2.0</v>
      </c>
      <c r="AC757" s="70">
        <v>5.0</v>
      </c>
      <c r="AD757" s="70">
        <v>1.0</v>
      </c>
      <c r="AE757" s="70"/>
    </row>
    <row r="758">
      <c r="A758" s="70">
        <v>30.72607</v>
      </c>
      <c r="B758" s="70">
        <v>30.72472</v>
      </c>
      <c r="C758" s="70">
        <v>76.84093</v>
      </c>
      <c r="D758" s="70">
        <v>76.84941</v>
      </c>
      <c r="E758" s="71" t="s">
        <v>180</v>
      </c>
      <c r="F758" s="70">
        <v>82.4</v>
      </c>
      <c r="G758" s="70">
        <v>17.32</v>
      </c>
      <c r="H758" s="70">
        <v>17.58</v>
      </c>
      <c r="I758" s="70">
        <v>18.47</v>
      </c>
      <c r="J758" s="70">
        <v>9.39</v>
      </c>
      <c r="K758" s="70">
        <v>14.93</v>
      </c>
      <c r="L758" s="70">
        <v>0.99</v>
      </c>
      <c r="M758" s="70">
        <v>1039.0</v>
      </c>
      <c r="N758" s="70">
        <v>31.29</v>
      </c>
      <c r="O758" s="70">
        <v>99.0</v>
      </c>
      <c r="P758" s="70">
        <v>4.86</v>
      </c>
      <c r="Q758" s="70">
        <v>3.06</v>
      </c>
      <c r="R758" s="70">
        <v>17.6</v>
      </c>
      <c r="S758" s="70">
        <v>1.5</v>
      </c>
      <c r="T758" s="70">
        <v>5.22</v>
      </c>
      <c r="U758" s="70">
        <v>4.81</v>
      </c>
      <c r="V758" s="70">
        <v>4.3</v>
      </c>
      <c r="W758" s="70">
        <v>2.25</v>
      </c>
      <c r="X758" s="70">
        <v>0.0</v>
      </c>
      <c r="Y758" s="70">
        <v>7.0</v>
      </c>
      <c r="Z758" s="70">
        <v>9.0</v>
      </c>
      <c r="AA758" s="70">
        <v>0.0</v>
      </c>
      <c r="AB758" s="70">
        <v>8.0</v>
      </c>
      <c r="AC758" s="70">
        <v>1.0</v>
      </c>
      <c r="AD758" s="70">
        <v>3.0</v>
      </c>
      <c r="AE758" s="70"/>
    </row>
    <row r="759">
      <c r="A759" s="70">
        <v>30.79253</v>
      </c>
      <c r="B759" s="70">
        <v>30.7771</v>
      </c>
      <c r="C759" s="70">
        <v>76.72601</v>
      </c>
      <c r="D759" s="70">
        <v>76.73848</v>
      </c>
      <c r="E759" s="71" t="s">
        <v>180</v>
      </c>
      <c r="F759" s="70">
        <v>208.82</v>
      </c>
      <c r="G759" s="70">
        <v>54.28</v>
      </c>
      <c r="H759" s="70">
        <v>50.26</v>
      </c>
      <c r="I759" s="70">
        <v>54.72</v>
      </c>
      <c r="J759" s="70">
        <v>4.98</v>
      </c>
      <c r="K759" s="70">
        <v>10.07</v>
      </c>
      <c r="L759" s="70">
        <v>4.16</v>
      </c>
      <c r="M759" s="70">
        <v>870.0</v>
      </c>
      <c r="N759" s="70">
        <v>72.64</v>
      </c>
      <c r="O759" s="70">
        <v>73.89</v>
      </c>
      <c r="P759" s="70">
        <v>133.07</v>
      </c>
      <c r="Q759" s="70">
        <v>76.11</v>
      </c>
      <c r="R759" s="70">
        <v>68.18</v>
      </c>
      <c r="S759" s="70">
        <v>17.85</v>
      </c>
      <c r="T759" s="70">
        <v>131.79</v>
      </c>
      <c r="U759" s="70">
        <v>73.39</v>
      </c>
      <c r="V759" s="70">
        <v>15.35</v>
      </c>
      <c r="W759" s="70">
        <v>12.66</v>
      </c>
      <c r="X759" s="70">
        <v>0.0</v>
      </c>
      <c r="Y759" s="70">
        <v>9.0</v>
      </c>
      <c r="Z759" s="70">
        <v>0.0</v>
      </c>
      <c r="AA759" s="70">
        <v>2.0</v>
      </c>
      <c r="AB759" s="70">
        <v>4.0</v>
      </c>
      <c r="AC759" s="70">
        <v>3.0</v>
      </c>
      <c r="AD759" s="70">
        <v>2.0</v>
      </c>
      <c r="AE759" s="70"/>
    </row>
    <row r="760">
      <c r="A760" s="70">
        <v>30.72508</v>
      </c>
      <c r="B760" s="70">
        <v>30.71088</v>
      </c>
      <c r="C760" s="70">
        <v>76.75265</v>
      </c>
      <c r="D760" s="70">
        <v>76.76235</v>
      </c>
      <c r="E760" s="71" t="s">
        <v>181</v>
      </c>
      <c r="F760" s="70">
        <v>183.1</v>
      </c>
      <c r="G760" s="70">
        <v>147.36</v>
      </c>
      <c r="H760" s="70">
        <v>14.89</v>
      </c>
      <c r="I760" s="70">
        <v>37.8</v>
      </c>
      <c r="J760" s="70">
        <v>9.96</v>
      </c>
      <c r="K760" s="70">
        <v>15.09</v>
      </c>
      <c r="L760" s="70">
        <v>3.9</v>
      </c>
      <c r="M760" s="70">
        <v>858.0</v>
      </c>
      <c r="N760" s="70">
        <v>76.31</v>
      </c>
      <c r="O760" s="70">
        <v>48.63</v>
      </c>
      <c r="P760" s="70">
        <v>108.98</v>
      </c>
      <c r="Q760" s="70">
        <v>51.8</v>
      </c>
      <c r="R760" s="70">
        <v>29.2</v>
      </c>
      <c r="S760" s="70">
        <v>4.04</v>
      </c>
      <c r="T760" s="70">
        <v>92.83</v>
      </c>
      <c r="U760" s="70">
        <v>71.3</v>
      </c>
      <c r="V760" s="70">
        <v>49.86</v>
      </c>
      <c r="W760" s="70">
        <v>30.23</v>
      </c>
      <c r="X760" s="70">
        <v>1.0</v>
      </c>
      <c r="Y760" s="70">
        <v>7.0</v>
      </c>
      <c r="Z760" s="70">
        <v>4.0</v>
      </c>
      <c r="AA760" s="70">
        <v>8.0</v>
      </c>
      <c r="AB760" s="70">
        <v>2.0</v>
      </c>
      <c r="AC760" s="70">
        <v>0.0</v>
      </c>
      <c r="AD760" s="70">
        <v>0.0</v>
      </c>
      <c r="AE760" s="70"/>
    </row>
    <row r="761">
      <c r="A761" s="70">
        <v>30.71201</v>
      </c>
      <c r="B761" s="70">
        <v>30.68209</v>
      </c>
      <c r="C761" s="70">
        <v>76.72783</v>
      </c>
      <c r="D761" s="70">
        <v>76.76269</v>
      </c>
      <c r="E761" s="71" t="s">
        <v>181</v>
      </c>
      <c r="F761" s="70">
        <v>470.94</v>
      </c>
      <c r="G761" s="70">
        <v>250.47</v>
      </c>
      <c r="H761" s="70">
        <v>94.16</v>
      </c>
      <c r="I761" s="70">
        <v>124.95</v>
      </c>
      <c r="J761" s="70">
        <v>0.49</v>
      </c>
      <c r="K761" s="70">
        <v>18.65</v>
      </c>
      <c r="L761" s="70">
        <v>4.76</v>
      </c>
      <c r="M761" s="70">
        <v>912.0</v>
      </c>
      <c r="N761" s="70">
        <v>72.21</v>
      </c>
      <c r="O761" s="70">
        <v>73.1</v>
      </c>
      <c r="P761" s="70">
        <v>20.9</v>
      </c>
      <c r="Q761" s="70">
        <v>8.18</v>
      </c>
      <c r="R761" s="70">
        <v>76.99</v>
      </c>
      <c r="S761" s="70">
        <v>40.7</v>
      </c>
      <c r="T761" s="70">
        <v>167.96</v>
      </c>
      <c r="U761" s="70">
        <v>112.83</v>
      </c>
      <c r="V761" s="70">
        <v>47.78</v>
      </c>
      <c r="W761" s="70">
        <v>21.74</v>
      </c>
      <c r="X761" s="70">
        <v>5.0</v>
      </c>
      <c r="Y761" s="70">
        <v>2.0</v>
      </c>
      <c r="Z761" s="70">
        <v>6.0</v>
      </c>
      <c r="AA761" s="70">
        <v>0.0</v>
      </c>
      <c r="AB761" s="70">
        <v>4.0</v>
      </c>
      <c r="AC761" s="70">
        <v>4.0</v>
      </c>
      <c r="AD761" s="70">
        <v>1.0</v>
      </c>
      <c r="AE761" s="70"/>
    </row>
    <row r="762">
      <c r="A762" s="70">
        <v>30.73192</v>
      </c>
      <c r="B762" s="70">
        <v>30.71101</v>
      </c>
      <c r="C762" s="70">
        <v>76.76291</v>
      </c>
      <c r="D762" s="70">
        <v>76.76422</v>
      </c>
      <c r="E762" s="71" t="s">
        <v>181</v>
      </c>
      <c r="F762" s="70">
        <v>232.8</v>
      </c>
      <c r="G762" s="70">
        <v>188.22</v>
      </c>
      <c r="H762" s="70">
        <v>59.5</v>
      </c>
      <c r="I762" s="70">
        <v>59.11</v>
      </c>
      <c r="J762" s="70">
        <v>6.74</v>
      </c>
      <c r="K762" s="70">
        <v>4.83</v>
      </c>
      <c r="L762" s="70">
        <v>0.11</v>
      </c>
      <c r="M762" s="70">
        <v>1183.0</v>
      </c>
      <c r="N762" s="70">
        <v>35.72</v>
      </c>
      <c r="O762" s="70">
        <v>64.39</v>
      </c>
      <c r="P762" s="70">
        <v>2.87</v>
      </c>
      <c r="Q762" s="70">
        <v>2.357371</v>
      </c>
      <c r="R762" s="70">
        <v>64.63</v>
      </c>
      <c r="S762" s="70">
        <v>53.4756</v>
      </c>
      <c r="T762" s="70">
        <v>133.93</v>
      </c>
      <c r="U762" s="70">
        <v>77.24253</v>
      </c>
      <c r="V762" s="70">
        <v>122.48</v>
      </c>
      <c r="W762" s="70">
        <v>99.7245</v>
      </c>
      <c r="X762" s="70">
        <v>1.0</v>
      </c>
      <c r="Y762" s="70">
        <v>4.0</v>
      </c>
      <c r="Z762" s="70">
        <v>4.0</v>
      </c>
      <c r="AA762" s="70">
        <v>7.0</v>
      </c>
      <c r="AB762" s="70">
        <v>8.0</v>
      </c>
      <c r="AC762" s="70">
        <v>3.0</v>
      </c>
      <c r="AD762" s="70">
        <v>1.0</v>
      </c>
      <c r="AE762" s="70"/>
    </row>
    <row r="763">
      <c r="A763" s="70">
        <v>30.76031</v>
      </c>
      <c r="B763" s="70">
        <v>30.72575</v>
      </c>
      <c r="C763" s="70">
        <v>76.73276</v>
      </c>
      <c r="D763" s="70">
        <v>76.75234</v>
      </c>
      <c r="E763" s="71" t="s">
        <v>180</v>
      </c>
      <c r="F763" s="70">
        <v>427.35</v>
      </c>
      <c r="G763" s="70">
        <v>75.41</v>
      </c>
      <c r="H763" s="70">
        <v>21.77</v>
      </c>
      <c r="I763" s="70">
        <v>58.78</v>
      </c>
      <c r="J763" s="70">
        <v>1.38</v>
      </c>
      <c r="K763" s="70">
        <v>19.31</v>
      </c>
      <c r="L763" s="70">
        <v>3.05</v>
      </c>
      <c r="M763" s="70">
        <v>1002.0</v>
      </c>
      <c r="N763" s="70">
        <v>57.54</v>
      </c>
      <c r="O763" s="70">
        <v>67.75</v>
      </c>
      <c r="P763" s="70">
        <v>167.74</v>
      </c>
      <c r="Q763" s="70">
        <v>141.4481</v>
      </c>
      <c r="R763" s="70">
        <v>289.27</v>
      </c>
      <c r="S763" s="70">
        <v>99.95475</v>
      </c>
      <c r="T763" s="70">
        <v>71.29</v>
      </c>
      <c r="U763" s="70">
        <v>6.933166</v>
      </c>
      <c r="V763" s="70">
        <v>302.2</v>
      </c>
      <c r="W763" s="70">
        <v>179.014</v>
      </c>
      <c r="X763" s="70">
        <v>1.0</v>
      </c>
      <c r="Y763" s="70">
        <v>10.0</v>
      </c>
      <c r="Z763" s="70">
        <v>3.0</v>
      </c>
      <c r="AA763" s="70">
        <v>6.0</v>
      </c>
      <c r="AB763" s="70">
        <v>5.0</v>
      </c>
      <c r="AC763" s="70">
        <v>1.0</v>
      </c>
      <c r="AD763" s="70">
        <v>4.0</v>
      </c>
      <c r="AE763" s="70"/>
    </row>
    <row r="764">
      <c r="A764" s="70">
        <v>30.77303</v>
      </c>
      <c r="B764" s="70">
        <v>30.67178</v>
      </c>
      <c r="C764" s="70">
        <v>76.80015</v>
      </c>
      <c r="D764" s="70">
        <v>76.80524</v>
      </c>
      <c r="E764" s="71" t="s">
        <v>179</v>
      </c>
      <c r="F764" s="70">
        <v>1126.88</v>
      </c>
      <c r="G764" s="70">
        <v>405.82</v>
      </c>
      <c r="H764" s="70">
        <v>288.35</v>
      </c>
      <c r="I764" s="70">
        <v>0.0</v>
      </c>
      <c r="J764" s="70">
        <v>1.95</v>
      </c>
      <c r="K764" s="70">
        <v>9.5</v>
      </c>
      <c r="L764" s="70">
        <v>0.0</v>
      </c>
      <c r="M764" s="70">
        <v>877.0</v>
      </c>
      <c r="N764" s="70">
        <v>84.46</v>
      </c>
      <c r="O764" s="70">
        <v>34.34</v>
      </c>
      <c r="P764" s="70">
        <v>382.2</v>
      </c>
      <c r="Q764" s="70">
        <v>226.2398</v>
      </c>
      <c r="R764" s="70">
        <v>535.42</v>
      </c>
      <c r="S764" s="70">
        <v>277.7486</v>
      </c>
      <c r="T764" s="70">
        <v>384.28</v>
      </c>
      <c r="U764" s="70">
        <v>277.5586</v>
      </c>
      <c r="V764" s="70">
        <v>853.69</v>
      </c>
      <c r="W764" s="70">
        <v>345.3329</v>
      </c>
      <c r="X764" s="70">
        <v>0.0</v>
      </c>
      <c r="Y764" s="70">
        <v>0.0</v>
      </c>
      <c r="Z764" s="70">
        <v>0.0</v>
      </c>
      <c r="AA764" s="70">
        <v>0.0</v>
      </c>
      <c r="AB764" s="70">
        <v>0.0</v>
      </c>
      <c r="AC764" s="70">
        <v>0.0</v>
      </c>
      <c r="AD764" s="70">
        <v>0.0</v>
      </c>
      <c r="AE764" s="70"/>
    </row>
    <row r="765">
      <c r="A765" s="70">
        <v>30.70702</v>
      </c>
      <c r="B765" s="70">
        <v>30.6768</v>
      </c>
      <c r="C765" s="70">
        <v>76.7621</v>
      </c>
      <c r="D765" s="70">
        <v>76.8056</v>
      </c>
      <c r="E765" s="71" t="s">
        <v>181</v>
      </c>
      <c r="F765" s="70">
        <v>534.66</v>
      </c>
      <c r="G765" s="70">
        <v>309.73</v>
      </c>
      <c r="H765" s="70">
        <v>59.61</v>
      </c>
      <c r="I765" s="70">
        <v>100.91</v>
      </c>
      <c r="J765" s="70">
        <v>0.22</v>
      </c>
      <c r="K765" s="70">
        <v>1.95</v>
      </c>
      <c r="L765" s="70">
        <v>0.87</v>
      </c>
      <c r="M765" s="70">
        <v>854.0</v>
      </c>
      <c r="N765" s="70">
        <v>72.92</v>
      </c>
      <c r="O765" s="70">
        <v>32.23</v>
      </c>
      <c r="P765" s="70">
        <v>40.2</v>
      </c>
      <c r="Q765" s="70">
        <v>7.0</v>
      </c>
      <c r="R765" s="70">
        <v>13.22</v>
      </c>
      <c r="S765" s="70">
        <v>1.36</v>
      </c>
      <c r="T765" s="70">
        <v>36.06</v>
      </c>
      <c r="U765" s="70">
        <v>32.2</v>
      </c>
      <c r="V765" s="70">
        <v>183.86</v>
      </c>
      <c r="W765" s="70">
        <v>121.82</v>
      </c>
      <c r="X765" s="70">
        <v>4.0</v>
      </c>
      <c r="Y765" s="70">
        <v>0.0</v>
      </c>
      <c r="Z765" s="70">
        <v>7.0</v>
      </c>
      <c r="AA765" s="70">
        <v>3.0</v>
      </c>
      <c r="AB765" s="70">
        <v>2.0</v>
      </c>
      <c r="AC765" s="70">
        <v>2.0</v>
      </c>
      <c r="AD765" s="70">
        <v>4.0</v>
      </c>
      <c r="AE765" s="70"/>
    </row>
    <row r="766">
      <c r="A766" s="70">
        <v>30.7579</v>
      </c>
      <c r="B766" s="70">
        <v>30.72163</v>
      </c>
      <c r="C766" s="70">
        <v>76.81304</v>
      </c>
      <c r="D766" s="70">
        <v>76.86034</v>
      </c>
      <c r="E766" s="71" t="s">
        <v>184</v>
      </c>
      <c r="F766" s="70">
        <v>605.78</v>
      </c>
      <c r="G766" s="70">
        <v>225.21</v>
      </c>
      <c r="H766" s="70">
        <v>39.74</v>
      </c>
      <c r="I766" s="70">
        <v>0.0</v>
      </c>
      <c r="J766" s="70">
        <v>4.95</v>
      </c>
      <c r="K766" s="70">
        <v>15.5</v>
      </c>
      <c r="L766" s="70">
        <v>0.0</v>
      </c>
      <c r="M766" s="70">
        <v>947.0</v>
      </c>
      <c r="N766" s="70">
        <v>89.28</v>
      </c>
      <c r="O766" s="70">
        <v>89.81</v>
      </c>
      <c r="P766" s="70">
        <v>454.26</v>
      </c>
      <c r="Q766" s="70">
        <v>27.78</v>
      </c>
      <c r="R766" s="70">
        <v>83.52</v>
      </c>
      <c r="S766" s="70">
        <v>38.29</v>
      </c>
      <c r="T766" s="70">
        <v>372.77</v>
      </c>
      <c r="U766" s="70">
        <v>210.51</v>
      </c>
      <c r="V766" s="70">
        <v>239.05</v>
      </c>
      <c r="W766" s="70">
        <v>85.05</v>
      </c>
      <c r="X766" s="70">
        <v>0.0</v>
      </c>
      <c r="Y766" s="70">
        <v>0.0</v>
      </c>
      <c r="Z766" s="70">
        <v>0.0</v>
      </c>
      <c r="AA766" s="70">
        <v>0.0</v>
      </c>
      <c r="AB766" s="70">
        <v>0.0</v>
      </c>
      <c r="AC766" s="70">
        <v>0.0</v>
      </c>
      <c r="AD766" s="70">
        <v>1.0</v>
      </c>
      <c r="AE766" s="70"/>
    </row>
    <row r="767">
      <c r="A767" s="70">
        <v>30.76044</v>
      </c>
      <c r="B767" s="70">
        <v>30.70191</v>
      </c>
      <c r="C767" s="70">
        <v>76.79526</v>
      </c>
      <c r="D767" s="70">
        <v>76.85593</v>
      </c>
      <c r="E767" s="71" t="s">
        <v>181</v>
      </c>
      <c r="F767" s="70">
        <v>871.73</v>
      </c>
      <c r="G767" s="70">
        <v>629.37</v>
      </c>
      <c r="H767" s="70">
        <v>101.06</v>
      </c>
      <c r="I767" s="70">
        <v>167.59</v>
      </c>
      <c r="J767" s="70">
        <v>9.96</v>
      </c>
      <c r="K767" s="70">
        <v>16.25</v>
      </c>
      <c r="L767" s="70">
        <v>3.69</v>
      </c>
      <c r="M767" s="70">
        <v>902.0</v>
      </c>
      <c r="N767" s="70">
        <v>38.76</v>
      </c>
      <c r="O767" s="70">
        <v>53.38</v>
      </c>
      <c r="P767" s="70">
        <v>490.84</v>
      </c>
      <c r="Q767" s="70">
        <v>262.68</v>
      </c>
      <c r="R767" s="70">
        <v>119.6</v>
      </c>
      <c r="S767" s="70">
        <v>75.45</v>
      </c>
      <c r="T767" s="70">
        <v>649.46</v>
      </c>
      <c r="U767" s="70">
        <v>319.03</v>
      </c>
      <c r="V767" s="70">
        <v>4.66</v>
      </c>
      <c r="W767" s="70">
        <v>2.64</v>
      </c>
      <c r="X767" s="70">
        <v>0.0</v>
      </c>
      <c r="Y767" s="70">
        <v>3.0</v>
      </c>
      <c r="Z767" s="70">
        <v>9.0</v>
      </c>
      <c r="AA767" s="70">
        <v>6.0</v>
      </c>
      <c r="AB767" s="70">
        <v>10.0</v>
      </c>
      <c r="AC767" s="70">
        <v>2.0</v>
      </c>
      <c r="AD767" s="70">
        <v>4.0</v>
      </c>
      <c r="AE767" s="70"/>
    </row>
    <row r="768">
      <c r="A768" s="70">
        <v>30.70644</v>
      </c>
      <c r="B768" s="70">
        <v>30.70443</v>
      </c>
      <c r="C768" s="70">
        <v>76.72677</v>
      </c>
      <c r="D768" s="70">
        <v>76.76395</v>
      </c>
      <c r="E768" s="71" t="s">
        <v>179</v>
      </c>
      <c r="F768" s="70">
        <v>356.24</v>
      </c>
      <c r="G768" s="70">
        <v>167.68</v>
      </c>
      <c r="H768" s="70">
        <v>41.21</v>
      </c>
      <c r="I768" s="70">
        <v>0.0</v>
      </c>
      <c r="J768" s="70">
        <v>5.39</v>
      </c>
      <c r="K768" s="70">
        <v>7.33</v>
      </c>
      <c r="L768" s="70">
        <v>0.0</v>
      </c>
      <c r="M768" s="70">
        <v>1037.0</v>
      </c>
      <c r="N768" s="70">
        <v>33.42</v>
      </c>
      <c r="O768" s="70">
        <v>75.0</v>
      </c>
      <c r="P768" s="70">
        <v>143.94</v>
      </c>
      <c r="Q768" s="70">
        <v>46.75</v>
      </c>
      <c r="R768" s="70">
        <v>35.25</v>
      </c>
      <c r="S768" s="70">
        <v>14.11</v>
      </c>
      <c r="T768" s="70">
        <v>257.46</v>
      </c>
      <c r="U768" s="70">
        <v>98.38</v>
      </c>
      <c r="V768" s="70">
        <v>1.73</v>
      </c>
      <c r="W768" s="70">
        <v>0.01</v>
      </c>
      <c r="X768" s="70">
        <v>0.0</v>
      </c>
      <c r="Y768" s="70">
        <v>0.0</v>
      </c>
      <c r="Z768" s="70">
        <v>0.0</v>
      </c>
      <c r="AA768" s="70">
        <v>0.0</v>
      </c>
      <c r="AB768" s="70">
        <v>0.0</v>
      </c>
      <c r="AC768" s="70">
        <v>0.0</v>
      </c>
      <c r="AD768" s="70">
        <v>5.0</v>
      </c>
      <c r="AE768" s="70"/>
    </row>
    <row r="769">
      <c r="A769" s="70">
        <v>30.77148</v>
      </c>
      <c r="B769" s="70">
        <v>30.7287</v>
      </c>
      <c r="C769" s="70">
        <v>76.79052</v>
      </c>
      <c r="D769" s="70">
        <v>76.85129</v>
      </c>
      <c r="E769" s="71" t="s">
        <v>184</v>
      </c>
      <c r="F769" s="70">
        <v>750.74</v>
      </c>
      <c r="G769" s="70">
        <v>108.51</v>
      </c>
      <c r="H769" s="70">
        <v>132.75</v>
      </c>
      <c r="I769" s="70">
        <v>0.0</v>
      </c>
      <c r="J769" s="70">
        <v>8.07</v>
      </c>
      <c r="K769" s="70">
        <v>16.48</v>
      </c>
      <c r="L769" s="70">
        <v>0.0</v>
      </c>
      <c r="M769" s="70">
        <v>944.0</v>
      </c>
      <c r="N769" s="70">
        <v>72.02</v>
      </c>
      <c r="O769" s="70">
        <v>94.01</v>
      </c>
      <c r="P769" s="70">
        <v>475.0</v>
      </c>
      <c r="Q769" s="70">
        <v>113.3</v>
      </c>
      <c r="R769" s="70">
        <v>218.46</v>
      </c>
      <c r="S769" s="70">
        <v>193.2</v>
      </c>
      <c r="T769" s="70">
        <v>91.27</v>
      </c>
      <c r="U769" s="70">
        <v>46.13</v>
      </c>
      <c r="V769" s="70">
        <v>311.12</v>
      </c>
      <c r="W769" s="70">
        <v>50.35</v>
      </c>
      <c r="X769" s="70">
        <v>0.0</v>
      </c>
      <c r="Y769" s="70">
        <v>0.0</v>
      </c>
      <c r="Z769" s="70">
        <v>0.0</v>
      </c>
      <c r="AA769" s="70">
        <v>0.0</v>
      </c>
      <c r="AB769" s="70">
        <v>0.0</v>
      </c>
      <c r="AC769" s="70">
        <v>0.0</v>
      </c>
      <c r="AD769" s="70">
        <v>4.0</v>
      </c>
      <c r="AE769" s="70"/>
    </row>
    <row r="770">
      <c r="A770" s="70">
        <v>30.75372</v>
      </c>
      <c r="B770" s="70">
        <v>30.71712</v>
      </c>
      <c r="C770" s="70">
        <v>76.73069</v>
      </c>
      <c r="D770" s="70">
        <v>76.79298</v>
      </c>
      <c r="E770" s="71" t="s">
        <v>180</v>
      </c>
      <c r="F770" s="70">
        <v>721.2</v>
      </c>
      <c r="G770" s="70">
        <v>254.44</v>
      </c>
      <c r="H770" s="70">
        <v>189.9</v>
      </c>
      <c r="I770" s="70">
        <v>44.52</v>
      </c>
      <c r="J770" s="70">
        <v>4.49</v>
      </c>
      <c r="K770" s="70">
        <v>2.46</v>
      </c>
      <c r="L770" s="70">
        <v>4.53</v>
      </c>
      <c r="M770" s="70">
        <v>1157.0</v>
      </c>
      <c r="N770" s="70">
        <v>53.06</v>
      </c>
      <c r="O770" s="70">
        <v>77.74</v>
      </c>
      <c r="P770" s="70">
        <v>350.9</v>
      </c>
      <c r="Q770" s="70">
        <v>27.73</v>
      </c>
      <c r="R770" s="70">
        <v>352.58</v>
      </c>
      <c r="S770" s="70">
        <v>174.23</v>
      </c>
      <c r="T770" s="70">
        <v>119.5</v>
      </c>
      <c r="U770" s="70">
        <v>21.37</v>
      </c>
      <c r="V770" s="70">
        <v>21.6</v>
      </c>
      <c r="W770" s="70">
        <v>17.49</v>
      </c>
      <c r="X770" s="70">
        <v>5.0</v>
      </c>
      <c r="Y770" s="70">
        <v>4.0</v>
      </c>
      <c r="Z770" s="70">
        <v>7.0</v>
      </c>
      <c r="AA770" s="70">
        <v>5.0</v>
      </c>
      <c r="AB770" s="70">
        <v>7.0</v>
      </c>
      <c r="AC770" s="70">
        <v>5.0</v>
      </c>
      <c r="AD770" s="70">
        <v>2.0</v>
      </c>
      <c r="AE770" s="70"/>
    </row>
    <row r="771">
      <c r="A771" s="70">
        <v>30.72609</v>
      </c>
      <c r="B771" s="70">
        <v>30.67909</v>
      </c>
      <c r="C771" s="70">
        <v>76.78321</v>
      </c>
      <c r="D771" s="70">
        <v>76.79042</v>
      </c>
      <c r="E771" s="71" t="s">
        <v>182</v>
      </c>
      <c r="F771" s="70">
        <v>527.09</v>
      </c>
      <c r="G771" s="70">
        <v>412.48</v>
      </c>
      <c r="H771" s="70">
        <v>34.26</v>
      </c>
      <c r="I771" s="70">
        <v>74.19</v>
      </c>
      <c r="J771" s="70">
        <v>5.02</v>
      </c>
      <c r="K771" s="70">
        <v>8.06</v>
      </c>
      <c r="L771" s="70">
        <v>4.83</v>
      </c>
      <c r="M771" s="70">
        <v>895.0</v>
      </c>
      <c r="N771" s="70">
        <v>39.6</v>
      </c>
      <c r="O771" s="70">
        <v>45.45</v>
      </c>
      <c r="P771" s="70">
        <v>187.1</v>
      </c>
      <c r="Q771" s="70">
        <v>13.42</v>
      </c>
      <c r="R771" s="70">
        <v>194.52</v>
      </c>
      <c r="S771" s="70">
        <v>180.96</v>
      </c>
      <c r="T771" s="70">
        <v>186.46</v>
      </c>
      <c r="U771" s="70">
        <v>104.14</v>
      </c>
      <c r="V771" s="70">
        <v>144.36</v>
      </c>
      <c r="W771" s="70">
        <v>116.56</v>
      </c>
      <c r="X771" s="70">
        <v>0.0</v>
      </c>
      <c r="Y771" s="70">
        <v>7.0</v>
      </c>
      <c r="Z771" s="70">
        <v>10.0</v>
      </c>
      <c r="AA771" s="70">
        <v>3.0</v>
      </c>
      <c r="AB771" s="70">
        <v>9.0</v>
      </c>
      <c r="AC771" s="70">
        <v>5.0</v>
      </c>
      <c r="AD771" s="70">
        <v>0.0</v>
      </c>
      <c r="AE771" s="70"/>
    </row>
    <row r="772">
      <c r="A772" s="70">
        <v>30.71853</v>
      </c>
      <c r="B772" s="70">
        <v>30.69115</v>
      </c>
      <c r="C772" s="70">
        <v>76.7628</v>
      </c>
      <c r="D772" s="70">
        <v>76.79584</v>
      </c>
      <c r="E772" s="71" t="s">
        <v>182</v>
      </c>
      <c r="F772" s="70">
        <v>438.69</v>
      </c>
      <c r="G772" s="70">
        <v>310.76</v>
      </c>
      <c r="H772" s="70">
        <v>91.31</v>
      </c>
      <c r="I772" s="70">
        <v>121.97</v>
      </c>
      <c r="J772" s="70">
        <v>7.41</v>
      </c>
      <c r="K772" s="70">
        <v>7.1</v>
      </c>
      <c r="L772" s="70">
        <v>1.64</v>
      </c>
      <c r="M772" s="70">
        <v>926.0</v>
      </c>
      <c r="N772" s="70">
        <v>46.51</v>
      </c>
      <c r="O772" s="70">
        <v>55.08</v>
      </c>
      <c r="P772" s="70">
        <v>33.5</v>
      </c>
      <c r="Q772" s="70">
        <v>19.6427</v>
      </c>
      <c r="R772" s="70">
        <v>194.31</v>
      </c>
      <c r="S772" s="70">
        <v>118.4143</v>
      </c>
      <c r="T772" s="70">
        <v>343.27</v>
      </c>
      <c r="U772" s="70">
        <v>159.9046</v>
      </c>
      <c r="V772" s="70">
        <v>224.97</v>
      </c>
      <c r="W772" s="70">
        <v>140.7285</v>
      </c>
      <c r="X772" s="70">
        <v>4.0</v>
      </c>
      <c r="Y772" s="70">
        <v>0.0</v>
      </c>
      <c r="Z772" s="70">
        <v>5.0</v>
      </c>
      <c r="AA772" s="70">
        <v>8.0</v>
      </c>
      <c r="AB772" s="70">
        <v>0.0</v>
      </c>
      <c r="AC772" s="70">
        <v>0.0</v>
      </c>
      <c r="AD772" s="70">
        <v>2.0</v>
      </c>
      <c r="AE772" s="70"/>
    </row>
    <row r="773">
      <c r="A773" s="70">
        <v>30.76959</v>
      </c>
      <c r="B773" s="70">
        <v>30.7468</v>
      </c>
      <c r="C773" s="70">
        <v>76.77035</v>
      </c>
      <c r="D773" s="70">
        <v>76.80752</v>
      </c>
      <c r="E773" s="71" t="s">
        <v>181</v>
      </c>
      <c r="F773" s="70">
        <v>436.34</v>
      </c>
      <c r="G773" s="70">
        <v>64.6</v>
      </c>
      <c r="H773" s="70">
        <v>44.64</v>
      </c>
      <c r="I773" s="70">
        <v>123.4</v>
      </c>
      <c r="J773" s="70">
        <v>5.27</v>
      </c>
      <c r="K773" s="70">
        <v>13.27</v>
      </c>
      <c r="L773" s="70">
        <v>4.31</v>
      </c>
      <c r="M773" s="70">
        <v>937.0</v>
      </c>
      <c r="N773" s="70">
        <v>58.43</v>
      </c>
      <c r="O773" s="70">
        <v>35.22</v>
      </c>
      <c r="P773" s="70">
        <v>28.41</v>
      </c>
      <c r="Q773" s="70">
        <v>9.73</v>
      </c>
      <c r="R773" s="70">
        <v>265.01</v>
      </c>
      <c r="S773" s="70">
        <v>51.92</v>
      </c>
      <c r="T773" s="70">
        <v>168.47</v>
      </c>
      <c r="U773" s="70">
        <v>26.18</v>
      </c>
      <c r="V773" s="70">
        <v>21.42</v>
      </c>
      <c r="W773" s="70">
        <v>13.74</v>
      </c>
      <c r="X773" s="70">
        <v>0.0</v>
      </c>
      <c r="Y773" s="70">
        <v>1.0</v>
      </c>
      <c r="Z773" s="70">
        <v>7.0</v>
      </c>
      <c r="AA773" s="70">
        <v>3.0</v>
      </c>
      <c r="AB773" s="70">
        <v>8.0</v>
      </c>
      <c r="AC773" s="70">
        <v>2.0</v>
      </c>
      <c r="AD773" s="70">
        <v>2.0</v>
      </c>
      <c r="AE773" s="70"/>
    </row>
    <row r="774">
      <c r="A774" s="70">
        <v>30.75008</v>
      </c>
      <c r="B774" s="70">
        <v>30.73562</v>
      </c>
      <c r="C774" s="70">
        <v>76.72954</v>
      </c>
      <c r="D774" s="70">
        <v>76.7347</v>
      </c>
      <c r="E774" s="71" t="s">
        <v>182</v>
      </c>
      <c r="F774" s="70">
        <v>168.13</v>
      </c>
      <c r="G774" s="70">
        <v>86.84</v>
      </c>
      <c r="H774" s="70">
        <v>15.26</v>
      </c>
      <c r="I774" s="70">
        <v>34.91</v>
      </c>
      <c r="J774" s="70">
        <v>4.43</v>
      </c>
      <c r="K774" s="70">
        <v>0.46</v>
      </c>
      <c r="L774" s="70">
        <v>0.97</v>
      </c>
      <c r="M774" s="70">
        <v>1028.0</v>
      </c>
      <c r="N774" s="70">
        <v>59.64</v>
      </c>
      <c r="O774" s="70">
        <v>31.86</v>
      </c>
      <c r="P774" s="70">
        <v>69.42</v>
      </c>
      <c r="Q774" s="70">
        <v>2.54128</v>
      </c>
      <c r="R774" s="70">
        <v>119.41</v>
      </c>
      <c r="S774" s="70">
        <v>48.84529</v>
      </c>
      <c r="T774" s="70">
        <v>134.24</v>
      </c>
      <c r="U774" s="70">
        <v>66.53963</v>
      </c>
      <c r="V774" s="70">
        <v>85.92</v>
      </c>
      <c r="W774" s="70">
        <v>50.2038</v>
      </c>
      <c r="X774" s="70">
        <v>0.0</v>
      </c>
      <c r="Y774" s="70">
        <v>7.0</v>
      </c>
      <c r="Z774" s="70">
        <v>5.0</v>
      </c>
      <c r="AA774" s="70">
        <v>1.0</v>
      </c>
      <c r="AB774" s="70">
        <v>1.0</v>
      </c>
      <c r="AC774" s="70">
        <v>5.0</v>
      </c>
      <c r="AD774" s="70">
        <v>0.0</v>
      </c>
      <c r="AE774" s="70"/>
    </row>
    <row r="775">
      <c r="A775" s="70">
        <v>30.74154</v>
      </c>
      <c r="B775" s="70">
        <v>30.67136</v>
      </c>
      <c r="C775" s="70">
        <v>76.73166</v>
      </c>
      <c r="D775" s="70">
        <v>76.7464</v>
      </c>
      <c r="E775" s="71" t="s">
        <v>181</v>
      </c>
      <c r="F775" s="70">
        <v>792.9</v>
      </c>
      <c r="G775" s="70">
        <v>264.46</v>
      </c>
      <c r="H775" s="70">
        <v>188.96</v>
      </c>
      <c r="I775" s="70">
        <v>91.09</v>
      </c>
      <c r="J775" s="70">
        <v>3.11</v>
      </c>
      <c r="K775" s="70">
        <v>7.63</v>
      </c>
      <c r="L775" s="70">
        <v>1.52</v>
      </c>
      <c r="M775" s="70">
        <v>1198.0</v>
      </c>
      <c r="N775" s="70">
        <v>43.1</v>
      </c>
      <c r="O775" s="70">
        <v>50.68</v>
      </c>
      <c r="P775" s="70">
        <v>424.54</v>
      </c>
      <c r="Q775" s="70">
        <v>195.7083</v>
      </c>
      <c r="R775" s="70">
        <v>71.76</v>
      </c>
      <c r="S775" s="70">
        <v>20.08057</v>
      </c>
      <c r="T775" s="70">
        <v>591.73</v>
      </c>
      <c r="U775" s="70">
        <v>315.6722</v>
      </c>
      <c r="V775" s="70">
        <v>503.28</v>
      </c>
      <c r="W775" s="70">
        <v>261.4389</v>
      </c>
      <c r="X775" s="70">
        <v>4.0</v>
      </c>
      <c r="Y775" s="70">
        <v>10.0</v>
      </c>
      <c r="Z775" s="70">
        <v>0.0</v>
      </c>
      <c r="AA775" s="70">
        <v>0.0</v>
      </c>
      <c r="AB775" s="70">
        <v>7.0</v>
      </c>
      <c r="AC775" s="70">
        <v>3.0</v>
      </c>
      <c r="AD775" s="70">
        <v>4.0</v>
      </c>
      <c r="AE775" s="70"/>
    </row>
    <row r="776">
      <c r="A776" s="70">
        <v>30.75702</v>
      </c>
      <c r="B776" s="70">
        <v>30.73846</v>
      </c>
      <c r="C776" s="70">
        <v>76.73583</v>
      </c>
      <c r="D776" s="70">
        <v>76.84344</v>
      </c>
      <c r="E776" s="71" t="s">
        <v>184</v>
      </c>
      <c r="F776" s="70">
        <v>1048.83</v>
      </c>
      <c r="G776" s="70">
        <v>824.84</v>
      </c>
      <c r="H776" s="70">
        <v>130.7</v>
      </c>
      <c r="I776" s="70">
        <v>0.0</v>
      </c>
      <c r="J776" s="70">
        <v>4.42</v>
      </c>
      <c r="K776" s="70">
        <v>4.55</v>
      </c>
      <c r="L776" s="70">
        <v>0.0</v>
      </c>
      <c r="M776" s="70">
        <v>952.0</v>
      </c>
      <c r="N776" s="70">
        <v>80.78</v>
      </c>
      <c r="O776" s="70">
        <v>75.2</v>
      </c>
      <c r="P776" s="70">
        <v>204.25</v>
      </c>
      <c r="Q776" s="70">
        <v>97.48</v>
      </c>
      <c r="R776" s="70">
        <v>199.63</v>
      </c>
      <c r="S776" s="70">
        <v>137.66</v>
      </c>
      <c r="T776" s="70">
        <v>299.22</v>
      </c>
      <c r="U776" s="70">
        <v>295.66</v>
      </c>
      <c r="V776" s="70">
        <v>188.92</v>
      </c>
      <c r="W776" s="70">
        <v>43.66</v>
      </c>
      <c r="X776" s="70">
        <v>0.0</v>
      </c>
      <c r="Y776" s="70">
        <v>0.0</v>
      </c>
      <c r="Z776" s="70">
        <v>0.0</v>
      </c>
      <c r="AA776" s="70">
        <v>0.0</v>
      </c>
      <c r="AB776" s="70">
        <v>0.0</v>
      </c>
      <c r="AC776" s="70">
        <v>0.0</v>
      </c>
      <c r="AD776" s="70">
        <v>2.0</v>
      </c>
      <c r="AE776" s="70"/>
    </row>
    <row r="777">
      <c r="A777" s="70">
        <v>30.77499</v>
      </c>
      <c r="B777" s="70">
        <v>30.76544</v>
      </c>
      <c r="C777" s="70">
        <v>76.76854</v>
      </c>
      <c r="D777" s="70">
        <v>76.86955</v>
      </c>
      <c r="E777" s="71" t="s">
        <v>180</v>
      </c>
      <c r="F777" s="70">
        <v>970.82</v>
      </c>
      <c r="G777" s="70">
        <v>620.64</v>
      </c>
      <c r="H777" s="70">
        <v>262.99</v>
      </c>
      <c r="I777" s="70">
        <v>151.7</v>
      </c>
      <c r="J777" s="70">
        <v>6.08</v>
      </c>
      <c r="K777" s="70">
        <v>14.69</v>
      </c>
      <c r="L777" s="70">
        <v>1.21</v>
      </c>
      <c r="M777" s="70">
        <v>961.0</v>
      </c>
      <c r="N777" s="70">
        <v>71.38</v>
      </c>
      <c r="O777" s="70">
        <v>57.6</v>
      </c>
      <c r="P777" s="70">
        <v>374.22</v>
      </c>
      <c r="Q777" s="70">
        <v>66.85665</v>
      </c>
      <c r="R777" s="70">
        <v>744.72</v>
      </c>
      <c r="S777" s="70">
        <v>439.0496</v>
      </c>
      <c r="T777" s="70">
        <v>418.7</v>
      </c>
      <c r="U777" s="70">
        <v>286.2091</v>
      </c>
      <c r="V777" s="70">
        <v>554.83</v>
      </c>
      <c r="W777" s="70">
        <v>178.7046</v>
      </c>
      <c r="X777" s="70">
        <v>2.0</v>
      </c>
      <c r="Y777" s="70">
        <v>5.0</v>
      </c>
      <c r="Z777" s="70">
        <v>7.0</v>
      </c>
      <c r="AA777" s="70">
        <v>2.0</v>
      </c>
      <c r="AB777" s="70">
        <v>0.0</v>
      </c>
      <c r="AC777" s="70">
        <v>3.0</v>
      </c>
      <c r="AD777" s="70">
        <v>3.0</v>
      </c>
      <c r="AE777" s="70"/>
    </row>
    <row r="778">
      <c r="A778" s="70">
        <v>30.70922</v>
      </c>
      <c r="B778" s="70">
        <v>30.69624</v>
      </c>
      <c r="C778" s="70">
        <v>76.72964</v>
      </c>
      <c r="D778" s="70">
        <v>76.72986</v>
      </c>
      <c r="E778" s="71" t="s">
        <v>180</v>
      </c>
      <c r="F778" s="70">
        <v>144.39</v>
      </c>
      <c r="G778" s="70">
        <v>49.42</v>
      </c>
      <c r="H778" s="70">
        <v>31.88</v>
      </c>
      <c r="I778" s="70">
        <v>38.68</v>
      </c>
      <c r="J778" s="70">
        <v>5.28</v>
      </c>
      <c r="K778" s="70">
        <v>9.54</v>
      </c>
      <c r="L778" s="70">
        <v>4.07</v>
      </c>
      <c r="M778" s="70">
        <v>878.0</v>
      </c>
      <c r="N778" s="70">
        <v>59.21</v>
      </c>
      <c r="O778" s="70">
        <v>42.43</v>
      </c>
      <c r="P778" s="70">
        <v>59.64</v>
      </c>
      <c r="Q778" s="70">
        <v>16.71</v>
      </c>
      <c r="R778" s="70">
        <v>46.2</v>
      </c>
      <c r="S778" s="70">
        <v>33.41</v>
      </c>
      <c r="T778" s="70">
        <v>6.22</v>
      </c>
      <c r="U778" s="70">
        <v>2.99</v>
      </c>
      <c r="V778" s="70">
        <v>81.21</v>
      </c>
      <c r="W778" s="70">
        <v>25.86</v>
      </c>
      <c r="X778" s="70">
        <v>0.0</v>
      </c>
      <c r="Y778" s="70">
        <v>0.0</v>
      </c>
      <c r="Z778" s="70">
        <v>1.0</v>
      </c>
      <c r="AA778" s="70">
        <v>8.0</v>
      </c>
      <c r="AB778" s="70">
        <v>4.0</v>
      </c>
      <c r="AC778" s="70">
        <v>5.0</v>
      </c>
      <c r="AD778" s="70">
        <v>4.0</v>
      </c>
      <c r="AE778" s="70"/>
    </row>
    <row r="779">
      <c r="A779" s="70">
        <v>30.74248</v>
      </c>
      <c r="B779" s="70">
        <v>30.6835</v>
      </c>
      <c r="C779" s="70">
        <v>76.76607</v>
      </c>
      <c r="D779" s="70">
        <v>76.8736</v>
      </c>
      <c r="E779" s="71" t="s">
        <v>180</v>
      </c>
      <c r="F779" s="70">
        <v>1219.41</v>
      </c>
      <c r="G779" s="70">
        <v>388.77</v>
      </c>
      <c r="H779" s="70">
        <v>183.03</v>
      </c>
      <c r="I779" s="70">
        <v>293.22</v>
      </c>
      <c r="J779" s="70">
        <v>5.64</v>
      </c>
      <c r="K779" s="70">
        <v>15.03</v>
      </c>
      <c r="L779" s="70">
        <v>2.21</v>
      </c>
      <c r="M779" s="70">
        <v>1095.0</v>
      </c>
      <c r="N779" s="70">
        <v>39.07</v>
      </c>
      <c r="O779" s="70">
        <v>67.41</v>
      </c>
      <c r="P779" s="70">
        <v>129.27</v>
      </c>
      <c r="Q779" s="70">
        <v>58.9</v>
      </c>
      <c r="R779" s="70">
        <v>383.44</v>
      </c>
      <c r="S779" s="70">
        <v>315.65</v>
      </c>
      <c r="T779" s="70">
        <v>29.63</v>
      </c>
      <c r="U779" s="70">
        <v>21.13</v>
      </c>
      <c r="V779" s="70">
        <v>313.77</v>
      </c>
      <c r="W779" s="70">
        <v>283.0</v>
      </c>
      <c r="X779" s="70">
        <v>3.0</v>
      </c>
      <c r="Y779" s="70">
        <v>0.0</v>
      </c>
      <c r="Z779" s="70">
        <v>7.0</v>
      </c>
      <c r="AA779" s="70">
        <v>7.0</v>
      </c>
      <c r="AB779" s="70">
        <v>10.0</v>
      </c>
      <c r="AC779" s="70">
        <v>3.0</v>
      </c>
      <c r="AD779" s="70">
        <v>1.0</v>
      </c>
      <c r="AE779" s="70"/>
    </row>
    <row r="780">
      <c r="A780" s="70">
        <v>30.78313</v>
      </c>
      <c r="B780" s="70">
        <v>30.76718</v>
      </c>
      <c r="C780" s="70">
        <v>76.73382</v>
      </c>
      <c r="D780" s="70">
        <v>76.76914</v>
      </c>
      <c r="E780" s="71" t="s">
        <v>180</v>
      </c>
      <c r="F780" s="70">
        <v>381.2</v>
      </c>
      <c r="G780" s="70">
        <v>271.52</v>
      </c>
      <c r="H780" s="70">
        <v>86.52</v>
      </c>
      <c r="I780" s="70">
        <v>58.5</v>
      </c>
      <c r="J780" s="70">
        <v>7.24</v>
      </c>
      <c r="K780" s="70">
        <v>7.44</v>
      </c>
      <c r="L780" s="70">
        <v>2.71</v>
      </c>
      <c r="M780" s="70">
        <v>1028.0</v>
      </c>
      <c r="N780" s="70">
        <v>49.25</v>
      </c>
      <c r="O780" s="70">
        <v>74.68</v>
      </c>
      <c r="P780" s="70">
        <v>189.08</v>
      </c>
      <c r="Q780" s="70">
        <v>50.22708</v>
      </c>
      <c r="R780" s="70">
        <v>12.66</v>
      </c>
      <c r="S780" s="70">
        <v>6.312976</v>
      </c>
      <c r="T780" s="70">
        <v>204.36</v>
      </c>
      <c r="U780" s="70">
        <v>103.2907</v>
      </c>
      <c r="V780" s="70">
        <v>288.08</v>
      </c>
      <c r="W780" s="70">
        <v>221.3693</v>
      </c>
      <c r="X780" s="70">
        <v>4.0</v>
      </c>
      <c r="Y780" s="70">
        <v>10.0</v>
      </c>
      <c r="Z780" s="70">
        <v>5.0</v>
      </c>
      <c r="AA780" s="70">
        <v>1.0</v>
      </c>
      <c r="AB780" s="70">
        <v>6.0</v>
      </c>
      <c r="AC780" s="70">
        <v>2.0</v>
      </c>
      <c r="AD780" s="70">
        <v>5.0</v>
      </c>
      <c r="AE780" s="70"/>
    </row>
    <row r="781">
      <c r="A781" s="70">
        <v>30.73002</v>
      </c>
      <c r="B781" s="70">
        <v>30.69083</v>
      </c>
      <c r="C781" s="70">
        <v>76.77099</v>
      </c>
      <c r="D781" s="70">
        <v>76.86263</v>
      </c>
      <c r="E781" s="71" t="s">
        <v>180</v>
      </c>
      <c r="F781" s="70">
        <v>978.53</v>
      </c>
      <c r="G781" s="70">
        <v>207.83</v>
      </c>
      <c r="H781" s="70">
        <v>216.05</v>
      </c>
      <c r="I781" s="70">
        <v>214.75</v>
      </c>
      <c r="J781" s="70">
        <v>8.39</v>
      </c>
      <c r="K781" s="70">
        <v>5.29</v>
      </c>
      <c r="L781" s="70">
        <v>2.39</v>
      </c>
      <c r="M781" s="70">
        <v>903.0</v>
      </c>
      <c r="N781" s="70">
        <v>60.64</v>
      </c>
      <c r="O781" s="70">
        <v>82.69</v>
      </c>
      <c r="P781" s="70">
        <v>14.33</v>
      </c>
      <c r="Q781" s="70">
        <v>8.01</v>
      </c>
      <c r="R781" s="70">
        <v>659.77</v>
      </c>
      <c r="S781" s="70">
        <v>582.71</v>
      </c>
      <c r="T781" s="70">
        <v>140.92</v>
      </c>
      <c r="U781" s="70">
        <v>98.14</v>
      </c>
      <c r="V781" s="70">
        <v>97.6</v>
      </c>
      <c r="W781" s="70">
        <v>43.15</v>
      </c>
      <c r="X781" s="70">
        <v>0.0</v>
      </c>
      <c r="Y781" s="70">
        <v>0.0</v>
      </c>
      <c r="Z781" s="70">
        <v>5.0</v>
      </c>
      <c r="AA781" s="70">
        <v>3.0</v>
      </c>
      <c r="AB781" s="70">
        <v>1.0</v>
      </c>
      <c r="AC781" s="70">
        <v>1.0</v>
      </c>
      <c r="AD781" s="70">
        <v>0.0</v>
      </c>
      <c r="AE781" s="70"/>
    </row>
    <row r="782">
      <c r="A782" s="70">
        <v>30.71721</v>
      </c>
      <c r="B782" s="70">
        <v>30.70045</v>
      </c>
      <c r="C782" s="70">
        <v>76.72879</v>
      </c>
      <c r="D782" s="70">
        <v>76.72918</v>
      </c>
      <c r="E782" s="71" t="s">
        <v>182</v>
      </c>
      <c r="F782" s="70">
        <v>186.36</v>
      </c>
      <c r="G782" s="70">
        <v>66.38</v>
      </c>
      <c r="H782" s="70">
        <v>54.01</v>
      </c>
      <c r="I782" s="70">
        <v>9.88</v>
      </c>
      <c r="J782" s="70">
        <v>6.06</v>
      </c>
      <c r="K782" s="70">
        <v>8.78</v>
      </c>
      <c r="L782" s="70">
        <v>4.92</v>
      </c>
      <c r="M782" s="70">
        <v>1146.0</v>
      </c>
      <c r="N782" s="70">
        <v>72.27</v>
      </c>
      <c r="O782" s="70">
        <v>35.65</v>
      </c>
      <c r="P782" s="70">
        <v>0.06</v>
      </c>
      <c r="Q782" s="70">
        <v>0.028422</v>
      </c>
      <c r="R782" s="70">
        <v>103.13</v>
      </c>
      <c r="S782" s="70">
        <v>86.12672</v>
      </c>
      <c r="T782" s="70">
        <v>38.03</v>
      </c>
      <c r="U782" s="70">
        <v>14.42867</v>
      </c>
      <c r="V782" s="70">
        <v>108.5</v>
      </c>
      <c r="W782" s="70">
        <v>85.77619</v>
      </c>
      <c r="X782" s="70">
        <v>0.0</v>
      </c>
      <c r="Y782" s="70">
        <v>5.0</v>
      </c>
      <c r="Z782" s="70">
        <v>8.0</v>
      </c>
      <c r="AA782" s="70">
        <v>5.0</v>
      </c>
      <c r="AB782" s="70">
        <v>1.0</v>
      </c>
      <c r="AC782" s="70">
        <v>2.0</v>
      </c>
      <c r="AD782" s="70">
        <v>4.0</v>
      </c>
      <c r="AE782" s="70"/>
    </row>
    <row r="783">
      <c r="A783" s="70">
        <v>30.68362</v>
      </c>
      <c r="B783" s="70">
        <v>30.6772</v>
      </c>
      <c r="C783" s="70">
        <v>76.75163</v>
      </c>
      <c r="D783" s="70">
        <v>76.8669</v>
      </c>
      <c r="E783" s="71" t="s">
        <v>179</v>
      </c>
      <c r="F783" s="70">
        <v>1104.62</v>
      </c>
      <c r="G783" s="70">
        <v>706.03</v>
      </c>
      <c r="H783" s="70">
        <v>227.0</v>
      </c>
      <c r="I783" s="70">
        <v>0.0</v>
      </c>
      <c r="J783" s="70">
        <v>3.77</v>
      </c>
      <c r="K783" s="70">
        <v>0.77</v>
      </c>
      <c r="L783" s="70">
        <v>0.0</v>
      </c>
      <c r="M783" s="70">
        <v>811.0</v>
      </c>
      <c r="N783" s="70">
        <v>81.97</v>
      </c>
      <c r="O783" s="70">
        <v>53.64</v>
      </c>
      <c r="P783" s="70">
        <v>183.57</v>
      </c>
      <c r="Q783" s="70">
        <v>46.3</v>
      </c>
      <c r="R783" s="70">
        <v>300.6</v>
      </c>
      <c r="S783" s="70">
        <v>127.08</v>
      </c>
      <c r="T783" s="70">
        <v>343.72</v>
      </c>
      <c r="U783" s="70">
        <v>227.06</v>
      </c>
      <c r="V783" s="70">
        <v>343.34</v>
      </c>
      <c r="W783" s="70">
        <v>93.47</v>
      </c>
      <c r="X783" s="70">
        <v>0.0</v>
      </c>
      <c r="Y783" s="70">
        <v>0.0</v>
      </c>
      <c r="Z783" s="70">
        <v>0.0</v>
      </c>
      <c r="AA783" s="70">
        <v>0.0</v>
      </c>
      <c r="AB783" s="70">
        <v>0.0</v>
      </c>
      <c r="AC783" s="70">
        <v>0.0</v>
      </c>
      <c r="AD783" s="70">
        <v>2.0</v>
      </c>
      <c r="AE783" s="70"/>
    </row>
    <row r="784">
      <c r="A784" s="70">
        <v>30.72778</v>
      </c>
      <c r="B784" s="70">
        <v>30.69667</v>
      </c>
      <c r="C784" s="70">
        <v>76.79214</v>
      </c>
      <c r="D784" s="70">
        <v>76.8509</v>
      </c>
      <c r="E784" s="71" t="s">
        <v>182</v>
      </c>
      <c r="F784" s="70">
        <v>659.75</v>
      </c>
      <c r="G784" s="70">
        <v>149.7</v>
      </c>
      <c r="H784" s="70">
        <v>75.22</v>
      </c>
      <c r="I784" s="70">
        <v>143.62</v>
      </c>
      <c r="J784" s="70">
        <v>4.35</v>
      </c>
      <c r="K784" s="70">
        <v>15.74</v>
      </c>
      <c r="L784" s="70">
        <v>0.55</v>
      </c>
      <c r="M784" s="70">
        <v>1109.0</v>
      </c>
      <c r="N784" s="70">
        <v>32.1</v>
      </c>
      <c r="O784" s="70">
        <v>81.87</v>
      </c>
      <c r="P784" s="70">
        <v>490.94</v>
      </c>
      <c r="Q784" s="70">
        <v>371.66</v>
      </c>
      <c r="R784" s="70">
        <v>13.72</v>
      </c>
      <c r="S784" s="70">
        <v>6.51</v>
      </c>
      <c r="T784" s="70">
        <v>190.46</v>
      </c>
      <c r="U784" s="70">
        <v>129.28</v>
      </c>
      <c r="V784" s="70">
        <v>201.85</v>
      </c>
      <c r="W784" s="70">
        <v>123.42</v>
      </c>
      <c r="X784" s="70">
        <v>4.0</v>
      </c>
      <c r="Y784" s="70">
        <v>8.0</v>
      </c>
      <c r="Z784" s="70">
        <v>5.0</v>
      </c>
      <c r="AA784" s="70">
        <v>3.0</v>
      </c>
      <c r="AB784" s="70">
        <v>10.0</v>
      </c>
      <c r="AC784" s="70">
        <v>2.0</v>
      </c>
      <c r="AD784" s="70">
        <v>2.0</v>
      </c>
      <c r="AE784" s="70"/>
    </row>
    <row r="785">
      <c r="A785" s="70">
        <v>30.72241</v>
      </c>
      <c r="B785" s="70">
        <v>30.67442</v>
      </c>
      <c r="C785" s="70">
        <v>76.73005</v>
      </c>
      <c r="D785" s="70">
        <v>76.85891</v>
      </c>
      <c r="E785" s="71" t="s">
        <v>184</v>
      </c>
      <c r="F785" s="70">
        <v>1342.7</v>
      </c>
      <c r="G785" s="70">
        <v>359.65</v>
      </c>
      <c r="H785" s="70">
        <v>85.4</v>
      </c>
      <c r="I785" s="70">
        <v>0.0</v>
      </c>
      <c r="J785" s="70">
        <v>6.38</v>
      </c>
      <c r="K785" s="70">
        <v>2.4</v>
      </c>
      <c r="L785" s="70">
        <v>0.0</v>
      </c>
      <c r="M785" s="70">
        <v>864.0</v>
      </c>
      <c r="N785" s="70">
        <v>62.88</v>
      </c>
      <c r="O785" s="70">
        <v>33.68</v>
      </c>
      <c r="P785" s="70">
        <v>864.67</v>
      </c>
      <c r="Q785" s="70">
        <v>206.11</v>
      </c>
      <c r="R785" s="70">
        <v>817.51</v>
      </c>
      <c r="S785" s="70">
        <v>388.23</v>
      </c>
      <c r="T785" s="70">
        <v>189.22</v>
      </c>
      <c r="U785" s="70">
        <v>144.06</v>
      </c>
      <c r="V785" s="70">
        <v>879.8</v>
      </c>
      <c r="W785" s="70">
        <v>513.26</v>
      </c>
      <c r="X785" s="70">
        <v>0.0</v>
      </c>
      <c r="Y785" s="70">
        <v>0.0</v>
      </c>
      <c r="Z785" s="70">
        <v>0.0</v>
      </c>
      <c r="AA785" s="70">
        <v>0.0</v>
      </c>
      <c r="AB785" s="70">
        <v>0.0</v>
      </c>
      <c r="AC785" s="70">
        <v>0.0</v>
      </c>
      <c r="AD785" s="70">
        <v>4.0</v>
      </c>
      <c r="AE785" s="70"/>
    </row>
    <row r="786">
      <c r="A786" s="70">
        <v>30.72502</v>
      </c>
      <c r="B786" s="70">
        <v>30.67313</v>
      </c>
      <c r="C786" s="70">
        <v>76.75617</v>
      </c>
      <c r="D786" s="70">
        <v>76.86727</v>
      </c>
      <c r="E786" s="71" t="s">
        <v>182</v>
      </c>
      <c r="F786" s="70">
        <v>1208.84</v>
      </c>
      <c r="G786" s="70">
        <v>932.56</v>
      </c>
      <c r="H786" s="70">
        <v>255.65</v>
      </c>
      <c r="I786" s="70">
        <v>160.23</v>
      </c>
      <c r="J786" s="70">
        <v>7.1</v>
      </c>
      <c r="K786" s="70">
        <v>10.5</v>
      </c>
      <c r="L786" s="70">
        <v>3.07</v>
      </c>
      <c r="M786" s="70">
        <v>1162.0</v>
      </c>
      <c r="N786" s="70">
        <v>52.91</v>
      </c>
      <c r="O786" s="70">
        <v>41.66</v>
      </c>
      <c r="P786" s="70">
        <v>318.46</v>
      </c>
      <c r="Q786" s="70">
        <v>50.24</v>
      </c>
      <c r="R786" s="70">
        <v>285.36</v>
      </c>
      <c r="S786" s="70">
        <v>210.99</v>
      </c>
      <c r="T786" s="70">
        <v>707.28</v>
      </c>
      <c r="U786" s="70">
        <v>685.51</v>
      </c>
      <c r="V786" s="70">
        <v>339.42</v>
      </c>
      <c r="W786" s="70">
        <v>47.69</v>
      </c>
      <c r="X786" s="70">
        <v>1.0</v>
      </c>
      <c r="Y786" s="70">
        <v>2.0</v>
      </c>
      <c r="Z786" s="70">
        <v>7.0</v>
      </c>
      <c r="AA786" s="70">
        <v>4.0</v>
      </c>
      <c r="AB786" s="70">
        <v>2.0</v>
      </c>
      <c r="AC786" s="70">
        <v>5.0</v>
      </c>
      <c r="AD786" s="70">
        <v>1.0</v>
      </c>
      <c r="AE786" s="70"/>
    </row>
    <row r="787">
      <c r="A787" s="70">
        <v>30.75223</v>
      </c>
      <c r="B787" s="70">
        <v>30.73944</v>
      </c>
      <c r="C787" s="70">
        <v>76.73507</v>
      </c>
      <c r="D787" s="70">
        <v>76.73765</v>
      </c>
      <c r="E787" s="71" t="s">
        <v>182</v>
      </c>
      <c r="F787" s="70">
        <v>144.35</v>
      </c>
      <c r="G787" s="70">
        <v>105.78</v>
      </c>
      <c r="H787" s="70">
        <v>11.31</v>
      </c>
      <c r="I787" s="70">
        <v>26.96</v>
      </c>
      <c r="J787" s="70">
        <v>7.04</v>
      </c>
      <c r="K787" s="70">
        <v>18.0</v>
      </c>
      <c r="L787" s="70">
        <v>2.58</v>
      </c>
      <c r="M787" s="70">
        <v>1156.0</v>
      </c>
      <c r="N787" s="70">
        <v>36.21</v>
      </c>
      <c r="O787" s="70">
        <v>89.11</v>
      </c>
      <c r="P787" s="70">
        <v>111.37</v>
      </c>
      <c r="Q787" s="70">
        <v>37.68737</v>
      </c>
      <c r="R787" s="70">
        <v>12.35</v>
      </c>
      <c r="S787" s="70">
        <v>4.206123</v>
      </c>
      <c r="T787" s="70">
        <v>86.86</v>
      </c>
      <c r="U787" s="70">
        <v>43.04825</v>
      </c>
      <c r="V787" s="70">
        <v>105.6</v>
      </c>
      <c r="W787" s="70">
        <v>59.40826</v>
      </c>
      <c r="X787" s="70">
        <v>3.0</v>
      </c>
      <c r="Y787" s="70">
        <v>0.0</v>
      </c>
      <c r="Z787" s="70">
        <v>10.0</v>
      </c>
      <c r="AA787" s="70">
        <v>4.0</v>
      </c>
      <c r="AB787" s="70">
        <v>0.0</v>
      </c>
      <c r="AC787" s="70">
        <v>2.0</v>
      </c>
      <c r="AD787" s="70">
        <v>2.0</v>
      </c>
      <c r="AE787" s="70"/>
    </row>
    <row r="788">
      <c r="A788" s="70">
        <v>30.67463</v>
      </c>
      <c r="B788" s="70">
        <v>30.67425</v>
      </c>
      <c r="C788" s="70">
        <v>76.76626</v>
      </c>
      <c r="D788" s="70">
        <v>76.81491</v>
      </c>
      <c r="E788" s="71" t="s">
        <v>183</v>
      </c>
      <c r="F788" s="70">
        <v>465.31</v>
      </c>
      <c r="G788" s="70">
        <v>345.0</v>
      </c>
      <c r="H788" s="70">
        <v>77.94</v>
      </c>
      <c r="I788" s="70">
        <v>0.0</v>
      </c>
      <c r="J788" s="70">
        <v>4.25</v>
      </c>
      <c r="K788" s="70">
        <v>11.71</v>
      </c>
      <c r="L788" s="70">
        <v>0.0</v>
      </c>
      <c r="M788" s="70">
        <v>1019.0</v>
      </c>
      <c r="N788" s="70">
        <v>47.65</v>
      </c>
      <c r="O788" s="70">
        <v>32.47</v>
      </c>
      <c r="P788" s="70">
        <v>362.21</v>
      </c>
      <c r="Q788" s="70">
        <v>209.26</v>
      </c>
      <c r="R788" s="70">
        <v>291.37</v>
      </c>
      <c r="S788" s="70">
        <v>37.77</v>
      </c>
      <c r="T788" s="70">
        <v>24.85</v>
      </c>
      <c r="U788" s="70">
        <v>14.91</v>
      </c>
      <c r="V788" s="70">
        <v>49.05</v>
      </c>
      <c r="W788" s="70">
        <v>26.37</v>
      </c>
      <c r="X788" s="70">
        <v>0.0</v>
      </c>
      <c r="Y788" s="70">
        <v>0.0</v>
      </c>
      <c r="Z788" s="70">
        <v>0.0</v>
      </c>
      <c r="AA788" s="70">
        <v>0.0</v>
      </c>
      <c r="AB788" s="70">
        <v>0.0</v>
      </c>
      <c r="AC788" s="70">
        <v>0.0</v>
      </c>
      <c r="AD788" s="70">
        <v>2.0</v>
      </c>
      <c r="AE788" s="70"/>
    </row>
    <row r="789">
      <c r="A789" s="70">
        <v>30.78475</v>
      </c>
      <c r="B789" s="70">
        <v>30.75733</v>
      </c>
      <c r="C789" s="70">
        <v>76.73943</v>
      </c>
      <c r="D789" s="70">
        <v>76.78262</v>
      </c>
      <c r="E789" s="71" t="s">
        <v>182</v>
      </c>
      <c r="F789" s="70">
        <v>513.03</v>
      </c>
      <c r="G789" s="70">
        <v>422.37</v>
      </c>
      <c r="H789" s="70">
        <v>40.18</v>
      </c>
      <c r="I789" s="70">
        <v>148.15</v>
      </c>
      <c r="J789" s="70">
        <v>2.09</v>
      </c>
      <c r="K789" s="70">
        <v>8.92</v>
      </c>
      <c r="L789" s="70">
        <v>2.72</v>
      </c>
      <c r="M789" s="70">
        <v>986.0</v>
      </c>
      <c r="N789" s="70">
        <v>65.09</v>
      </c>
      <c r="O789" s="70">
        <v>89.35</v>
      </c>
      <c r="P789" s="70">
        <v>395.34</v>
      </c>
      <c r="Q789" s="70">
        <v>2.45</v>
      </c>
      <c r="R789" s="70">
        <v>204.81</v>
      </c>
      <c r="S789" s="70">
        <v>173.7</v>
      </c>
      <c r="T789" s="70">
        <v>305.87</v>
      </c>
      <c r="U789" s="70">
        <v>261.77</v>
      </c>
      <c r="V789" s="70">
        <v>43.0</v>
      </c>
      <c r="W789" s="70">
        <v>23.52</v>
      </c>
      <c r="X789" s="70">
        <v>4.0</v>
      </c>
      <c r="Y789" s="70">
        <v>7.0</v>
      </c>
      <c r="Z789" s="70">
        <v>2.0</v>
      </c>
      <c r="AA789" s="70">
        <v>1.0</v>
      </c>
      <c r="AB789" s="70">
        <v>4.0</v>
      </c>
      <c r="AC789" s="70">
        <v>1.0</v>
      </c>
      <c r="AD789" s="70">
        <v>1.0</v>
      </c>
      <c r="AE789" s="70"/>
    </row>
    <row r="790">
      <c r="A790" s="70">
        <v>30.6741</v>
      </c>
      <c r="B790" s="70">
        <v>30.67305</v>
      </c>
      <c r="C790" s="70">
        <v>76.73134</v>
      </c>
      <c r="D790" s="70">
        <v>76.75645</v>
      </c>
      <c r="E790" s="71" t="s">
        <v>182</v>
      </c>
      <c r="F790" s="70">
        <v>240.38</v>
      </c>
      <c r="G790" s="70">
        <v>135.75</v>
      </c>
      <c r="H790" s="70">
        <v>38.69</v>
      </c>
      <c r="I790" s="70">
        <v>51.84</v>
      </c>
      <c r="J790" s="70">
        <v>5.48</v>
      </c>
      <c r="K790" s="70">
        <v>5.11</v>
      </c>
      <c r="L790" s="70">
        <v>2.37</v>
      </c>
      <c r="M790" s="70">
        <v>937.0</v>
      </c>
      <c r="N790" s="70">
        <v>71.2</v>
      </c>
      <c r="O790" s="70">
        <v>86.82</v>
      </c>
      <c r="P790" s="70">
        <v>140.54</v>
      </c>
      <c r="Q790" s="70">
        <v>123.6589</v>
      </c>
      <c r="R790" s="70">
        <v>189.15</v>
      </c>
      <c r="S790" s="70">
        <v>55.58241</v>
      </c>
      <c r="T790" s="70">
        <v>116.63</v>
      </c>
      <c r="U790" s="70">
        <v>51.69601</v>
      </c>
      <c r="V790" s="70">
        <v>14.0</v>
      </c>
      <c r="W790" s="70">
        <v>9.442648</v>
      </c>
      <c r="X790" s="70">
        <v>2.0</v>
      </c>
      <c r="Y790" s="70">
        <v>5.0</v>
      </c>
      <c r="Z790" s="70">
        <v>2.0</v>
      </c>
      <c r="AA790" s="70">
        <v>5.0</v>
      </c>
      <c r="AB790" s="70">
        <v>6.0</v>
      </c>
      <c r="AC790" s="70">
        <v>1.0</v>
      </c>
      <c r="AD790" s="70">
        <v>3.0</v>
      </c>
      <c r="AE790" s="70"/>
    </row>
    <row r="791">
      <c r="A791" s="70">
        <v>30.68476</v>
      </c>
      <c r="B791" s="70">
        <v>30.67818</v>
      </c>
      <c r="C791" s="70">
        <v>76.81977</v>
      </c>
      <c r="D791" s="70">
        <v>76.86196</v>
      </c>
      <c r="E791" s="71" t="s">
        <v>182</v>
      </c>
      <c r="F791" s="70">
        <v>410.03</v>
      </c>
      <c r="G791" s="70">
        <v>146.76</v>
      </c>
      <c r="H791" s="70">
        <v>78.52</v>
      </c>
      <c r="I791" s="70">
        <v>78.0</v>
      </c>
      <c r="J791" s="70">
        <v>1.04</v>
      </c>
      <c r="K791" s="70">
        <v>18.69</v>
      </c>
      <c r="L791" s="70">
        <v>1.69</v>
      </c>
      <c r="M791" s="70">
        <v>1084.0</v>
      </c>
      <c r="N791" s="70">
        <v>35.72</v>
      </c>
      <c r="O791" s="70">
        <v>33.67</v>
      </c>
      <c r="P791" s="70">
        <v>197.43</v>
      </c>
      <c r="Q791" s="70">
        <v>135.23</v>
      </c>
      <c r="R791" s="70">
        <v>77.92</v>
      </c>
      <c r="S791" s="70">
        <v>45.06</v>
      </c>
      <c r="T791" s="70">
        <v>65.8</v>
      </c>
      <c r="U791" s="70">
        <v>25.46</v>
      </c>
      <c r="V791" s="70">
        <v>10.3</v>
      </c>
      <c r="W791" s="70">
        <v>5.71</v>
      </c>
      <c r="X791" s="70">
        <v>3.0</v>
      </c>
      <c r="Y791" s="70">
        <v>6.0</v>
      </c>
      <c r="Z791" s="70">
        <v>7.0</v>
      </c>
      <c r="AA791" s="70">
        <v>10.0</v>
      </c>
      <c r="AB791" s="70">
        <v>2.0</v>
      </c>
      <c r="AC791" s="70">
        <v>3.0</v>
      </c>
      <c r="AD791" s="70">
        <v>4.0</v>
      </c>
      <c r="AE791" s="70"/>
    </row>
    <row r="792">
      <c r="A792" s="70">
        <v>30.75896</v>
      </c>
      <c r="B792" s="70">
        <v>30.73011</v>
      </c>
      <c r="C792" s="70">
        <v>76.72719</v>
      </c>
      <c r="D792" s="70">
        <v>76.87132</v>
      </c>
      <c r="E792" s="71" t="s">
        <v>182</v>
      </c>
      <c r="F792" s="70">
        <v>1414.28</v>
      </c>
      <c r="G792" s="70">
        <v>938.88</v>
      </c>
      <c r="H792" s="70">
        <v>120.82</v>
      </c>
      <c r="I792" s="70">
        <v>312.86</v>
      </c>
      <c r="J792" s="70">
        <v>0.59</v>
      </c>
      <c r="K792" s="70">
        <v>17.58</v>
      </c>
      <c r="L792" s="70">
        <v>1.4</v>
      </c>
      <c r="M792" s="70">
        <v>975.0</v>
      </c>
      <c r="N792" s="70">
        <v>41.52</v>
      </c>
      <c r="O792" s="70">
        <v>34.91</v>
      </c>
      <c r="P792" s="70">
        <v>580.96</v>
      </c>
      <c r="Q792" s="70">
        <v>62.48</v>
      </c>
      <c r="R792" s="70">
        <v>599.21</v>
      </c>
      <c r="S792" s="70">
        <v>51.96</v>
      </c>
      <c r="T792" s="70">
        <v>627.4</v>
      </c>
      <c r="U792" s="70">
        <v>98.32</v>
      </c>
      <c r="V792" s="70">
        <v>753.1</v>
      </c>
      <c r="W792" s="70">
        <v>514.79</v>
      </c>
      <c r="X792" s="70">
        <v>5.0</v>
      </c>
      <c r="Y792" s="70">
        <v>1.0</v>
      </c>
      <c r="Z792" s="70">
        <v>7.0</v>
      </c>
      <c r="AA792" s="70">
        <v>6.0</v>
      </c>
      <c r="AB792" s="70">
        <v>0.0</v>
      </c>
      <c r="AC792" s="70">
        <v>1.0</v>
      </c>
      <c r="AD792" s="70">
        <v>1.0</v>
      </c>
      <c r="AE792" s="70"/>
    </row>
    <row r="793">
      <c r="A793" s="70">
        <v>30.77545</v>
      </c>
      <c r="B793" s="70">
        <v>30.72979</v>
      </c>
      <c r="C793" s="70">
        <v>76.75276</v>
      </c>
      <c r="D793" s="70">
        <v>76.76071</v>
      </c>
      <c r="E793" s="71" t="s">
        <v>181</v>
      </c>
      <c r="F793" s="70">
        <v>513.34</v>
      </c>
      <c r="G793" s="70">
        <v>216.52</v>
      </c>
      <c r="H793" s="70">
        <v>124.88</v>
      </c>
      <c r="I793" s="70">
        <v>38.21</v>
      </c>
      <c r="J793" s="70">
        <v>3.63</v>
      </c>
      <c r="K793" s="70">
        <v>8.91</v>
      </c>
      <c r="L793" s="70">
        <v>2.87</v>
      </c>
      <c r="M793" s="70">
        <v>994.0</v>
      </c>
      <c r="N793" s="70">
        <v>36.04</v>
      </c>
      <c r="O793" s="70">
        <v>39.01</v>
      </c>
      <c r="P793" s="70">
        <v>152.28</v>
      </c>
      <c r="Q793" s="70">
        <v>121.8147</v>
      </c>
      <c r="R793" s="70">
        <v>55.42</v>
      </c>
      <c r="S793" s="70">
        <v>34.24783</v>
      </c>
      <c r="T793" s="70">
        <v>323.56</v>
      </c>
      <c r="U793" s="70">
        <v>218.8408</v>
      </c>
      <c r="V793" s="70">
        <v>237.39</v>
      </c>
      <c r="W793" s="70">
        <v>138.4367</v>
      </c>
      <c r="X793" s="70">
        <v>5.0</v>
      </c>
      <c r="Y793" s="70">
        <v>2.0</v>
      </c>
      <c r="Z793" s="70">
        <v>0.0</v>
      </c>
      <c r="AA793" s="70">
        <v>3.0</v>
      </c>
      <c r="AB793" s="70">
        <v>8.0</v>
      </c>
      <c r="AC793" s="70">
        <v>2.0</v>
      </c>
      <c r="AD793" s="70">
        <v>0.0</v>
      </c>
      <c r="AE793" s="70"/>
    </row>
    <row r="794">
      <c r="A794" s="70">
        <v>30.67257</v>
      </c>
      <c r="B794" s="70">
        <v>30.67136</v>
      </c>
      <c r="C794" s="70">
        <v>76.72891</v>
      </c>
      <c r="D794" s="70">
        <v>76.75394</v>
      </c>
      <c r="E794" s="71" t="s">
        <v>182</v>
      </c>
      <c r="F794" s="70">
        <v>239.75</v>
      </c>
      <c r="G794" s="70">
        <v>55.0</v>
      </c>
      <c r="H794" s="70">
        <v>32.11</v>
      </c>
      <c r="I794" s="70">
        <v>15.54</v>
      </c>
      <c r="J794" s="70">
        <v>6.47</v>
      </c>
      <c r="K794" s="70">
        <v>5.05</v>
      </c>
      <c r="L794" s="70">
        <v>1.93</v>
      </c>
      <c r="M794" s="70">
        <v>990.0</v>
      </c>
      <c r="N794" s="70">
        <v>48.51</v>
      </c>
      <c r="O794" s="70">
        <v>38.59</v>
      </c>
      <c r="P794" s="70">
        <v>115.58</v>
      </c>
      <c r="Q794" s="70">
        <v>59.43</v>
      </c>
      <c r="R794" s="70">
        <v>49.78</v>
      </c>
      <c r="S794" s="70">
        <v>44.7</v>
      </c>
      <c r="T794" s="70">
        <v>92.75</v>
      </c>
      <c r="U794" s="70">
        <v>87.58</v>
      </c>
      <c r="V794" s="70">
        <v>28.52</v>
      </c>
      <c r="W794" s="70">
        <v>14.37</v>
      </c>
      <c r="X794" s="70">
        <v>0.0</v>
      </c>
      <c r="Y794" s="70">
        <v>10.0</v>
      </c>
      <c r="Z794" s="70">
        <v>7.0</v>
      </c>
      <c r="AA794" s="70">
        <v>9.0</v>
      </c>
      <c r="AB794" s="70">
        <v>1.0</v>
      </c>
      <c r="AC794" s="70">
        <v>0.0</v>
      </c>
      <c r="AD794" s="70">
        <v>3.0</v>
      </c>
      <c r="AE794" s="70"/>
    </row>
    <row r="795">
      <c r="A795" s="70">
        <v>30.74569</v>
      </c>
      <c r="B795" s="70">
        <v>30.72652</v>
      </c>
      <c r="C795" s="70">
        <v>76.73243</v>
      </c>
      <c r="D795" s="70">
        <v>76.74242</v>
      </c>
      <c r="E795" s="71" t="s">
        <v>184</v>
      </c>
      <c r="F795" s="70">
        <v>233.52</v>
      </c>
      <c r="G795" s="70">
        <v>39.52</v>
      </c>
      <c r="H795" s="70">
        <v>18.89</v>
      </c>
      <c r="I795" s="70">
        <v>0.0</v>
      </c>
      <c r="J795" s="70">
        <v>2.96</v>
      </c>
      <c r="K795" s="70">
        <v>19.44</v>
      </c>
      <c r="L795" s="70">
        <v>0.0</v>
      </c>
      <c r="M795" s="70">
        <v>1117.0</v>
      </c>
      <c r="N795" s="70">
        <v>72.97</v>
      </c>
      <c r="O795" s="70">
        <v>34.32</v>
      </c>
      <c r="P795" s="70">
        <v>56.12</v>
      </c>
      <c r="Q795" s="70">
        <v>8.12</v>
      </c>
      <c r="R795" s="70">
        <v>73.62</v>
      </c>
      <c r="S795" s="70">
        <v>11.17</v>
      </c>
      <c r="T795" s="70">
        <v>174.97</v>
      </c>
      <c r="U795" s="70">
        <v>50.74</v>
      </c>
      <c r="V795" s="70">
        <v>184.22</v>
      </c>
      <c r="W795" s="70">
        <v>119.67</v>
      </c>
      <c r="X795" s="70">
        <v>0.0</v>
      </c>
      <c r="Y795" s="70">
        <v>0.0</v>
      </c>
      <c r="Z795" s="70">
        <v>0.0</v>
      </c>
      <c r="AA795" s="70">
        <v>0.0</v>
      </c>
      <c r="AB795" s="70">
        <v>0.0</v>
      </c>
      <c r="AC795" s="70">
        <v>0.0</v>
      </c>
      <c r="AD795" s="70">
        <v>5.0</v>
      </c>
      <c r="AE795" s="70"/>
    </row>
    <row r="796">
      <c r="A796" s="70">
        <v>30.72535</v>
      </c>
      <c r="B796" s="70">
        <v>30.71863</v>
      </c>
      <c r="C796" s="70">
        <v>76.7351</v>
      </c>
      <c r="D796" s="70">
        <v>76.73768</v>
      </c>
      <c r="E796" s="71" t="s">
        <v>183</v>
      </c>
      <c r="F796" s="70">
        <v>78.67</v>
      </c>
      <c r="G796" s="70">
        <v>33.88</v>
      </c>
      <c r="H796" s="70">
        <v>9.93</v>
      </c>
      <c r="I796" s="70">
        <v>0.0</v>
      </c>
      <c r="J796" s="70">
        <v>1.74</v>
      </c>
      <c r="K796" s="70">
        <v>12.36</v>
      </c>
      <c r="L796" s="70">
        <v>0.0</v>
      </c>
      <c r="M796" s="70">
        <v>1067.0</v>
      </c>
      <c r="N796" s="70">
        <v>68.99</v>
      </c>
      <c r="O796" s="70">
        <v>69.51</v>
      </c>
      <c r="P796" s="70">
        <v>22.88</v>
      </c>
      <c r="Q796" s="70">
        <v>2.51</v>
      </c>
      <c r="R796" s="70">
        <v>52.08</v>
      </c>
      <c r="S796" s="70">
        <v>24.69</v>
      </c>
      <c r="T796" s="70">
        <v>12.83</v>
      </c>
      <c r="U796" s="70">
        <v>3.51</v>
      </c>
      <c r="V796" s="70">
        <v>0.65</v>
      </c>
      <c r="W796" s="70">
        <v>0.03</v>
      </c>
      <c r="X796" s="70">
        <v>0.0</v>
      </c>
      <c r="Y796" s="70">
        <v>0.0</v>
      </c>
      <c r="Z796" s="70">
        <v>0.0</v>
      </c>
      <c r="AA796" s="70">
        <v>0.0</v>
      </c>
      <c r="AB796" s="70">
        <v>0.0</v>
      </c>
      <c r="AC796" s="70">
        <v>0.0</v>
      </c>
      <c r="AD796" s="70">
        <v>5.0</v>
      </c>
      <c r="AE796" s="70"/>
    </row>
    <row r="797">
      <c r="A797" s="70">
        <v>30.67426</v>
      </c>
      <c r="B797" s="70">
        <v>30.67211</v>
      </c>
      <c r="C797" s="70">
        <v>76.78689</v>
      </c>
      <c r="D797" s="70">
        <v>76.85386</v>
      </c>
      <c r="E797" s="71" t="s">
        <v>179</v>
      </c>
      <c r="F797" s="70">
        <v>641.01</v>
      </c>
      <c r="G797" s="70">
        <v>300.06</v>
      </c>
      <c r="H797" s="70">
        <v>72.89</v>
      </c>
      <c r="I797" s="70">
        <v>0.0</v>
      </c>
      <c r="J797" s="70">
        <v>4.13</v>
      </c>
      <c r="K797" s="70">
        <v>15.43</v>
      </c>
      <c r="L797" s="70">
        <v>0.0</v>
      </c>
      <c r="M797" s="70">
        <v>852.0</v>
      </c>
      <c r="N797" s="70">
        <v>73.41</v>
      </c>
      <c r="O797" s="70">
        <v>42.23</v>
      </c>
      <c r="P797" s="70">
        <v>225.27</v>
      </c>
      <c r="Q797" s="70">
        <v>37.94046</v>
      </c>
      <c r="R797" s="70">
        <v>341.89</v>
      </c>
      <c r="S797" s="70">
        <v>294.6268</v>
      </c>
      <c r="T797" s="70">
        <v>369.87</v>
      </c>
      <c r="U797" s="70">
        <v>69.6389</v>
      </c>
      <c r="V797" s="70">
        <v>311.73</v>
      </c>
      <c r="W797" s="70">
        <v>238.8038</v>
      </c>
      <c r="X797" s="70">
        <v>0.0</v>
      </c>
      <c r="Y797" s="70">
        <v>0.0</v>
      </c>
      <c r="Z797" s="70">
        <v>0.0</v>
      </c>
      <c r="AA797" s="70">
        <v>0.0</v>
      </c>
      <c r="AB797" s="70">
        <v>0.0</v>
      </c>
      <c r="AC797" s="70">
        <v>0.0</v>
      </c>
      <c r="AD797" s="70">
        <v>4.0</v>
      </c>
      <c r="AE797" s="70"/>
    </row>
    <row r="798">
      <c r="A798" s="70">
        <v>30.77999</v>
      </c>
      <c r="B798" s="70">
        <v>30.67338</v>
      </c>
      <c r="C798" s="70">
        <v>76.78306</v>
      </c>
      <c r="D798" s="70">
        <v>76.79825</v>
      </c>
      <c r="E798" s="71" t="s">
        <v>181</v>
      </c>
      <c r="F798" s="70">
        <v>1194.35</v>
      </c>
      <c r="G798" s="70">
        <v>1056.09</v>
      </c>
      <c r="H798" s="70">
        <v>314.05</v>
      </c>
      <c r="I798" s="70">
        <v>284.0</v>
      </c>
      <c r="J798" s="70">
        <v>1.53</v>
      </c>
      <c r="K798" s="70">
        <v>12.31</v>
      </c>
      <c r="L798" s="70">
        <v>3.15</v>
      </c>
      <c r="M798" s="70">
        <v>1042.0</v>
      </c>
      <c r="N798" s="70">
        <v>54.97</v>
      </c>
      <c r="O798" s="70">
        <v>70.96</v>
      </c>
      <c r="P798" s="70">
        <v>881.44</v>
      </c>
      <c r="Q798" s="70">
        <v>153.79</v>
      </c>
      <c r="R798" s="70">
        <v>105.95</v>
      </c>
      <c r="S798" s="70">
        <v>102.69</v>
      </c>
      <c r="T798" s="70">
        <v>491.96</v>
      </c>
      <c r="U798" s="70">
        <v>368.39</v>
      </c>
      <c r="V798" s="70">
        <v>285.4</v>
      </c>
      <c r="W798" s="70">
        <v>69.33</v>
      </c>
      <c r="X798" s="70">
        <v>3.0</v>
      </c>
      <c r="Y798" s="70">
        <v>3.0</v>
      </c>
      <c r="Z798" s="70">
        <v>9.0</v>
      </c>
      <c r="AA798" s="70">
        <v>3.0</v>
      </c>
      <c r="AB798" s="70">
        <v>6.0</v>
      </c>
      <c r="AC798" s="70">
        <v>4.0</v>
      </c>
      <c r="AD798" s="70">
        <v>2.0</v>
      </c>
      <c r="AE798" s="70"/>
    </row>
    <row r="799">
      <c r="A799" s="70">
        <v>30.68403</v>
      </c>
      <c r="B799" s="70">
        <v>30.67411</v>
      </c>
      <c r="C799" s="70">
        <v>76.72893</v>
      </c>
      <c r="D799" s="70">
        <v>76.86729</v>
      </c>
      <c r="E799" s="71" t="s">
        <v>181</v>
      </c>
      <c r="F799" s="70">
        <v>1327.77</v>
      </c>
      <c r="G799" s="70">
        <v>1099.05</v>
      </c>
      <c r="H799" s="70">
        <v>183.74</v>
      </c>
      <c r="I799" s="70">
        <v>365.84</v>
      </c>
      <c r="J799" s="70">
        <v>9.53</v>
      </c>
      <c r="K799" s="70">
        <v>13.72</v>
      </c>
      <c r="L799" s="70">
        <v>1.65</v>
      </c>
      <c r="M799" s="70">
        <v>1127.0</v>
      </c>
      <c r="N799" s="70">
        <v>77.05</v>
      </c>
      <c r="O799" s="70">
        <v>55.48</v>
      </c>
      <c r="P799" s="70">
        <v>157.4</v>
      </c>
      <c r="Q799" s="70">
        <v>88.04</v>
      </c>
      <c r="R799" s="70">
        <v>867.26</v>
      </c>
      <c r="S799" s="70">
        <v>337.64</v>
      </c>
      <c r="T799" s="70">
        <v>458.38</v>
      </c>
      <c r="U799" s="70">
        <v>394.83</v>
      </c>
      <c r="V799" s="70">
        <v>158.43</v>
      </c>
      <c r="W799" s="70">
        <v>43.09</v>
      </c>
      <c r="X799" s="70">
        <v>4.0</v>
      </c>
      <c r="Y799" s="70">
        <v>1.0</v>
      </c>
      <c r="Z799" s="70">
        <v>6.0</v>
      </c>
      <c r="AA799" s="70">
        <v>5.0</v>
      </c>
      <c r="AB799" s="70">
        <v>1.0</v>
      </c>
      <c r="AC799" s="70">
        <v>4.0</v>
      </c>
      <c r="AD799" s="70">
        <v>0.0</v>
      </c>
      <c r="AE799" s="70"/>
    </row>
    <row r="800">
      <c r="A800" s="70">
        <v>30.72547</v>
      </c>
      <c r="B800" s="70">
        <v>30.68952</v>
      </c>
      <c r="C800" s="70">
        <v>76.80439</v>
      </c>
      <c r="D800" s="70">
        <v>76.87627</v>
      </c>
      <c r="E800" s="71" t="s">
        <v>182</v>
      </c>
      <c r="F800" s="70">
        <v>795.04</v>
      </c>
      <c r="G800" s="70">
        <v>570.54</v>
      </c>
      <c r="H800" s="70">
        <v>55.32</v>
      </c>
      <c r="I800" s="70">
        <v>64.47</v>
      </c>
      <c r="J800" s="70">
        <v>3.04</v>
      </c>
      <c r="K800" s="70">
        <v>6.38</v>
      </c>
      <c r="L800" s="70">
        <v>0.07</v>
      </c>
      <c r="M800" s="70">
        <v>813.0</v>
      </c>
      <c r="N800" s="70">
        <v>62.58</v>
      </c>
      <c r="O800" s="70">
        <v>92.44</v>
      </c>
      <c r="P800" s="70">
        <v>394.17</v>
      </c>
      <c r="Q800" s="70">
        <v>331.6642</v>
      </c>
      <c r="R800" s="70">
        <v>101.56</v>
      </c>
      <c r="S800" s="70">
        <v>75.12407</v>
      </c>
      <c r="T800" s="70">
        <v>600.69</v>
      </c>
      <c r="U800" s="70">
        <v>131.3333</v>
      </c>
      <c r="V800" s="70">
        <v>548.66</v>
      </c>
      <c r="W800" s="70">
        <v>256.9184</v>
      </c>
      <c r="X800" s="70">
        <v>5.0</v>
      </c>
      <c r="Y800" s="70">
        <v>2.0</v>
      </c>
      <c r="Z800" s="70">
        <v>5.0</v>
      </c>
      <c r="AA800" s="70">
        <v>3.0</v>
      </c>
      <c r="AB800" s="70">
        <v>2.0</v>
      </c>
      <c r="AC800" s="70">
        <v>2.0</v>
      </c>
      <c r="AD800" s="70">
        <v>5.0</v>
      </c>
      <c r="AE800" s="70"/>
    </row>
    <row r="801">
      <c r="A801" s="70">
        <v>30.73541</v>
      </c>
      <c r="B801" s="70">
        <v>30.68189</v>
      </c>
      <c r="C801" s="70">
        <v>76.72603</v>
      </c>
      <c r="D801" s="70">
        <v>76.7261</v>
      </c>
      <c r="E801" s="71" t="s">
        <v>180</v>
      </c>
      <c r="F801" s="70">
        <v>595.19</v>
      </c>
      <c r="G801" s="70">
        <v>402.18</v>
      </c>
      <c r="H801" s="70">
        <v>43.98</v>
      </c>
      <c r="I801" s="70">
        <v>116.2</v>
      </c>
      <c r="J801" s="70">
        <v>9.84</v>
      </c>
      <c r="K801" s="70">
        <v>19.47</v>
      </c>
      <c r="L801" s="70">
        <v>1.06</v>
      </c>
      <c r="M801" s="70">
        <v>1151.0</v>
      </c>
      <c r="N801" s="70">
        <v>71.53</v>
      </c>
      <c r="O801" s="70">
        <v>81.18</v>
      </c>
      <c r="P801" s="70">
        <v>197.21</v>
      </c>
      <c r="Q801" s="70">
        <v>18.53143</v>
      </c>
      <c r="R801" s="70">
        <v>162.67</v>
      </c>
      <c r="S801" s="70">
        <v>121.7081</v>
      </c>
      <c r="T801" s="70">
        <v>319.27</v>
      </c>
      <c r="U801" s="70">
        <v>217.4669</v>
      </c>
      <c r="V801" s="70">
        <v>351.12</v>
      </c>
      <c r="W801" s="70">
        <v>237.4836</v>
      </c>
      <c r="X801" s="70">
        <v>2.0</v>
      </c>
      <c r="Y801" s="70">
        <v>3.0</v>
      </c>
      <c r="Z801" s="70">
        <v>2.0</v>
      </c>
      <c r="AA801" s="70">
        <v>8.0</v>
      </c>
      <c r="AB801" s="70">
        <v>1.0</v>
      </c>
      <c r="AC801" s="70">
        <v>4.0</v>
      </c>
      <c r="AD801" s="70">
        <v>2.0</v>
      </c>
      <c r="AE801" s="70"/>
    </row>
    <row r="802">
      <c r="A802" s="70">
        <v>30.76541</v>
      </c>
      <c r="B802" s="70">
        <v>30.72883</v>
      </c>
      <c r="C802" s="70">
        <v>76.77612</v>
      </c>
      <c r="D802" s="70">
        <v>76.86592</v>
      </c>
      <c r="E802" s="71" t="s">
        <v>179</v>
      </c>
      <c r="F802" s="70">
        <v>949.64</v>
      </c>
      <c r="G802" s="70">
        <v>818.37</v>
      </c>
      <c r="H802" s="70">
        <v>210.48</v>
      </c>
      <c r="I802" s="70">
        <v>0.0</v>
      </c>
      <c r="J802" s="70">
        <v>9.68</v>
      </c>
      <c r="K802" s="70">
        <v>7.08</v>
      </c>
      <c r="L802" s="70">
        <v>0.0</v>
      </c>
      <c r="M802" s="70">
        <v>1129.0</v>
      </c>
      <c r="N802" s="70">
        <v>48.74</v>
      </c>
      <c r="O802" s="70">
        <v>75.17</v>
      </c>
      <c r="P802" s="70">
        <v>301.22</v>
      </c>
      <c r="Q802" s="70">
        <v>141.06</v>
      </c>
      <c r="R802" s="70">
        <v>255.11</v>
      </c>
      <c r="S802" s="70">
        <v>204.93</v>
      </c>
      <c r="T802" s="70">
        <v>711.72</v>
      </c>
      <c r="U802" s="70">
        <v>210.98</v>
      </c>
      <c r="V802" s="70">
        <v>465.36</v>
      </c>
      <c r="W802" s="70">
        <v>1.77</v>
      </c>
      <c r="X802" s="70">
        <v>0.0</v>
      </c>
      <c r="Y802" s="70">
        <v>0.0</v>
      </c>
      <c r="Z802" s="70">
        <v>0.0</v>
      </c>
      <c r="AA802" s="70">
        <v>0.0</v>
      </c>
      <c r="AB802" s="70">
        <v>0.0</v>
      </c>
      <c r="AC802" s="70">
        <v>0.0</v>
      </c>
      <c r="AD802" s="70">
        <v>1.0</v>
      </c>
      <c r="AE802" s="70"/>
    </row>
    <row r="803">
      <c r="A803" s="70">
        <v>30.72637</v>
      </c>
      <c r="B803" s="70">
        <v>30.69793</v>
      </c>
      <c r="C803" s="70">
        <v>76.77444</v>
      </c>
      <c r="D803" s="70">
        <v>76.87248</v>
      </c>
      <c r="E803" s="71" t="s">
        <v>181</v>
      </c>
      <c r="F803" s="70">
        <v>989.09</v>
      </c>
      <c r="G803" s="70">
        <v>445.39</v>
      </c>
      <c r="H803" s="70">
        <v>170.28</v>
      </c>
      <c r="I803" s="70">
        <v>91.27</v>
      </c>
      <c r="J803" s="70">
        <v>4.1</v>
      </c>
      <c r="K803" s="70">
        <v>19.86</v>
      </c>
      <c r="L803" s="70">
        <v>4.06</v>
      </c>
      <c r="M803" s="70">
        <v>1037.0</v>
      </c>
      <c r="N803" s="70">
        <v>63.42</v>
      </c>
      <c r="O803" s="70">
        <v>95.88</v>
      </c>
      <c r="P803" s="70">
        <v>287.4</v>
      </c>
      <c r="Q803" s="70">
        <v>231.65</v>
      </c>
      <c r="R803" s="70">
        <v>176.06</v>
      </c>
      <c r="S803" s="70">
        <v>96.48</v>
      </c>
      <c r="T803" s="70">
        <v>554.49</v>
      </c>
      <c r="U803" s="70">
        <v>252.53</v>
      </c>
      <c r="V803" s="70">
        <v>76.51</v>
      </c>
      <c r="W803" s="70">
        <v>71.25</v>
      </c>
      <c r="X803" s="70">
        <v>1.0</v>
      </c>
      <c r="Y803" s="70">
        <v>3.0</v>
      </c>
      <c r="Z803" s="70">
        <v>3.0</v>
      </c>
      <c r="AA803" s="70">
        <v>4.0</v>
      </c>
      <c r="AB803" s="70">
        <v>2.0</v>
      </c>
      <c r="AC803" s="70">
        <v>2.0</v>
      </c>
      <c r="AD803" s="70">
        <v>5.0</v>
      </c>
      <c r="AE803" s="70"/>
    </row>
    <row r="804">
      <c r="A804" s="70">
        <v>30.75132</v>
      </c>
      <c r="B804" s="70">
        <v>30.722</v>
      </c>
      <c r="C804" s="70">
        <v>76.79429</v>
      </c>
      <c r="D804" s="70">
        <v>76.83697</v>
      </c>
      <c r="E804" s="71" t="s">
        <v>183</v>
      </c>
      <c r="F804" s="70">
        <v>522.23</v>
      </c>
      <c r="G804" s="70">
        <v>100.86</v>
      </c>
      <c r="H804" s="70">
        <v>68.15</v>
      </c>
      <c r="I804" s="70">
        <v>0.0</v>
      </c>
      <c r="J804" s="70">
        <v>4.65</v>
      </c>
      <c r="K804" s="70">
        <v>7.21</v>
      </c>
      <c r="L804" s="70">
        <v>0.0</v>
      </c>
      <c r="M804" s="70">
        <v>837.0</v>
      </c>
      <c r="N804" s="70">
        <v>35.59</v>
      </c>
      <c r="O804" s="70">
        <v>68.76</v>
      </c>
      <c r="P804" s="70">
        <v>38.57</v>
      </c>
      <c r="Q804" s="70">
        <v>5.894864</v>
      </c>
      <c r="R804" s="70">
        <v>358.26</v>
      </c>
      <c r="S804" s="70">
        <v>264.133</v>
      </c>
      <c r="T804" s="70">
        <v>363.12</v>
      </c>
      <c r="U804" s="70">
        <v>156.5406</v>
      </c>
      <c r="V804" s="70">
        <v>129.79</v>
      </c>
      <c r="W804" s="70">
        <v>95.66161</v>
      </c>
      <c r="X804" s="70">
        <v>0.0</v>
      </c>
      <c r="Y804" s="70">
        <v>0.0</v>
      </c>
      <c r="Z804" s="70">
        <v>0.0</v>
      </c>
      <c r="AA804" s="70">
        <v>0.0</v>
      </c>
      <c r="AB804" s="70">
        <v>0.0</v>
      </c>
      <c r="AC804" s="70">
        <v>0.0</v>
      </c>
      <c r="AD804" s="70">
        <v>3.0</v>
      </c>
      <c r="AE804" s="70"/>
    </row>
    <row r="805">
      <c r="A805" s="70">
        <v>30.71616</v>
      </c>
      <c r="B805" s="70">
        <v>30.69937</v>
      </c>
      <c r="C805" s="70">
        <v>76.73859</v>
      </c>
      <c r="D805" s="70">
        <v>76.76702</v>
      </c>
      <c r="E805" s="71" t="s">
        <v>182</v>
      </c>
      <c r="F805" s="70">
        <v>329.7</v>
      </c>
      <c r="G805" s="70">
        <v>219.7</v>
      </c>
      <c r="H805" s="70">
        <v>66.08</v>
      </c>
      <c r="I805" s="70">
        <v>63.16</v>
      </c>
      <c r="J805" s="70">
        <v>3.06</v>
      </c>
      <c r="K805" s="70">
        <v>19.88</v>
      </c>
      <c r="L805" s="70">
        <v>3.33</v>
      </c>
      <c r="M805" s="70">
        <v>1043.0</v>
      </c>
      <c r="N805" s="70">
        <v>72.35</v>
      </c>
      <c r="O805" s="70">
        <v>97.49</v>
      </c>
      <c r="P805" s="70">
        <v>94.19</v>
      </c>
      <c r="Q805" s="70">
        <v>80.12</v>
      </c>
      <c r="R805" s="70">
        <v>48.02</v>
      </c>
      <c r="S805" s="70">
        <v>45.63</v>
      </c>
      <c r="T805" s="70">
        <v>32.46</v>
      </c>
      <c r="U805" s="70">
        <v>13.68</v>
      </c>
      <c r="V805" s="70">
        <v>50.24</v>
      </c>
      <c r="W805" s="70">
        <v>2.14</v>
      </c>
      <c r="X805" s="70">
        <v>5.0</v>
      </c>
      <c r="Y805" s="70">
        <v>10.0</v>
      </c>
      <c r="Z805" s="70">
        <v>7.0</v>
      </c>
      <c r="AA805" s="70">
        <v>0.0</v>
      </c>
      <c r="AB805" s="70">
        <v>9.0</v>
      </c>
      <c r="AC805" s="70">
        <v>0.0</v>
      </c>
      <c r="AD805" s="70">
        <v>2.0</v>
      </c>
      <c r="AE805" s="70"/>
    </row>
    <row r="806">
      <c r="A806" s="70">
        <v>30.78148</v>
      </c>
      <c r="B806" s="70">
        <v>30.69525</v>
      </c>
      <c r="C806" s="70">
        <v>76.72967</v>
      </c>
      <c r="D806" s="70">
        <v>76.78559</v>
      </c>
      <c r="E806" s="71" t="s">
        <v>182</v>
      </c>
      <c r="F806" s="70">
        <v>1097.7</v>
      </c>
      <c r="G806" s="70">
        <v>977.65</v>
      </c>
      <c r="H806" s="70">
        <v>298.87</v>
      </c>
      <c r="I806" s="70">
        <v>286.78</v>
      </c>
      <c r="J806" s="70">
        <v>6.38</v>
      </c>
      <c r="K806" s="70">
        <v>5.38</v>
      </c>
      <c r="L806" s="70">
        <v>1.58</v>
      </c>
      <c r="M806" s="70">
        <v>1058.0</v>
      </c>
      <c r="N806" s="70">
        <v>51.9</v>
      </c>
      <c r="O806" s="70">
        <v>90.7</v>
      </c>
      <c r="P806" s="70">
        <v>402.59</v>
      </c>
      <c r="Q806" s="70">
        <v>282.76</v>
      </c>
      <c r="R806" s="70">
        <v>62.45</v>
      </c>
      <c r="S806" s="70">
        <v>20.6</v>
      </c>
      <c r="T806" s="70">
        <v>843.34</v>
      </c>
      <c r="U806" s="70">
        <v>380.74</v>
      </c>
      <c r="V806" s="70">
        <v>213.39</v>
      </c>
      <c r="W806" s="70">
        <v>122.67</v>
      </c>
      <c r="X806" s="70">
        <v>2.0</v>
      </c>
      <c r="Y806" s="70">
        <v>2.0</v>
      </c>
      <c r="Z806" s="70">
        <v>6.0</v>
      </c>
      <c r="AA806" s="70">
        <v>1.0</v>
      </c>
      <c r="AB806" s="70">
        <v>5.0</v>
      </c>
      <c r="AC806" s="70">
        <v>0.0</v>
      </c>
      <c r="AD806" s="70">
        <v>2.0</v>
      </c>
      <c r="AE806" s="70"/>
    </row>
    <row r="807">
      <c r="A807" s="70">
        <v>30.74842</v>
      </c>
      <c r="B807" s="70">
        <v>30.73879</v>
      </c>
      <c r="C807" s="70">
        <v>76.74546</v>
      </c>
      <c r="D807" s="70">
        <v>76.76757</v>
      </c>
      <c r="E807" s="71" t="s">
        <v>179</v>
      </c>
      <c r="F807" s="70">
        <v>236.93</v>
      </c>
      <c r="G807" s="70">
        <v>73.81</v>
      </c>
      <c r="H807" s="70">
        <v>64.7</v>
      </c>
      <c r="I807" s="70">
        <v>0.0</v>
      </c>
      <c r="J807" s="70">
        <v>7.38</v>
      </c>
      <c r="K807" s="70">
        <v>6.59</v>
      </c>
      <c r="L807" s="70">
        <v>0.0</v>
      </c>
      <c r="M807" s="70">
        <v>964.0</v>
      </c>
      <c r="N807" s="70">
        <v>43.33</v>
      </c>
      <c r="O807" s="70">
        <v>89.76</v>
      </c>
      <c r="P807" s="70">
        <v>180.49</v>
      </c>
      <c r="Q807" s="70">
        <v>97.67325</v>
      </c>
      <c r="R807" s="70">
        <v>43.51</v>
      </c>
      <c r="S807" s="70">
        <v>33.14907</v>
      </c>
      <c r="T807" s="70">
        <v>149.89</v>
      </c>
      <c r="U807" s="70">
        <v>92.64162</v>
      </c>
      <c r="V807" s="70">
        <v>37.05</v>
      </c>
      <c r="W807" s="70">
        <v>13.46606</v>
      </c>
      <c r="X807" s="70">
        <v>0.0</v>
      </c>
      <c r="Y807" s="70">
        <v>0.0</v>
      </c>
      <c r="Z807" s="70">
        <v>0.0</v>
      </c>
      <c r="AA807" s="70">
        <v>0.0</v>
      </c>
      <c r="AB807" s="70">
        <v>0.0</v>
      </c>
      <c r="AC807" s="70">
        <v>0.0</v>
      </c>
      <c r="AD807" s="70">
        <v>5.0</v>
      </c>
      <c r="AE807" s="70"/>
    </row>
    <row r="808">
      <c r="A808" s="70">
        <v>30.76048</v>
      </c>
      <c r="B808" s="70">
        <v>30.68311</v>
      </c>
      <c r="C808" s="70">
        <v>76.73701</v>
      </c>
      <c r="D808" s="70">
        <v>76.77748</v>
      </c>
      <c r="E808" s="71" t="s">
        <v>180</v>
      </c>
      <c r="F808" s="70">
        <v>943.24</v>
      </c>
      <c r="G808" s="70">
        <v>248.07</v>
      </c>
      <c r="H808" s="70">
        <v>130.77</v>
      </c>
      <c r="I808" s="70">
        <v>53.97</v>
      </c>
      <c r="J808" s="70">
        <v>9.3</v>
      </c>
      <c r="K808" s="70">
        <v>18.06</v>
      </c>
      <c r="L808" s="70">
        <v>4.87</v>
      </c>
      <c r="M808" s="70">
        <v>1077.0</v>
      </c>
      <c r="N808" s="70">
        <v>30.54</v>
      </c>
      <c r="O808" s="70">
        <v>76.91</v>
      </c>
      <c r="P808" s="70">
        <v>708.91</v>
      </c>
      <c r="Q808" s="70">
        <v>232.9175</v>
      </c>
      <c r="R808" s="70">
        <v>464.57</v>
      </c>
      <c r="S808" s="70">
        <v>161.9482</v>
      </c>
      <c r="T808" s="70">
        <v>704.57</v>
      </c>
      <c r="U808" s="70">
        <v>539.5572</v>
      </c>
      <c r="V808" s="70">
        <v>34.72</v>
      </c>
      <c r="W808" s="70">
        <v>8.817091</v>
      </c>
      <c r="X808" s="70">
        <v>3.0</v>
      </c>
      <c r="Y808" s="70">
        <v>4.0</v>
      </c>
      <c r="Z808" s="70">
        <v>6.0</v>
      </c>
      <c r="AA808" s="70">
        <v>0.0</v>
      </c>
      <c r="AB808" s="70">
        <v>8.0</v>
      </c>
      <c r="AC808" s="70">
        <v>2.0</v>
      </c>
      <c r="AD808" s="70">
        <v>2.0</v>
      </c>
      <c r="AE808" s="70"/>
    </row>
    <row r="809">
      <c r="A809" s="70">
        <v>30.7405</v>
      </c>
      <c r="B809" s="70">
        <v>30.68322</v>
      </c>
      <c r="C809" s="70">
        <v>76.76798</v>
      </c>
      <c r="D809" s="70">
        <v>76.82237</v>
      </c>
      <c r="E809" s="71" t="s">
        <v>179</v>
      </c>
      <c r="F809" s="70">
        <v>822.23</v>
      </c>
      <c r="G809" s="70">
        <v>660.09</v>
      </c>
      <c r="H809" s="70">
        <v>113.08</v>
      </c>
      <c r="I809" s="70">
        <v>0.0</v>
      </c>
      <c r="J809" s="70">
        <v>2.05</v>
      </c>
      <c r="K809" s="70">
        <v>5.71</v>
      </c>
      <c r="L809" s="70">
        <v>0.0</v>
      </c>
      <c r="M809" s="70">
        <v>999.0</v>
      </c>
      <c r="N809" s="70">
        <v>68.1</v>
      </c>
      <c r="O809" s="70">
        <v>39.82</v>
      </c>
      <c r="P809" s="70">
        <v>627.2</v>
      </c>
      <c r="Q809" s="70">
        <v>34.73</v>
      </c>
      <c r="R809" s="70">
        <v>86.19</v>
      </c>
      <c r="S809" s="70">
        <v>43.26</v>
      </c>
      <c r="T809" s="70">
        <v>216.3</v>
      </c>
      <c r="U809" s="70">
        <v>196.25</v>
      </c>
      <c r="V809" s="70">
        <v>316.03</v>
      </c>
      <c r="W809" s="70">
        <v>129.7</v>
      </c>
      <c r="X809" s="70">
        <v>0.0</v>
      </c>
      <c r="Y809" s="70">
        <v>0.0</v>
      </c>
      <c r="Z809" s="70">
        <v>0.0</v>
      </c>
      <c r="AA809" s="70">
        <v>0.0</v>
      </c>
      <c r="AB809" s="70">
        <v>0.0</v>
      </c>
      <c r="AC809" s="70">
        <v>0.0</v>
      </c>
      <c r="AD809" s="70">
        <v>5.0</v>
      </c>
      <c r="AE809" s="70"/>
    </row>
    <row r="810">
      <c r="A810" s="70">
        <v>30.71039</v>
      </c>
      <c r="B810" s="70">
        <v>30.69003</v>
      </c>
      <c r="C810" s="70">
        <v>76.74256</v>
      </c>
      <c r="D810" s="70">
        <v>76.79434</v>
      </c>
      <c r="E810" s="71" t="s">
        <v>181</v>
      </c>
      <c r="F810" s="70">
        <v>544.4</v>
      </c>
      <c r="G810" s="70">
        <v>345.96</v>
      </c>
      <c r="H810" s="70">
        <v>57.42</v>
      </c>
      <c r="I810" s="70">
        <v>44.34</v>
      </c>
      <c r="J810" s="70">
        <v>2.99</v>
      </c>
      <c r="K810" s="70">
        <v>0.3</v>
      </c>
      <c r="L810" s="70">
        <v>1.99</v>
      </c>
      <c r="M810" s="70">
        <v>1017.0</v>
      </c>
      <c r="N810" s="70">
        <v>54.54</v>
      </c>
      <c r="O810" s="70">
        <v>68.83</v>
      </c>
      <c r="P810" s="70">
        <v>41.59</v>
      </c>
      <c r="Q810" s="70">
        <v>0.3</v>
      </c>
      <c r="R810" s="70">
        <v>381.62</v>
      </c>
      <c r="S810" s="70">
        <v>118.47</v>
      </c>
      <c r="T810" s="70">
        <v>225.54</v>
      </c>
      <c r="U810" s="70">
        <v>16.21</v>
      </c>
      <c r="V810" s="70">
        <v>245.97</v>
      </c>
      <c r="W810" s="70">
        <v>151.02</v>
      </c>
      <c r="X810" s="70">
        <v>0.0</v>
      </c>
      <c r="Y810" s="70">
        <v>4.0</v>
      </c>
      <c r="Z810" s="70">
        <v>9.0</v>
      </c>
      <c r="AA810" s="70">
        <v>5.0</v>
      </c>
      <c r="AB810" s="70">
        <v>3.0</v>
      </c>
      <c r="AC810" s="70">
        <v>0.0</v>
      </c>
      <c r="AD810" s="70">
        <v>2.0</v>
      </c>
      <c r="AE810" s="70"/>
    </row>
    <row r="811">
      <c r="A811" s="70">
        <v>30.71313</v>
      </c>
      <c r="B811" s="70">
        <v>30.67874</v>
      </c>
      <c r="C811" s="70">
        <v>76.79381</v>
      </c>
      <c r="D811" s="70">
        <v>76.83575</v>
      </c>
      <c r="E811" s="71" t="s">
        <v>180</v>
      </c>
      <c r="F811" s="70">
        <v>554.07</v>
      </c>
      <c r="G811" s="70">
        <v>301.34</v>
      </c>
      <c r="H811" s="70">
        <v>89.24</v>
      </c>
      <c r="I811" s="70">
        <v>27.87</v>
      </c>
      <c r="J811" s="70">
        <v>6.93</v>
      </c>
      <c r="K811" s="70">
        <v>14.74</v>
      </c>
      <c r="L811" s="70">
        <v>3.09</v>
      </c>
      <c r="M811" s="70">
        <v>905.0</v>
      </c>
      <c r="N811" s="70">
        <v>43.79</v>
      </c>
      <c r="O811" s="70">
        <v>35.71</v>
      </c>
      <c r="P811" s="70">
        <v>201.8</v>
      </c>
      <c r="Q811" s="70">
        <v>152.85</v>
      </c>
      <c r="R811" s="70">
        <v>420.76</v>
      </c>
      <c r="S811" s="70">
        <v>288.52</v>
      </c>
      <c r="T811" s="70">
        <v>124.29</v>
      </c>
      <c r="U811" s="70">
        <v>64.13</v>
      </c>
      <c r="V811" s="70">
        <v>212.39</v>
      </c>
      <c r="W811" s="70">
        <v>21.32</v>
      </c>
      <c r="X811" s="70">
        <v>3.0</v>
      </c>
      <c r="Y811" s="70">
        <v>3.0</v>
      </c>
      <c r="Z811" s="70">
        <v>6.0</v>
      </c>
      <c r="AA811" s="70">
        <v>6.0</v>
      </c>
      <c r="AB811" s="70">
        <v>8.0</v>
      </c>
      <c r="AC811" s="70">
        <v>4.0</v>
      </c>
      <c r="AD811" s="70">
        <v>5.0</v>
      </c>
      <c r="AE811" s="70"/>
    </row>
    <row r="812">
      <c r="A812" s="70">
        <v>30.71445</v>
      </c>
      <c r="B812" s="70">
        <v>30.71406</v>
      </c>
      <c r="C812" s="70">
        <v>76.72897</v>
      </c>
      <c r="D812" s="70">
        <v>76.77465</v>
      </c>
      <c r="E812" s="71" t="s">
        <v>183</v>
      </c>
      <c r="F812" s="70">
        <v>436.69</v>
      </c>
      <c r="G812" s="70">
        <v>285.64</v>
      </c>
      <c r="H812" s="70">
        <v>115.0</v>
      </c>
      <c r="I812" s="70">
        <v>0.0</v>
      </c>
      <c r="J812" s="70">
        <v>3.04</v>
      </c>
      <c r="K812" s="70">
        <v>0.94</v>
      </c>
      <c r="L812" s="70">
        <v>0.0</v>
      </c>
      <c r="M812" s="70">
        <v>1126.0</v>
      </c>
      <c r="N812" s="70">
        <v>73.32</v>
      </c>
      <c r="O812" s="70">
        <v>35.58</v>
      </c>
      <c r="P812" s="70">
        <v>0.15</v>
      </c>
      <c r="Q812" s="70">
        <v>0.02</v>
      </c>
      <c r="R812" s="70">
        <v>159.74</v>
      </c>
      <c r="S812" s="70">
        <v>86.07</v>
      </c>
      <c r="T812" s="70">
        <v>27.42</v>
      </c>
      <c r="U812" s="70">
        <v>24.64</v>
      </c>
      <c r="V812" s="70">
        <v>336.21</v>
      </c>
      <c r="W812" s="70">
        <v>27.64</v>
      </c>
      <c r="X812" s="70">
        <v>0.0</v>
      </c>
      <c r="Y812" s="70">
        <v>0.0</v>
      </c>
      <c r="Z812" s="70">
        <v>0.0</v>
      </c>
      <c r="AA812" s="70">
        <v>0.0</v>
      </c>
      <c r="AB812" s="70">
        <v>0.0</v>
      </c>
      <c r="AC812" s="70">
        <v>0.0</v>
      </c>
      <c r="AD812" s="70">
        <v>4.0</v>
      </c>
      <c r="AE812" s="70"/>
    </row>
    <row r="813">
      <c r="A813" s="70">
        <v>30.77481</v>
      </c>
      <c r="B813" s="70">
        <v>30.74075</v>
      </c>
      <c r="C813" s="70">
        <v>76.7556</v>
      </c>
      <c r="D813" s="70">
        <v>76.78964</v>
      </c>
      <c r="E813" s="71" t="s">
        <v>182</v>
      </c>
      <c r="F813" s="70">
        <v>499.21</v>
      </c>
      <c r="G813" s="70">
        <v>342.95</v>
      </c>
      <c r="H813" s="70">
        <v>38.95</v>
      </c>
      <c r="I813" s="70">
        <v>99.76</v>
      </c>
      <c r="J813" s="70">
        <v>2.54</v>
      </c>
      <c r="K813" s="70">
        <v>1.32</v>
      </c>
      <c r="L813" s="70">
        <v>0.45</v>
      </c>
      <c r="M813" s="70">
        <v>1013.0</v>
      </c>
      <c r="N813" s="70">
        <v>74.89</v>
      </c>
      <c r="O813" s="70">
        <v>41.29</v>
      </c>
      <c r="P813" s="70">
        <v>92.88</v>
      </c>
      <c r="Q813" s="70">
        <v>80.18</v>
      </c>
      <c r="R813" s="70">
        <v>56.28</v>
      </c>
      <c r="S813" s="70">
        <v>4.67</v>
      </c>
      <c r="T813" s="70">
        <v>201.36</v>
      </c>
      <c r="U813" s="70">
        <v>1.17</v>
      </c>
      <c r="V813" s="70">
        <v>272.42</v>
      </c>
      <c r="W813" s="70">
        <v>75.68</v>
      </c>
      <c r="X813" s="70">
        <v>5.0</v>
      </c>
      <c r="Y813" s="70">
        <v>3.0</v>
      </c>
      <c r="Z813" s="70">
        <v>5.0</v>
      </c>
      <c r="AA813" s="70">
        <v>7.0</v>
      </c>
      <c r="AB813" s="70">
        <v>2.0</v>
      </c>
      <c r="AC813" s="70">
        <v>3.0</v>
      </c>
      <c r="AD813" s="70">
        <v>0.0</v>
      </c>
      <c r="AE813" s="70"/>
    </row>
    <row r="814">
      <c r="A814" s="70">
        <v>30.77773</v>
      </c>
      <c r="B814" s="70">
        <v>30.7539</v>
      </c>
      <c r="C814" s="70">
        <v>76.73959</v>
      </c>
      <c r="D814" s="70">
        <v>76.85019</v>
      </c>
      <c r="E814" s="71" t="s">
        <v>182</v>
      </c>
      <c r="F814" s="70">
        <v>1089.44</v>
      </c>
      <c r="G814" s="70">
        <v>633.51</v>
      </c>
      <c r="H814" s="70">
        <v>89.1</v>
      </c>
      <c r="I814" s="70">
        <v>201.91</v>
      </c>
      <c r="J814" s="70">
        <v>3.94</v>
      </c>
      <c r="K814" s="70">
        <v>4.43</v>
      </c>
      <c r="L814" s="70">
        <v>3.78</v>
      </c>
      <c r="M814" s="70">
        <v>821.0</v>
      </c>
      <c r="N814" s="70">
        <v>51.18</v>
      </c>
      <c r="O814" s="70">
        <v>37.14</v>
      </c>
      <c r="P814" s="70">
        <v>4.03</v>
      </c>
      <c r="Q814" s="70">
        <v>3.04</v>
      </c>
      <c r="R814" s="70">
        <v>275.76</v>
      </c>
      <c r="S814" s="70">
        <v>77.66</v>
      </c>
      <c r="T814" s="70">
        <v>67.46</v>
      </c>
      <c r="U814" s="70">
        <v>29.65</v>
      </c>
      <c r="V814" s="70">
        <v>776.46</v>
      </c>
      <c r="W814" s="70">
        <v>86.19</v>
      </c>
      <c r="X814" s="70">
        <v>5.0</v>
      </c>
      <c r="Y814" s="70">
        <v>7.0</v>
      </c>
      <c r="Z814" s="70">
        <v>10.0</v>
      </c>
      <c r="AA814" s="70">
        <v>8.0</v>
      </c>
      <c r="AB814" s="70">
        <v>2.0</v>
      </c>
      <c r="AC814" s="70">
        <v>2.0</v>
      </c>
      <c r="AD814" s="70">
        <v>1.0</v>
      </c>
      <c r="AE814" s="70"/>
    </row>
    <row r="815">
      <c r="A815" s="70">
        <v>30.7288</v>
      </c>
      <c r="B815" s="70">
        <v>30.67804</v>
      </c>
      <c r="C815" s="70">
        <v>76.72676</v>
      </c>
      <c r="D815" s="70">
        <v>76.72769</v>
      </c>
      <c r="E815" s="71" t="s">
        <v>184</v>
      </c>
      <c r="F815" s="70">
        <v>564.48</v>
      </c>
      <c r="G815" s="70">
        <v>328.71</v>
      </c>
      <c r="H815" s="70">
        <v>48.33</v>
      </c>
      <c r="I815" s="70">
        <v>0.0</v>
      </c>
      <c r="J815" s="70">
        <v>8.39</v>
      </c>
      <c r="K815" s="70">
        <v>19.8</v>
      </c>
      <c r="L815" s="70">
        <v>0.0</v>
      </c>
      <c r="M815" s="70">
        <v>1016.0</v>
      </c>
      <c r="N815" s="70">
        <v>33.04</v>
      </c>
      <c r="O815" s="70">
        <v>65.15</v>
      </c>
      <c r="P815" s="70">
        <v>408.16</v>
      </c>
      <c r="Q815" s="70">
        <v>70.03</v>
      </c>
      <c r="R815" s="70">
        <v>210.8</v>
      </c>
      <c r="S815" s="70">
        <v>32.09</v>
      </c>
      <c r="T815" s="70">
        <v>170.51</v>
      </c>
      <c r="U815" s="70">
        <v>98.19</v>
      </c>
      <c r="V815" s="70">
        <v>180.54</v>
      </c>
      <c r="W815" s="70">
        <v>77.33</v>
      </c>
      <c r="X815" s="70">
        <v>0.0</v>
      </c>
      <c r="Y815" s="70">
        <v>0.0</v>
      </c>
      <c r="Z815" s="70">
        <v>0.0</v>
      </c>
      <c r="AA815" s="70">
        <v>0.0</v>
      </c>
      <c r="AB815" s="70">
        <v>0.0</v>
      </c>
      <c r="AC815" s="70">
        <v>0.0</v>
      </c>
      <c r="AD815" s="70">
        <v>1.0</v>
      </c>
      <c r="AE815" s="70"/>
    </row>
    <row r="816">
      <c r="A816" s="70">
        <v>30.69001</v>
      </c>
      <c r="B816" s="70">
        <v>30.68562</v>
      </c>
      <c r="C816" s="70">
        <v>76.84399</v>
      </c>
      <c r="D816" s="70">
        <v>76.8708</v>
      </c>
      <c r="E816" s="71" t="s">
        <v>181</v>
      </c>
      <c r="F816" s="70">
        <v>260.9</v>
      </c>
      <c r="G816" s="70">
        <v>220.25</v>
      </c>
      <c r="H816" s="70">
        <v>73.05</v>
      </c>
      <c r="I816" s="70">
        <v>32.06</v>
      </c>
      <c r="J816" s="70">
        <v>4.23</v>
      </c>
      <c r="K816" s="70">
        <v>12.08</v>
      </c>
      <c r="L816" s="70">
        <v>0.01</v>
      </c>
      <c r="M816" s="70">
        <v>965.0</v>
      </c>
      <c r="N816" s="70">
        <v>38.92</v>
      </c>
      <c r="O816" s="70">
        <v>54.62</v>
      </c>
      <c r="P816" s="70">
        <v>85.18</v>
      </c>
      <c r="Q816" s="70">
        <v>42.77</v>
      </c>
      <c r="R816" s="70">
        <v>141.9</v>
      </c>
      <c r="S816" s="70">
        <v>30.46</v>
      </c>
      <c r="T816" s="70">
        <v>174.21</v>
      </c>
      <c r="U816" s="70">
        <v>153.91</v>
      </c>
      <c r="V816" s="70">
        <v>20.97</v>
      </c>
      <c r="W816" s="70">
        <v>9.13</v>
      </c>
      <c r="X816" s="70">
        <v>0.0</v>
      </c>
      <c r="Y816" s="70">
        <v>9.0</v>
      </c>
      <c r="Z816" s="70">
        <v>6.0</v>
      </c>
      <c r="AA816" s="70">
        <v>4.0</v>
      </c>
      <c r="AB816" s="70">
        <v>0.0</v>
      </c>
      <c r="AC816" s="70">
        <v>5.0</v>
      </c>
      <c r="AD816" s="70">
        <v>1.0</v>
      </c>
      <c r="AE816" s="70"/>
    </row>
    <row r="817">
      <c r="A817" s="70">
        <v>30.67846</v>
      </c>
      <c r="B817" s="70">
        <v>30.67352</v>
      </c>
      <c r="C817" s="70">
        <v>76.8092</v>
      </c>
      <c r="D817" s="70">
        <v>76.81371</v>
      </c>
      <c r="E817" s="71" t="s">
        <v>184</v>
      </c>
      <c r="F817" s="70">
        <v>69.83</v>
      </c>
      <c r="G817" s="70">
        <v>33.41</v>
      </c>
      <c r="H817" s="70">
        <v>5.09</v>
      </c>
      <c r="I817" s="70">
        <v>0.0</v>
      </c>
      <c r="J817" s="70">
        <v>5.15</v>
      </c>
      <c r="K817" s="70">
        <v>9.52</v>
      </c>
      <c r="L817" s="70">
        <v>0.0</v>
      </c>
      <c r="M817" s="70">
        <v>1080.0</v>
      </c>
      <c r="N817" s="70">
        <v>88.78</v>
      </c>
      <c r="O817" s="70">
        <v>45.93</v>
      </c>
      <c r="P817" s="70">
        <v>11.74</v>
      </c>
      <c r="Q817" s="70">
        <v>3.35</v>
      </c>
      <c r="R817" s="70">
        <v>35.49</v>
      </c>
      <c r="S817" s="70">
        <v>15.89</v>
      </c>
      <c r="T817" s="70">
        <v>9.09</v>
      </c>
      <c r="U817" s="70">
        <v>2.44</v>
      </c>
      <c r="V817" s="70">
        <v>41.82</v>
      </c>
      <c r="W817" s="70">
        <v>14.28</v>
      </c>
      <c r="X817" s="70">
        <v>0.0</v>
      </c>
      <c r="Y817" s="70">
        <v>0.0</v>
      </c>
      <c r="Z817" s="70">
        <v>0.0</v>
      </c>
      <c r="AA817" s="70">
        <v>0.0</v>
      </c>
      <c r="AB817" s="70">
        <v>0.0</v>
      </c>
      <c r="AC817" s="70">
        <v>0.0</v>
      </c>
      <c r="AD817" s="70">
        <v>3.0</v>
      </c>
      <c r="AE817" s="70"/>
    </row>
    <row r="818">
      <c r="A818" s="70">
        <v>30.70852</v>
      </c>
      <c r="B818" s="70">
        <v>30.6732</v>
      </c>
      <c r="C818" s="70">
        <v>76.74914</v>
      </c>
      <c r="D818" s="70">
        <v>76.76603</v>
      </c>
      <c r="E818" s="71" t="s">
        <v>179</v>
      </c>
      <c r="F818" s="70">
        <v>424.57</v>
      </c>
      <c r="G818" s="70">
        <v>348.92</v>
      </c>
      <c r="H818" s="70">
        <v>88.6</v>
      </c>
      <c r="I818" s="70">
        <v>0.0</v>
      </c>
      <c r="J818" s="70">
        <v>4.84</v>
      </c>
      <c r="K818" s="70">
        <v>5.59</v>
      </c>
      <c r="L818" s="70">
        <v>0.0</v>
      </c>
      <c r="M818" s="70">
        <v>967.0</v>
      </c>
      <c r="N818" s="70">
        <v>50.11</v>
      </c>
      <c r="O818" s="70">
        <v>37.01</v>
      </c>
      <c r="P818" s="70">
        <v>227.38</v>
      </c>
      <c r="Q818" s="70">
        <v>108.8968</v>
      </c>
      <c r="R818" s="70">
        <v>333.8</v>
      </c>
      <c r="S818" s="70">
        <v>147.2823</v>
      </c>
      <c r="T818" s="70">
        <v>65.24</v>
      </c>
      <c r="U818" s="70">
        <v>30.93645</v>
      </c>
      <c r="V818" s="70">
        <v>262.17</v>
      </c>
      <c r="W818" s="70">
        <v>137.4545</v>
      </c>
      <c r="X818" s="70">
        <v>0.0</v>
      </c>
      <c r="Y818" s="70">
        <v>0.0</v>
      </c>
      <c r="Z818" s="70">
        <v>0.0</v>
      </c>
      <c r="AA818" s="70">
        <v>0.0</v>
      </c>
      <c r="AB818" s="70">
        <v>0.0</v>
      </c>
      <c r="AC818" s="70">
        <v>0.0</v>
      </c>
      <c r="AD818" s="70">
        <v>2.0</v>
      </c>
      <c r="AE818" s="70"/>
    </row>
    <row r="819">
      <c r="A819" s="70">
        <v>30.69398</v>
      </c>
      <c r="B819" s="70">
        <v>30.68721</v>
      </c>
      <c r="C819" s="70">
        <v>76.80248</v>
      </c>
      <c r="D819" s="70">
        <v>76.80978</v>
      </c>
      <c r="E819" s="71" t="s">
        <v>181</v>
      </c>
      <c r="F819" s="70">
        <v>102.67</v>
      </c>
      <c r="G819" s="70">
        <v>51.6</v>
      </c>
      <c r="H819" s="70">
        <v>18.22</v>
      </c>
      <c r="I819" s="70">
        <v>10.68</v>
      </c>
      <c r="J819" s="70">
        <v>9.42</v>
      </c>
      <c r="K819" s="70">
        <v>15.43</v>
      </c>
      <c r="L819" s="70">
        <v>3.49</v>
      </c>
      <c r="M819" s="70">
        <v>912.0</v>
      </c>
      <c r="N819" s="70">
        <v>59.56</v>
      </c>
      <c r="O819" s="70">
        <v>69.52</v>
      </c>
      <c r="P819" s="70">
        <v>2.24</v>
      </c>
      <c r="Q819" s="70">
        <v>1.502057</v>
      </c>
      <c r="R819" s="70">
        <v>43.47</v>
      </c>
      <c r="S819" s="70">
        <v>31.51374</v>
      </c>
      <c r="T819" s="70">
        <v>81.28</v>
      </c>
      <c r="U819" s="70">
        <v>49.21445</v>
      </c>
      <c r="V819" s="70">
        <v>74.18</v>
      </c>
      <c r="W819" s="70">
        <v>20.43975</v>
      </c>
      <c r="X819" s="70">
        <v>5.0</v>
      </c>
      <c r="Y819" s="70">
        <v>0.0</v>
      </c>
      <c r="Z819" s="70">
        <v>6.0</v>
      </c>
      <c r="AA819" s="70">
        <v>8.0</v>
      </c>
      <c r="AB819" s="70">
        <v>7.0</v>
      </c>
      <c r="AC819" s="70">
        <v>1.0</v>
      </c>
      <c r="AD819" s="70">
        <v>2.0</v>
      </c>
      <c r="AE819" s="70"/>
    </row>
    <row r="820">
      <c r="A820" s="70">
        <v>30.72279</v>
      </c>
      <c r="B820" s="70">
        <v>30.67423</v>
      </c>
      <c r="C820" s="70">
        <v>76.73842</v>
      </c>
      <c r="D820" s="70">
        <v>76.82933</v>
      </c>
      <c r="E820" s="71" t="s">
        <v>181</v>
      </c>
      <c r="F820" s="70">
        <v>1023.31</v>
      </c>
      <c r="G820" s="70">
        <v>775.52</v>
      </c>
      <c r="H820" s="70">
        <v>149.85</v>
      </c>
      <c r="I820" s="70">
        <v>153.79</v>
      </c>
      <c r="J820" s="70">
        <v>2.38</v>
      </c>
      <c r="K820" s="70">
        <v>15.85</v>
      </c>
      <c r="L820" s="70">
        <v>0.91</v>
      </c>
      <c r="M820" s="70">
        <v>1053.0</v>
      </c>
      <c r="N820" s="70">
        <v>34.6</v>
      </c>
      <c r="O820" s="70">
        <v>70.58</v>
      </c>
      <c r="P820" s="70">
        <v>92.14</v>
      </c>
      <c r="Q820" s="70">
        <v>48.77</v>
      </c>
      <c r="R820" s="70">
        <v>389.53</v>
      </c>
      <c r="S820" s="70">
        <v>157.78</v>
      </c>
      <c r="T820" s="70">
        <v>420.07</v>
      </c>
      <c r="U820" s="70">
        <v>26.24</v>
      </c>
      <c r="V820" s="70">
        <v>397.21</v>
      </c>
      <c r="W820" s="70">
        <v>334.26</v>
      </c>
      <c r="X820" s="70">
        <v>4.0</v>
      </c>
      <c r="Y820" s="70">
        <v>10.0</v>
      </c>
      <c r="Z820" s="70">
        <v>8.0</v>
      </c>
      <c r="AA820" s="70">
        <v>9.0</v>
      </c>
      <c r="AB820" s="70">
        <v>6.0</v>
      </c>
      <c r="AC820" s="70">
        <v>5.0</v>
      </c>
      <c r="AD820" s="70">
        <v>1.0</v>
      </c>
      <c r="AE820" s="70"/>
    </row>
    <row r="821">
      <c r="A821" s="70">
        <v>30.73924</v>
      </c>
      <c r="B821" s="70">
        <v>30.69396</v>
      </c>
      <c r="C821" s="70">
        <v>76.82158</v>
      </c>
      <c r="D821" s="70">
        <v>76.8673</v>
      </c>
      <c r="E821" s="71" t="s">
        <v>181</v>
      </c>
      <c r="F821" s="70">
        <v>666.73</v>
      </c>
      <c r="G821" s="70">
        <v>476.68</v>
      </c>
      <c r="H821" s="70">
        <v>104.75</v>
      </c>
      <c r="I821" s="70">
        <v>118.78</v>
      </c>
      <c r="J821" s="70">
        <v>8.14</v>
      </c>
      <c r="K821" s="70">
        <v>17.66</v>
      </c>
      <c r="L821" s="70">
        <v>4.44</v>
      </c>
      <c r="M821" s="70">
        <v>1052.0</v>
      </c>
      <c r="N821" s="70">
        <v>47.07</v>
      </c>
      <c r="O821" s="70">
        <v>96.26</v>
      </c>
      <c r="P821" s="70">
        <v>283.17</v>
      </c>
      <c r="Q821" s="70">
        <v>109.86</v>
      </c>
      <c r="R821" s="70">
        <v>484.03</v>
      </c>
      <c r="S821" s="70">
        <v>23.37</v>
      </c>
      <c r="T821" s="70">
        <v>190.35</v>
      </c>
      <c r="U821" s="70">
        <v>152.06</v>
      </c>
      <c r="V821" s="70">
        <v>249.69</v>
      </c>
      <c r="W821" s="70">
        <v>160.14</v>
      </c>
      <c r="X821" s="70">
        <v>3.0</v>
      </c>
      <c r="Y821" s="70">
        <v>2.0</v>
      </c>
      <c r="Z821" s="70">
        <v>3.0</v>
      </c>
      <c r="AA821" s="70">
        <v>3.0</v>
      </c>
      <c r="AB821" s="70">
        <v>7.0</v>
      </c>
      <c r="AC821" s="70">
        <v>4.0</v>
      </c>
      <c r="AD821" s="70">
        <v>3.0</v>
      </c>
      <c r="AE821" s="70"/>
    </row>
    <row r="822">
      <c r="A822" s="70">
        <v>30.75557</v>
      </c>
      <c r="B822" s="70">
        <v>30.71751</v>
      </c>
      <c r="C822" s="70">
        <v>76.7532</v>
      </c>
      <c r="D822" s="70">
        <v>76.76404</v>
      </c>
      <c r="E822" s="71" t="s">
        <v>180</v>
      </c>
      <c r="F822" s="70">
        <v>435.68</v>
      </c>
      <c r="G822" s="70">
        <v>250.94</v>
      </c>
      <c r="H822" s="70">
        <v>71.26</v>
      </c>
      <c r="I822" s="70">
        <v>25.08</v>
      </c>
      <c r="J822" s="70">
        <v>9.19</v>
      </c>
      <c r="K822" s="70">
        <v>17.67</v>
      </c>
      <c r="L822" s="70">
        <v>0.62</v>
      </c>
      <c r="M822" s="70">
        <v>802.0</v>
      </c>
      <c r="N822" s="70">
        <v>38.05</v>
      </c>
      <c r="O822" s="70">
        <v>71.84</v>
      </c>
      <c r="P822" s="70">
        <v>147.1</v>
      </c>
      <c r="Q822" s="70">
        <v>61.45905</v>
      </c>
      <c r="R822" s="70">
        <v>321.78</v>
      </c>
      <c r="S822" s="70">
        <v>137.4604</v>
      </c>
      <c r="T822" s="70">
        <v>282.9</v>
      </c>
      <c r="U822" s="70">
        <v>57.94827</v>
      </c>
      <c r="V822" s="70">
        <v>283.68</v>
      </c>
      <c r="W822" s="70">
        <v>178.8123</v>
      </c>
      <c r="X822" s="70">
        <v>0.0</v>
      </c>
      <c r="Y822" s="70">
        <v>6.0</v>
      </c>
      <c r="Z822" s="70">
        <v>5.0</v>
      </c>
      <c r="AA822" s="70">
        <v>2.0</v>
      </c>
      <c r="AB822" s="70">
        <v>1.0</v>
      </c>
      <c r="AC822" s="70">
        <v>0.0</v>
      </c>
      <c r="AD822" s="70">
        <v>1.0</v>
      </c>
      <c r="AE822" s="70"/>
    </row>
    <row r="823">
      <c r="A823" s="70">
        <v>30.78356</v>
      </c>
      <c r="B823" s="70">
        <v>30.76834</v>
      </c>
      <c r="C823" s="70">
        <v>76.78152</v>
      </c>
      <c r="D823" s="70">
        <v>76.86342</v>
      </c>
      <c r="E823" s="71" t="s">
        <v>184</v>
      </c>
      <c r="F823" s="70">
        <v>800.6</v>
      </c>
      <c r="G823" s="70">
        <v>622.08</v>
      </c>
      <c r="H823" s="70">
        <v>235.13</v>
      </c>
      <c r="I823" s="70">
        <v>0.0</v>
      </c>
      <c r="J823" s="70">
        <v>3.21</v>
      </c>
      <c r="K823" s="70">
        <v>19.58</v>
      </c>
      <c r="L823" s="70">
        <v>0.0</v>
      </c>
      <c r="M823" s="70">
        <v>1196.0</v>
      </c>
      <c r="N823" s="70">
        <v>35.81</v>
      </c>
      <c r="O823" s="70">
        <v>30.67</v>
      </c>
      <c r="P823" s="70">
        <v>230.52</v>
      </c>
      <c r="Q823" s="70">
        <v>198.29</v>
      </c>
      <c r="R823" s="70">
        <v>573.44</v>
      </c>
      <c r="S823" s="70">
        <v>135.52</v>
      </c>
      <c r="T823" s="70">
        <v>235.75</v>
      </c>
      <c r="U823" s="70">
        <v>21.32</v>
      </c>
      <c r="V823" s="70">
        <v>429.02</v>
      </c>
      <c r="W823" s="70">
        <v>302.49</v>
      </c>
      <c r="X823" s="70">
        <v>0.0</v>
      </c>
      <c r="Y823" s="70">
        <v>0.0</v>
      </c>
      <c r="Z823" s="70">
        <v>0.0</v>
      </c>
      <c r="AA823" s="70">
        <v>0.0</v>
      </c>
      <c r="AB823" s="70">
        <v>0.0</v>
      </c>
      <c r="AC823" s="70">
        <v>0.0</v>
      </c>
      <c r="AD823" s="70">
        <v>4.0</v>
      </c>
      <c r="AE823" s="70"/>
    </row>
    <row r="824">
      <c r="A824" s="70">
        <v>30.78674</v>
      </c>
      <c r="B824" s="70">
        <v>30.68055</v>
      </c>
      <c r="C824" s="70">
        <v>76.84627</v>
      </c>
      <c r="D824" s="70">
        <v>76.84903</v>
      </c>
      <c r="E824" s="71" t="s">
        <v>180</v>
      </c>
      <c r="F824" s="70">
        <v>1181.06</v>
      </c>
      <c r="G824" s="70">
        <v>609.94</v>
      </c>
      <c r="H824" s="70">
        <v>83.5</v>
      </c>
      <c r="I824" s="70">
        <v>257.9</v>
      </c>
      <c r="J824" s="70">
        <v>6.46</v>
      </c>
      <c r="K824" s="70">
        <v>18.41</v>
      </c>
      <c r="L824" s="70">
        <v>0.02</v>
      </c>
      <c r="M824" s="70">
        <v>895.0</v>
      </c>
      <c r="N824" s="70">
        <v>69.83</v>
      </c>
      <c r="O824" s="70">
        <v>65.85</v>
      </c>
      <c r="P824" s="70">
        <v>330.48</v>
      </c>
      <c r="Q824" s="70">
        <v>117.29</v>
      </c>
      <c r="R824" s="70">
        <v>391.67</v>
      </c>
      <c r="S824" s="70">
        <v>254.76</v>
      </c>
      <c r="T824" s="70">
        <v>251.73</v>
      </c>
      <c r="U824" s="70">
        <v>243.47</v>
      </c>
      <c r="V824" s="70">
        <v>484.45</v>
      </c>
      <c r="W824" s="70">
        <v>423.22</v>
      </c>
      <c r="X824" s="70">
        <v>3.0</v>
      </c>
      <c r="Y824" s="70">
        <v>0.0</v>
      </c>
      <c r="Z824" s="70">
        <v>8.0</v>
      </c>
      <c r="AA824" s="70">
        <v>1.0</v>
      </c>
      <c r="AB824" s="70">
        <v>10.0</v>
      </c>
      <c r="AC824" s="70">
        <v>1.0</v>
      </c>
      <c r="AD824" s="70">
        <v>3.0</v>
      </c>
      <c r="AE824" s="70"/>
    </row>
    <row r="825">
      <c r="A825" s="70">
        <v>30.74214</v>
      </c>
      <c r="B825" s="70">
        <v>30.67252</v>
      </c>
      <c r="C825" s="70">
        <v>76.74219</v>
      </c>
      <c r="D825" s="70">
        <v>76.74991</v>
      </c>
      <c r="E825" s="71" t="s">
        <v>181</v>
      </c>
      <c r="F825" s="70">
        <v>777.67</v>
      </c>
      <c r="G825" s="70">
        <v>466.74</v>
      </c>
      <c r="H825" s="70">
        <v>146.88</v>
      </c>
      <c r="I825" s="70">
        <v>193.14</v>
      </c>
      <c r="J825" s="70">
        <v>4.38</v>
      </c>
      <c r="K825" s="70">
        <v>12.4</v>
      </c>
      <c r="L825" s="70">
        <v>3.63</v>
      </c>
      <c r="M825" s="70">
        <v>1123.0</v>
      </c>
      <c r="N825" s="70">
        <v>69.76</v>
      </c>
      <c r="O825" s="70">
        <v>74.93</v>
      </c>
      <c r="P825" s="70">
        <v>579.8</v>
      </c>
      <c r="Q825" s="70">
        <v>10.44</v>
      </c>
      <c r="R825" s="70">
        <v>263.8</v>
      </c>
      <c r="S825" s="70">
        <v>160.32</v>
      </c>
      <c r="T825" s="70">
        <v>414.32</v>
      </c>
      <c r="U825" s="70">
        <v>169.49</v>
      </c>
      <c r="V825" s="70">
        <v>304.58</v>
      </c>
      <c r="W825" s="70">
        <v>244.46</v>
      </c>
      <c r="X825" s="70">
        <v>5.0</v>
      </c>
      <c r="Y825" s="70">
        <v>5.0</v>
      </c>
      <c r="Z825" s="70">
        <v>6.0</v>
      </c>
      <c r="AA825" s="70">
        <v>6.0</v>
      </c>
      <c r="AB825" s="70">
        <v>5.0</v>
      </c>
      <c r="AC825" s="70">
        <v>5.0</v>
      </c>
      <c r="AD825" s="70">
        <v>2.0</v>
      </c>
      <c r="AE825" s="70"/>
    </row>
    <row r="826">
      <c r="A826" s="70">
        <v>30.7253</v>
      </c>
      <c r="B826" s="70">
        <v>30.72497</v>
      </c>
      <c r="C826" s="70">
        <v>76.72948</v>
      </c>
      <c r="D826" s="70">
        <v>76.73895</v>
      </c>
      <c r="E826" s="71" t="s">
        <v>181</v>
      </c>
      <c r="F826" s="70">
        <v>90.55</v>
      </c>
      <c r="G826" s="70">
        <v>48.54</v>
      </c>
      <c r="H826" s="70">
        <v>8.47</v>
      </c>
      <c r="I826" s="70">
        <v>22.44</v>
      </c>
      <c r="J826" s="70">
        <v>4.92</v>
      </c>
      <c r="K826" s="70">
        <v>17.11</v>
      </c>
      <c r="L826" s="70">
        <v>2.25</v>
      </c>
      <c r="M826" s="70">
        <v>961.0</v>
      </c>
      <c r="N826" s="70">
        <v>78.99</v>
      </c>
      <c r="O826" s="70">
        <v>52.58</v>
      </c>
      <c r="P826" s="70">
        <v>12.24</v>
      </c>
      <c r="Q826" s="70">
        <v>8.88</v>
      </c>
      <c r="R826" s="70">
        <v>9.81</v>
      </c>
      <c r="S826" s="70">
        <v>5.28</v>
      </c>
      <c r="T826" s="70">
        <v>66.16</v>
      </c>
      <c r="U826" s="70">
        <v>55.37</v>
      </c>
      <c r="V826" s="70">
        <v>52.87</v>
      </c>
      <c r="W826" s="70">
        <v>13.21</v>
      </c>
      <c r="X826" s="70">
        <v>2.0</v>
      </c>
      <c r="Y826" s="70">
        <v>1.0</v>
      </c>
      <c r="Z826" s="70">
        <v>10.0</v>
      </c>
      <c r="AA826" s="70">
        <v>1.0</v>
      </c>
      <c r="AB826" s="70">
        <v>7.0</v>
      </c>
      <c r="AC826" s="70">
        <v>0.0</v>
      </c>
      <c r="AD826" s="70">
        <v>3.0</v>
      </c>
      <c r="AE826" s="70"/>
    </row>
    <row r="827">
      <c r="A827" s="70">
        <v>30.77508</v>
      </c>
      <c r="B827" s="70">
        <v>30.72199</v>
      </c>
      <c r="C827" s="70">
        <v>76.74767</v>
      </c>
      <c r="D827" s="70">
        <v>76.75744</v>
      </c>
      <c r="E827" s="71" t="s">
        <v>180</v>
      </c>
      <c r="F827" s="70">
        <v>597.64</v>
      </c>
      <c r="G827" s="70">
        <v>254.46</v>
      </c>
      <c r="H827" s="70">
        <v>106.23</v>
      </c>
      <c r="I827" s="70">
        <v>32.86</v>
      </c>
      <c r="J827" s="70">
        <v>6.61</v>
      </c>
      <c r="K827" s="70">
        <v>10.3</v>
      </c>
      <c r="L827" s="70">
        <v>1.93</v>
      </c>
      <c r="M827" s="70">
        <v>1020.0</v>
      </c>
      <c r="N827" s="70">
        <v>54.65</v>
      </c>
      <c r="O827" s="70">
        <v>40.06</v>
      </c>
      <c r="P827" s="70">
        <v>356.51</v>
      </c>
      <c r="Q827" s="70">
        <v>181.92</v>
      </c>
      <c r="R827" s="70">
        <v>60.78</v>
      </c>
      <c r="S827" s="70">
        <v>39.83</v>
      </c>
      <c r="T827" s="70">
        <v>359.55</v>
      </c>
      <c r="U827" s="70">
        <v>75.35</v>
      </c>
      <c r="V827" s="70">
        <v>296.9</v>
      </c>
      <c r="W827" s="70">
        <v>71.43</v>
      </c>
      <c r="X827" s="70">
        <v>2.0</v>
      </c>
      <c r="Y827" s="70">
        <v>10.0</v>
      </c>
      <c r="Z827" s="70">
        <v>8.0</v>
      </c>
      <c r="AA827" s="70">
        <v>5.0</v>
      </c>
      <c r="AB827" s="70">
        <v>10.0</v>
      </c>
      <c r="AC827" s="70">
        <v>4.0</v>
      </c>
      <c r="AD827" s="70">
        <v>0.0</v>
      </c>
      <c r="AE827" s="70"/>
    </row>
    <row r="828">
      <c r="A828" s="70">
        <v>30.79388</v>
      </c>
      <c r="B828" s="70">
        <v>30.71441</v>
      </c>
      <c r="C828" s="70">
        <v>76.79017</v>
      </c>
      <c r="D828" s="70">
        <v>76.8243</v>
      </c>
      <c r="E828" s="71" t="s">
        <v>180</v>
      </c>
      <c r="F828" s="70">
        <v>941.89</v>
      </c>
      <c r="G828" s="70">
        <v>516.61</v>
      </c>
      <c r="H828" s="70">
        <v>161.23</v>
      </c>
      <c r="I828" s="70">
        <v>114.53</v>
      </c>
      <c r="J828" s="70">
        <v>1.48</v>
      </c>
      <c r="K828" s="70">
        <v>1.37</v>
      </c>
      <c r="L828" s="70">
        <v>2.19</v>
      </c>
      <c r="M828" s="70">
        <v>1071.0</v>
      </c>
      <c r="N828" s="70">
        <v>70.92</v>
      </c>
      <c r="O828" s="70">
        <v>69.89</v>
      </c>
      <c r="P828" s="70">
        <v>717.85</v>
      </c>
      <c r="Q828" s="70">
        <v>180.35</v>
      </c>
      <c r="R828" s="70">
        <v>415.03</v>
      </c>
      <c r="S828" s="70">
        <v>196.3</v>
      </c>
      <c r="T828" s="70">
        <v>25.4</v>
      </c>
      <c r="U828" s="70">
        <v>10.95</v>
      </c>
      <c r="V828" s="70">
        <v>454.02</v>
      </c>
      <c r="W828" s="70">
        <v>101.88</v>
      </c>
      <c r="X828" s="70">
        <v>0.0</v>
      </c>
      <c r="Y828" s="70">
        <v>2.0</v>
      </c>
      <c r="Z828" s="70">
        <v>2.0</v>
      </c>
      <c r="AA828" s="70">
        <v>0.0</v>
      </c>
      <c r="AB828" s="70">
        <v>5.0</v>
      </c>
      <c r="AC828" s="70">
        <v>3.0</v>
      </c>
      <c r="AD828" s="70">
        <v>1.0</v>
      </c>
      <c r="AE828" s="70"/>
    </row>
    <row r="829">
      <c r="A829" s="70">
        <v>30.69302</v>
      </c>
      <c r="B829" s="70">
        <v>30.67231</v>
      </c>
      <c r="C829" s="70">
        <v>76.73877</v>
      </c>
      <c r="D829" s="70">
        <v>76.7577</v>
      </c>
      <c r="E829" s="71" t="s">
        <v>182</v>
      </c>
      <c r="F829" s="70">
        <v>292.89</v>
      </c>
      <c r="G829" s="70">
        <v>45.45</v>
      </c>
      <c r="H829" s="70">
        <v>68.77</v>
      </c>
      <c r="I829" s="70">
        <v>49.26</v>
      </c>
      <c r="J829" s="70">
        <v>8.77</v>
      </c>
      <c r="K829" s="70">
        <v>15.21</v>
      </c>
      <c r="L829" s="70">
        <v>1.34</v>
      </c>
      <c r="M829" s="70">
        <v>947.0</v>
      </c>
      <c r="N829" s="70">
        <v>80.72</v>
      </c>
      <c r="O829" s="70">
        <v>85.45</v>
      </c>
      <c r="P829" s="70">
        <v>225.46</v>
      </c>
      <c r="Q829" s="70">
        <v>80.34443</v>
      </c>
      <c r="R829" s="70">
        <v>191.64</v>
      </c>
      <c r="S829" s="70">
        <v>98.43506</v>
      </c>
      <c r="T829" s="70">
        <v>223.34</v>
      </c>
      <c r="U829" s="70">
        <v>85.77728</v>
      </c>
      <c r="V829" s="70">
        <v>179.29</v>
      </c>
      <c r="W829" s="70">
        <v>28.33323</v>
      </c>
      <c r="X829" s="70">
        <v>0.0</v>
      </c>
      <c r="Y829" s="70">
        <v>6.0</v>
      </c>
      <c r="Z829" s="70">
        <v>5.0</v>
      </c>
      <c r="AA829" s="70">
        <v>8.0</v>
      </c>
      <c r="AB829" s="70">
        <v>10.0</v>
      </c>
      <c r="AC829" s="70">
        <v>5.0</v>
      </c>
      <c r="AD829" s="70">
        <v>2.0</v>
      </c>
      <c r="AE829" s="70"/>
    </row>
    <row r="830">
      <c r="A830" s="70">
        <v>30.76385</v>
      </c>
      <c r="B830" s="70">
        <v>30.7609</v>
      </c>
      <c r="C830" s="70">
        <v>76.73107</v>
      </c>
      <c r="D830" s="70">
        <v>76.73694</v>
      </c>
      <c r="E830" s="71" t="s">
        <v>180</v>
      </c>
      <c r="F830" s="70">
        <v>65.02</v>
      </c>
      <c r="G830" s="70">
        <v>38.2</v>
      </c>
      <c r="H830" s="70">
        <v>9.27</v>
      </c>
      <c r="I830" s="70">
        <v>18.24</v>
      </c>
      <c r="J830" s="70">
        <v>6.69</v>
      </c>
      <c r="K830" s="70">
        <v>9.35</v>
      </c>
      <c r="L830" s="70">
        <v>2.25</v>
      </c>
      <c r="M830" s="70">
        <v>956.0</v>
      </c>
      <c r="N830" s="70">
        <v>53.34</v>
      </c>
      <c r="O830" s="70">
        <v>65.84</v>
      </c>
      <c r="P830" s="70">
        <v>6.23</v>
      </c>
      <c r="Q830" s="70">
        <v>3.461242</v>
      </c>
      <c r="R830" s="70">
        <v>36.23</v>
      </c>
      <c r="S830" s="70">
        <v>30.92987</v>
      </c>
      <c r="T830" s="70">
        <v>39.05</v>
      </c>
      <c r="U830" s="70">
        <v>23.67985</v>
      </c>
      <c r="V830" s="70">
        <v>18.49</v>
      </c>
      <c r="W830" s="70">
        <v>6.94904</v>
      </c>
      <c r="X830" s="70">
        <v>3.0</v>
      </c>
      <c r="Y830" s="70">
        <v>3.0</v>
      </c>
      <c r="Z830" s="70">
        <v>3.0</v>
      </c>
      <c r="AA830" s="70">
        <v>8.0</v>
      </c>
      <c r="AB830" s="70">
        <v>5.0</v>
      </c>
      <c r="AC830" s="70">
        <v>2.0</v>
      </c>
      <c r="AD830" s="70">
        <v>3.0</v>
      </c>
      <c r="AE830" s="70"/>
    </row>
    <row r="831">
      <c r="A831" s="70">
        <v>30.68317</v>
      </c>
      <c r="B831" s="70">
        <v>30.6735</v>
      </c>
      <c r="C831" s="70">
        <v>76.72766</v>
      </c>
      <c r="D831" s="70">
        <v>76.85474</v>
      </c>
      <c r="E831" s="71" t="s">
        <v>181</v>
      </c>
      <c r="F831" s="70">
        <v>1220.01</v>
      </c>
      <c r="G831" s="70">
        <v>424.35</v>
      </c>
      <c r="H831" s="70">
        <v>347.53</v>
      </c>
      <c r="I831" s="70">
        <v>350.34</v>
      </c>
      <c r="J831" s="70">
        <v>1.85</v>
      </c>
      <c r="K831" s="70">
        <v>7.3</v>
      </c>
      <c r="L831" s="70">
        <v>3.04</v>
      </c>
      <c r="M831" s="70">
        <v>969.0</v>
      </c>
      <c r="N831" s="70">
        <v>64.52</v>
      </c>
      <c r="O831" s="70">
        <v>77.48</v>
      </c>
      <c r="P831" s="70">
        <v>833.95</v>
      </c>
      <c r="Q831" s="70">
        <v>459.0186</v>
      </c>
      <c r="R831" s="70">
        <v>624.23</v>
      </c>
      <c r="S831" s="70">
        <v>43.39942</v>
      </c>
      <c r="T831" s="70">
        <v>968.27</v>
      </c>
      <c r="U831" s="70">
        <v>348.4253</v>
      </c>
      <c r="V831" s="70">
        <v>890.97</v>
      </c>
      <c r="W831" s="70">
        <v>369.1666</v>
      </c>
      <c r="X831" s="70">
        <v>1.0</v>
      </c>
      <c r="Y831" s="70">
        <v>7.0</v>
      </c>
      <c r="Z831" s="70">
        <v>7.0</v>
      </c>
      <c r="AA831" s="70">
        <v>7.0</v>
      </c>
      <c r="AB831" s="70">
        <v>3.0</v>
      </c>
      <c r="AC831" s="70">
        <v>2.0</v>
      </c>
      <c r="AD831" s="70">
        <v>4.0</v>
      </c>
      <c r="AE831" s="70"/>
    </row>
    <row r="832">
      <c r="A832" s="70">
        <v>30.77324</v>
      </c>
      <c r="B832" s="70">
        <v>30.7437</v>
      </c>
      <c r="C832" s="70">
        <v>76.73047</v>
      </c>
      <c r="D832" s="70">
        <v>76.73295</v>
      </c>
      <c r="E832" s="71" t="s">
        <v>181</v>
      </c>
      <c r="F832" s="70">
        <v>329.28</v>
      </c>
      <c r="G832" s="70">
        <v>114.68</v>
      </c>
      <c r="H832" s="70">
        <v>69.04</v>
      </c>
      <c r="I832" s="70">
        <v>33.81</v>
      </c>
      <c r="J832" s="70">
        <v>6.38</v>
      </c>
      <c r="K832" s="70">
        <v>2.94</v>
      </c>
      <c r="L832" s="70">
        <v>2.43</v>
      </c>
      <c r="M832" s="70">
        <v>1178.0</v>
      </c>
      <c r="N832" s="70">
        <v>81.89</v>
      </c>
      <c r="O832" s="70">
        <v>50.14</v>
      </c>
      <c r="P832" s="70">
        <v>129.06</v>
      </c>
      <c r="Q832" s="70">
        <v>16.54673</v>
      </c>
      <c r="R832" s="70">
        <v>240.47</v>
      </c>
      <c r="S832" s="70">
        <v>155.8806</v>
      </c>
      <c r="T832" s="70">
        <v>262.76</v>
      </c>
      <c r="U832" s="70">
        <v>127.5879</v>
      </c>
      <c r="V832" s="70">
        <v>87.02</v>
      </c>
      <c r="W832" s="70">
        <v>29.26472</v>
      </c>
      <c r="X832" s="70">
        <v>4.0</v>
      </c>
      <c r="Y832" s="70">
        <v>6.0</v>
      </c>
      <c r="Z832" s="70">
        <v>3.0</v>
      </c>
      <c r="AA832" s="70">
        <v>10.0</v>
      </c>
      <c r="AB832" s="70">
        <v>1.0</v>
      </c>
      <c r="AC832" s="70">
        <v>3.0</v>
      </c>
      <c r="AD832" s="70">
        <v>4.0</v>
      </c>
      <c r="AE832" s="70"/>
    </row>
    <row r="833">
      <c r="A833" s="70">
        <v>30.73135</v>
      </c>
      <c r="B833" s="70">
        <v>30.67912</v>
      </c>
      <c r="C833" s="70">
        <v>76.7484</v>
      </c>
      <c r="D833" s="70">
        <v>76.84222</v>
      </c>
      <c r="E833" s="71" t="s">
        <v>179</v>
      </c>
      <c r="F833" s="70">
        <v>1068.52</v>
      </c>
      <c r="G833" s="70">
        <v>916.77</v>
      </c>
      <c r="H833" s="70">
        <v>137.93</v>
      </c>
      <c r="I833" s="70">
        <v>0.0</v>
      </c>
      <c r="J833" s="70">
        <v>3.47</v>
      </c>
      <c r="K833" s="70">
        <v>1.58</v>
      </c>
      <c r="L833" s="70">
        <v>0.0</v>
      </c>
      <c r="M833" s="70">
        <v>857.0</v>
      </c>
      <c r="N833" s="70">
        <v>52.86</v>
      </c>
      <c r="O833" s="70">
        <v>38.61</v>
      </c>
      <c r="P833" s="70">
        <v>789.19</v>
      </c>
      <c r="Q833" s="70">
        <v>8.4</v>
      </c>
      <c r="R833" s="70">
        <v>270.97</v>
      </c>
      <c r="S833" s="70">
        <v>100.86</v>
      </c>
      <c r="T833" s="70">
        <v>753.94</v>
      </c>
      <c r="U833" s="70">
        <v>114.64</v>
      </c>
      <c r="V833" s="70">
        <v>166.98</v>
      </c>
      <c r="W833" s="70">
        <v>143.77</v>
      </c>
      <c r="X833" s="70">
        <v>0.0</v>
      </c>
      <c r="Y833" s="70">
        <v>0.0</v>
      </c>
      <c r="Z833" s="70">
        <v>0.0</v>
      </c>
      <c r="AA833" s="70">
        <v>0.0</v>
      </c>
      <c r="AB833" s="70">
        <v>0.0</v>
      </c>
      <c r="AC833" s="70">
        <v>0.0</v>
      </c>
      <c r="AD833" s="70">
        <v>4.0</v>
      </c>
      <c r="AE833" s="70"/>
    </row>
    <row r="834">
      <c r="A834" s="70">
        <v>30.67896</v>
      </c>
      <c r="B834" s="70">
        <v>30.67161</v>
      </c>
      <c r="C834" s="70">
        <v>76.8234</v>
      </c>
      <c r="D834" s="70">
        <v>76.84565</v>
      </c>
      <c r="E834" s="71" t="s">
        <v>181</v>
      </c>
      <c r="F834" s="70">
        <v>227.97</v>
      </c>
      <c r="G834" s="70">
        <v>69.28</v>
      </c>
      <c r="H834" s="70">
        <v>38.67</v>
      </c>
      <c r="I834" s="70">
        <v>12.45</v>
      </c>
      <c r="J834" s="70">
        <v>5.51</v>
      </c>
      <c r="K834" s="70">
        <v>5.05</v>
      </c>
      <c r="L834" s="70">
        <v>1.69</v>
      </c>
      <c r="M834" s="70">
        <v>1106.0</v>
      </c>
      <c r="N834" s="70">
        <v>48.35</v>
      </c>
      <c r="O834" s="70">
        <v>82.98</v>
      </c>
      <c r="P834" s="70">
        <v>146.3</v>
      </c>
      <c r="Q834" s="70">
        <v>60.03522</v>
      </c>
      <c r="R834" s="70">
        <v>94.04</v>
      </c>
      <c r="S834" s="70">
        <v>48.21209</v>
      </c>
      <c r="T834" s="70">
        <v>133.53</v>
      </c>
      <c r="U834" s="70">
        <v>50.49944</v>
      </c>
      <c r="V834" s="70">
        <v>143.47</v>
      </c>
      <c r="W834" s="70">
        <v>69.22326</v>
      </c>
      <c r="X834" s="70">
        <v>5.0</v>
      </c>
      <c r="Y834" s="70">
        <v>1.0</v>
      </c>
      <c r="Z834" s="70">
        <v>3.0</v>
      </c>
      <c r="AA834" s="70">
        <v>6.0</v>
      </c>
      <c r="AB834" s="70">
        <v>10.0</v>
      </c>
      <c r="AC834" s="70">
        <v>4.0</v>
      </c>
      <c r="AD834" s="70">
        <v>4.0</v>
      </c>
      <c r="AE834" s="70"/>
    </row>
    <row r="835">
      <c r="A835" s="70">
        <v>30.71703</v>
      </c>
      <c r="B835" s="70">
        <v>30.69412</v>
      </c>
      <c r="C835" s="70">
        <v>76.73948</v>
      </c>
      <c r="D835" s="70">
        <v>76.75551</v>
      </c>
      <c r="E835" s="71" t="s">
        <v>181</v>
      </c>
      <c r="F835" s="70">
        <v>297.36</v>
      </c>
      <c r="G835" s="70">
        <v>235.96</v>
      </c>
      <c r="H835" s="70">
        <v>69.88</v>
      </c>
      <c r="I835" s="70">
        <v>85.74</v>
      </c>
      <c r="J835" s="70">
        <v>0.61</v>
      </c>
      <c r="K835" s="70">
        <v>1.65</v>
      </c>
      <c r="L835" s="70">
        <v>4.14</v>
      </c>
      <c r="M835" s="70">
        <v>1043.0</v>
      </c>
      <c r="N835" s="70">
        <v>38.7</v>
      </c>
      <c r="O835" s="70">
        <v>78.53</v>
      </c>
      <c r="P835" s="70">
        <v>7.96</v>
      </c>
      <c r="Q835" s="70">
        <v>3.9</v>
      </c>
      <c r="R835" s="70">
        <v>115.56</v>
      </c>
      <c r="S835" s="70">
        <v>93.52</v>
      </c>
      <c r="T835" s="70">
        <v>173.62</v>
      </c>
      <c r="U835" s="70">
        <v>19.31</v>
      </c>
      <c r="V835" s="70">
        <v>175.39</v>
      </c>
      <c r="W835" s="70">
        <v>103.25</v>
      </c>
      <c r="X835" s="70">
        <v>3.0</v>
      </c>
      <c r="Y835" s="70">
        <v>6.0</v>
      </c>
      <c r="Z835" s="70">
        <v>5.0</v>
      </c>
      <c r="AA835" s="70">
        <v>10.0</v>
      </c>
      <c r="AB835" s="70">
        <v>0.0</v>
      </c>
      <c r="AC835" s="70">
        <v>4.0</v>
      </c>
      <c r="AD835" s="70">
        <v>4.0</v>
      </c>
      <c r="AE835" s="70"/>
    </row>
    <row r="836">
      <c r="A836" s="70">
        <v>30.70623</v>
      </c>
      <c r="B836" s="70">
        <v>30.70079</v>
      </c>
      <c r="C836" s="70">
        <v>76.77594</v>
      </c>
      <c r="D836" s="70">
        <v>76.78541</v>
      </c>
      <c r="E836" s="71" t="s">
        <v>182</v>
      </c>
      <c r="F836" s="70">
        <v>108.91</v>
      </c>
      <c r="G836" s="70">
        <v>28.06</v>
      </c>
      <c r="H836" s="70">
        <v>17.88</v>
      </c>
      <c r="I836" s="70">
        <v>30.95</v>
      </c>
      <c r="J836" s="70">
        <v>7.05</v>
      </c>
      <c r="K836" s="70">
        <v>10.59</v>
      </c>
      <c r="L836" s="70">
        <v>3.74</v>
      </c>
      <c r="M836" s="70">
        <v>1052.0</v>
      </c>
      <c r="N836" s="70">
        <v>57.08</v>
      </c>
      <c r="O836" s="70">
        <v>90.76</v>
      </c>
      <c r="P836" s="70">
        <v>56.83</v>
      </c>
      <c r="Q836" s="70">
        <v>5.25</v>
      </c>
      <c r="R836" s="70">
        <v>30.84</v>
      </c>
      <c r="S836" s="70">
        <v>24.08</v>
      </c>
      <c r="T836" s="70">
        <v>84.14</v>
      </c>
      <c r="U836" s="70">
        <v>4.23</v>
      </c>
      <c r="V836" s="70">
        <v>55.26</v>
      </c>
      <c r="W836" s="70">
        <v>12.29</v>
      </c>
      <c r="X836" s="70">
        <v>0.0</v>
      </c>
      <c r="Y836" s="70">
        <v>8.0</v>
      </c>
      <c r="Z836" s="70">
        <v>2.0</v>
      </c>
      <c r="AA836" s="70">
        <v>5.0</v>
      </c>
      <c r="AB836" s="70">
        <v>2.0</v>
      </c>
      <c r="AC836" s="70">
        <v>4.0</v>
      </c>
      <c r="AD836" s="70">
        <v>0.0</v>
      </c>
      <c r="AE836" s="70"/>
    </row>
    <row r="837">
      <c r="A837" s="70">
        <v>30.6744</v>
      </c>
      <c r="B837" s="70">
        <v>30.67386</v>
      </c>
      <c r="C837" s="70">
        <v>76.77766</v>
      </c>
      <c r="D837" s="70">
        <v>76.84234</v>
      </c>
      <c r="E837" s="71" t="s">
        <v>182</v>
      </c>
      <c r="F837" s="70">
        <v>618.62</v>
      </c>
      <c r="G837" s="70">
        <v>98.46</v>
      </c>
      <c r="H837" s="70">
        <v>98.83</v>
      </c>
      <c r="I837" s="70">
        <v>116.57</v>
      </c>
      <c r="J837" s="70">
        <v>5.01</v>
      </c>
      <c r="K837" s="70">
        <v>0.65</v>
      </c>
      <c r="L837" s="70">
        <v>3.77</v>
      </c>
      <c r="M837" s="70">
        <v>1195.0</v>
      </c>
      <c r="N837" s="70">
        <v>34.54</v>
      </c>
      <c r="O837" s="70">
        <v>43.48</v>
      </c>
      <c r="P837" s="70">
        <v>60.31</v>
      </c>
      <c r="Q837" s="70">
        <v>43.52373</v>
      </c>
      <c r="R837" s="70">
        <v>320.28</v>
      </c>
      <c r="S837" s="70">
        <v>221.2602</v>
      </c>
      <c r="T837" s="70">
        <v>487.83</v>
      </c>
      <c r="U837" s="70">
        <v>306.3468</v>
      </c>
      <c r="V837" s="70">
        <v>153.6</v>
      </c>
      <c r="W837" s="70">
        <v>47.48919</v>
      </c>
      <c r="X837" s="70">
        <v>2.0</v>
      </c>
      <c r="Y837" s="70">
        <v>3.0</v>
      </c>
      <c r="Z837" s="70">
        <v>2.0</v>
      </c>
      <c r="AA837" s="70">
        <v>4.0</v>
      </c>
      <c r="AB837" s="70">
        <v>4.0</v>
      </c>
      <c r="AC837" s="70">
        <v>1.0</v>
      </c>
      <c r="AD837" s="70">
        <v>4.0</v>
      </c>
      <c r="AE837" s="70"/>
    </row>
    <row r="838">
      <c r="A838" s="70">
        <v>30.70262</v>
      </c>
      <c r="B838" s="70">
        <v>30.67385</v>
      </c>
      <c r="C838" s="70">
        <v>76.74721</v>
      </c>
      <c r="D838" s="70">
        <v>76.75876</v>
      </c>
      <c r="E838" s="71" t="s">
        <v>183</v>
      </c>
      <c r="F838" s="70">
        <v>338.49</v>
      </c>
      <c r="G838" s="70">
        <v>302.25</v>
      </c>
      <c r="H838" s="70">
        <v>33.14</v>
      </c>
      <c r="I838" s="70">
        <v>0.0</v>
      </c>
      <c r="J838" s="70">
        <v>6.51</v>
      </c>
      <c r="K838" s="70">
        <v>11.18</v>
      </c>
      <c r="L838" s="70">
        <v>0.0</v>
      </c>
      <c r="M838" s="70">
        <v>1033.0</v>
      </c>
      <c r="N838" s="70">
        <v>86.64</v>
      </c>
      <c r="O838" s="70">
        <v>99.36</v>
      </c>
      <c r="P838" s="70">
        <v>140.19</v>
      </c>
      <c r="Q838" s="70">
        <v>98.36329</v>
      </c>
      <c r="R838" s="70">
        <v>190.4</v>
      </c>
      <c r="S838" s="70">
        <v>110.8334</v>
      </c>
      <c r="T838" s="70">
        <v>101.69</v>
      </c>
      <c r="U838" s="70">
        <v>77.28019</v>
      </c>
      <c r="V838" s="70">
        <v>268.51</v>
      </c>
      <c r="W838" s="70">
        <v>52.01315</v>
      </c>
      <c r="X838" s="70">
        <v>0.0</v>
      </c>
      <c r="Y838" s="70">
        <v>0.0</v>
      </c>
      <c r="Z838" s="70">
        <v>0.0</v>
      </c>
      <c r="AA838" s="70">
        <v>0.0</v>
      </c>
      <c r="AB838" s="70">
        <v>0.0</v>
      </c>
      <c r="AC838" s="70">
        <v>0.0</v>
      </c>
      <c r="AD838" s="70">
        <v>1.0</v>
      </c>
      <c r="AE838" s="70"/>
    </row>
    <row r="839">
      <c r="A839" s="70">
        <v>30.76202</v>
      </c>
      <c r="B839" s="70">
        <v>30.73012</v>
      </c>
      <c r="C839" s="70">
        <v>76.72606</v>
      </c>
      <c r="D839" s="70">
        <v>76.72748</v>
      </c>
      <c r="E839" s="71" t="s">
        <v>180</v>
      </c>
      <c r="F839" s="70">
        <v>355.03</v>
      </c>
      <c r="G839" s="70">
        <v>183.92</v>
      </c>
      <c r="H839" s="70">
        <v>65.71</v>
      </c>
      <c r="I839" s="70">
        <v>86.07</v>
      </c>
      <c r="J839" s="70">
        <v>0.48</v>
      </c>
      <c r="K839" s="70">
        <v>3.37</v>
      </c>
      <c r="L839" s="70">
        <v>1.57</v>
      </c>
      <c r="M839" s="70">
        <v>1151.0</v>
      </c>
      <c r="N839" s="70">
        <v>46.09</v>
      </c>
      <c r="O839" s="70">
        <v>38.72</v>
      </c>
      <c r="P839" s="70">
        <v>35.92</v>
      </c>
      <c r="Q839" s="70">
        <v>11.81</v>
      </c>
      <c r="R839" s="70">
        <v>45.86</v>
      </c>
      <c r="S839" s="70">
        <v>12.58</v>
      </c>
      <c r="T839" s="70">
        <v>148.92</v>
      </c>
      <c r="U839" s="70">
        <v>42.39</v>
      </c>
      <c r="V839" s="70">
        <v>15.03</v>
      </c>
      <c r="W839" s="70">
        <v>10.75</v>
      </c>
      <c r="X839" s="70">
        <v>3.0</v>
      </c>
      <c r="Y839" s="70">
        <v>10.0</v>
      </c>
      <c r="Z839" s="70">
        <v>9.0</v>
      </c>
      <c r="AA839" s="70">
        <v>1.0</v>
      </c>
      <c r="AB839" s="70">
        <v>2.0</v>
      </c>
      <c r="AC839" s="70">
        <v>3.0</v>
      </c>
      <c r="AD839" s="70">
        <v>4.0</v>
      </c>
      <c r="AE839" s="70"/>
    </row>
    <row r="840">
      <c r="A840" s="70">
        <v>30.7379</v>
      </c>
      <c r="B840" s="70">
        <v>30.72871</v>
      </c>
      <c r="C840" s="70">
        <v>76.75986</v>
      </c>
      <c r="D840" s="70">
        <v>76.87191</v>
      </c>
      <c r="E840" s="71" t="s">
        <v>179</v>
      </c>
      <c r="F840" s="70">
        <v>1075.81</v>
      </c>
      <c r="G840" s="70">
        <v>478.94</v>
      </c>
      <c r="H840" s="70">
        <v>68.68</v>
      </c>
      <c r="I840" s="70">
        <v>0.0</v>
      </c>
      <c r="J840" s="70">
        <v>1.47</v>
      </c>
      <c r="K840" s="70">
        <v>10.45</v>
      </c>
      <c r="L840" s="70">
        <v>0.0</v>
      </c>
      <c r="M840" s="70">
        <v>1192.0</v>
      </c>
      <c r="N840" s="70">
        <v>31.31</v>
      </c>
      <c r="O840" s="70">
        <v>99.14</v>
      </c>
      <c r="P840" s="70">
        <v>217.6</v>
      </c>
      <c r="Q840" s="70">
        <v>195.95</v>
      </c>
      <c r="R840" s="70">
        <v>325.98</v>
      </c>
      <c r="S840" s="70">
        <v>226.07</v>
      </c>
      <c r="T840" s="70">
        <v>522.26</v>
      </c>
      <c r="U840" s="70">
        <v>174.19</v>
      </c>
      <c r="V840" s="70">
        <v>140.46</v>
      </c>
      <c r="W840" s="70">
        <v>82.24</v>
      </c>
      <c r="X840" s="70">
        <v>0.0</v>
      </c>
      <c r="Y840" s="70">
        <v>0.0</v>
      </c>
      <c r="Z840" s="70">
        <v>0.0</v>
      </c>
      <c r="AA840" s="70">
        <v>0.0</v>
      </c>
      <c r="AB840" s="70">
        <v>0.0</v>
      </c>
      <c r="AC840" s="70">
        <v>0.0</v>
      </c>
      <c r="AD840" s="70">
        <v>1.0</v>
      </c>
      <c r="AE840" s="70"/>
    </row>
    <row r="841">
      <c r="A841" s="70">
        <v>30.78446</v>
      </c>
      <c r="B841" s="70">
        <v>30.76995</v>
      </c>
      <c r="C841" s="70">
        <v>76.83345</v>
      </c>
      <c r="D841" s="70">
        <v>76.84826</v>
      </c>
      <c r="E841" s="71" t="s">
        <v>183</v>
      </c>
      <c r="F841" s="70">
        <v>214.53</v>
      </c>
      <c r="G841" s="70">
        <v>37.54</v>
      </c>
      <c r="H841" s="70">
        <v>60.65</v>
      </c>
      <c r="I841" s="70">
        <v>0.0</v>
      </c>
      <c r="J841" s="70">
        <v>2.68</v>
      </c>
      <c r="K841" s="70">
        <v>12.15</v>
      </c>
      <c r="L841" s="70">
        <v>0.0</v>
      </c>
      <c r="M841" s="70">
        <v>1142.0</v>
      </c>
      <c r="N841" s="70">
        <v>60.66</v>
      </c>
      <c r="O841" s="70">
        <v>39.65</v>
      </c>
      <c r="P841" s="70">
        <v>115.48</v>
      </c>
      <c r="Q841" s="70">
        <v>22.02</v>
      </c>
      <c r="R841" s="70">
        <v>70.5</v>
      </c>
      <c r="S841" s="70">
        <v>1.39</v>
      </c>
      <c r="T841" s="70">
        <v>96.38</v>
      </c>
      <c r="U841" s="70">
        <v>79.84</v>
      </c>
      <c r="V841" s="70">
        <v>118.23</v>
      </c>
      <c r="W841" s="70">
        <v>28.94</v>
      </c>
      <c r="X841" s="70">
        <v>0.0</v>
      </c>
      <c r="Y841" s="70">
        <v>0.0</v>
      </c>
      <c r="Z841" s="70">
        <v>0.0</v>
      </c>
      <c r="AA841" s="70">
        <v>0.0</v>
      </c>
      <c r="AB841" s="70">
        <v>0.0</v>
      </c>
      <c r="AC841" s="70">
        <v>0.0</v>
      </c>
      <c r="AD841" s="70">
        <v>3.0</v>
      </c>
      <c r="AE841" s="70"/>
    </row>
    <row r="842">
      <c r="A842" s="70">
        <v>30.72536</v>
      </c>
      <c r="B842" s="70">
        <v>30.67665</v>
      </c>
      <c r="C842" s="70">
        <v>76.81226</v>
      </c>
      <c r="D842" s="70">
        <v>76.81794</v>
      </c>
      <c r="E842" s="71" t="s">
        <v>182</v>
      </c>
      <c r="F842" s="70">
        <v>544.37</v>
      </c>
      <c r="G842" s="70">
        <v>393.1</v>
      </c>
      <c r="H842" s="70">
        <v>56.85</v>
      </c>
      <c r="I842" s="70">
        <v>129.06</v>
      </c>
      <c r="J842" s="70">
        <v>9.71</v>
      </c>
      <c r="K842" s="70">
        <v>5.19</v>
      </c>
      <c r="L842" s="70">
        <v>0.13</v>
      </c>
      <c r="M842" s="70">
        <v>1117.0</v>
      </c>
      <c r="N842" s="70">
        <v>84.98</v>
      </c>
      <c r="O842" s="70">
        <v>69.31</v>
      </c>
      <c r="P842" s="70">
        <v>56.56</v>
      </c>
      <c r="Q842" s="70">
        <v>51.01</v>
      </c>
      <c r="R842" s="70">
        <v>55.6</v>
      </c>
      <c r="S842" s="70">
        <v>5.74</v>
      </c>
      <c r="T842" s="70">
        <v>124.69</v>
      </c>
      <c r="U842" s="70">
        <v>90.38</v>
      </c>
      <c r="V842" s="70">
        <v>184.77</v>
      </c>
      <c r="W842" s="70">
        <v>33.13</v>
      </c>
      <c r="X842" s="70">
        <v>3.0</v>
      </c>
      <c r="Y842" s="70">
        <v>4.0</v>
      </c>
      <c r="Z842" s="70">
        <v>6.0</v>
      </c>
      <c r="AA842" s="70">
        <v>10.0</v>
      </c>
      <c r="AB842" s="70">
        <v>9.0</v>
      </c>
      <c r="AC842" s="70">
        <v>5.0</v>
      </c>
      <c r="AD842" s="70">
        <v>5.0</v>
      </c>
      <c r="AE842" s="70"/>
    </row>
    <row r="843">
      <c r="A843" s="70">
        <v>30.71022</v>
      </c>
      <c r="B843" s="70">
        <v>30.68723</v>
      </c>
      <c r="C843" s="70">
        <v>76.73279</v>
      </c>
      <c r="D843" s="70">
        <v>76.742</v>
      </c>
      <c r="E843" s="71" t="s">
        <v>181</v>
      </c>
      <c r="F843" s="70">
        <v>270.39</v>
      </c>
      <c r="G843" s="70">
        <v>28.8</v>
      </c>
      <c r="H843" s="70">
        <v>34.13</v>
      </c>
      <c r="I843" s="70">
        <v>70.91</v>
      </c>
      <c r="J843" s="70">
        <v>9.68</v>
      </c>
      <c r="K843" s="70">
        <v>4.32</v>
      </c>
      <c r="L843" s="70">
        <v>1.05</v>
      </c>
      <c r="M843" s="70">
        <v>1136.0</v>
      </c>
      <c r="N843" s="70">
        <v>53.33</v>
      </c>
      <c r="O843" s="70">
        <v>41.13</v>
      </c>
      <c r="P843" s="70">
        <v>46.65</v>
      </c>
      <c r="Q843" s="70">
        <v>34.42</v>
      </c>
      <c r="R843" s="70">
        <v>134.69</v>
      </c>
      <c r="S843" s="70">
        <v>61.25</v>
      </c>
      <c r="T843" s="70">
        <v>180.2</v>
      </c>
      <c r="U843" s="70">
        <v>4.57</v>
      </c>
      <c r="V843" s="70">
        <v>182.67</v>
      </c>
      <c r="W843" s="70">
        <v>58.87</v>
      </c>
      <c r="X843" s="70">
        <v>1.0</v>
      </c>
      <c r="Y843" s="70">
        <v>10.0</v>
      </c>
      <c r="Z843" s="70">
        <v>8.0</v>
      </c>
      <c r="AA843" s="70">
        <v>5.0</v>
      </c>
      <c r="AB843" s="70">
        <v>9.0</v>
      </c>
      <c r="AC843" s="70">
        <v>4.0</v>
      </c>
      <c r="AD843" s="70">
        <v>3.0</v>
      </c>
      <c r="AE843" s="70"/>
    </row>
    <row r="844">
      <c r="A844" s="70">
        <v>30.77573</v>
      </c>
      <c r="B844" s="70">
        <v>30.77042</v>
      </c>
      <c r="C844" s="70">
        <v>76.72938</v>
      </c>
      <c r="D844" s="70">
        <v>76.7326</v>
      </c>
      <c r="E844" s="71" t="s">
        <v>181</v>
      </c>
      <c r="F844" s="70">
        <v>66.53</v>
      </c>
      <c r="G844" s="70">
        <v>44.34</v>
      </c>
      <c r="H844" s="70">
        <v>16.68</v>
      </c>
      <c r="I844" s="70">
        <v>8.9</v>
      </c>
      <c r="J844" s="70">
        <v>5.96</v>
      </c>
      <c r="K844" s="70">
        <v>3.95</v>
      </c>
      <c r="L844" s="70">
        <v>3.41</v>
      </c>
      <c r="M844" s="70">
        <v>925.0</v>
      </c>
      <c r="N844" s="70">
        <v>71.8</v>
      </c>
      <c r="O844" s="70">
        <v>33.8</v>
      </c>
      <c r="P844" s="70">
        <v>51.88</v>
      </c>
      <c r="Q844" s="70">
        <v>25.09041</v>
      </c>
      <c r="R844" s="70">
        <v>2.93</v>
      </c>
      <c r="S844" s="70">
        <v>1.730676</v>
      </c>
      <c r="T844" s="70">
        <v>13.44</v>
      </c>
      <c r="U844" s="70">
        <v>9.874517</v>
      </c>
      <c r="V844" s="70">
        <v>52.45</v>
      </c>
      <c r="W844" s="70">
        <v>29.8344</v>
      </c>
      <c r="X844" s="70">
        <v>4.0</v>
      </c>
      <c r="Y844" s="70">
        <v>0.0</v>
      </c>
      <c r="Z844" s="70">
        <v>0.0</v>
      </c>
      <c r="AA844" s="70">
        <v>4.0</v>
      </c>
      <c r="AB844" s="70">
        <v>4.0</v>
      </c>
      <c r="AC844" s="70">
        <v>5.0</v>
      </c>
      <c r="AD844" s="70">
        <v>0.0</v>
      </c>
      <c r="AE844" s="70"/>
    </row>
    <row r="845">
      <c r="A845" s="70">
        <v>30.67158</v>
      </c>
      <c r="B845" s="70">
        <v>30.67111</v>
      </c>
      <c r="C845" s="70">
        <v>76.80796</v>
      </c>
      <c r="D845" s="70">
        <v>76.81075</v>
      </c>
      <c r="E845" s="71" t="s">
        <v>182</v>
      </c>
      <c r="F845" s="70">
        <v>27.16</v>
      </c>
      <c r="G845" s="70">
        <v>15.2</v>
      </c>
      <c r="H845" s="70">
        <v>5.35</v>
      </c>
      <c r="I845" s="70">
        <v>8.06</v>
      </c>
      <c r="J845" s="70">
        <v>1.89</v>
      </c>
      <c r="K845" s="70">
        <v>3.62</v>
      </c>
      <c r="L845" s="70">
        <v>0.55</v>
      </c>
      <c r="M845" s="70">
        <v>933.0</v>
      </c>
      <c r="N845" s="70">
        <v>46.69</v>
      </c>
      <c r="O845" s="70">
        <v>92.53</v>
      </c>
      <c r="P845" s="70">
        <v>19.53</v>
      </c>
      <c r="Q845" s="70">
        <v>6.801473</v>
      </c>
      <c r="R845" s="70">
        <v>3.08</v>
      </c>
      <c r="S845" s="70">
        <v>1.12899</v>
      </c>
      <c r="T845" s="70">
        <v>15.98</v>
      </c>
      <c r="U845" s="70">
        <v>13.41937</v>
      </c>
      <c r="V845" s="70">
        <v>10.56</v>
      </c>
      <c r="W845" s="70">
        <v>5.810166</v>
      </c>
      <c r="X845" s="70">
        <v>5.0</v>
      </c>
      <c r="Y845" s="70">
        <v>5.0</v>
      </c>
      <c r="Z845" s="70">
        <v>10.0</v>
      </c>
      <c r="AA845" s="70">
        <v>1.0</v>
      </c>
      <c r="AB845" s="70">
        <v>5.0</v>
      </c>
      <c r="AC845" s="70">
        <v>1.0</v>
      </c>
      <c r="AD845" s="70">
        <v>0.0</v>
      </c>
      <c r="AE845" s="70"/>
    </row>
    <row r="846">
      <c r="A846" s="70">
        <v>30.74352</v>
      </c>
      <c r="B846" s="70">
        <v>30.74277</v>
      </c>
      <c r="C846" s="70">
        <v>76.75171</v>
      </c>
      <c r="D846" s="70">
        <v>76.85456</v>
      </c>
      <c r="E846" s="71" t="s">
        <v>180</v>
      </c>
      <c r="F846" s="70">
        <v>982.96</v>
      </c>
      <c r="G846" s="70">
        <v>675.51</v>
      </c>
      <c r="H846" s="70">
        <v>216.88</v>
      </c>
      <c r="I846" s="70">
        <v>249.72</v>
      </c>
      <c r="J846" s="70">
        <v>0.9</v>
      </c>
      <c r="K846" s="70">
        <v>11.44</v>
      </c>
      <c r="L846" s="70">
        <v>0.11</v>
      </c>
      <c r="M846" s="70">
        <v>1166.0</v>
      </c>
      <c r="N846" s="70">
        <v>71.02</v>
      </c>
      <c r="O846" s="70">
        <v>71.9</v>
      </c>
      <c r="P846" s="70">
        <v>590.03</v>
      </c>
      <c r="Q846" s="70">
        <v>441.44</v>
      </c>
      <c r="R846" s="70">
        <v>35.74</v>
      </c>
      <c r="S846" s="70">
        <v>21.06</v>
      </c>
      <c r="T846" s="70">
        <v>350.96</v>
      </c>
      <c r="U846" s="70">
        <v>60.1</v>
      </c>
      <c r="V846" s="70">
        <v>267.54</v>
      </c>
      <c r="W846" s="70">
        <v>105.21</v>
      </c>
      <c r="X846" s="70">
        <v>4.0</v>
      </c>
      <c r="Y846" s="70">
        <v>1.0</v>
      </c>
      <c r="Z846" s="70">
        <v>3.0</v>
      </c>
      <c r="AA846" s="70">
        <v>9.0</v>
      </c>
      <c r="AB846" s="70">
        <v>5.0</v>
      </c>
      <c r="AC846" s="70">
        <v>1.0</v>
      </c>
      <c r="AD846" s="70">
        <v>3.0</v>
      </c>
      <c r="AE846" s="70"/>
    </row>
    <row r="847">
      <c r="A847" s="70">
        <v>30.68774</v>
      </c>
      <c r="B847" s="70">
        <v>30.67643</v>
      </c>
      <c r="C847" s="70">
        <v>76.81755</v>
      </c>
      <c r="D847" s="70">
        <v>76.82197</v>
      </c>
      <c r="E847" s="71" t="s">
        <v>181</v>
      </c>
      <c r="F847" s="70">
        <v>132.62</v>
      </c>
      <c r="G847" s="70">
        <v>79.75</v>
      </c>
      <c r="H847" s="70">
        <v>32.22</v>
      </c>
      <c r="I847" s="70">
        <v>10.52</v>
      </c>
      <c r="J847" s="70">
        <v>1.28</v>
      </c>
      <c r="K847" s="70">
        <v>13.59</v>
      </c>
      <c r="L847" s="70">
        <v>2.45</v>
      </c>
      <c r="M847" s="70">
        <v>1089.0</v>
      </c>
      <c r="N847" s="70">
        <v>85.33</v>
      </c>
      <c r="O847" s="70">
        <v>84.67</v>
      </c>
      <c r="P847" s="70">
        <v>41.2</v>
      </c>
      <c r="Q847" s="70">
        <v>3.61</v>
      </c>
      <c r="R847" s="70">
        <v>45.75</v>
      </c>
      <c r="S847" s="70">
        <v>29.54</v>
      </c>
      <c r="T847" s="70">
        <v>27.1</v>
      </c>
      <c r="U847" s="70">
        <v>26.36</v>
      </c>
      <c r="V847" s="70">
        <v>14.35</v>
      </c>
      <c r="W847" s="70">
        <v>8.89</v>
      </c>
      <c r="X847" s="70">
        <v>5.0</v>
      </c>
      <c r="Y847" s="70">
        <v>5.0</v>
      </c>
      <c r="Z847" s="70">
        <v>5.0</v>
      </c>
      <c r="AA847" s="70">
        <v>1.0</v>
      </c>
      <c r="AB847" s="70">
        <v>4.0</v>
      </c>
      <c r="AC847" s="70">
        <v>1.0</v>
      </c>
      <c r="AD847" s="70">
        <v>1.0</v>
      </c>
      <c r="AE847" s="70"/>
    </row>
    <row r="848">
      <c r="A848" s="70">
        <v>30.67439</v>
      </c>
      <c r="B848" s="70">
        <v>30.67155</v>
      </c>
      <c r="C848" s="70">
        <v>76.76158</v>
      </c>
      <c r="D848" s="70">
        <v>76.80966</v>
      </c>
      <c r="E848" s="71" t="s">
        <v>182</v>
      </c>
      <c r="F848" s="70">
        <v>460.91</v>
      </c>
      <c r="G848" s="70">
        <v>288.94</v>
      </c>
      <c r="H848" s="70">
        <v>124.75</v>
      </c>
      <c r="I848" s="70">
        <v>38.8</v>
      </c>
      <c r="J848" s="70">
        <v>7.17</v>
      </c>
      <c r="K848" s="70">
        <v>1.75</v>
      </c>
      <c r="L848" s="70">
        <v>4.15</v>
      </c>
      <c r="M848" s="70">
        <v>928.0</v>
      </c>
      <c r="N848" s="70">
        <v>51.58</v>
      </c>
      <c r="O848" s="70">
        <v>68.18</v>
      </c>
      <c r="P848" s="70">
        <v>357.36</v>
      </c>
      <c r="Q848" s="70">
        <v>270.3871</v>
      </c>
      <c r="R848" s="70">
        <v>315.92</v>
      </c>
      <c r="S848" s="70">
        <v>131.6956</v>
      </c>
      <c r="T848" s="70">
        <v>76.32</v>
      </c>
      <c r="U848" s="70">
        <v>6.864285</v>
      </c>
      <c r="V848" s="70">
        <v>273.87</v>
      </c>
      <c r="W848" s="70">
        <v>51.96305</v>
      </c>
      <c r="X848" s="70">
        <v>3.0</v>
      </c>
      <c r="Y848" s="70">
        <v>9.0</v>
      </c>
      <c r="Z848" s="70">
        <v>9.0</v>
      </c>
      <c r="AA848" s="70">
        <v>1.0</v>
      </c>
      <c r="AB848" s="70">
        <v>6.0</v>
      </c>
      <c r="AC848" s="70">
        <v>1.0</v>
      </c>
      <c r="AD848" s="70">
        <v>0.0</v>
      </c>
      <c r="AE848" s="70"/>
    </row>
    <row r="849">
      <c r="A849" s="70">
        <v>30.76592</v>
      </c>
      <c r="B849" s="70">
        <v>30.68074</v>
      </c>
      <c r="C849" s="70">
        <v>76.7321</v>
      </c>
      <c r="D849" s="70">
        <v>76.73853</v>
      </c>
      <c r="E849" s="71" t="s">
        <v>182</v>
      </c>
      <c r="F849" s="70">
        <v>949.11</v>
      </c>
      <c r="G849" s="70">
        <v>229.15</v>
      </c>
      <c r="H849" s="70">
        <v>226.41</v>
      </c>
      <c r="I849" s="70">
        <v>240.74</v>
      </c>
      <c r="J849" s="70">
        <v>5.13</v>
      </c>
      <c r="K849" s="70">
        <v>16.16</v>
      </c>
      <c r="L849" s="70">
        <v>4.89</v>
      </c>
      <c r="M849" s="70">
        <v>1109.0</v>
      </c>
      <c r="N849" s="70">
        <v>60.07</v>
      </c>
      <c r="O849" s="70">
        <v>49.48</v>
      </c>
      <c r="P849" s="70">
        <v>570.64</v>
      </c>
      <c r="Q849" s="70">
        <v>24.78</v>
      </c>
      <c r="R849" s="70">
        <v>630.0</v>
      </c>
      <c r="S849" s="70">
        <v>93.46</v>
      </c>
      <c r="T849" s="70">
        <v>166.54</v>
      </c>
      <c r="U849" s="70">
        <v>95.27</v>
      </c>
      <c r="V849" s="70">
        <v>107.19</v>
      </c>
      <c r="W849" s="70">
        <v>80.03</v>
      </c>
      <c r="X849" s="70">
        <v>1.0</v>
      </c>
      <c r="Y849" s="70">
        <v>2.0</v>
      </c>
      <c r="Z849" s="70">
        <v>1.0</v>
      </c>
      <c r="AA849" s="70">
        <v>10.0</v>
      </c>
      <c r="AB849" s="70">
        <v>4.0</v>
      </c>
      <c r="AC849" s="70">
        <v>4.0</v>
      </c>
      <c r="AD849" s="70">
        <v>5.0</v>
      </c>
      <c r="AE849" s="70"/>
    </row>
    <row r="850">
      <c r="A850" s="70">
        <v>30.73048</v>
      </c>
      <c r="B850" s="70">
        <v>30.71351</v>
      </c>
      <c r="C850" s="70">
        <v>76.7699</v>
      </c>
      <c r="D850" s="70">
        <v>76.77641</v>
      </c>
      <c r="E850" s="71" t="s">
        <v>181</v>
      </c>
      <c r="F850" s="70">
        <v>198.67</v>
      </c>
      <c r="G850" s="70">
        <v>136.5</v>
      </c>
      <c r="H850" s="70">
        <v>11.95</v>
      </c>
      <c r="I850" s="70">
        <v>45.14</v>
      </c>
      <c r="J850" s="70">
        <v>2.77</v>
      </c>
      <c r="K850" s="70">
        <v>1.78</v>
      </c>
      <c r="L850" s="70">
        <v>3.3</v>
      </c>
      <c r="M850" s="70">
        <v>925.0</v>
      </c>
      <c r="N850" s="70">
        <v>63.84</v>
      </c>
      <c r="O850" s="70">
        <v>51.8</v>
      </c>
      <c r="P850" s="70">
        <v>30.95</v>
      </c>
      <c r="Q850" s="70">
        <v>9.0</v>
      </c>
      <c r="R850" s="70">
        <v>140.29</v>
      </c>
      <c r="S850" s="70">
        <v>95.55</v>
      </c>
      <c r="T850" s="70">
        <v>73.84</v>
      </c>
      <c r="U850" s="70">
        <v>58.56</v>
      </c>
      <c r="V850" s="70">
        <v>124.74</v>
      </c>
      <c r="W850" s="70">
        <v>11.46</v>
      </c>
      <c r="X850" s="70">
        <v>4.0</v>
      </c>
      <c r="Y850" s="70">
        <v>9.0</v>
      </c>
      <c r="Z850" s="70">
        <v>2.0</v>
      </c>
      <c r="AA850" s="70">
        <v>10.0</v>
      </c>
      <c r="AB850" s="70">
        <v>9.0</v>
      </c>
      <c r="AC850" s="70">
        <v>2.0</v>
      </c>
      <c r="AD850" s="70">
        <v>5.0</v>
      </c>
      <c r="AE850" s="70"/>
    </row>
    <row r="851">
      <c r="A851" s="70">
        <v>30.69069</v>
      </c>
      <c r="B851" s="70">
        <v>30.67704</v>
      </c>
      <c r="C851" s="70">
        <v>76.83386</v>
      </c>
      <c r="D851" s="70">
        <v>76.86271</v>
      </c>
      <c r="E851" s="71" t="s">
        <v>180</v>
      </c>
      <c r="F851" s="70">
        <v>314.91</v>
      </c>
      <c r="G851" s="70">
        <v>144.38</v>
      </c>
      <c r="H851" s="70">
        <v>86.59</v>
      </c>
      <c r="I851" s="70">
        <v>48.74</v>
      </c>
      <c r="J851" s="70">
        <v>2.84</v>
      </c>
      <c r="K851" s="70">
        <v>6.12</v>
      </c>
      <c r="L851" s="70">
        <v>2.73</v>
      </c>
      <c r="M851" s="70">
        <v>1040.0</v>
      </c>
      <c r="N851" s="70">
        <v>62.11</v>
      </c>
      <c r="O851" s="70">
        <v>37.7</v>
      </c>
      <c r="P851" s="70">
        <v>233.94</v>
      </c>
      <c r="Q851" s="70">
        <v>164.5809</v>
      </c>
      <c r="R851" s="70">
        <v>151.52</v>
      </c>
      <c r="S851" s="70">
        <v>42.41237</v>
      </c>
      <c r="T851" s="70">
        <v>191.41</v>
      </c>
      <c r="U851" s="70">
        <v>105.4495</v>
      </c>
      <c r="V851" s="70">
        <v>4.34</v>
      </c>
      <c r="W851" s="70">
        <v>2.467222</v>
      </c>
      <c r="X851" s="70">
        <v>4.0</v>
      </c>
      <c r="Y851" s="70">
        <v>4.0</v>
      </c>
      <c r="Z851" s="70">
        <v>7.0</v>
      </c>
      <c r="AA851" s="70">
        <v>8.0</v>
      </c>
      <c r="AB851" s="70">
        <v>2.0</v>
      </c>
      <c r="AC851" s="70">
        <v>5.0</v>
      </c>
      <c r="AD851" s="70">
        <v>3.0</v>
      </c>
      <c r="AE851" s="70"/>
    </row>
    <row r="852">
      <c r="A852" s="70">
        <v>30.74606</v>
      </c>
      <c r="B852" s="70">
        <v>30.72187</v>
      </c>
      <c r="C852" s="70">
        <v>76.78466</v>
      </c>
      <c r="D852" s="70">
        <v>76.83557</v>
      </c>
      <c r="E852" s="71" t="s">
        <v>184</v>
      </c>
      <c r="F852" s="70">
        <v>555.94</v>
      </c>
      <c r="G852" s="70">
        <v>164.93</v>
      </c>
      <c r="H852" s="70">
        <v>40.74</v>
      </c>
      <c r="I852" s="70">
        <v>0.0</v>
      </c>
      <c r="J852" s="70">
        <v>4.21</v>
      </c>
      <c r="K852" s="70">
        <v>19.39</v>
      </c>
      <c r="L852" s="70">
        <v>0.0</v>
      </c>
      <c r="M852" s="70">
        <v>949.0</v>
      </c>
      <c r="N852" s="70">
        <v>54.57</v>
      </c>
      <c r="O852" s="70">
        <v>78.0</v>
      </c>
      <c r="P852" s="70">
        <v>182.31</v>
      </c>
      <c r="Q852" s="70">
        <v>175.92</v>
      </c>
      <c r="R852" s="70">
        <v>149.09</v>
      </c>
      <c r="S852" s="70">
        <v>104.15</v>
      </c>
      <c r="T852" s="70">
        <v>247.82</v>
      </c>
      <c r="U852" s="70">
        <v>52.57</v>
      </c>
      <c r="V852" s="70">
        <v>106.71</v>
      </c>
      <c r="W852" s="70">
        <v>76.24</v>
      </c>
      <c r="X852" s="70">
        <v>0.0</v>
      </c>
      <c r="Y852" s="70">
        <v>0.0</v>
      </c>
      <c r="Z852" s="70">
        <v>0.0</v>
      </c>
      <c r="AA852" s="70">
        <v>0.0</v>
      </c>
      <c r="AB852" s="70">
        <v>0.0</v>
      </c>
      <c r="AC852" s="70">
        <v>0.0</v>
      </c>
      <c r="AD852" s="70">
        <v>0.0</v>
      </c>
      <c r="AE852" s="70"/>
    </row>
    <row r="853">
      <c r="A853" s="70">
        <v>30.67971</v>
      </c>
      <c r="B853" s="70">
        <v>30.67938</v>
      </c>
      <c r="C853" s="70">
        <v>76.76127</v>
      </c>
      <c r="D853" s="70">
        <v>76.79979</v>
      </c>
      <c r="E853" s="71" t="s">
        <v>180</v>
      </c>
      <c r="F853" s="70">
        <v>368.42</v>
      </c>
      <c r="G853" s="70">
        <v>57.61</v>
      </c>
      <c r="H853" s="70">
        <v>101.94</v>
      </c>
      <c r="I853" s="70">
        <v>72.33</v>
      </c>
      <c r="J853" s="70">
        <v>8.24</v>
      </c>
      <c r="K853" s="70">
        <v>3.84</v>
      </c>
      <c r="L853" s="70">
        <v>1.61</v>
      </c>
      <c r="M853" s="70">
        <v>1076.0</v>
      </c>
      <c r="N853" s="70">
        <v>42.79</v>
      </c>
      <c r="O853" s="70">
        <v>84.65</v>
      </c>
      <c r="P853" s="70">
        <v>125.32</v>
      </c>
      <c r="Q853" s="70">
        <v>35.01</v>
      </c>
      <c r="R853" s="70">
        <v>201.44</v>
      </c>
      <c r="S853" s="70">
        <v>97.62</v>
      </c>
      <c r="T853" s="70">
        <v>179.66</v>
      </c>
      <c r="U853" s="70">
        <v>141.45</v>
      </c>
      <c r="V853" s="70">
        <v>38.18</v>
      </c>
      <c r="W853" s="70">
        <v>18.89</v>
      </c>
      <c r="X853" s="70">
        <v>2.0</v>
      </c>
      <c r="Y853" s="70">
        <v>6.0</v>
      </c>
      <c r="Z853" s="70">
        <v>2.0</v>
      </c>
      <c r="AA853" s="70">
        <v>1.0</v>
      </c>
      <c r="AB853" s="70">
        <v>1.0</v>
      </c>
      <c r="AC853" s="70">
        <v>1.0</v>
      </c>
      <c r="AD853" s="70">
        <v>2.0</v>
      </c>
      <c r="AE853" s="70"/>
    </row>
    <row r="854">
      <c r="A854" s="70">
        <v>30.7304</v>
      </c>
      <c r="B854" s="70">
        <v>30.68474</v>
      </c>
      <c r="C854" s="70">
        <v>76.77071</v>
      </c>
      <c r="D854" s="70">
        <v>76.78334</v>
      </c>
      <c r="E854" s="71" t="s">
        <v>180</v>
      </c>
      <c r="F854" s="70">
        <v>521.92</v>
      </c>
      <c r="G854" s="70">
        <v>234.98</v>
      </c>
      <c r="H854" s="70">
        <v>107.42</v>
      </c>
      <c r="I854" s="70">
        <v>68.74</v>
      </c>
      <c r="J854" s="70">
        <v>7.39</v>
      </c>
      <c r="K854" s="70">
        <v>1.44</v>
      </c>
      <c r="L854" s="70">
        <v>1.28</v>
      </c>
      <c r="M854" s="70">
        <v>1016.0</v>
      </c>
      <c r="N854" s="70">
        <v>36.89</v>
      </c>
      <c r="O854" s="70">
        <v>57.3</v>
      </c>
      <c r="P854" s="70">
        <v>253.51</v>
      </c>
      <c r="Q854" s="70">
        <v>190.07</v>
      </c>
      <c r="R854" s="70">
        <v>317.92</v>
      </c>
      <c r="S854" s="70">
        <v>35.52</v>
      </c>
      <c r="T854" s="70">
        <v>83.09</v>
      </c>
      <c r="U854" s="70">
        <v>53.24</v>
      </c>
      <c r="V854" s="70">
        <v>411.99</v>
      </c>
      <c r="W854" s="70">
        <v>63.37</v>
      </c>
      <c r="X854" s="70">
        <v>0.0</v>
      </c>
      <c r="Y854" s="70">
        <v>0.0</v>
      </c>
      <c r="Z854" s="70">
        <v>6.0</v>
      </c>
      <c r="AA854" s="70">
        <v>1.0</v>
      </c>
      <c r="AB854" s="70">
        <v>0.0</v>
      </c>
      <c r="AC854" s="70">
        <v>5.0</v>
      </c>
      <c r="AD854" s="70">
        <v>4.0</v>
      </c>
      <c r="AE854" s="70"/>
    </row>
    <row r="855">
      <c r="A855" s="70">
        <v>30.79377</v>
      </c>
      <c r="B855" s="70">
        <v>30.7715</v>
      </c>
      <c r="C855" s="70">
        <v>76.75053</v>
      </c>
      <c r="D855" s="70">
        <v>76.85152</v>
      </c>
      <c r="E855" s="71" t="s">
        <v>179</v>
      </c>
      <c r="F855" s="70">
        <v>996.06</v>
      </c>
      <c r="G855" s="70">
        <v>792.72</v>
      </c>
      <c r="H855" s="70">
        <v>159.2</v>
      </c>
      <c r="I855" s="70">
        <v>0.0</v>
      </c>
      <c r="J855" s="70">
        <v>9.63</v>
      </c>
      <c r="K855" s="70">
        <v>14.56</v>
      </c>
      <c r="L855" s="70">
        <v>0.0</v>
      </c>
      <c r="M855" s="70">
        <v>847.0</v>
      </c>
      <c r="N855" s="70">
        <v>40.93</v>
      </c>
      <c r="O855" s="70">
        <v>89.67</v>
      </c>
      <c r="P855" s="70">
        <v>354.97</v>
      </c>
      <c r="Q855" s="70">
        <v>325.05</v>
      </c>
      <c r="R855" s="70">
        <v>786.1</v>
      </c>
      <c r="S855" s="70">
        <v>146.5</v>
      </c>
      <c r="T855" s="70">
        <v>392.1</v>
      </c>
      <c r="U855" s="70">
        <v>13.88</v>
      </c>
      <c r="V855" s="70">
        <v>14.57</v>
      </c>
      <c r="W855" s="70">
        <v>9.26</v>
      </c>
      <c r="X855" s="70">
        <v>0.0</v>
      </c>
      <c r="Y855" s="70">
        <v>0.0</v>
      </c>
      <c r="Z855" s="70">
        <v>0.0</v>
      </c>
      <c r="AA855" s="70">
        <v>0.0</v>
      </c>
      <c r="AB855" s="70">
        <v>0.0</v>
      </c>
      <c r="AC855" s="70">
        <v>0.0</v>
      </c>
      <c r="AD855" s="70">
        <v>2.0</v>
      </c>
      <c r="AE855" s="70"/>
    </row>
    <row r="856">
      <c r="A856" s="70">
        <v>30.68901</v>
      </c>
      <c r="B856" s="70">
        <v>30.68327</v>
      </c>
      <c r="C856" s="70">
        <v>76.72651</v>
      </c>
      <c r="D856" s="70">
        <v>76.73516</v>
      </c>
      <c r="E856" s="71" t="s">
        <v>184</v>
      </c>
      <c r="F856" s="70">
        <v>104.47</v>
      </c>
      <c r="G856" s="70">
        <v>31.95</v>
      </c>
      <c r="H856" s="70">
        <v>10.42</v>
      </c>
      <c r="I856" s="70">
        <v>0.0</v>
      </c>
      <c r="J856" s="70">
        <v>8.56</v>
      </c>
      <c r="K856" s="70">
        <v>9.44</v>
      </c>
      <c r="L856" s="70">
        <v>0.0</v>
      </c>
      <c r="M856" s="70">
        <v>817.0</v>
      </c>
      <c r="N856" s="70">
        <v>42.89</v>
      </c>
      <c r="O856" s="70">
        <v>92.39</v>
      </c>
      <c r="P856" s="70">
        <v>77.26</v>
      </c>
      <c r="Q856" s="70">
        <v>11.61</v>
      </c>
      <c r="R856" s="70">
        <v>67.03</v>
      </c>
      <c r="S856" s="70">
        <v>49.08</v>
      </c>
      <c r="T856" s="70">
        <v>7.39</v>
      </c>
      <c r="U856" s="70">
        <v>5.82</v>
      </c>
      <c r="V856" s="70">
        <v>70.64</v>
      </c>
      <c r="W856" s="70">
        <v>27.43</v>
      </c>
      <c r="X856" s="70">
        <v>0.0</v>
      </c>
      <c r="Y856" s="70">
        <v>0.0</v>
      </c>
      <c r="Z856" s="70">
        <v>0.0</v>
      </c>
      <c r="AA856" s="70">
        <v>0.0</v>
      </c>
      <c r="AB856" s="70">
        <v>0.0</v>
      </c>
      <c r="AC856" s="70">
        <v>0.0</v>
      </c>
      <c r="AD856" s="70">
        <v>0.0</v>
      </c>
      <c r="AE856" s="70"/>
    </row>
    <row r="857">
      <c r="A857" s="70">
        <v>30.75255</v>
      </c>
      <c r="B857" s="70">
        <v>30.73056</v>
      </c>
      <c r="C857" s="70">
        <v>76.76557</v>
      </c>
      <c r="D857" s="70">
        <v>76.84119</v>
      </c>
      <c r="E857" s="71" t="s">
        <v>183</v>
      </c>
      <c r="F857" s="70">
        <v>762.94</v>
      </c>
      <c r="G857" s="70">
        <v>540.23</v>
      </c>
      <c r="H857" s="70">
        <v>200.98</v>
      </c>
      <c r="I857" s="70">
        <v>0.0</v>
      </c>
      <c r="J857" s="70">
        <v>4.8</v>
      </c>
      <c r="K857" s="70">
        <v>17.31</v>
      </c>
      <c r="L857" s="70">
        <v>0.0</v>
      </c>
      <c r="M857" s="70">
        <v>1111.0</v>
      </c>
      <c r="N857" s="70">
        <v>55.53</v>
      </c>
      <c r="O857" s="70">
        <v>57.35</v>
      </c>
      <c r="P857" s="70">
        <v>609.14</v>
      </c>
      <c r="Q857" s="70">
        <v>432.55</v>
      </c>
      <c r="R857" s="70">
        <v>470.37</v>
      </c>
      <c r="S857" s="70">
        <v>34.95</v>
      </c>
      <c r="T857" s="70">
        <v>327.88</v>
      </c>
      <c r="U857" s="70">
        <v>77.14</v>
      </c>
      <c r="V857" s="70">
        <v>250.11</v>
      </c>
      <c r="W857" s="70">
        <v>33.9</v>
      </c>
      <c r="X857" s="70">
        <v>0.0</v>
      </c>
      <c r="Y857" s="70">
        <v>0.0</v>
      </c>
      <c r="Z857" s="70">
        <v>0.0</v>
      </c>
      <c r="AA857" s="70">
        <v>0.0</v>
      </c>
      <c r="AB857" s="70">
        <v>0.0</v>
      </c>
      <c r="AC857" s="70">
        <v>0.0</v>
      </c>
      <c r="AD857" s="70">
        <v>1.0</v>
      </c>
      <c r="AE857" s="70"/>
    </row>
    <row r="858">
      <c r="A858" s="70">
        <v>30.71216</v>
      </c>
      <c r="B858" s="70">
        <v>30.71028</v>
      </c>
      <c r="C858" s="70">
        <v>76.74597</v>
      </c>
      <c r="D858" s="70">
        <v>76.85433</v>
      </c>
      <c r="E858" s="71" t="s">
        <v>180</v>
      </c>
      <c r="F858" s="70">
        <v>1036.2</v>
      </c>
      <c r="G858" s="70">
        <v>604.64</v>
      </c>
      <c r="H858" s="70">
        <v>258.63</v>
      </c>
      <c r="I858" s="70">
        <v>67.72</v>
      </c>
      <c r="J858" s="70">
        <v>5.92</v>
      </c>
      <c r="K858" s="70">
        <v>9.26</v>
      </c>
      <c r="L858" s="70">
        <v>4.52</v>
      </c>
      <c r="M858" s="70">
        <v>1172.0</v>
      </c>
      <c r="N858" s="70">
        <v>44.45</v>
      </c>
      <c r="O858" s="70">
        <v>46.38</v>
      </c>
      <c r="P858" s="70">
        <v>780.72</v>
      </c>
      <c r="Q858" s="70">
        <v>564.81</v>
      </c>
      <c r="R858" s="70">
        <v>73.43</v>
      </c>
      <c r="S858" s="70">
        <v>25.74</v>
      </c>
      <c r="T858" s="70">
        <v>339.69</v>
      </c>
      <c r="U858" s="70">
        <v>223.31</v>
      </c>
      <c r="V858" s="70">
        <v>268.04</v>
      </c>
      <c r="W858" s="70">
        <v>38.68</v>
      </c>
      <c r="X858" s="70">
        <v>1.0</v>
      </c>
      <c r="Y858" s="70">
        <v>3.0</v>
      </c>
      <c r="Z858" s="70">
        <v>7.0</v>
      </c>
      <c r="AA858" s="70">
        <v>8.0</v>
      </c>
      <c r="AB858" s="70">
        <v>8.0</v>
      </c>
      <c r="AC858" s="70">
        <v>2.0</v>
      </c>
      <c r="AD858" s="70">
        <v>5.0</v>
      </c>
      <c r="AE858" s="70"/>
    </row>
    <row r="859">
      <c r="A859" s="70">
        <v>30.74633</v>
      </c>
      <c r="B859" s="70">
        <v>30.74279</v>
      </c>
      <c r="C859" s="70">
        <v>76.86921</v>
      </c>
      <c r="D859" s="70">
        <v>76.87227</v>
      </c>
      <c r="E859" s="71" t="s">
        <v>182</v>
      </c>
      <c r="F859" s="70">
        <v>48.99</v>
      </c>
      <c r="G859" s="70">
        <v>43.07</v>
      </c>
      <c r="H859" s="70">
        <v>13.29</v>
      </c>
      <c r="I859" s="70">
        <v>12.83</v>
      </c>
      <c r="J859" s="70">
        <v>9.1</v>
      </c>
      <c r="K859" s="70">
        <v>7.23</v>
      </c>
      <c r="L859" s="70">
        <v>0.72</v>
      </c>
      <c r="M859" s="70">
        <v>1170.0</v>
      </c>
      <c r="N859" s="70">
        <v>30.67</v>
      </c>
      <c r="O859" s="70">
        <v>89.05</v>
      </c>
      <c r="P859" s="70">
        <v>29.4</v>
      </c>
      <c r="Q859" s="70">
        <v>4.93</v>
      </c>
      <c r="R859" s="70">
        <v>15.3</v>
      </c>
      <c r="S859" s="70">
        <v>5.81</v>
      </c>
      <c r="T859" s="70">
        <v>27.17</v>
      </c>
      <c r="U859" s="70">
        <v>11.31</v>
      </c>
      <c r="V859" s="70">
        <v>20.71</v>
      </c>
      <c r="W859" s="70">
        <v>1.38</v>
      </c>
      <c r="X859" s="70">
        <v>1.0</v>
      </c>
      <c r="Y859" s="70">
        <v>10.0</v>
      </c>
      <c r="Z859" s="70">
        <v>4.0</v>
      </c>
      <c r="AA859" s="70">
        <v>8.0</v>
      </c>
      <c r="AB859" s="70">
        <v>1.0</v>
      </c>
      <c r="AC859" s="70">
        <v>3.0</v>
      </c>
      <c r="AD859" s="70">
        <v>5.0</v>
      </c>
      <c r="AE859" s="70"/>
    </row>
    <row r="860">
      <c r="A860" s="70">
        <v>30.78493</v>
      </c>
      <c r="B860" s="70">
        <v>30.71184</v>
      </c>
      <c r="C860" s="70">
        <v>76.74056</v>
      </c>
      <c r="D860" s="70">
        <v>76.80526</v>
      </c>
      <c r="E860" s="71" t="s">
        <v>181</v>
      </c>
      <c r="F860" s="70">
        <v>1021.2</v>
      </c>
      <c r="G860" s="70">
        <v>529.21</v>
      </c>
      <c r="H860" s="70">
        <v>222.27</v>
      </c>
      <c r="I860" s="70">
        <v>252.77</v>
      </c>
      <c r="J860" s="70">
        <v>7.89</v>
      </c>
      <c r="K860" s="70">
        <v>9.34</v>
      </c>
      <c r="L860" s="70">
        <v>1.94</v>
      </c>
      <c r="M860" s="70">
        <v>826.0</v>
      </c>
      <c r="N860" s="70">
        <v>63.57</v>
      </c>
      <c r="O860" s="70">
        <v>99.93</v>
      </c>
      <c r="P860" s="70">
        <v>412.73</v>
      </c>
      <c r="Q860" s="70">
        <v>222.0214</v>
      </c>
      <c r="R860" s="70">
        <v>556.32</v>
      </c>
      <c r="S860" s="70">
        <v>417.13</v>
      </c>
      <c r="T860" s="70">
        <v>465.18</v>
      </c>
      <c r="U860" s="70">
        <v>117.2953</v>
      </c>
      <c r="V860" s="70">
        <v>747.09</v>
      </c>
      <c r="W860" s="70">
        <v>264.7533</v>
      </c>
      <c r="X860" s="70">
        <v>4.0</v>
      </c>
      <c r="Y860" s="70">
        <v>3.0</v>
      </c>
      <c r="Z860" s="70">
        <v>5.0</v>
      </c>
      <c r="AA860" s="70">
        <v>8.0</v>
      </c>
      <c r="AB860" s="70">
        <v>2.0</v>
      </c>
      <c r="AC860" s="70">
        <v>4.0</v>
      </c>
      <c r="AD860" s="70">
        <v>5.0</v>
      </c>
      <c r="AE860" s="70"/>
    </row>
    <row r="861">
      <c r="A861" s="70">
        <v>30.67934</v>
      </c>
      <c r="B861" s="70">
        <v>30.67748</v>
      </c>
      <c r="C861" s="70">
        <v>76.74345</v>
      </c>
      <c r="D861" s="70">
        <v>76.76318</v>
      </c>
      <c r="E861" s="71" t="s">
        <v>180</v>
      </c>
      <c r="F861" s="70">
        <v>189.81</v>
      </c>
      <c r="G861" s="70">
        <v>67.1</v>
      </c>
      <c r="H861" s="70">
        <v>40.37</v>
      </c>
      <c r="I861" s="70">
        <v>43.83</v>
      </c>
      <c r="J861" s="70">
        <v>4.51</v>
      </c>
      <c r="K861" s="70">
        <v>15.5</v>
      </c>
      <c r="L861" s="70">
        <v>0.72</v>
      </c>
      <c r="M861" s="70">
        <v>979.0</v>
      </c>
      <c r="N861" s="70">
        <v>89.21</v>
      </c>
      <c r="O861" s="70">
        <v>65.08</v>
      </c>
      <c r="P861" s="70">
        <v>26.78</v>
      </c>
      <c r="Q861" s="70">
        <v>10.57</v>
      </c>
      <c r="R861" s="70">
        <v>148.75</v>
      </c>
      <c r="S861" s="70">
        <v>112.53</v>
      </c>
      <c r="T861" s="70">
        <v>87.36</v>
      </c>
      <c r="U861" s="70">
        <v>8.76</v>
      </c>
      <c r="V861" s="70">
        <v>119.03</v>
      </c>
      <c r="W861" s="70">
        <v>18.34</v>
      </c>
      <c r="X861" s="70">
        <v>3.0</v>
      </c>
      <c r="Y861" s="70">
        <v>9.0</v>
      </c>
      <c r="Z861" s="70">
        <v>8.0</v>
      </c>
      <c r="AA861" s="70">
        <v>6.0</v>
      </c>
      <c r="AB861" s="70">
        <v>1.0</v>
      </c>
      <c r="AC861" s="70">
        <v>2.0</v>
      </c>
      <c r="AD861" s="70">
        <v>3.0</v>
      </c>
      <c r="AE861" s="70"/>
    </row>
    <row r="862">
      <c r="A862" s="70">
        <v>30.69284</v>
      </c>
      <c r="B862" s="70">
        <v>30.67878</v>
      </c>
      <c r="C862" s="70">
        <v>76.7507</v>
      </c>
      <c r="D862" s="70">
        <v>76.81742</v>
      </c>
      <c r="E862" s="71" t="s">
        <v>180</v>
      </c>
      <c r="F862" s="70">
        <v>656.85</v>
      </c>
      <c r="G862" s="70">
        <v>411.58</v>
      </c>
      <c r="H862" s="70">
        <v>81.57</v>
      </c>
      <c r="I862" s="70">
        <v>153.44</v>
      </c>
      <c r="J862" s="70">
        <v>7.85</v>
      </c>
      <c r="K862" s="70">
        <v>2.22</v>
      </c>
      <c r="L862" s="70">
        <v>4.06</v>
      </c>
      <c r="M862" s="70">
        <v>1108.0</v>
      </c>
      <c r="N862" s="70">
        <v>70.77</v>
      </c>
      <c r="O862" s="70">
        <v>55.15</v>
      </c>
      <c r="P862" s="70">
        <v>520.27</v>
      </c>
      <c r="Q862" s="70">
        <v>94.66</v>
      </c>
      <c r="R862" s="70">
        <v>20.77</v>
      </c>
      <c r="S862" s="70">
        <v>3.4</v>
      </c>
      <c r="T862" s="70">
        <v>513.21</v>
      </c>
      <c r="U862" s="70">
        <v>397.53</v>
      </c>
      <c r="V862" s="70">
        <v>287.44</v>
      </c>
      <c r="W862" s="70">
        <v>2.12</v>
      </c>
      <c r="X862" s="70">
        <v>1.0</v>
      </c>
      <c r="Y862" s="70">
        <v>1.0</v>
      </c>
      <c r="Z862" s="70">
        <v>0.0</v>
      </c>
      <c r="AA862" s="70">
        <v>6.0</v>
      </c>
      <c r="AB862" s="70">
        <v>7.0</v>
      </c>
      <c r="AC862" s="70">
        <v>0.0</v>
      </c>
      <c r="AD862" s="70">
        <v>3.0</v>
      </c>
      <c r="AE862" s="70"/>
    </row>
    <row r="863">
      <c r="A863" s="70">
        <v>30.73952</v>
      </c>
      <c r="B863" s="70">
        <v>30.73091</v>
      </c>
      <c r="C863" s="70">
        <v>76.7558</v>
      </c>
      <c r="D863" s="70">
        <v>76.76881</v>
      </c>
      <c r="E863" s="71" t="s">
        <v>182</v>
      </c>
      <c r="F863" s="70">
        <v>156.92</v>
      </c>
      <c r="G863" s="70">
        <v>26.73</v>
      </c>
      <c r="H863" s="70">
        <v>33.18</v>
      </c>
      <c r="I863" s="70">
        <v>27.29</v>
      </c>
      <c r="J863" s="70">
        <v>1.4</v>
      </c>
      <c r="K863" s="70">
        <v>6.35</v>
      </c>
      <c r="L863" s="70">
        <v>0.51</v>
      </c>
      <c r="M863" s="70">
        <v>910.0</v>
      </c>
      <c r="N863" s="70">
        <v>76.26</v>
      </c>
      <c r="O863" s="70">
        <v>70.91</v>
      </c>
      <c r="P863" s="70">
        <v>10.16</v>
      </c>
      <c r="Q863" s="70">
        <v>1.42</v>
      </c>
      <c r="R863" s="70">
        <v>124.1</v>
      </c>
      <c r="S863" s="70">
        <v>75.44</v>
      </c>
      <c r="T863" s="70">
        <v>57.98</v>
      </c>
      <c r="U863" s="70">
        <v>19.64</v>
      </c>
      <c r="V863" s="70">
        <v>86.57</v>
      </c>
      <c r="W863" s="70">
        <v>47.12</v>
      </c>
      <c r="X863" s="70">
        <v>5.0</v>
      </c>
      <c r="Y863" s="70">
        <v>5.0</v>
      </c>
      <c r="Z863" s="70">
        <v>3.0</v>
      </c>
      <c r="AA863" s="70">
        <v>3.0</v>
      </c>
      <c r="AB863" s="70">
        <v>3.0</v>
      </c>
      <c r="AC863" s="70">
        <v>4.0</v>
      </c>
      <c r="AD863" s="70">
        <v>5.0</v>
      </c>
      <c r="AE863" s="70"/>
    </row>
    <row r="864">
      <c r="A864" s="70">
        <v>30.70397</v>
      </c>
      <c r="B864" s="70">
        <v>30.69672</v>
      </c>
      <c r="C864" s="70">
        <v>76.7527</v>
      </c>
      <c r="D864" s="70">
        <v>76.79415</v>
      </c>
      <c r="E864" s="71" t="s">
        <v>182</v>
      </c>
      <c r="F864" s="70">
        <v>404.39</v>
      </c>
      <c r="G864" s="70">
        <v>57.49</v>
      </c>
      <c r="H864" s="70">
        <v>99.51</v>
      </c>
      <c r="I864" s="70">
        <v>38.69</v>
      </c>
      <c r="J864" s="70">
        <v>9.23</v>
      </c>
      <c r="K864" s="70">
        <v>2.33</v>
      </c>
      <c r="L864" s="70">
        <v>4.09</v>
      </c>
      <c r="M864" s="70">
        <v>1056.0</v>
      </c>
      <c r="N864" s="70">
        <v>82.37</v>
      </c>
      <c r="O864" s="70">
        <v>61.02</v>
      </c>
      <c r="P864" s="70">
        <v>169.87</v>
      </c>
      <c r="Q864" s="70">
        <v>67.58</v>
      </c>
      <c r="R864" s="70">
        <v>317.01</v>
      </c>
      <c r="S864" s="70">
        <v>134.3</v>
      </c>
      <c r="T864" s="70">
        <v>29.41</v>
      </c>
      <c r="U864" s="70">
        <v>18.6</v>
      </c>
      <c r="V864" s="70">
        <v>71.42</v>
      </c>
      <c r="W864" s="70">
        <v>4.04</v>
      </c>
      <c r="X864" s="70">
        <v>3.0</v>
      </c>
      <c r="Y864" s="70">
        <v>6.0</v>
      </c>
      <c r="Z864" s="70">
        <v>8.0</v>
      </c>
      <c r="AA864" s="70">
        <v>5.0</v>
      </c>
      <c r="AB864" s="70">
        <v>2.0</v>
      </c>
      <c r="AC864" s="70">
        <v>4.0</v>
      </c>
      <c r="AD864" s="70">
        <v>1.0</v>
      </c>
      <c r="AE864" s="70"/>
    </row>
    <row r="865">
      <c r="A865" s="70">
        <v>30.71014</v>
      </c>
      <c r="B865" s="70">
        <v>30.70625</v>
      </c>
      <c r="C865" s="70">
        <v>76.73149</v>
      </c>
      <c r="D865" s="70">
        <v>76.77202</v>
      </c>
      <c r="E865" s="71" t="s">
        <v>181</v>
      </c>
      <c r="F865" s="70">
        <v>389.86</v>
      </c>
      <c r="G865" s="70">
        <v>115.66</v>
      </c>
      <c r="H865" s="70">
        <v>115.48</v>
      </c>
      <c r="I865" s="70">
        <v>105.07</v>
      </c>
      <c r="J865" s="70">
        <v>0.62</v>
      </c>
      <c r="K865" s="70">
        <v>10.7</v>
      </c>
      <c r="L865" s="70">
        <v>4.43</v>
      </c>
      <c r="M865" s="70">
        <v>1162.0</v>
      </c>
      <c r="N865" s="70">
        <v>84.32</v>
      </c>
      <c r="O865" s="70">
        <v>90.19</v>
      </c>
      <c r="P865" s="70">
        <v>11.27</v>
      </c>
      <c r="Q865" s="70">
        <v>2.29</v>
      </c>
      <c r="R865" s="70">
        <v>202.56</v>
      </c>
      <c r="S865" s="70">
        <v>62.05</v>
      </c>
      <c r="T865" s="70">
        <v>14.26</v>
      </c>
      <c r="U865" s="70">
        <v>7.79</v>
      </c>
      <c r="V865" s="70">
        <v>307.62</v>
      </c>
      <c r="W865" s="70">
        <v>268.58</v>
      </c>
      <c r="X865" s="70">
        <v>5.0</v>
      </c>
      <c r="Y865" s="70">
        <v>8.0</v>
      </c>
      <c r="Z865" s="70">
        <v>5.0</v>
      </c>
      <c r="AA865" s="70">
        <v>6.0</v>
      </c>
      <c r="AB865" s="70">
        <v>6.0</v>
      </c>
      <c r="AC865" s="70">
        <v>3.0</v>
      </c>
      <c r="AD865" s="70">
        <v>2.0</v>
      </c>
      <c r="AE865" s="70"/>
    </row>
    <row r="866">
      <c r="A866" s="70">
        <v>30.69373</v>
      </c>
      <c r="B866" s="70">
        <v>30.67533</v>
      </c>
      <c r="C866" s="70">
        <v>76.74711</v>
      </c>
      <c r="D866" s="70">
        <v>76.75542</v>
      </c>
      <c r="E866" s="71" t="s">
        <v>182</v>
      </c>
      <c r="F866" s="70">
        <v>219.45</v>
      </c>
      <c r="G866" s="70">
        <v>145.1</v>
      </c>
      <c r="H866" s="70">
        <v>30.65</v>
      </c>
      <c r="I866" s="70">
        <v>20.44</v>
      </c>
      <c r="J866" s="70">
        <v>4.23</v>
      </c>
      <c r="K866" s="70">
        <v>9.93</v>
      </c>
      <c r="L866" s="70">
        <v>3.6</v>
      </c>
      <c r="M866" s="70">
        <v>1147.0</v>
      </c>
      <c r="N866" s="70">
        <v>37.42</v>
      </c>
      <c r="O866" s="70">
        <v>47.48</v>
      </c>
      <c r="P866" s="70">
        <v>140.22</v>
      </c>
      <c r="Q866" s="70">
        <v>74.00276</v>
      </c>
      <c r="R866" s="70">
        <v>107.19</v>
      </c>
      <c r="S866" s="70">
        <v>29.12506</v>
      </c>
      <c r="T866" s="70">
        <v>174.17</v>
      </c>
      <c r="U866" s="70">
        <v>103.2309</v>
      </c>
      <c r="V866" s="70">
        <v>131.71</v>
      </c>
      <c r="W866" s="70">
        <v>13.09128</v>
      </c>
      <c r="X866" s="70">
        <v>3.0</v>
      </c>
      <c r="Y866" s="70">
        <v>10.0</v>
      </c>
      <c r="Z866" s="70">
        <v>10.0</v>
      </c>
      <c r="AA866" s="70">
        <v>6.0</v>
      </c>
      <c r="AB866" s="70">
        <v>5.0</v>
      </c>
      <c r="AC866" s="70">
        <v>3.0</v>
      </c>
      <c r="AD866" s="70">
        <v>5.0</v>
      </c>
      <c r="AE866" s="70"/>
    </row>
    <row r="867">
      <c r="A867" s="70">
        <v>30.79357</v>
      </c>
      <c r="B867" s="70">
        <v>30.72832</v>
      </c>
      <c r="C867" s="70">
        <v>76.75036</v>
      </c>
      <c r="D867" s="70">
        <v>76.75499</v>
      </c>
      <c r="E867" s="71" t="s">
        <v>184</v>
      </c>
      <c r="F867" s="70">
        <v>726.92</v>
      </c>
      <c r="G867" s="70">
        <v>598.5</v>
      </c>
      <c r="H867" s="70">
        <v>173.98</v>
      </c>
      <c r="I867" s="70">
        <v>0.0</v>
      </c>
      <c r="J867" s="70">
        <v>3.52</v>
      </c>
      <c r="K867" s="70">
        <v>5.8</v>
      </c>
      <c r="L867" s="70">
        <v>0.0</v>
      </c>
      <c r="M867" s="70">
        <v>900.0</v>
      </c>
      <c r="N867" s="70">
        <v>52.14</v>
      </c>
      <c r="O867" s="70">
        <v>30.28</v>
      </c>
      <c r="P867" s="70">
        <v>177.66</v>
      </c>
      <c r="Q867" s="70">
        <v>98.57</v>
      </c>
      <c r="R867" s="70">
        <v>259.49</v>
      </c>
      <c r="S867" s="70">
        <v>26.84</v>
      </c>
      <c r="T867" s="70">
        <v>482.2</v>
      </c>
      <c r="U867" s="70">
        <v>253.17</v>
      </c>
      <c r="V867" s="70">
        <v>238.21</v>
      </c>
      <c r="W867" s="70">
        <v>182.86</v>
      </c>
      <c r="X867" s="70">
        <v>0.0</v>
      </c>
      <c r="Y867" s="70">
        <v>0.0</v>
      </c>
      <c r="Z867" s="70">
        <v>0.0</v>
      </c>
      <c r="AA867" s="70">
        <v>0.0</v>
      </c>
      <c r="AB867" s="70">
        <v>0.0</v>
      </c>
      <c r="AC867" s="70">
        <v>0.0</v>
      </c>
      <c r="AD867" s="70">
        <v>5.0</v>
      </c>
      <c r="AE867" s="70"/>
    </row>
    <row r="868">
      <c r="A868" s="70">
        <v>30.72294</v>
      </c>
      <c r="B868" s="70">
        <v>30.68275</v>
      </c>
      <c r="C868" s="70">
        <v>76.74632</v>
      </c>
      <c r="D868" s="70">
        <v>76.74697</v>
      </c>
      <c r="E868" s="71" t="s">
        <v>183</v>
      </c>
      <c r="F868" s="70">
        <v>446.94</v>
      </c>
      <c r="G868" s="70">
        <v>55.58</v>
      </c>
      <c r="H868" s="70">
        <v>38.13</v>
      </c>
      <c r="I868" s="70">
        <v>0.0</v>
      </c>
      <c r="J868" s="70">
        <v>8.65</v>
      </c>
      <c r="K868" s="70">
        <v>6.39</v>
      </c>
      <c r="L868" s="70">
        <v>0.0</v>
      </c>
      <c r="M868" s="70">
        <v>863.0</v>
      </c>
      <c r="N868" s="70">
        <v>58.61</v>
      </c>
      <c r="O868" s="70">
        <v>94.9</v>
      </c>
      <c r="P868" s="70">
        <v>133.36</v>
      </c>
      <c r="Q868" s="70">
        <v>27.28</v>
      </c>
      <c r="R868" s="70">
        <v>91.77</v>
      </c>
      <c r="S868" s="70">
        <v>28.37</v>
      </c>
      <c r="T868" s="70">
        <v>282.92</v>
      </c>
      <c r="U868" s="70">
        <v>33.95</v>
      </c>
      <c r="V868" s="70">
        <v>186.91</v>
      </c>
      <c r="W868" s="70">
        <v>122.8</v>
      </c>
      <c r="X868" s="70">
        <v>0.0</v>
      </c>
      <c r="Y868" s="70">
        <v>0.0</v>
      </c>
      <c r="Z868" s="70">
        <v>0.0</v>
      </c>
      <c r="AA868" s="70">
        <v>0.0</v>
      </c>
      <c r="AB868" s="70">
        <v>0.0</v>
      </c>
      <c r="AC868" s="70">
        <v>0.0</v>
      </c>
      <c r="AD868" s="70">
        <v>4.0</v>
      </c>
      <c r="AE868" s="70"/>
    </row>
    <row r="869">
      <c r="A869" s="70">
        <v>30.73645</v>
      </c>
      <c r="B869" s="70">
        <v>30.69646</v>
      </c>
      <c r="C869" s="70">
        <v>76.72871</v>
      </c>
      <c r="D869" s="70">
        <v>76.79827</v>
      </c>
      <c r="E869" s="71" t="s">
        <v>184</v>
      </c>
      <c r="F869" s="70">
        <v>799.97</v>
      </c>
      <c r="G869" s="70">
        <v>677.31</v>
      </c>
      <c r="H869" s="70">
        <v>197.28</v>
      </c>
      <c r="I869" s="70">
        <v>0.0</v>
      </c>
      <c r="J869" s="70">
        <v>2.79</v>
      </c>
      <c r="K869" s="70">
        <v>18.9</v>
      </c>
      <c r="L869" s="70">
        <v>0.0</v>
      </c>
      <c r="M869" s="70">
        <v>1043.0</v>
      </c>
      <c r="N869" s="70">
        <v>78.38</v>
      </c>
      <c r="O869" s="70">
        <v>70.22</v>
      </c>
      <c r="P869" s="70">
        <v>251.8</v>
      </c>
      <c r="Q869" s="70">
        <v>235.32</v>
      </c>
      <c r="R869" s="70">
        <v>103.09</v>
      </c>
      <c r="S869" s="70">
        <v>80.84</v>
      </c>
      <c r="T869" s="70">
        <v>95.19</v>
      </c>
      <c r="U869" s="70">
        <v>49.16</v>
      </c>
      <c r="V869" s="70">
        <v>560.98</v>
      </c>
      <c r="W869" s="70">
        <v>186.84</v>
      </c>
      <c r="X869" s="70">
        <v>0.0</v>
      </c>
      <c r="Y869" s="70">
        <v>0.0</v>
      </c>
      <c r="Z869" s="70">
        <v>0.0</v>
      </c>
      <c r="AA869" s="70">
        <v>0.0</v>
      </c>
      <c r="AB869" s="70">
        <v>0.0</v>
      </c>
      <c r="AC869" s="70">
        <v>0.0</v>
      </c>
      <c r="AD869" s="70">
        <v>2.0</v>
      </c>
      <c r="AE869" s="70"/>
    </row>
    <row r="870">
      <c r="A870" s="70">
        <v>30.70878</v>
      </c>
      <c r="B870" s="70">
        <v>30.69427</v>
      </c>
      <c r="C870" s="70">
        <v>76.86561</v>
      </c>
      <c r="D870" s="70">
        <v>76.86816</v>
      </c>
      <c r="E870" s="71" t="s">
        <v>182</v>
      </c>
      <c r="F870" s="70">
        <v>163.19</v>
      </c>
      <c r="G870" s="70">
        <v>145.75</v>
      </c>
      <c r="H870" s="70">
        <v>47.54</v>
      </c>
      <c r="I870" s="70">
        <v>15.61</v>
      </c>
      <c r="J870" s="70">
        <v>1.78</v>
      </c>
      <c r="K870" s="70">
        <v>18.94</v>
      </c>
      <c r="L870" s="70">
        <v>2.79</v>
      </c>
      <c r="M870" s="70">
        <v>1029.0</v>
      </c>
      <c r="N870" s="70">
        <v>50.91</v>
      </c>
      <c r="O870" s="70">
        <v>82.26</v>
      </c>
      <c r="P870" s="70">
        <v>1.5</v>
      </c>
      <c r="Q870" s="70">
        <v>0.6</v>
      </c>
      <c r="R870" s="70">
        <v>38.57</v>
      </c>
      <c r="S870" s="70">
        <v>12.2</v>
      </c>
      <c r="T870" s="70">
        <v>53.59</v>
      </c>
      <c r="U870" s="70">
        <v>5.45</v>
      </c>
      <c r="V870" s="70">
        <v>90.11</v>
      </c>
      <c r="W870" s="70">
        <v>58.96</v>
      </c>
      <c r="X870" s="70">
        <v>1.0</v>
      </c>
      <c r="Y870" s="70">
        <v>0.0</v>
      </c>
      <c r="Z870" s="70">
        <v>0.0</v>
      </c>
      <c r="AA870" s="70">
        <v>2.0</v>
      </c>
      <c r="AB870" s="70">
        <v>9.0</v>
      </c>
      <c r="AC870" s="70">
        <v>2.0</v>
      </c>
      <c r="AD870" s="70">
        <v>4.0</v>
      </c>
      <c r="AE870" s="70"/>
    </row>
    <row r="871">
      <c r="A871" s="70">
        <v>30.6734</v>
      </c>
      <c r="B871" s="70">
        <v>30.67246</v>
      </c>
      <c r="C871" s="70">
        <v>76.84527</v>
      </c>
      <c r="D871" s="70">
        <v>76.85242</v>
      </c>
      <c r="E871" s="71" t="s">
        <v>181</v>
      </c>
      <c r="F871" s="70">
        <v>69.12</v>
      </c>
      <c r="G871" s="70">
        <v>33.03</v>
      </c>
      <c r="H871" s="70">
        <v>16.47</v>
      </c>
      <c r="I871" s="70">
        <v>7.55</v>
      </c>
      <c r="J871" s="70">
        <v>9.37</v>
      </c>
      <c r="K871" s="70">
        <v>8.53</v>
      </c>
      <c r="L871" s="70">
        <v>2.99</v>
      </c>
      <c r="M871" s="70">
        <v>1100.0</v>
      </c>
      <c r="N871" s="70">
        <v>86.6</v>
      </c>
      <c r="O871" s="70">
        <v>58.83</v>
      </c>
      <c r="P871" s="70">
        <v>32.28</v>
      </c>
      <c r="Q871" s="70">
        <v>11.9277</v>
      </c>
      <c r="R871" s="70">
        <v>22.52</v>
      </c>
      <c r="S871" s="70">
        <v>16.74183</v>
      </c>
      <c r="T871" s="70">
        <v>36.43</v>
      </c>
      <c r="U871" s="70">
        <v>9.598913</v>
      </c>
      <c r="V871" s="70">
        <v>33.37</v>
      </c>
      <c r="W871" s="70">
        <v>30.85155</v>
      </c>
      <c r="X871" s="70">
        <v>0.0</v>
      </c>
      <c r="Y871" s="70">
        <v>8.0</v>
      </c>
      <c r="Z871" s="70">
        <v>5.0</v>
      </c>
      <c r="AA871" s="70">
        <v>9.0</v>
      </c>
      <c r="AB871" s="70">
        <v>8.0</v>
      </c>
      <c r="AC871" s="70">
        <v>1.0</v>
      </c>
      <c r="AD871" s="70">
        <v>4.0</v>
      </c>
      <c r="AE871" s="70"/>
    </row>
    <row r="872">
      <c r="A872" s="70">
        <v>30.67752</v>
      </c>
      <c r="B872" s="70">
        <v>30.67243</v>
      </c>
      <c r="C872" s="70">
        <v>76.78026</v>
      </c>
      <c r="D872" s="70">
        <v>76.82326</v>
      </c>
      <c r="E872" s="71" t="s">
        <v>181</v>
      </c>
      <c r="F872" s="70">
        <v>415.18</v>
      </c>
      <c r="G872" s="70">
        <v>269.54</v>
      </c>
      <c r="H872" s="70">
        <v>54.96</v>
      </c>
      <c r="I872" s="70">
        <v>47.74</v>
      </c>
      <c r="J872" s="70">
        <v>5.21</v>
      </c>
      <c r="K872" s="70">
        <v>9.35</v>
      </c>
      <c r="L872" s="70">
        <v>1.08</v>
      </c>
      <c r="M872" s="70">
        <v>851.0</v>
      </c>
      <c r="N872" s="70">
        <v>85.52</v>
      </c>
      <c r="O872" s="70">
        <v>95.04</v>
      </c>
      <c r="P872" s="70">
        <v>66.73</v>
      </c>
      <c r="Q872" s="70">
        <v>38.41</v>
      </c>
      <c r="R872" s="70">
        <v>324.14</v>
      </c>
      <c r="S872" s="70">
        <v>48.77</v>
      </c>
      <c r="T872" s="70">
        <v>287.71</v>
      </c>
      <c r="U872" s="70">
        <v>218.65</v>
      </c>
      <c r="V872" s="70">
        <v>298.97</v>
      </c>
      <c r="W872" s="70">
        <v>98.74</v>
      </c>
      <c r="X872" s="70">
        <v>1.0</v>
      </c>
      <c r="Y872" s="70">
        <v>9.0</v>
      </c>
      <c r="Z872" s="70">
        <v>7.0</v>
      </c>
      <c r="AA872" s="70">
        <v>7.0</v>
      </c>
      <c r="AB872" s="70">
        <v>9.0</v>
      </c>
      <c r="AC872" s="70">
        <v>2.0</v>
      </c>
      <c r="AD872" s="70">
        <v>5.0</v>
      </c>
      <c r="AE872" s="70"/>
    </row>
    <row r="873">
      <c r="A873" s="70">
        <v>30.71547</v>
      </c>
      <c r="B873" s="70">
        <v>30.67885</v>
      </c>
      <c r="C873" s="70">
        <v>76.76155</v>
      </c>
      <c r="D873" s="70">
        <v>76.78223</v>
      </c>
      <c r="E873" s="71" t="s">
        <v>182</v>
      </c>
      <c r="F873" s="70">
        <v>452.69</v>
      </c>
      <c r="G873" s="70">
        <v>60.64</v>
      </c>
      <c r="H873" s="70">
        <v>119.01</v>
      </c>
      <c r="I873" s="70">
        <v>91.21</v>
      </c>
      <c r="J873" s="70">
        <v>8.83</v>
      </c>
      <c r="K873" s="70">
        <v>7.92</v>
      </c>
      <c r="L873" s="70">
        <v>2.87</v>
      </c>
      <c r="M873" s="70">
        <v>853.0</v>
      </c>
      <c r="N873" s="70">
        <v>66.8</v>
      </c>
      <c r="O873" s="70">
        <v>50.77</v>
      </c>
      <c r="P873" s="70">
        <v>6.54</v>
      </c>
      <c r="Q873" s="70">
        <v>3.39</v>
      </c>
      <c r="R873" s="70">
        <v>14.16</v>
      </c>
      <c r="S873" s="70">
        <v>3.6</v>
      </c>
      <c r="T873" s="70">
        <v>89.33</v>
      </c>
      <c r="U873" s="70">
        <v>35.54</v>
      </c>
      <c r="V873" s="70">
        <v>20.06</v>
      </c>
      <c r="W873" s="70">
        <v>6.73</v>
      </c>
      <c r="X873" s="70">
        <v>4.0</v>
      </c>
      <c r="Y873" s="70">
        <v>6.0</v>
      </c>
      <c r="Z873" s="70">
        <v>1.0</v>
      </c>
      <c r="AA873" s="70">
        <v>0.0</v>
      </c>
      <c r="AB873" s="70">
        <v>3.0</v>
      </c>
      <c r="AC873" s="70">
        <v>4.0</v>
      </c>
      <c r="AD873" s="70">
        <v>3.0</v>
      </c>
      <c r="AE873" s="70"/>
    </row>
    <row r="874">
      <c r="A874" s="70">
        <v>30.69399</v>
      </c>
      <c r="B874" s="70">
        <v>30.67539</v>
      </c>
      <c r="C874" s="70">
        <v>76.76714</v>
      </c>
      <c r="D874" s="70">
        <v>76.77376</v>
      </c>
      <c r="E874" s="71" t="s">
        <v>180</v>
      </c>
      <c r="F874" s="70">
        <v>216.21</v>
      </c>
      <c r="G874" s="70">
        <v>151.79</v>
      </c>
      <c r="H874" s="70">
        <v>15.73</v>
      </c>
      <c r="I874" s="70">
        <v>56.94</v>
      </c>
      <c r="J874" s="70">
        <v>6.18</v>
      </c>
      <c r="K874" s="70">
        <v>8.72</v>
      </c>
      <c r="L874" s="70">
        <v>4.92</v>
      </c>
      <c r="M874" s="70">
        <v>1098.0</v>
      </c>
      <c r="N874" s="70">
        <v>77.58</v>
      </c>
      <c r="O874" s="70">
        <v>40.51</v>
      </c>
      <c r="P874" s="70">
        <v>30.15</v>
      </c>
      <c r="Q874" s="70">
        <v>23.28</v>
      </c>
      <c r="R874" s="70">
        <v>14.73</v>
      </c>
      <c r="S874" s="70">
        <v>9.61</v>
      </c>
      <c r="T874" s="70">
        <v>141.33</v>
      </c>
      <c r="U874" s="70">
        <v>1.79</v>
      </c>
      <c r="V874" s="70">
        <v>38.35</v>
      </c>
      <c r="W874" s="70">
        <v>24.92</v>
      </c>
      <c r="X874" s="70">
        <v>1.0</v>
      </c>
      <c r="Y874" s="70">
        <v>8.0</v>
      </c>
      <c r="Z874" s="70">
        <v>1.0</v>
      </c>
      <c r="AA874" s="70">
        <v>5.0</v>
      </c>
      <c r="AB874" s="70">
        <v>2.0</v>
      </c>
      <c r="AC874" s="70">
        <v>3.0</v>
      </c>
      <c r="AD874" s="70">
        <v>1.0</v>
      </c>
      <c r="AE874" s="70"/>
    </row>
    <row r="875">
      <c r="A875" s="70">
        <v>30.78302</v>
      </c>
      <c r="B875" s="70">
        <v>30.67516</v>
      </c>
      <c r="C875" s="70">
        <v>76.73059</v>
      </c>
      <c r="D875" s="70">
        <v>76.85488</v>
      </c>
      <c r="E875" s="71" t="s">
        <v>179</v>
      </c>
      <c r="F875" s="70">
        <v>1688.13</v>
      </c>
      <c r="G875" s="70">
        <v>1102.2</v>
      </c>
      <c r="H875" s="70">
        <v>498.83</v>
      </c>
      <c r="I875" s="70">
        <v>0.0</v>
      </c>
      <c r="J875" s="70">
        <v>6.59</v>
      </c>
      <c r="K875" s="70">
        <v>8.59</v>
      </c>
      <c r="L875" s="70">
        <v>0.0</v>
      </c>
      <c r="M875" s="70">
        <v>803.0</v>
      </c>
      <c r="N875" s="70">
        <v>60.43</v>
      </c>
      <c r="O875" s="70">
        <v>31.41</v>
      </c>
      <c r="P875" s="70">
        <v>122.92</v>
      </c>
      <c r="Q875" s="70">
        <v>93.16</v>
      </c>
      <c r="R875" s="70">
        <v>816.32</v>
      </c>
      <c r="S875" s="70">
        <v>498.38</v>
      </c>
      <c r="T875" s="70">
        <v>468.03</v>
      </c>
      <c r="U875" s="70">
        <v>53.73</v>
      </c>
      <c r="V875" s="70">
        <v>1270.47</v>
      </c>
      <c r="W875" s="70">
        <v>551.01</v>
      </c>
      <c r="X875" s="70">
        <v>0.0</v>
      </c>
      <c r="Y875" s="70">
        <v>0.0</v>
      </c>
      <c r="Z875" s="70">
        <v>0.0</v>
      </c>
      <c r="AA875" s="70">
        <v>0.0</v>
      </c>
      <c r="AB875" s="70">
        <v>0.0</v>
      </c>
      <c r="AC875" s="70">
        <v>0.0</v>
      </c>
      <c r="AD875" s="70">
        <v>0.0</v>
      </c>
      <c r="AE875" s="70"/>
    </row>
    <row r="876">
      <c r="A876" s="70">
        <v>30.67934</v>
      </c>
      <c r="B876" s="70">
        <v>30.67442</v>
      </c>
      <c r="C876" s="70">
        <v>76.78277</v>
      </c>
      <c r="D876" s="70">
        <v>76.86033</v>
      </c>
      <c r="E876" s="71" t="s">
        <v>180</v>
      </c>
      <c r="F876" s="70">
        <v>743.79</v>
      </c>
      <c r="G876" s="70">
        <v>141.99</v>
      </c>
      <c r="H876" s="70">
        <v>72.58</v>
      </c>
      <c r="I876" s="70">
        <v>72.11</v>
      </c>
      <c r="J876" s="70">
        <v>8.75</v>
      </c>
      <c r="K876" s="70">
        <v>16.25</v>
      </c>
      <c r="L876" s="70">
        <v>0.72</v>
      </c>
      <c r="M876" s="70">
        <v>948.0</v>
      </c>
      <c r="N876" s="70">
        <v>53.5</v>
      </c>
      <c r="O876" s="70">
        <v>45.14</v>
      </c>
      <c r="P876" s="70">
        <v>414.16</v>
      </c>
      <c r="Q876" s="70">
        <v>384.57</v>
      </c>
      <c r="R876" s="70">
        <v>167.07</v>
      </c>
      <c r="S876" s="70">
        <v>40.38</v>
      </c>
      <c r="T876" s="70">
        <v>7.78</v>
      </c>
      <c r="U876" s="70">
        <v>0.66</v>
      </c>
      <c r="V876" s="70">
        <v>331.91</v>
      </c>
      <c r="W876" s="70">
        <v>24.82</v>
      </c>
      <c r="X876" s="70">
        <v>4.0</v>
      </c>
      <c r="Y876" s="70">
        <v>9.0</v>
      </c>
      <c r="Z876" s="70">
        <v>1.0</v>
      </c>
      <c r="AA876" s="70">
        <v>6.0</v>
      </c>
      <c r="AB876" s="70">
        <v>4.0</v>
      </c>
      <c r="AC876" s="70">
        <v>2.0</v>
      </c>
      <c r="AD876" s="70">
        <v>2.0</v>
      </c>
      <c r="AE876" s="70"/>
    </row>
    <row r="877">
      <c r="A877" s="70">
        <v>30.77604</v>
      </c>
      <c r="B877" s="70">
        <v>30.68767</v>
      </c>
      <c r="C877" s="70">
        <v>76.74727</v>
      </c>
      <c r="D877" s="70">
        <v>76.76248</v>
      </c>
      <c r="E877" s="71" t="s">
        <v>180</v>
      </c>
      <c r="F877" s="70">
        <v>993.33</v>
      </c>
      <c r="G877" s="70">
        <v>425.55</v>
      </c>
      <c r="H877" s="70">
        <v>147.0</v>
      </c>
      <c r="I877" s="70">
        <v>251.93</v>
      </c>
      <c r="J877" s="70">
        <v>3.66</v>
      </c>
      <c r="K877" s="70">
        <v>13.69</v>
      </c>
      <c r="L877" s="70">
        <v>1.23</v>
      </c>
      <c r="M877" s="70">
        <v>951.0</v>
      </c>
      <c r="N877" s="70">
        <v>56.14</v>
      </c>
      <c r="O877" s="70">
        <v>80.21</v>
      </c>
      <c r="P877" s="70">
        <v>77.53</v>
      </c>
      <c r="Q877" s="70">
        <v>53.59861</v>
      </c>
      <c r="R877" s="70">
        <v>244.5</v>
      </c>
      <c r="S877" s="70">
        <v>70.19023</v>
      </c>
      <c r="T877" s="70">
        <v>366.07</v>
      </c>
      <c r="U877" s="70">
        <v>257.6197</v>
      </c>
      <c r="V877" s="70">
        <v>719.11</v>
      </c>
      <c r="W877" s="70">
        <v>611.9214</v>
      </c>
      <c r="X877" s="70">
        <v>1.0</v>
      </c>
      <c r="Y877" s="70">
        <v>4.0</v>
      </c>
      <c r="Z877" s="70">
        <v>10.0</v>
      </c>
      <c r="AA877" s="70">
        <v>5.0</v>
      </c>
      <c r="AB877" s="70">
        <v>6.0</v>
      </c>
      <c r="AC877" s="70">
        <v>3.0</v>
      </c>
      <c r="AD877" s="70">
        <v>3.0</v>
      </c>
      <c r="AE877" s="70"/>
    </row>
    <row r="878">
      <c r="A878" s="70">
        <v>30.75989</v>
      </c>
      <c r="B878" s="70">
        <v>30.69006</v>
      </c>
      <c r="C878" s="70">
        <v>76.75534</v>
      </c>
      <c r="D878" s="70">
        <v>76.82741</v>
      </c>
      <c r="E878" s="71" t="s">
        <v>179</v>
      </c>
      <c r="F878" s="70">
        <v>1038.0</v>
      </c>
      <c r="G878" s="70">
        <v>518.52</v>
      </c>
      <c r="H878" s="70">
        <v>141.27</v>
      </c>
      <c r="I878" s="70">
        <v>0.0</v>
      </c>
      <c r="J878" s="70">
        <v>5.68</v>
      </c>
      <c r="K878" s="70">
        <v>19.28</v>
      </c>
      <c r="L878" s="70">
        <v>0.0</v>
      </c>
      <c r="M878" s="70">
        <v>994.0</v>
      </c>
      <c r="N878" s="70">
        <v>81.32</v>
      </c>
      <c r="O878" s="70">
        <v>77.1</v>
      </c>
      <c r="P878" s="70">
        <v>302.22</v>
      </c>
      <c r="Q878" s="70">
        <v>189.7636</v>
      </c>
      <c r="R878" s="70">
        <v>795.36</v>
      </c>
      <c r="S878" s="70">
        <v>532.5861</v>
      </c>
      <c r="T878" s="70">
        <v>599.79</v>
      </c>
      <c r="U878" s="70">
        <v>256.409</v>
      </c>
      <c r="V878" s="70">
        <v>180.34</v>
      </c>
      <c r="W878" s="70">
        <v>59.24137</v>
      </c>
      <c r="X878" s="70">
        <v>0.0</v>
      </c>
      <c r="Y878" s="70">
        <v>0.0</v>
      </c>
      <c r="Z878" s="70">
        <v>0.0</v>
      </c>
      <c r="AA878" s="70">
        <v>0.0</v>
      </c>
      <c r="AB878" s="70">
        <v>0.0</v>
      </c>
      <c r="AC878" s="70">
        <v>0.0</v>
      </c>
      <c r="AD878" s="70">
        <v>3.0</v>
      </c>
      <c r="AE878" s="70"/>
    </row>
    <row r="879">
      <c r="A879" s="70">
        <v>30.762</v>
      </c>
      <c r="B879" s="70">
        <v>30.68601</v>
      </c>
      <c r="C879" s="70">
        <v>76.73441</v>
      </c>
      <c r="D879" s="70">
        <v>76.74361</v>
      </c>
      <c r="E879" s="71" t="s">
        <v>180</v>
      </c>
      <c r="F879" s="70">
        <v>849.59</v>
      </c>
      <c r="G879" s="70">
        <v>619.69</v>
      </c>
      <c r="H879" s="70">
        <v>49.49</v>
      </c>
      <c r="I879" s="70">
        <v>244.55</v>
      </c>
      <c r="J879" s="70">
        <v>6.33</v>
      </c>
      <c r="K879" s="70">
        <v>1.56</v>
      </c>
      <c r="L879" s="70">
        <v>1.3</v>
      </c>
      <c r="M879" s="70">
        <v>1186.0</v>
      </c>
      <c r="N879" s="70">
        <v>81.94</v>
      </c>
      <c r="O879" s="70">
        <v>84.99</v>
      </c>
      <c r="P879" s="70">
        <v>105.36</v>
      </c>
      <c r="Q879" s="70">
        <v>21.24</v>
      </c>
      <c r="R879" s="70">
        <v>542.88</v>
      </c>
      <c r="S879" s="70">
        <v>467.02</v>
      </c>
      <c r="T879" s="70">
        <v>230.2</v>
      </c>
      <c r="U879" s="70">
        <v>61.15</v>
      </c>
      <c r="V879" s="70">
        <v>10.67</v>
      </c>
      <c r="W879" s="70">
        <v>0.01</v>
      </c>
      <c r="X879" s="70">
        <v>4.0</v>
      </c>
      <c r="Y879" s="70">
        <v>4.0</v>
      </c>
      <c r="Z879" s="70">
        <v>0.0</v>
      </c>
      <c r="AA879" s="70">
        <v>3.0</v>
      </c>
      <c r="AB879" s="70">
        <v>6.0</v>
      </c>
      <c r="AC879" s="70">
        <v>2.0</v>
      </c>
      <c r="AD879" s="70">
        <v>5.0</v>
      </c>
      <c r="AE879" s="70"/>
    </row>
    <row r="880">
      <c r="A880" s="70">
        <v>30.69083</v>
      </c>
      <c r="B880" s="70">
        <v>30.68294</v>
      </c>
      <c r="C880" s="70">
        <v>76.73644</v>
      </c>
      <c r="D880" s="70">
        <v>76.7763</v>
      </c>
      <c r="E880" s="71" t="s">
        <v>184</v>
      </c>
      <c r="F880" s="70">
        <v>391.15</v>
      </c>
      <c r="G880" s="70">
        <v>199.61</v>
      </c>
      <c r="H880" s="70">
        <v>46.46</v>
      </c>
      <c r="I880" s="70">
        <v>0.0</v>
      </c>
      <c r="J880" s="70">
        <v>9.93</v>
      </c>
      <c r="K880" s="70">
        <v>3.32</v>
      </c>
      <c r="L880" s="70">
        <v>0.0</v>
      </c>
      <c r="M880" s="70">
        <v>1124.0</v>
      </c>
      <c r="N880" s="70">
        <v>45.07</v>
      </c>
      <c r="O880" s="70">
        <v>89.84</v>
      </c>
      <c r="P880" s="70">
        <v>135.35</v>
      </c>
      <c r="Q880" s="70">
        <v>115.28</v>
      </c>
      <c r="R880" s="70">
        <v>91.49</v>
      </c>
      <c r="S880" s="70">
        <v>68.01</v>
      </c>
      <c r="T880" s="70">
        <v>273.19</v>
      </c>
      <c r="U880" s="70">
        <v>83.99</v>
      </c>
      <c r="V880" s="70">
        <v>29.12</v>
      </c>
      <c r="W880" s="70">
        <v>5.21</v>
      </c>
      <c r="X880" s="70">
        <v>0.0</v>
      </c>
      <c r="Y880" s="70">
        <v>0.0</v>
      </c>
      <c r="Z880" s="70">
        <v>0.0</v>
      </c>
      <c r="AA880" s="70">
        <v>0.0</v>
      </c>
      <c r="AB880" s="70">
        <v>0.0</v>
      </c>
      <c r="AC880" s="70">
        <v>0.0</v>
      </c>
      <c r="AD880" s="70">
        <v>2.0</v>
      </c>
      <c r="AE880" s="70"/>
    </row>
    <row r="881">
      <c r="A881" s="70">
        <v>30.76813</v>
      </c>
      <c r="B881" s="70">
        <v>30.71188</v>
      </c>
      <c r="C881" s="70">
        <v>76.7448</v>
      </c>
      <c r="D881" s="70">
        <v>76.82057</v>
      </c>
      <c r="E881" s="71" t="s">
        <v>182</v>
      </c>
      <c r="F881" s="70">
        <v>956.86</v>
      </c>
      <c r="G881" s="70">
        <v>381.93</v>
      </c>
      <c r="H881" s="70">
        <v>57.36</v>
      </c>
      <c r="I881" s="70">
        <v>165.65</v>
      </c>
      <c r="J881" s="70">
        <v>8.96</v>
      </c>
      <c r="K881" s="70">
        <v>8.06</v>
      </c>
      <c r="L881" s="70">
        <v>3.5</v>
      </c>
      <c r="M881" s="70">
        <v>870.0</v>
      </c>
      <c r="N881" s="70">
        <v>47.6</v>
      </c>
      <c r="O881" s="70">
        <v>75.21</v>
      </c>
      <c r="P881" s="70">
        <v>369.99</v>
      </c>
      <c r="Q881" s="70">
        <v>88.47595</v>
      </c>
      <c r="R881" s="70">
        <v>633.9</v>
      </c>
      <c r="S881" s="70">
        <v>61.20972</v>
      </c>
      <c r="T881" s="70">
        <v>613.79</v>
      </c>
      <c r="U881" s="70">
        <v>471.8572</v>
      </c>
      <c r="V881" s="70">
        <v>734.88</v>
      </c>
      <c r="W881" s="70">
        <v>335.3171</v>
      </c>
      <c r="X881" s="70">
        <v>0.0</v>
      </c>
      <c r="Y881" s="70">
        <v>10.0</v>
      </c>
      <c r="Z881" s="70">
        <v>8.0</v>
      </c>
      <c r="AA881" s="70">
        <v>6.0</v>
      </c>
      <c r="AB881" s="70">
        <v>8.0</v>
      </c>
      <c r="AC881" s="70">
        <v>4.0</v>
      </c>
      <c r="AD881" s="70">
        <v>1.0</v>
      </c>
      <c r="AE881" s="70"/>
    </row>
    <row r="882">
      <c r="A882" s="70">
        <v>30.67354</v>
      </c>
      <c r="B882" s="70">
        <v>30.67135</v>
      </c>
      <c r="C882" s="70">
        <v>76.72911</v>
      </c>
      <c r="D882" s="70">
        <v>76.76033</v>
      </c>
      <c r="E882" s="71" t="s">
        <v>180</v>
      </c>
      <c r="F882" s="70">
        <v>299.61</v>
      </c>
      <c r="G882" s="70">
        <v>151.23</v>
      </c>
      <c r="H882" s="70">
        <v>16.88</v>
      </c>
      <c r="I882" s="70">
        <v>30.35</v>
      </c>
      <c r="J882" s="70">
        <v>0.5</v>
      </c>
      <c r="K882" s="70">
        <v>7.55</v>
      </c>
      <c r="L882" s="70">
        <v>2.46</v>
      </c>
      <c r="M882" s="70">
        <v>1085.0</v>
      </c>
      <c r="N882" s="70">
        <v>66.17</v>
      </c>
      <c r="O882" s="70">
        <v>85.99</v>
      </c>
      <c r="P882" s="70">
        <v>54.21</v>
      </c>
      <c r="Q882" s="70">
        <v>31.51</v>
      </c>
      <c r="R882" s="70">
        <v>147.14</v>
      </c>
      <c r="S882" s="70">
        <v>76.33</v>
      </c>
      <c r="T882" s="70">
        <v>152.92</v>
      </c>
      <c r="U882" s="70">
        <v>65.05</v>
      </c>
      <c r="V882" s="70">
        <v>226.57</v>
      </c>
      <c r="W882" s="70">
        <v>55.36</v>
      </c>
      <c r="X882" s="70">
        <v>4.0</v>
      </c>
      <c r="Y882" s="70">
        <v>7.0</v>
      </c>
      <c r="Z882" s="70">
        <v>6.0</v>
      </c>
      <c r="AA882" s="70">
        <v>6.0</v>
      </c>
      <c r="AB882" s="70">
        <v>3.0</v>
      </c>
      <c r="AC882" s="70">
        <v>0.0</v>
      </c>
      <c r="AD882" s="70">
        <v>5.0</v>
      </c>
      <c r="AE882" s="70"/>
    </row>
    <row r="883">
      <c r="A883" s="70">
        <v>30.75009</v>
      </c>
      <c r="B883" s="70">
        <v>30.70981</v>
      </c>
      <c r="C883" s="70">
        <v>76.78879</v>
      </c>
      <c r="D883" s="70">
        <v>76.83983</v>
      </c>
      <c r="E883" s="71" t="s">
        <v>179</v>
      </c>
      <c r="F883" s="70">
        <v>662.26</v>
      </c>
      <c r="G883" s="70">
        <v>113.0</v>
      </c>
      <c r="H883" s="70">
        <v>140.82</v>
      </c>
      <c r="I883" s="70">
        <v>0.0</v>
      </c>
      <c r="J883" s="70">
        <v>2.1</v>
      </c>
      <c r="K883" s="70">
        <v>8.76</v>
      </c>
      <c r="L883" s="70">
        <v>0.0</v>
      </c>
      <c r="M883" s="70">
        <v>928.0</v>
      </c>
      <c r="N883" s="70">
        <v>83.48</v>
      </c>
      <c r="O883" s="70">
        <v>73.44</v>
      </c>
      <c r="P883" s="70">
        <v>371.09</v>
      </c>
      <c r="Q883" s="70">
        <v>163.7256</v>
      </c>
      <c r="R883" s="70">
        <v>273.43</v>
      </c>
      <c r="S883" s="70">
        <v>241.5297</v>
      </c>
      <c r="T883" s="70">
        <v>258.3</v>
      </c>
      <c r="U883" s="70">
        <v>141.7799</v>
      </c>
      <c r="V883" s="70">
        <v>177.76</v>
      </c>
      <c r="W883" s="70">
        <v>115.2248</v>
      </c>
      <c r="X883" s="70">
        <v>0.0</v>
      </c>
      <c r="Y883" s="70">
        <v>0.0</v>
      </c>
      <c r="Z883" s="70">
        <v>0.0</v>
      </c>
      <c r="AA883" s="70">
        <v>0.0</v>
      </c>
      <c r="AB883" s="70">
        <v>0.0</v>
      </c>
      <c r="AC883" s="70">
        <v>0.0</v>
      </c>
      <c r="AD883" s="70">
        <v>4.0</v>
      </c>
      <c r="AE883" s="70"/>
    </row>
    <row r="884">
      <c r="A884" s="70">
        <v>30.77949</v>
      </c>
      <c r="B884" s="70">
        <v>30.72117</v>
      </c>
      <c r="C884" s="70">
        <v>76.76289</v>
      </c>
      <c r="D884" s="70">
        <v>76.79359</v>
      </c>
      <c r="E884" s="71" t="s">
        <v>182</v>
      </c>
      <c r="F884" s="70">
        <v>711.73</v>
      </c>
      <c r="G884" s="70">
        <v>414.43</v>
      </c>
      <c r="H884" s="70">
        <v>46.68</v>
      </c>
      <c r="I884" s="70">
        <v>130.41</v>
      </c>
      <c r="J884" s="70">
        <v>3.4</v>
      </c>
      <c r="K884" s="70">
        <v>15.07</v>
      </c>
      <c r="L884" s="70">
        <v>4.29</v>
      </c>
      <c r="M884" s="70">
        <v>1119.0</v>
      </c>
      <c r="N884" s="70">
        <v>68.68</v>
      </c>
      <c r="O884" s="70">
        <v>70.61</v>
      </c>
      <c r="P884" s="70">
        <v>421.28</v>
      </c>
      <c r="Q884" s="70">
        <v>343.75</v>
      </c>
      <c r="R884" s="70">
        <v>119.23</v>
      </c>
      <c r="S884" s="70">
        <v>107.28</v>
      </c>
      <c r="T884" s="70">
        <v>212.8</v>
      </c>
      <c r="U884" s="70">
        <v>28.75</v>
      </c>
      <c r="V884" s="70">
        <v>180.58</v>
      </c>
      <c r="W884" s="70">
        <v>167.88</v>
      </c>
      <c r="X884" s="70">
        <v>3.0</v>
      </c>
      <c r="Y884" s="70">
        <v>3.0</v>
      </c>
      <c r="Z884" s="70">
        <v>6.0</v>
      </c>
      <c r="AA884" s="70">
        <v>9.0</v>
      </c>
      <c r="AB884" s="70">
        <v>6.0</v>
      </c>
      <c r="AC884" s="70">
        <v>0.0</v>
      </c>
      <c r="AD884" s="70">
        <v>1.0</v>
      </c>
      <c r="AE884" s="70"/>
    </row>
    <row r="885">
      <c r="A885" s="70">
        <v>30.77519</v>
      </c>
      <c r="B885" s="70">
        <v>30.73019</v>
      </c>
      <c r="C885" s="70">
        <v>76.72972</v>
      </c>
      <c r="D885" s="70">
        <v>76.7863</v>
      </c>
      <c r="E885" s="71" t="s">
        <v>179</v>
      </c>
      <c r="F885" s="70">
        <v>736.68</v>
      </c>
      <c r="G885" s="70">
        <v>140.07</v>
      </c>
      <c r="H885" s="70">
        <v>153.32</v>
      </c>
      <c r="I885" s="70">
        <v>0.0</v>
      </c>
      <c r="J885" s="70">
        <v>9.08</v>
      </c>
      <c r="K885" s="70">
        <v>1.18</v>
      </c>
      <c r="L885" s="70">
        <v>0.0</v>
      </c>
      <c r="M885" s="70">
        <v>1095.0</v>
      </c>
      <c r="N885" s="70">
        <v>66.39</v>
      </c>
      <c r="O885" s="70">
        <v>63.28</v>
      </c>
      <c r="P885" s="70">
        <v>58.9</v>
      </c>
      <c r="Q885" s="70">
        <v>13.17</v>
      </c>
      <c r="R885" s="70">
        <v>366.94</v>
      </c>
      <c r="S885" s="70">
        <v>345.0</v>
      </c>
      <c r="T885" s="70">
        <v>434.32</v>
      </c>
      <c r="U885" s="70">
        <v>66.68</v>
      </c>
      <c r="V885" s="70">
        <v>474.51</v>
      </c>
      <c r="W885" s="70">
        <v>309.91</v>
      </c>
      <c r="X885" s="70">
        <v>0.0</v>
      </c>
      <c r="Y885" s="70">
        <v>0.0</v>
      </c>
      <c r="Z885" s="70">
        <v>0.0</v>
      </c>
      <c r="AA885" s="70">
        <v>0.0</v>
      </c>
      <c r="AB885" s="70">
        <v>0.0</v>
      </c>
      <c r="AC885" s="70">
        <v>0.0</v>
      </c>
      <c r="AD885" s="70">
        <v>5.0</v>
      </c>
      <c r="AE885" s="70"/>
    </row>
    <row r="886">
      <c r="A886" s="70">
        <v>30.72447</v>
      </c>
      <c r="B886" s="70">
        <v>30.69351</v>
      </c>
      <c r="C886" s="70">
        <v>76.7371</v>
      </c>
      <c r="D886" s="70">
        <v>76.75498</v>
      </c>
      <c r="E886" s="71" t="s">
        <v>182</v>
      </c>
      <c r="F886" s="70">
        <v>384.36</v>
      </c>
      <c r="G886" s="70">
        <v>126.27</v>
      </c>
      <c r="H886" s="70">
        <v>40.76</v>
      </c>
      <c r="I886" s="70">
        <v>78.94</v>
      </c>
      <c r="J886" s="70">
        <v>2.02</v>
      </c>
      <c r="K886" s="70">
        <v>13.81</v>
      </c>
      <c r="L886" s="70">
        <v>0.02</v>
      </c>
      <c r="M886" s="70">
        <v>815.0</v>
      </c>
      <c r="N886" s="70">
        <v>32.7</v>
      </c>
      <c r="O886" s="70">
        <v>83.15</v>
      </c>
      <c r="P886" s="70">
        <v>5.87</v>
      </c>
      <c r="Q886" s="70">
        <v>4.3</v>
      </c>
      <c r="R886" s="70">
        <v>82.27</v>
      </c>
      <c r="S886" s="70">
        <v>66.26</v>
      </c>
      <c r="T886" s="70">
        <v>237.39</v>
      </c>
      <c r="U886" s="70">
        <v>126.8</v>
      </c>
      <c r="V886" s="70">
        <v>304.92</v>
      </c>
      <c r="W886" s="70">
        <v>82.82</v>
      </c>
      <c r="X886" s="70">
        <v>5.0</v>
      </c>
      <c r="Y886" s="70">
        <v>3.0</v>
      </c>
      <c r="Z886" s="70">
        <v>0.0</v>
      </c>
      <c r="AA886" s="70">
        <v>5.0</v>
      </c>
      <c r="AB886" s="70">
        <v>3.0</v>
      </c>
      <c r="AC886" s="70">
        <v>0.0</v>
      </c>
      <c r="AD886" s="70">
        <v>2.0</v>
      </c>
      <c r="AE886" s="70"/>
    </row>
    <row r="887">
      <c r="A887" s="70">
        <v>30.69318</v>
      </c>
      <c r="B887" s="70">
        <v>30.67998</v>
      </c>
      <c r="C887" s="70">
        <v>76.75116</v>
      </c>
      <c r="D887" s="70">
        <v>76.84264</v>
      </c>
      <c r="E887" s="71" t="s">
        <v>181</v>
      </c>
      <c r="F887" s="70">
        <v>887.0</v>
      </c>
      <c r="G887" s="70">
        <v>611.0</v>
      </c>
      <c r="H887" s="70">
        <v>162.92</v>
      </c>
      <c r="I887" s="70">
        <v>132.56</v>
      </c>
      <c r="J887" s="70">
        <v>6.73</v>
      </c>
      <c r="K887" s="70">
        <v>7.26</v>
      </c>
      <c r="L887" s="70">
        <v>2.12</v>
      </c>
      <c r="M887" s="70">
        <v>1072.0</v>
      </c>
      <c r="N887" s="70">
        <v>68.78</v>
      </c>
      <c r="O887" s="70">
        <v>49.3</v>
      </c>
      <c r="P887" s="70">
        <v>621.78</v>
      </c>
      <c r="Q887" s="70">
        <v>75.58</v>
      </c>
      <c r="R887" s="70">
        <v>167.48</v>
      </c>
      <c r="S887" s="70">
        <v>44.02</v>
      </c>
      <c r="T887" s="70">
        <v>485.07</v>
      </c>
      <c r="U887" s="70">
        <v>382.72</v>
      </c>
      <c r="V887" s="70">
        <v>518.05</v>
      </c>
      <c r="W887" s="70">
        <v>130.68</v>
      </c>
      <c r="X887" s="70">
        <v>1.0</v>
      </c>
      <c r="Y887" s="70">
        <v>3.0</v>
      </c>
      <c r="Z887" s="70">
        <v>9.0</v>
      </c>
      <c r="AA887" s="70">
        <v>10.0</v>
      </c>
      <c r="AB887" s="70">
        <v>6.0</v>
      </c>
      <c r="AC887" s="70">
        <v>1.0</v>
      </c>
      <c r="AD887" s="70">
        <v>2.0</v>
      </c>
      <c r="AE887" s="70"/>
    </row>
    <row r="888">
      <c r="A888" s="70">
        <v>30.78259</v>
      </c>
      <c r="B888" s="70">
        <v>30.77862</v>
      </c>
      <c r="C888" s="70">
        <v>76.75771</v>
      </c>
      <c r="D888" s="70">
        <v>76.82621</v>
      </c>
      <c r="E888" s="71" t="s">
        <v>181</v>
      </c>
      <c r="F888" s="70">
        <v>655.89</v>
      </c>
      <c r="G888" s="70">
        <v>513.43</v>
      </c>
      <c r="H888" s="70">
        <v>87.4</v>
      </c>
      <c r="I888" s="70">
        <v>51.59</v>
      </c>
      <c r="J888" s="70">
        <v>5.78</v>
      </c>
      <c r="K888" s="70">
        <v>15.92</v>
      </c>
      <c r="L888" s="70">
        <v>1.42</v>
      </c>
      <c r="M888" s="70">
        <v>853.0</v>
      </c>
      <c r="N888" s="70">
        <v>81.07</v>
      </c>
      <c r="O888" s="70">
        <v>86.89</v>
      </c>
      <c r="P888" s="70">
        <v>442.29</v>
      </c>
      <c r="Q888" s="70">
        <v>194.7473</v>
      </c>
      <c r="R888" s="70">
        <v>412.34</v>
      </c>
      <c r="S888" s="70">
        <v>348.4556</v>
      </c>
      <c r="T888" s="70">
        <v>492.8</v>
      </c>
      <c r="U888" s="70">
        <v>101.3909</v>
      </c>
      <c r="V888" s="70">
        <v>14.51</v>
      </c>
      <c r="W888" s="70">
        <v>11.2961</v>
      </c>
      <c r="X888" s="70">
        <v>4.0</v>
      </c>
      <c r="Y888" s="70">
        <v>7.0</v>
      </c>
      <c r="Z888" s="70">
        <v>7.0</v>
      </c>
      <c r="AA888" s="70">
        <v>2.0</v>
      </c>
      <c r="AB888" s="70">
        <v>4.0</v>
      </c>
      <c r="AC888" s="70">
        <v>1.0</v>
      </c>
      <c r="AD888" s="70">
        <v>1.0</v>
      </c>
      <c r="AE888" s="70"/>
    </row>
    <row r="889">
      <c r="A889" s="70">
        <v>30.7032</v>
      </c>
      <c r="B889" s="70">
        <v>30.67626</v>
      </c>
      <c r="C889" s="70">
        <v>76.74977</v>
      </c>
      <c r="D889" s="70">
        <v>76.75757</v>
      </c>
      <c r="E889" s="71" t="s">
        <v>181</v>
      </c>
      <c r="F889" s="70">
        <v>308.62</v>
      </c>
      <c r="G889" s="70">
        <v>84.4</v>
      </c>
      <c r="H889" s="70">
        <v>80.3</v>
      </c>
      <c r="I889" s="70">
        <v>69.01</v>
      </c>
      <c r="J889" s="70">
        <v>5.12</v>
      </c>
      <c r="K889" s="70">
        <v>7.29</v>
      </c>
      <c r="L889" s="70">
        <v>0.17</v>
      </c>
      <c r="M889" s="70">
        <v>856.0</v>
      </c>
      <c r="N889" s="70">
        <v>56.67</v>
      </c>
      <c r="O889" s="70">
        <v>46.66</v>
      </c>
      <c r="P889" s="70">
        <v>23.82</v>
      </c>
      <c r="Q889" s="70">
        <v>9.7</v>
      </c>
      <c r="R889" s="70">
        <v>129.2</v>
      </c>
      <c r="S889" s="70">
        <v>72.39</v>
      </c>
      <c r="T889" s="70">
        <v>185.33</v>
      </c>
      <c r="U889" s="70">
        <v>31.83</v>
      </c>
      <c r="V889" s="70">
        <v>23.55</v>
      </c>
      <c r="W889" s="70">
        <v>5.86</v>
      </c>
      <c r="X889" s="70">
        <v>0.0</v>
      </c>
      <c r="Y889" s="70">
        <v>4.0</v>
      </c>
      <c r="Z889" s="70">
        <v>5.0</v>
      </c>
      <c r="AA889" s="70">
        <v>9.0</v>
      </c>
      <c r="AB889" s="70">
        <v>10.0</v>
      </c>
      <c r="AC889" s="70">
        <v>4.0</v>
      </c>
      <c r="AD889" s="70">
        <v>1.0</v>
      </c>
      <c r="AE889" s="70"/>
    </row>
    <row r="890">
      <c r="A890" s="70">
        <v>30.78727</v>
      </c>
      <c r="B890" s="70">
        <v>30.67843</v>
      </c>
      <c r="C890" s="70">
        <v>76.72745</v>
      </c>
      <c r="D890" s="70">
        <v>76.7823</v>
      </c>
      <c r="E890" s="71" t="s">
        <v>179</v>
      </c>
      <c r="F890" s="70">
        <v>1318.93</v>
      </c>
      <c r="G890" s="70">
        <v>320.93</v>
      </c>
      <c r="H890" s="70">
        <v>244.28</v>
      </c>
      <c r="I890" s="70">
        <v>0.0</v>
      </c>
      <c r="J890" s="70">
        <v>9.91</v>
      </c>
      <c r="K890" s="70">
        <v>1.45</v>
      </c>
      <c r="L890" s="70">
        <v>0.0</v>
      </c>
      <c r="M890" s="70">
        <v>1012.0</v>
      </c>
      <c r="N890" s="70">
        <v>37.27</v>
      </c>
      <c r="O890" s="70">
        <v>99.42</v>
      </c>
      <c r="P890" s="70">
        <v>1026.49</v>
      </c>
      <c r="Q890" s="70">
        <v>51.44386</v>
      </c>
      <c r="R890" s="70">
        <v>1002.23</v>
      </c>
      <c r="S890" s="70">
        <v>489.7723</v>
      </c>
      <c r="T890" s="70">
        <v>833.95</v>
      </c>
      <c r="U890" s="70">
        <v>460.4624</v>
      </c>
      <c r="V890" s="70">
        <v>802.04</v>
      </c>
      <c r="W890" s="70">
        <v>317.2514</v>
      </c>
      <c r="X890" s="70">
        <v>0.0</v>
      </c>
      <c r="Y890" s="70">
        <v>0.0</v>
      </c>
      <c r="Z890" s="70">
        <v>0.0</v>
      </c>
      <c r="AA890" s="70">
        <v>0.0</v>
      </c>
      <c r="AB890" s="70">
        <v>0.0</v>
      </c>
      <c r="AC890" s="70">
        <v>0.0</v>
      </c>
      <c r="AD890" s="70">
        <v>5.0</v>
      </c>
      <c r="AE890" s="70"/>
    </row>
    <row r="891">
      <c r="A891" s="70">
        <v>30.73464</v>
      </c>
      <c r="B891" s="70">
        <v>30.6784</v>
      </c>
      <c r="C891" s="70">
        <v>76.72853</v>
      </c>
      <c r="D891" s="70">
        <v>76.72948</v>
      </c>
      <c r="E891" s="71" t="s">
        <v>181</v>
      </c>
      <c r="F891" s="70">
        <v>625.39</v>
      </c>
      <c r="G891" s="70">
        <v>389.68</v>
      </c>
      <c r="H891" s="70">
        <v>135.27</v>
      </c>
      <c r="I891" s="70">
        <v>121.98</v>
      </c>
      <c r="J891" s="70">
        <v>2.64</v>
      </c>
      <c r="K891" s="70">
        <v>15.71</v>
      </c>
      <c r="L891" s="70">
        <v>3.33</v>
      </c>
      <c r="M891" s="70">
        <v>1009.0</v>
      </c>
      <c r="N891" s="70">
        <v>45.46</v>
      </c>
      <c r="O891" s="70">
        <v>82.04</v>
      </c>
      <c r="P891" s="70">
        <v>96.95</v>
      </c>
      <c r="Q891" s="70">
        <v>94.06489</v>
      </c>
      <c r="R891" s="70">
        <v>478.56</v>
      </c>
      <c r="S891" s="70">
        <v>252.1282</v>
      </c>
      <c r="T891" s="70">
        <v>78.39</v>
      </c>
      <c r="U891" s="70">
        <v>33.84324</v>
      </c>
      <c r="V891" s="70">
        <v>368.65</v>
      </c>
      <c r="W891" s="70">
        <v>245.3537</v>
      </c>
      <c r="X891" s="70">
        <v>5.0</v>
      </c>
      <c r="Y891" s="70">
        <v>0.0</v>
      </c>
      <c r="Z891" s="70">
        <v>7.0</v>
      </c>
      <c r="AA891" s="70">
        <v>10.0</v>
      </c>
      <c r="AB891" s="70">
        <v>7.0</v>
      </c>
      <c r="AC891" s="70">
        <v>2.0</v>
      </c>
      <c r="AD891" s="70">
        <v>1.0</v>
      </c>
      <c r="AE891" s="70"/>
    </row>
    <row r="892">
      <c r="A892" s="70">
        <v>30.69928</v>
      </c>
      <c r="B892" s="70">
        <v>30.6917</v>
      </c>
      <c r="C892" s="70">
        <v>76.72698</v>
      </c>
      <c r="D892" s="70">
        <v>76.75224</v>
      </c>
      <c r="E892" s="71" t="s">
        <v>181</v>
      </c>
      <c r="F892" s="70">
        <v>255.8</v>
      </c>
      <c r="G892" s="70">
        <v>200.61</v>
      </c>
      <c r="H892" s="70">
        <v>48.45</v>
      </c>
      <c r="I892" s="70">
        <v>70.21</v>
      </c>
      <c r="J892" s="70">
        <v>5.94</v>
      </c>
      <c r="K892" s="70">
        <v>0.89</v>
      </c>
      <c r="L892" s="70">
        <v>1.28</v>
      </c>
      <c r="M892" s="70">
        <v>849.0</v>
      </c>
      <c r="N892" s="70">
        <v>37.61</v>
      </c>
      <c r="O892" s="70">
        <v>33.15</v>
      </c>
      <c r="P892" s="70">
        <v>62.33</v>
      </c>
      <c r="Q892" s="70">
        <v>57.0</v>
      </c>
      <c r="R892" s="70">
        <v>81.35</v>
      </c>
      <c r="S892" s="70">
        <v>32.48</v>
      </c>
      <c r="T892" s="70">
        <v>62.62</v>
      </c>
      <c r="U892" s="70">
        <v>29.42</v>
      </c>
      <c r="V892" s="70">
        <v>43.99</v>
      </c>
      <c r="W892" s="70">
        <v>22.73</v>
      </c>
      <c r="X892" s="70">
        <v>4.0</v>
      </c>
      <c r="Y892" s="70">
        <v>7.0</v>
      </c>
      <c r="Z892" s="70">
        <v>1.0</v>
      </c>
      <c r="AA892" s="70">
        <v>8.0</v>
      </c>
      <c r="AB892" s="70">
        <v>7.0</v>
      </c>
      <c r="AC892" s="70">
        <v>2.0</v>
      </c>
      <c r="AD892" s="70">
        <v>0.0</v>
      </c>
      <c r="AE892" s="70"/>
    </row>
    <row r="893">
      <c r="A893" s="70">
        <v>30.78509</v>
      </c>
      <c r="B893" s="70">
        <v>30.74834</v>
      </c>
      <c r="C893" s="70">
        <v>76.74877</v>
      </c>
      <c r="D893" s="70">
        <v>76.87531</v>
      </c>
      <c r="E893" s="71" t="s">
        <v>182</v>
      </c>
      <c r="F893" s="70">
        <v>1276.26</v>
      </c>
      <c r="G893" s="70">
        <v>842.03</v>
      </c>
      <c r="H893" s="70">
        <v>74.42</v>
      </c>
      <c r="I893" s="70">
        <v>210.86</v>
      </c>
      <c r="J893" s="70">
        <v>7.29</v>
      </c>
      <c r="K893" s="70">
        <v>8.94</v>
      </c>
      <c r="L893" s="70">
        <v>2.57</v>
      </c>
      <c r="M893" s="70">
        <v>964.0</v>
      </c>
      <c r="N893" s="70">
        <v>56.86</v>
      </c>
      <c r="O893" s="70">
        <v>95.65</v>
      </c>
      <c r="P893" s="70">
        <v>842.55</v>
      </c>
      <c r="Q893" s="70">
        <v>341.0107</v>
      </c>
      <c r="R893" s="70">
        <v>579.22</v>
      </c>
      <c r="S893" s="70">
        <v>343.5869</v>
      </c>
      <c r="T893" s="70">
        <v>487.17</v>
      </c>
      <c r="U893" s="70">
        <v>148.0276</v>
      </c>
      <c r="V893" s="70">
        <v>882.52</v>
      </c>
      <c r="W893" s="70">
        <v>443.6348</v>
      </c>
      <c r="X893" s="70">
        <v>4.0</v>
      </c>
      <c r="Y893" s="70">
        <v>5.0</v>
      </c>
      <c r="Z893" s="70">
        <v>5.0</v>
      </c>
      <c r="AA893" s="70">
        <v>1.0</v>
      </c>
      <c r="AB893" s="70">
        <v>1.0</v>
      </c>
      <c r="AC893" s="70">
        <v>0.0</v>
      </c>
      <c r="AD893" s="70">
        <v>1.0</v>
      </c>
      <c r="AE893" s="70"/>
    </row>
    <row r="894">
      <c r="A894" s="70">
        <v>30.75827</v>
      </c>
      <c r="B894" s="70">
        <v>30.68911</v>
      </c>
      <c r="C894" s="70">
        <v>76.75808</v>
      </c>
      <c r="D894" s="70">
        <v>76.7739</v>
      </c>
      <c r="E894" s="71" t="s">
        <v>183</v>
      </c>
      <c r="F894" s="70">
        <v>783.79</v>
      </c>
      <c r="G894" s="70">
        <v>333.84</v>
      </c>
      <c r="H894" s="70">
        <v>83.88</v>
      </c>
      <c r="I894" s="70">
        <v>0.0</v>
      </c>
      <c r="J894" s="70">
        <v>6.31</v>
      </c>
      <c r="K894" s="70">
        <v>13.47</v>
      </c>
      <c r="L894" s="70">
        <v>0.0</v>
      </c>
      <c r="M894" s="70">
        <v>969.0</v>
      </c>
      <c r="N894" s="70">
        <v>86.28</v>
      </c>
      <c r="O894" s="70">
        <v>45.6</v>
      </c>
      <c r="P894" s="70">
        <v>349.57</v>
      </c>
      <c r="Q894" s="70">
        <v>162.34</v>
      </c>
      <c r="R894" s="70">
        <v>554.98</v>
      </c>
      <c r="S894" s="70">
        <v>335.4</v>
      </c>
      <c r="T894" s="70">
        <v>11.77</v>
      </c>
      <c r="U894" s="70">
        <v>11.09</v>
      </c>
      <c r="V894" s="70">
        <v>292.89</v>
      </c>
      <c r="W894" s="70">
        <v>57.6</v>
      </c>
      <c r="X894" s="70">
        <v>0.0</v>
      </c>
      <c r="Y894" s="70">
        <v>0.0</v>
      </c>
      <c r="Z894" s="70">
        <v>0.0</v>
      </c>
      <c r="AA894" s="70">
        <v>0.0</v>
      </c>
      <c r="AB894" s="70">
        <v>0.0</v>
      </c>
      <c r="AC894" s="70">
        <v>0.0</v>
      </c>
      <c r="AD894" s="70">
        <v>2.0</v>
      </c>
      <c r="AE894" s="70"/>
    </row>
    <row r="895">
      <c r="A895" s="70">
        <v>30.74609</v>
      </c>
      <c r="B895" s="70">
        <v>30.73567</v>
      </c>
      <c r="C895" s="70">
        <v>76.79438</v>
      </c>
      <c r="D895" s="70">
        <v>76.86286</v>
      </c>
      <c r="E895" s="71" t="s">
        <v>182</v>
      </c>
      <c r="F895" s="70">
        <v>664.6</v>
      </c>
      <c r="G895" s="70">
        <v>384.81</v>
      </c>
      <c r="H895" s="70">
        <v>180.43</v>
      </c>
      <c r="I895" s="70">
        <v>197.86</v>
      </c>
      <c r="J895" s="70">
        <v>9.06</v>
      </c>
      <c r="K895" s="70">
        <v>8.41</v>
      </c>
      <c r="L895" s="70">
        <v>4.49</v>
      </c>
      <c r="M895" s="70">
        <v>922.0</v>
      </c>
      <c r="N895" s="70">
        <v>70.61</v>
      </c>
      <c r="O895" s="70">
        <v>70.9</v>
      </c>
      <c r="P895" s="70">
        <v>238.54</v>
      </c>
      <c r="Q895" s="70">
        <v>59.74</v>
      </c>
      <c r="R895" s="70">
        <v>449.3</v>
      </c>
      <c r="S895" s="70">
        <v>351.98</v>
      </c>
      <c r="T895" s="70">
        <v>211.51</v>
      </c>
      <c r="U895" s="70">
        <v>64.47</v>
      </c>
      <c r="V895" s="70">
        <v>43.49</v>
      </c>
      <c r="W895" s="70">
        <v>34.81</v>
      </c>
      <c r="X895" s="70">
        <v>3.0</v>
      </c>
      <c r="Y895" s="70">
        <v>9.0</v>
      </c>
      <c r="Z895" s="70">
        <v>9.0</v>
      </c>
      <c r="AA895" s="70">
        <v>0.0</v>
      </c>
      <c r="AB895" s="70">
        <v>4.0</v>
      </c>
      <c r="AC895" s="70">
        <v>1.0</v>
      </c>
      <c r="AD895" s="70">
        <v>5.0</v>
      </c>
      <c r="AE895" s="70"/>
    </row>
    <row r="896">
      <c r="A896" s="70">
        <v>30.72947</v>
      </c>
      <c r="B896" s="70">
        <v>30.71805</v>
      </c>
      <c r="C896" s="70">
        <v>76.82482</v>
      </c>
      <c r="D896" s="70">
        <v>76.85064</v>
      </c>
      <c r="E896" s="71" t="s">
        <v>180</v>
      </c>
      <c r="F896" s="70">
        <v>277.56</v>
      </c>
      <c r="G896" s="70">
        <v>161.76</v>
      </c>
      <c r="H896" s="70">
        <v>46.75</v>
      </c>
      <c r="I896" s="70">
        <v>44.82</v>
      </c>
      <c r="J896" s="70">
        <v>4.47</v>
      </c>
      <c r="K896" s="70">
        <v>4.9</v>
      </c>
      <c r="L896" s="70">
        <v>2.77</v>
      </c>
      <c r="M896" s="70">
        <v>1086.0</v>
      </c>
      <c r="N896" s="70">
        <v>75.43</v>
      </c>
      <c r="O896" s="70">
        <v>65.32</v>
      </c>
      <c r="P896" s="70">
        <v>92.73</v>
      </c>
      <c r="Q896" s="70">
        <v>21.65</v>
      </c>
      <c r="R896" s="70">
        <v>170.01</v>
      </c>
      <c r="S896" s="70">
        <v>19.67</v>
      </c>
      <c r="T896" s="70">
        <v>85.61</v>
      </c>
      <c r="U896" s="70">
        <v>28.93</v>
      </c>
      <c r="V896" s="70">
        <v>119.39</v>
      </c>
      <c r="W896" s="70">
        <v>96.04</v>
      </c>
      <c r="X896" s="70">
        <v>1.0</v>
      </c>
      <c r="Y896" s="70">
        <v>2.0</v>
      </c>
      <c r="Z896" s="70">
        <v>3.0</v>
      </c>
      <c r="AA896" s="70">
        <v>2.0</v>
      </c>
      <c r="AB896" s="70">
        <v>0.0</v>
      </c>
      <c r="AC896" s="70">
        <v>5.0</v>
      </c>
      <c r="AD896" s="70">
        <v>3.0</v>
      </c>
      <c r="AE896" s="70"/>
    </row>
    <row r="897">
      <c r="A897" s="70">
        <v>30.68375</v>
      </c>
      <c r="B897" s="70">
        <v>30.67698</v>
      </c>
      <c r="C897" s="70">
        <v>76.73467</v>
      </c>
      <c r="D897" s="70">
        <v>76.77182</v>
      </c>
      <c r="E897" s="71" t="s">
        <v>182</v>
      </c>
      <c r="F897" s="70">
        <v>363.17</v>
      </c>
      <c r="G897" s="70">
        <v>222.04</v>
      </c>
      <c r="H897" s="70">
        <v>31.53</v>
      </c>
      <c r="I897" s="70">
        <v>33.71</v>
      </c>
      <c r="J897" s="70">
        <v>4.03</v>
      </c>
      <c r="K897" s="70">
        <v>19.72</v>
      </c>
      <c r="L897" s="70">
        <v>4.5</v>
      </c>
      <c r="M897" s="70">
        <v>968.0</v>
      </c>
      <c r="N897" s="70">
        <v>65.5</v>
      </c>
      <c r="O897" s="70">
        <v>80.98</v>
      </c>
      <c r="P897" s="70">
        <v>185.33</v>
      </c>
      <c r="Q897" s="70">
        <v>40.63207</v>
      </c>
      <c r="R897" s="70">
        <v>287.9</v>
      </c>
      <c r="S897" s="70">
        <v>146.8103</v>
      </c>
      <c r="T897" s="70">
        <v>197.65</v>
      </c>
      <c r="U897" s="70">
        <v>98.43325</v>
      </c>
      <c r="V897" s="70">
        <v>159.5</v>
      </c>
      <c r="W897" s="70">
        <v>77.29435</v>
      </c>
      <c r="X897" s="70">
        <v>2.0</v>
      </c>
      <c r="Y897" s="70">
        <v>7.0</v>
      </c>
      <c r="Z897" s="70">
        <v>10.0</v>
      </c>
      <c r="AA897" s="70">
        <v>9.0</v>
      </c>
      <c r="AB897" s="70">
        <v>0.0</v>
      </c>
      <c r="AC897" s="70">
        <v>2.0</v>
      </c>
      <c r="AD897" s="70">
        <v>3.0</v>
      </c>
      <c r="AE897" s="70"/>
    </row>
    <row r="898">
      <c r="A898" s="70">
        <v>30.70439</v>
      </c>
      <c r="B898" s="70">
        <v>30.67672</v>
      </c>
      <c r="C898" s="70">
        <v>76.72666</v>
      </c>
      <c r="D898" s="70">
        <v>76.8799</v>
      </c>
      <c r="E898" s="71" t="s">
        <v>182</v>
      </c>
      <c r="F898" s="70">
        <v>1497.24</v>
      </c>
      <c r="G898" s="70">
        <v>673.24</v>
      </c>
      <c r="H898" s="70">
        <v>147.76</v>
      </c>
      <c r="I898" s="70">
        <v>292.8</v>
      </c>
      <c r="J898" s="70">
        <v>7.3</v>
      </c>
      <c r="K898" s="70">
        <v>15.75</v>
      </c>
      <c r="L898" s="70">
        <v>1.41</v>
      </c>
      <c r="M898" s="70">
        <v>913.0</v>
      </c>
      <c r="N898" s="70">
        <v>59.96</v>
      </c>
      <c r="O898" s="70">
        <v>35.59</v>
      </c>
      <c r="P898" s="70">
        <v>357.01</v>
      </c>
      <c r="Q898" s="70">
        <v>59.34</v>
      </c>
      <c r="R898" s="70">
        <v>752.38</v>
      </c>
      <c r="S898" s="70">
        <v>623.37</v>
      </c>
      <c r="T898" s="70">
        <v>537.15</v>
      </c>
      <c r="U898" s="70">
        <v>431.39</v>
      </c>
      <c r="V898" s="70">
        <v>157.35</v>
      </c>
      <c r="W898" s="70">
        <v>103.03</v>
      </c>
      <c r="X898" s="70">
        <v>3.0</v>
      </c>
      <c r="Y898" s="70">
        <v>8.0</v>
      </c>
      <c r="Z898" s="70">
        <v>4.0</v>
      </c>
      <c r="AA898" s="70">
        <v>8.0</v>
      </c>
      <c r="AB898" s="70">
        <v>1.0</v>
      </c>
      <c r="AC898" s="70">
        <v>5.0</v>
      </c>
      <c r="AD898" s="70">
        <v>1.0</v>
      </c>
      <c r="AE898" s="70"/>
    </row>
    <row r="899">
      <c r="A899" s="70">
        <v>30.69405</v>
      </c>
      <c r="B899" s="70">
        <v>30.6857</v>
      </c>
      <c r="C899" s="70">
        <v>76.72616</v>
      </c>
      <c r="D899" s="70">
        <v>76.72706</v>
      </c>
      <c r="E899" s="71" t="s">
        <v>179</v>
      </c>
      <c r="F899" s="70">
        <v>93.34</v>
      </c>
      <c r="G899" s="70">
        <v>37.07</v>
      </c>
      <c r="H899" s="70">
        <v>8.14</v>
      </c>
      <c r="I899" s="70">
        <v>0.0</v>
      </c>
      <c r="J899" s="70">
        <v>2.38</v>
      </c>
      <c r="K899" s="70">
        <v>9.95</v>
      </c>
      <c r="L899" s="70">
        <v>0.0</v>
      </c>
      <c r="M899" s="70">
        <v>959.0</v>
      </c>
      <c r="N899" s="70">
        <v>68.15</v>
      </c>
      <c r="O899" s="70">
        <v>74.34</v>
      </c>
      <c r="P899" s="70">
        <v>59.63</v>
      </c>
      <c r="Q899" s="70">
        <v>26.67836</v>
      </c>
      <c r="R899" s="70">
        <v>58.11</v>
      </c>
      <c r="S899" s="70">
        <v>35.18063</v>
      </c>
      <c r="T899" s="70">
        <v>20.96</v>
      </c>
      <c r="U899" s="70">
        <v>13.08569</v>
      </c>
      <c r="V899" s="70">
        <v>66.46</v>
      </c>
      <c r="W899" s="70">
        <v>18.39532</v>
      </c>
      <c r="X899" s="70">
        <v>0.0</v>
      </c>
      <c r="Y899" s="70">
        <v>0.0</v>
      </c>
      <c r="Z899" s="70">
        <v>0.0</v>
      </c>
      <c r="AA899" s="70">
        <v>0.0</v>
      </c>
      <c r="AB899" s="70">
        <v>0.0</v>
      </c>
      <c r="AC899" s="70">
        <v>0.0</v>
      </c>
      <c r="AD899" s="70">
        <v>5.0</v>
      </c>
      <c r="AE899" s="70"/>
    </row>
    <row r="900">
      <c r="A900" s="70">
        <v>30.73589</v>
      </c>
      <c r="B900" s="70">
        <v>30.71913</v>
      </c>
      <c r="C900" s="70">
        <v>76.79068</v>
      </c>
      <c r="D900" s="70">
        <v>76.83254</v>
      </c>
      <c r="E900" s="71" t="s">
        <v>182</v>
      </c>
      <c r="F900" s="70">
        <v>441.31</v>
      </c>
      <c r="G900" s="70">
        <v>198.28</v>
      </c>
      <c r="H900" s="70">
        <v>85.76</v>
      </c>
      <c r="I900" s="70">
        <v>115.37</v>
      </c>
      <c r="J900" s="70">
        <v>5.64</v>
      </c>
      <c r="K900" s="70">
        <v>4.29</v>
      </c>
      <c r="L900" s="70">
        <v>4.44</v>
      </c>
      <c r="M900" s="70">
        <v>1181.0</v>
      </c>
      <c r="N900" s="70">
        <v>52.19</v>
      </c>
      <c r="O900" s="70">
        <v>92.78</v>
      </c>
      <c r="P900" s="70">
        <v>205.29</v>
      </c>
      <c r="Q900" s="70">
        <v>149.87</v>
      </c>
      <c r="R900" s="70">
        <v>318.69</v>
      </c>
      <c r="S900" s="70">
        <v>159.83</v>
      </c>
      <c r="T900" s="70">
        <v>165.23</v>
      </c>
      <c r="U900" s="70">
        <v>29.34</v>
      </c>
      <c r="V900" s="70">
        <v>204.54</v>
      </c>
      <c r="W900" s="70">
        <v>63.39</v>
      </c>
      <c r="X900" s="70">
        <v>3.0</v>
      </c>
      <c r="Y900" s="70">
        <v>1.0</v>
      </c>
      <c r="Z900" s="70">
        <v>1.0</v>
      </c>
      <c r="AA900" s="70">
        <v>1.0</v>
      </c>
      <c r="AB900" s="70">
        <v>9.0</v>
      </c>
      <c r="AC900" s="70">
        <v>4.0</v>
      </c>
      <c r="AD900" s="70">
        <v>5.0</v>
      </c>
      <c r="AE900" s="70"/>
    </row>
    <row r="901">
      <c r="A901" s="70">
        <v>30.78321</v>
      </c>
      <c r="B901" s="70">
        <v>30.7422</v>
      </c>
      <c r="C901" s="70">
        <v>76.74038</v>
      </c>
      <c r="D901" s="70">
        <v>76.75654</v>
      </c>
      <c r="E901" s="71" t="s">
        <v>181</v>
      </c>
      <c r="F901" s="70">
        <v>481.39</v>
      </c>
      <c r="G901" s="70">
        <v>198.91</v>
      </c>
      <c r="H901" s="70">
        <v>105.16</v>
      </c>
      <c r="I901" s="70">
        <v>124.36</v>
      </c>
      <c r="J901" s="70">
        <v>2.35</v>
      </c>
      <c r="K901" s="70">
        <v>6.57</v>
      </c>
      <c r="L901" s="70">
        <v>2.21</v>
      </c>
      <c r="M901" s="70">
        <v>1083.0</v>
      </c>
      <c r="N901" s="70">
        <v>59.25</v>
      </c>
      <c r="O901" s="70">
        <v>86.93</v>
      </c>
      <c r="P901" s="70">
        <v>295.08</v>
      </c>
      <c r="Q901" s="70">
        <v>144.5522</v>
      </c>
      <c r="R901" s="70">
        <v>195.12</v>
      </c>
      <c r="S901" s="70">
        <v>78.03772</v>
      </c>
      <c r="T901" s="70">
        <v>331.79</v>
      </c>
      <c r="U901" s="70">
        <v>86.50862</v>
      </c>
      <c r="V901" s="70">
        <v>211.1</v>
      </c>
      <c r="W901" s="70">
        <v>172.2914</v>
      </c>
      <c r="X901" s="70">
        <v>3.0</v>
      </c>
      <c r="Y901" s="70">
        <v>0.0</v>
      </c>
      <c r="Z901" s="70">
        <v>5.0</v>
      </c>
      <c r="AA901" s="70">
        <v>7.0</v>
      </c>
      <c r="AB901" s="70">
        <v>5.0</v>
      </c>
      <c r="AC901" s="70">
        <v>3.0</v>
      </c>
      <c r="AD901" s="70">
        <v>0.0</v>
      </c>
      <c r="AE901" s="70"/>
    </row>
    <row r="902">
      <c r="A902" s="70">
        <v>30.72515</v>
      </c>
      <c r="B902" s="70">
        <v>30.68272</v>
      </c>
      <c r="C902" s="70">
        <v>76.75717</v>
      </c>
      <c r="D902" s="70">
        <v>76.86051</v>
      </c>
      <c r="E902" s="71" t="s">
        <v>180</v>
      </c>
      <c r="F902" s="70">
        <v>1094.83</v>
      </c>
      <c r="G902" s="70">
        <v>111.91</v>
      </c>
      <c r="H902" s="70">
        <v>290.09</v>
      </c>
      <c r="I902" s="70">
        <v>200.63</v>
      </c>
      <c r="J902" s="70">
        <v>4.78</v>
      </c>
      <c r="K902" s="70">
        <v>12.39</v>
      </c>
      <c r="L902" s="70">
        <v>1.19</v>
      </c>
      <c r="M902" s="70">
        <v>850.0</v>
      </c>
      <c r="N902" s="70">
        <v>88.62</v>
      </c>
      <c r="O902" s="70">
        <v>33.19</v>
      </c>
      <c r="P902" s="70">
        <v>708.82</v>
      </c>
      <c r="Q902" s="70">
        <v>515.5789</v>
      </c>
      <c r="R902" s="70">
        <v>318.23</v>
      </c>
      <c r="S902" s="70">
        <v>202.2188</v>
      </c>
      <c r="T902" s="70">
        <v>509.35</v>
      </c>
      <c r="U902" s="70">
        <v>263.3465</v>
      </c>
      <c r="V902" s="70">
        <v>392.57</v>
      </c>
      <c r="W902" s="70">
        <v>113.6857</v>
      </c>
      <c r="X902" s="70">
        <v>3.0</v>
      </c>
      <c r="Y902" s="70">
        <v>2.0</v>
      </c>
      <c r="Z902" s="70">
        <v>5.0</v>
      </c>
      <c r="AA902" s="70">
        <v>8.0</v>
      </c>
      <c r="AB902" s="70">
        <v>10.0</v>
      </c>
      <c r="AC902" s="70">
        <v>2.0</v>
      </c>
      <c r="AD902" s="70">
        <v>5.0</v>
      </c>
      <c r="AE902" s="70"/>
    </row>
    <row r="903">
      <c r="A903" s="70">
        <v>30.7342</v>
      </c>
      <c r="B903" s="70">
        <v>30.70702</v>
      </c>
      <c r="C903" s="70">
        <v>76.76619</v>
      </c>
      <c r="D903" s="70">
        <v>76.77189</v>
      </c>
      <c r="E903" s="71" t="s">
        <v>180</v>
      </c>
      <c r="F903" s="70">
        <v>307.07</v>
      </c>
      <c r="G903" s="70">
        <v>44.04</v>
      </c>
      <c r="H903" s="70">
        <v>88.27</v>
      </c>
      <c r="I903" s="70">
        <v>62.37</v>
      </c>
      <c r="J903" s="70">
        <v>6.25</v>
      </c>
      <c r="K903" s="70">
        <v>11.2</v>
      </c>
      <c r="L903" s="70">
        <v>1.61</v>
      </c>
      <c r="M903" s="70">
        <v>1191.0</v>
      </c>
      <c r="N903" s="70">
        <v>64.59</v>
      </c>
      <c r="O903" s="70">
        <v>79.74</v>
      </c>
      <c r="P903" s="70">
        <v>5.11</v>
      </c>
      <c r="Q903" s="70">
        <v>1.24</v>
      </c>
      <c r="R903" s="70">
        <v>182.54</v>
      </c>
      <c r="S903" s="70">
        <v>2.83</v>
      </c>
      <c r="T903" s="70">
        <v>143.55</v>
      </c>
      <c r="U903" s="70">
        <v>68.93</v>
      </c>
      <c r="V903" s="70">
        <v>60.53</v>
      </c>
      <c r="W903" s="70">
        <v>25.43</v>
      </c>
      <c r="X903" s="70">
        <v>0.0</v>
      </c>
      <c r="Y903" s="70">
        <v>0.0</v>
      </c>
      <c r="Z903" s="70">
        <v>9.0</v>
      </c>
      <c r="AA903" s="70">
        <v>1.0</v>
      </c>
      <c r="AB903" s="70">
        <v>7.0</v>
      </c>
      <c r="AC903" s="70">
        <v>0.0</v>
      </c>
      <c r="AD903" s="70">
        <v>1.0</v>
      </c>
      <c r="AE903" s="70"/>
    </row>
    <row r="904">
      <c r="A904" s="70">
        <v>30.67305</v>
      </c>
      <c r="B904" s="70">
        <v>30.67163</v>
      </c>
      <c r="C904" s="70">
        <v>76.72825</v>
      </c>
      <c r="D904" s="70">
        <v>76.74245</v>
      </c>
      <c r="E904" s="71" t="s">
        <v>179</v>
      </c>
      <c r="F904" s="70">
        <v>136.66</v>
      </c>
      <c r="G904" s="70">
        <v>36.9</v>
      </c>
      <c r="H904" s="70">
        <v>22.77</v>
      </c>
      <c r="I904" s="70">
        <v>0.0</v>
      </c>
      <c r="J904" s="70">
        <v>8.27</v>
      </c>
      <c r="K904" s="70">
        <v>17.66</v>
      </c>
      <c r="L904" s="70">
        <v>0.0</v>
      </c>
      <c r="M904" s="70">
        <v>949.0</v>
      </c>
      <c r="N904" s="70">
        <v>60.65</v>
      </c>
      <c r="O904" s="70">
        <v>47.78</v>
      </c>
      <c r="P904" s="70">
        <v>11.01</v>
      </c>
      <c r="Q904" s="70">
        <v>4.53</v>
      </c>
      <c r="R904" s="70">
        <v>90.45</v>
      </c>
      <c r="S904" s="70">
        <v>25.08</v>
      </c>
      <c r="T904" s="70">
        <v>71.2</v>
      </c>
      <c r="U904" s="70">
        <v>31.52</v>
      </c>
      <c r="V904" s="70">
        <v>70.09</v>
      </c>
      <c r="W904" s="70">
        <v>49.94</v>
      </c>
      <c r="X904" s="70">
        <v>0.0</v>
      </c>
      <c r="Y904" s="70">
        <v>0.0</v>
      </c>
      <c r="Z904" s="70">
        <v>0.0</v>
      </c>
      <c r="AA904" s="70">
        <v>0.0</v>
      </c>
      <c r="AB904" s="70">
        <v>0.0</v>
      </c>
      <c r="AC904" s="70">
        <v>0.0</v>
      </c>
      <c r="AD904" s="70">
        <v>5.0</v>
      </c>
      <c r="AE904" s="70"/>
    </row>
    <row r="905">
      <c r="A905" s="70">
        <v>30.67891</v>
      </c>
      <c r="B905" s="70">
        <v>30.67836</v>
      </c>
      <c r="C905" s="70">
        <v>76.81764</v>
      </c>
      <c r="D905" s="70">
        <v>76.82386</v>
      </c>
      <c r="E905" s="71" t="s">
        <v>182</v>
      </c>
      <c r="F905" s="70">
        <v>59.87</v>
      </c>
      <c r="G905" s="70">
        <v>19.74</v>
      </c>
      <c r="H905" s="70">
        <v>15.56</v>
      </c>
      <c r="I905" s="70">
        <v>11.39</v>
      </c>
      <c r="J905" s="70">
        <v>7.11</v>
      </c>
      <c r="K905" s="70">
        <v>13.06</v>
      </c>
      <c r="L905" s="70">
        <v>1.5</v>
      </c>
      <c r="M905" s="70">
        <v>1182.0</v>
      </c>
      <c r="N905" s="70">
        <v>47.9</v>
      </c>
      <c r="O905" s="70">
        <v>49.81</v>
      </c>
      <c r="P905" s="70">
        <v>46.92</v>
      </c>
      <c r="Q905" s="70">
        <v>21.51542</v>
      </c>
      <c r="R905" s="70">
        <v>22.75</v>
      </c>
      <c r="S905" s="70">
        <v>4.097451</v>
      </c>
      <c r="T905" s="70">
        <v>34.78</v>
      </c>
      <c r="U905" s="70">
        <v>20.91375</v>
      </c>
      <c r="V905" s="70">
        <v>41.63</v>
      </c>
      <c r="W905" s="70">
        <v>13.34337</v>
      </c>
      <c r="X905" s="70">
        <v>4.0</v>
      </c>
      <c r="Y905" s="70">
        <v>10.0</v>
      </c>
      <c r="Z905" s="70">
        <v>4.0</v>
      </c>
      <c r="AA905" s="70">
        <v>2.0</v>
      </c>
      <c r="AB905" s="70">
        <v>10.0</v>
      </c>
      <c r="AC905" s="70">
        <v>5.0</v>
      </c>
      <c r="AD905" s="70">
        <v>4.0</v>
      </c>
      <c r="AE905" s="70"/>
    </row>
    <row r="906">
      <c r="A906" s="70">
        <v>30.70997</v>
      </c>
      <c r="B906" s="70">
        <v>30.68838</v>
      </c>
      <c r="C906" s="70">
        <v>76.80307</v>
      </c>
      <c r="D906" s="70">
        <v>76.83697</v>
      </c>
      <c r="E906" s="71" t="s">
        <v>182</v>
      </c>
      <c r="F906" s="70">
        <v>403.32</v>
      </c>
      <c r="G906" s="70">
        <v>236.37</v>
      </c>
      <c r="H906" s="70">
        <v>43.98</v>
      </c>
      <c r="I906" s="70">
        <v>55.76</v>
      </c>
      <c r="J906" s="70">
        <v>3.01</v>
      </c>
      <c r="K906" s="70">
        <v>11.82</v>
      </c>
      <c r="L906" s="70">
        <v>1.34</v>
      </c>
      <c r="M906" s="70">
        <v>846.0</v>
      </c>
      <c r="N906" s="70">
        <v>79.14</v>
      </c>
      <c r="O906" s="70">
        <v>31.35</v>
      </c>
      <c r="P906" s="70">
        <v>71.0</v>
      </c>
      <c r="Q906" s="70">
        <v>54.67</v>
      </c>
      <c r="R906" s="70">
        <v>275.01</v>
      </c>
      <c r="S906" s="70">
        <v>103.55</v>
      </c>
      <c r="T906" s="70">
        <v>109.51</v>
      </c>
      <c r="U906" s="70">
        <v>76.04</v>
      </c>
      <c r="V906" s="70">
        <v>138.94</v>
      </c>
      <c r="W906" s="70">
        <v>108.95</v>
      </c>
      <c r="X906" s="70">
        <v>2.0</v>
      </c>
      <c r="Y906" s="70">
        <v>9.0</v>
      </c>
      <c r="Z906" s="70">
        <v>3.0</v>
      </c>
      <c r="AA906" s="70">
        <v>5.0</v>
      </c>
      <c r="AB906" s="70">
        <v>5.0</v>
      </c>
      <c r="AC906" s="70">
        <v>5.0</v>
      </c>
      <c r="AD906" s="70">
        <v>4.0</v>
      </c>
      <c r="AE906" s="70"/>
    </row>
    <row r="907">
      <c r="A907" s="70">
        <v>30.7163</v>
      </c>
      <c r="B907" s="70">
        <v>30.67674</v>
      </c>
      <c r="C907" s="70">
        <v>76.85049</v>
      </c>
      <c r="D907" s="70">
        <v>76.86655</v>
      </c>
      <c r="E907" s="71" t="s">
        <v>180</v>
      </c>
      <c r="F907" s="70">
        <v>465.98</v>
      </c>
      <c r="G907" s="70">
        <v>141.3</v>
      </c>
      <c r="H907" s="70">
        <v>74.52</v>
      </c>
      <c r="I907" s="70">
        <v>70.55</v>
      </c>
      <c r="J907" s="70">
        <v>5.62</v>
      </c>
      <c r="K907" s="70">
        <v>9.23</v>
      </c>
      <c r="L907" s="70">
        <v>0.75</v>
      </c>
      <c r="M907" s="70">
        <v>910.0</v>
      </c>
      <c r="N907" s="70">
        <v>41.81</v>
      </c>
      <c r="O907" s="70">
        <v>34.11</v>
      </c>
      <c r="P907" s="70">
        <v>17.51</v>
      </c>
      <c r="Q907" s="70">
        <v>15.76</v>
      </c>
      <c r="R907" s="70">
        <v>139.56</v>
      </c>
      <c r="S907" s="70">
        <v>57.95</v>
      </c>
      <c r="T907" s="70">
        <v>35.49</v>
      </c>
      <c r="U907" s="70">
        <v>10.3</v>
      </c>
      <c r="V907" s="70">
        <v>254.79</v>
      </c>
      <c r="W907" s="70">
        <v>117.4</v>
      </c>
      <c r="X907" s="70">
        <v>4.0</v>
      </c>
      <c r="Y907" s="70">
        <v>2.0</v>
      </c>
      <c r="Z907" s="70">
        <v>2.0</v>
      </c>
      <c r="AA907" s="70">
        <v>5.0</v>
      </c>
      <c r="AB907" s="70">
        <v>4.0</v>
      </c>
      <c r="AC907" s="70">
        <v>3.0</v>
      </c>
      <c r="AD907" s="70">
        <v>0.0</v>
      </c>
      <c r="AE907" s="70"/>
    </row>
    <row r="908">
      <c r="A908" s="70">
        <v>30.7368</v>
      </c>
      <c r="B908" s="70">
        <v>30.7349</v>
      </c>
      <c r="C908" s="70">
        <v>76.82541</v>
      </c>
      <c r="D908" s="70">
        <v>76.84634</v>
      </c>
      <c r="E908" s="71" t="s">
        <v>182</v>
      </c>
      <c r="F908" s="70">
        <v>201.14</v>
      </c>
      <c r="G908" s="70">
        <v>88.7</v>
      </c>
      <c r="H908" s="70">
        <v>29.18</v>
      </c>
      <c r="I908" s="70">
        <v>58.68</v>
      </c>
      <c r="J908" s="70">
        <v>1.09</v>
      </c>
      <c r="K908" s="70">
        <v>17.86</v>
      </c>
      <c r="L908" s="70">
        <v>1.7</v>
      </c>
      <c r="M908" s="70">
        <v>938.0</v>
      </c>
      <c r="N908" s="70">
        <v>85.73</v>
      </c>
      <c r="O908" s="70">
        <v>85.62</v>
      </c>
      <c r="P908" s="70">
        <v>13.02</v>
      </c>
      <c r="Q908" s="70">
        <v>6.62</v>
      </c>
      <c r="R908" s="70">
        <v>117.81</v>
      </c>
      <c r="S908" s="70">
        <v>24.41</v>
      </c>
      <c r="T908" s="70">
        <v>9.95</v>
      </c>
      <c r="U908" s="70">
        <v>2.31</v>
      </c>
      <c r="V908" s="70">
        <v>20.6</v>
      </c>
      <c r="W908" s="70">
        <v>10.99</v>
      </c>
      <c r="X908" s="70">
        <v>5.0</v>
      </c>
      <c r="Y908" s="70">
        <v>10.0</v>
      </c>
      <c r="Z908" s="70">
        <v>8.0</v>
      </c>
      <c r="AA908" s="70">
        <v>4.0</v>
      </c>
      <c r="AB908" s="70">
        <v>2.0</v>
      </c>
      <c r="AC908" s="70">
        <v>3.0</v>
      </c>
      <c r="AD908" s="70">
        <v>4.0</v>
      </c>
      <c r="AE908" s="70"/>
    </row>
    <row r="909">
      <c r="A909" s="70">
        <v>30.70383</v>
      </c>
      <c r="B909" s="70">
        <v>30.67608</v>
      </c>
      <c r="C909" s="70">
        <v>76.73538</v>
      </c>
      <c r="D909" s="70">
        <v>76.75098</v>
      </c>
      <c r="E909" s="71" t="s">
        <v>184</v>
      </c>
      <c r="F909" s="70">
        <v>342.71</v>
      </c>
      <c r="G909" s="70">
        <v>280.51</v>
      </c>
      <c r="H909" s="70">
        <v>81.87</v>
      </c>
      <c r="I909" s="70">
        <v>0.0</v>
      </c>
      <c r="J909" s="70">
        <v>1.6</v>
      </c>
      <c r="K909" s="70">
        <v>7.44</v>
      </c>
      <c r="L909" s="70">
        <v>0.0</v>
      </c>
      <c r="M909" s="70">
        <v>1157.0</v>
      </c>
      <c r="N909" s="70">
        <v>84.87</v>
      </c>
      <c r="O909" s="70">
        <v>90.95</v>
      </c>
      <c r="P909" s="70">
        <v>212.02</v>
      </c>
      <c r="Q909" s="70">
        <v>88.92293</v>
      </c>
      <c r="R909" s="70">
        <v>252.26</v>
      </c>
      <c r="S909" s="70">
        <v>140.0686</v>
      </c>
      <c r="T909" s="70">
        <v>262.5</v>
      </c>
      <c r="U909" s="70">
        <v>58.32707</v>
      </c>
      <c r="V909" s="70">
        <v>273.72</v>
      </c>
      <c r="W909" s="70">
        <v>55.39138</v>
      </c>
      <c r="X909" s="70">
        <v>0.0</v>
      </c>
      <c r="Y909" s="70">
        <v>0.0</v>
      </c>
      <c r="Z909" s="70">
        <v>0.0</v>
      </c>
      <c r="AA909" s="70">
        <v>0.0</v>
      </c>
      <c r="AB909" s="70">
        <v>0.0</v>
      </c>
      <c r="AC909" s="70">
        <v>0.0</v>
      </c>
      <c r="AD909" s="70">
        <v>0.0</v>
      </c>
      <c r="AE909" s="70"/>
    </row>
    <row r="910">
      <c r="A910" s="70">
        <v>30.72462</v>
      </c>
      <c r="B910" s="70">
        <v>30.69634</v>
      </c>
      <c r="C910" s="70">
        <v>76.7297</v>
      </c>
      <c r="D910" s="70">
        <v>76.78766</v>
      </c>
      <c r="E910" s="71" t="s">
        <v>179</v>
      </c>
      <c r="F910" s="70">
        <v>637.08</v>
      </c>
      <c r="G910" s="70">
        <v>268.2</v>
      </c>
      <c r="H910" s="70">
        <v>169.11</v>
      </c>
      <c r="I910" s="70">
        <v>0.0</v>
      </c>
      <c r="J910" s="70">
        <v>3.49</v>
      </c>
      <c r="K910" s="70">
        <v>8.61</v>
      </c>
      <c r="L910" s="70">
        <v>0.0</v>
      </c>
      <c r="M910" s="70">
        <v>898.0</v>
      </c>
      <c r="N910" s="70">
        <v>62.38</v>
      </c>
      <c r="O910" s="70">
        <v>47.46</v>
      </c>
      <c r="P910" s="70">
        <v>487.56</v>
      </c>
      <c r="Q910" s="70">
        <v>289.933</v>
      </c>
      <c r="R910" s="70">
        <v>64.31</v>
      </c>
      <c r="S910" s="70">
        <v>30.48506</v>
      </c>
      <c r="T910" s="70">
        <v>406.67</v>
      </c>
      <c r="U910" s="70">
        <v>283.6275</v>
      </c>
      <c r="V910" s="70">
        <v>243.32</v>
      </c>
      <c r="W910" s="70">
        <v>33.03441</v>
      </c>
      <c r="X910" s="70">
        <v>0.0</v>
      </c>
      <c r="Y910" s="70">
        <v>0.0</v>
      </c>
      <c r="Z910" s="70">
        <v>0.0</v>
      </c>
      <c r="AA910" s="70">
        <v>0.0</v>
      </c>
      <c r="AB910" s="70">
        <v>0.0</v>
      </c>
      <c r="AC910" s="70">
        <v>0.0</v>
      </c>
      <c r="AD910" s="70">
        <v>2.0</v>
      </c>
      <c r="AE910" s="70"/>
    </row>
    <row r="911">
      <c r="A911" s="70">
        <v>30.76852</v>
      </c>
      <c r="B911" s="70">
        <v>30.69004</v>
      </c>
      <c r="C911" s="70">
        <v>76.77047</v>
      </c>
      <c r="D911" s="70">
        <v>76.84749</v>
      </c>
      <c r="E911" s="71" t="s">
        <v>180</v>
      </c>
      <c r="F911" s="70">
        <v>1141.73</v>
      </c>
      <c r="G911" s="70">
        <v>793.52</v>
      </c>
      <c r="H911" s="70">
        <v>137.56</v>
      </c>
      <c r="I911" s="70">
        <v>61.12</v>
      </c>
      <c r="J911" s="70">
        <v>4.52</v>
      </c>
      <c r="K911" s="70">
        <v>11.8</v>
      </c>
      <c r="L911" s="70">
        <v>4.92</v>
      </c>
      <c r="M911" s="70">
        <v>974.0</v>
      </c>
      <c r="N911" s="70">
        <v>55.39</v>
      </c>
      <c r="O911" s="70">
        <v>99.45</v>
      </c>
      <c r="P911" s="70">
        <v>773.09</v>
      </c>
      <c r="Q911" s="70">
        <v>229.1681</v>
      </c>
      <c r="R911" s="70">
        <v>847.08</v>
      </c>
      <c r="S911" s="70">
        <v>481.0926</v>
      </c>
      <c r="T911" s="70">
        <v>203.17</v>
      </c>
      <c r="U911" s="70">
        <v>62.33389</v>
      </c>
      <c r="V911" s="70">
        <v>825.15</v>
      </c>
      <c r="W911" s="70">
        <v>369.1354</v>
      </c>
      <c r="X911" s="70">
        <v>1.0</v>
      </c>
      <c r="Y911" s="70">
        <v>1.0</v>
      </c>
      <c r="Z911" s="70">
        <v>10.0</v>
      </c>
      <c r="AA911" s="70">
        <v>2.0</v>
      </c>
      <c r="AB911" s="70">
        <v>5.0</v>
      </c>
      <c r="AC911" s="70">
        <v>4.0</v>
      </c>
      <c r="AD911" s="70">
        <v>5.0</v>
      </c>
      <c r="AE911" s="70"/>
    </row>
    <row r="912">
      <c r="A912" s="70">
        <v>30.73705</v>
      </c>
      <c r="B912" s="70">
        <v>30.72887</v>
      </c>
      <c r="C912" s="70">
        <v>76.727</v>
      </c>
      <c r="D912" s="70">
        <v>76.74248</v>
      </c>
      <c r="E912" s="71" t="s">
        <v>179</v>
      </c>
      <c r="F912" s="70">
        <v>173.63</v>
      </c>
      <c r="G912" s="70">
        <v>122.8</v>
      </c>
      <c r="H912" s="70">
        <v>19.99</v>
      </c>
      <c r="I912" s="70">
        <v>0.0</v>
      </c>
      <c r="J912" s="70">
        <v>0.38</v>
      </c>
      <c r="K912" s="70">
        <v>5.26</v>
      </c>
      <c r="L912" s="70">
        <v>0.0</v>
      </c>
      <c r="M912" s="70">
        <v>1120.0</v>
      </c>
      <c r="N912" s="70">
        <v>34.69</v>
      </c>
      <c r="O912" s="70">
        <v>64.33</v>
      </c>
      <c r="P912" s="70">
        <v>120.51</v>
      </c>
      <c r="Q912" s="70">
        <v>55.64483</v>
      </c>
      <c r="R912" s="70">
        <v>47.94</v>
      </c>
      <c r="S912" s="70">
        <v>22.82472</v>
      </c>
      <c r="T912" s="70">
        <v>130.93</v>
      </c>
      <c r="U912" s="70">
        <v>46.53664</v>
      </c>
      <c r="V912" s="70">
        <v>131.69</v>
      </c>
      <c r="W912" s="70">
        <v>48.6238</v>
      </c>
      <c r="X912" s="70">
        <v>0.0</v>
      </c>
      <c r="Y912" s="70">
        <v>0.0</v>
      </c>
      <c r="Z912" s="70">
        <v>0.0</v>
      </c>
      <c r="AA912" s="70">
        <v>0.0</v>
      </c>
      <c r="AB912" s="70">
        <v>0.0</v>
      </c>
      <c r="AC912" s="70">
        <v>0.0</v>
      </c>
      <c r="AD912" s="70">
        <v>1.0</v>
      </c>
      <c r="AE912" s="70"/>
    </row>
    <row r="913">
      <c r="A913" s="70">
        <v>30.73184</v>
      </c>
      <c r="B913" s="70">
        <v>30.72647</v>
      </c>
      <c r="C913" s="70">
        <v>76.74667</v>
      </c>
      <c r="D913" s="70">
        <v>76.81575</v>
      </c>
      <c r="E913" s="71" t="s">
        <v>182</v>
      </c>
      <c r="F913" s="70">
        <v>663.03</v>
      </c>
      <c r="G913" s="70">
        <v>124.72</v>
      </c>
      <c r="H913" s="70">
        <v>181.25</v>
      </c>
      <c r="I913" s="70">
        <v>83.01</v>
      </c>
      <c r="J913" s="70">
        <v>9.79</v>
      </c>
      <c r="K913" s="70">
        <v>18.66</v>
      </c>
      <c r="L913" s="70">
        <v>0.52</v>
      </c>
      <c r="M913" s="70">
        <v>1103.0</v>
      </c>
      <c r="N913" s="70">
        <v>58.07</v>
      </c>
      <c r="O913" s="70">
        <v>73.47</v>
      </c>
      <c r="P913" s="70">
        <v>385.24</v>
      </c>
      <c r="Q913" s="70">
        <v>82.99</v>
      </c>
      <c r="R913" s="70">
        <v>288.99</v>
      </c>
      <c r="S913" s="70">
        <v>214.6</v>
      </c>
      <c r="T913" s="70">
        <v>158.73</v>
      </c>
      <c r="U913" s="70">
        <v>119.9</v>
      </c>
      <c r="V913" s="70">
        <v>262.43</v>
      </c>
      <c r="W913" s="70">
        <v>60.82</v>
      </c>
      <c r="X913" s="70">
        <v>1.0</v>
      </c>
      <c r="Y913" s="70">
        <v>8.0</v>
      </c>
      <c r="Z913" s="70">
        <v>3.0</v>
      </c>
      <c r="AA913" s="70">
        <v>2.0</v>
      </c>
      <c r="AB913" s="70">
        <v>3.0</v>
      </c>
      <c r="AC913" s="70">
        <v>3.0</v>
      </c>
      <c r="AD913" s="70">
        <v>0.0</v>
      </c>
      <c r="AE913" s="70"/>
    </row>
    <row r="914">
      <c r="A914" s="70">
        <v>30.78371</v>
      </c>
      <c r="B914" s="70">
        <v>30.7202</v>
      </c>
      <c r="C914" s="70">
        <v>76.75271</v>
      </c>
      <c r="D914" s="70">
        <v>76.7572</v>
      </c>
      <c r="E914" s="71" t="s">
        <v>180</v>
      </c>
      <c r="F914" s="70">
        <v>707.52</v>
      </c>
      <c r="G914" s="70">
        <v>119.53</v>
      </c>
      <c r="H914" s="70">
        <v>137.62</v>
      </c>
      <c r="I914" s="70">
        <v>155.11</v>
      </c>
      <c r="J914" s="70">
        <v>5.69</v>
      </c>
      <c r="K914" s="70">
        <v>10.83</v>
      </c>
      <c r="L914" s="70">
        <v>2.45</v>
      </c>
      <c r="M914" s="70">
        <v>1007.0</v>
      </c>
      <c r="N914" s="70">
        <v>37.42</v>
      </c>
      <c r="O914" s="70">
        <v>35.19</v>
      </c>
      <c r="P914" s="70">
        <v>315.22</v>
      </c>
      <c r="Q914" s="70">
        <v>169.4521</v>
      </c>
      <c r="R914" s="70">
        <v>397.48</v>
      </c>
      <c r="S914" s="70">
        <v>145.2658</v>
      </c>
      <c r="T914" s="70">
        <v>384.45</v>
      </c>
      <c r="U914" s="70">
        <v>97.91259</v>
      </c>
      <c r="V914" s="70">
        <v>418.23</v>
      </c>
      <c r="W914" s="70">
        <v>294.8895</v>
      </c>
      <c r="X914" s="70">
        <v>4.0</v>
      </c>
      <c r="Y914" s="70">
        <v>10.0</v>
      </c>
      <c r="Z914" s="70">
        <v>1.0</v>
      </c>
      <c r="AA914" s="70">
        <v>8.0</v>
      </c>
      <c r="AB914" s="70">
        <v>1.0</v>
      </c>
      <c r="AC914" s="70">
        <v>1.0</v>
      </c>
      <c r="AD914" s="70">
        <v>2.0</v>
      </c>
      <c r="AE914" s="70"/>
    </row>
    <row r="915">
      <c r="A915" s="70">
        <v>30.79022</v>
      </c>
      <c r="B915" s="70">
        <v>30.78724</v>
      </c>
      <c r="C915" s="70">
        <v>76.73332</v>
      </c>
      <c r="D915" s="70">
        <v>76.78421</v>
      </c>
      <c r="E915" s="71" t="s">
        <v>180</v>
      </c>
      <c r="F915" s="70">
        <v>487.27</v>
      </c>
      <c r="G915" s="70">
        <v>126.04</v>
      </c>
      <c r="H915" s="70">
        <v>91.8</v>
      </c>
      <c r="I915" s="70">
        <v>117.91</v>
      </c>
      <c r="J915" s="70">
        <v>0.97</v>
      </c>
      <c r="K915" s="70">
        <v>6.01</v>
      </c>
      <c r="L915" s="70">
        <v>1.17</v>
      </c>
      <c r="M915" s="70">
        <v>1180.0</v>
      </c>
      <c r="N915" s="70">
        <v>63.88</v>
      </c>
      <c r="O915" s="70">
        <v>80.32</v>
      </c>
      <c r="P915" s="70">
        <v>312.6</v>
      </c>
      <c r="Q915" s="70">
        <v>214.9555</v>
      </c>
      <c r="R915" s="70">
        <v>8.38</v>
      </c>
      <c r="S915" s="70">
        <v>3.791451</v>
      </c>
      <c r="T915" s="70">
        <v>141.98</v>
      </c>
      <c r="U915" s="70">
        <v>83.74691</v>
      </c>
      <c r="V915" s="70">
        <v>275.79</v>
      </c>
      <c r="W915" s="70">
        <v>184.7761</v>
      </c>
      <c r="X915" s="70">
        <v>4.0</v>
      </c>
      <c r="Y915" s="70">
        <v>9.0</v>
      </c>
      <c r="Z915" s="70">
        <v>6.0</v>
      </c>
      <c r="AA915" s="70">
        <v>4.0</v>
      </c>
      <c r="AB915" s="70">
        <v>5.0</v>
      </c>
      <c r="AC915" s="70">
        <v>0.0</v>
      </c>
      <c r="AD915" s="70">
        <v>0.0</v>
      </c>
      <c r="AE915" s="70"/>
    </row>
    <row r="916">
      <c r="A916" s="70">
        <v>30.67589</v>
      </c>
      <c r="B916" s="70">
        <v>30.67586</v>
      </c>
      <c r="C916" s="70">
        <v>76.72623</v>
      </c>
      <c r="D916" s="70">
        <v>76.85884</v>
      </c>
      <c r="E916" s="71" t="s">
        <v>182</v>
      </c>
      <c r="F916" s="70">
        <v>1268.2</v>
      </c>
      <c r="G916" s="70">
        <v>438.5</v>
      </c>
      <c r="H916" s="70">
        <v>204.46</v>
      </c>
      <c r="I916" s="70">
        <v>283.43</v>
      </c>
      <c r="J916" s="70">
        <v>8.8</v>
      </c>
      <c r="K916" s="70">
        <v>13.36</v>
      </c>
      <c r="L916" s="70">
        <v>0.47</v>
      </c>
      <c r="M916" s="70">
        <v>856.0</v>
      </c>
      <c r="N916" s="70">
        <v>68.15</v>
      </c>
      <c r="O916" s="70">
        <v>35.29</v>
      </c>
      <c r="P916" s="70">
        <v>613.96</v>
      </c>
      <c r="Q916" s="70">
        <v>165.26</v>
      </c>
      <c r="R916" s="70">
        <v>683.26</v>
      </c>
      <c r="S916" s="70">
        <v>497.09</v>
      </c>
      <c r="T916" s="70">
        <v>502.11</v>
      </c>
      <c r="U916" s="70">
        <v>211.6</v>
      </c>
      <c r="V916" s="70">
        <v>222.53</v>
      </c>
      <c r="W916" s="70">
        <v>6.28</v>
      </c>
      <c r="X916" s="70">
        <v>3.0</v>
      </c>
      <c r="Y916" s="70">
        <v>2.0</v>
      </c>
      <c r="Z916" s="70">
        <v>5.0</v>
      </c>
      <c r="AA916" s="70">
        <v>9.0</v>
      </c>
      <c r="AB916" s="70">
        <v>4.0</v>
      </c>
      <c r="AC916" s="70">
        <v>2.0</v>
      </c>
      <c r="AD916" s="70">
        <v>2.0</v>
      </c>
      <c r="AE916" s="70"/>
    </row>
    <row r="917">
      <c r="A917" s="70">
        <v>30.79196</v>
      </c>
      <c r="B917" s="70">
        <v>30.74423</v>
      </c>
      <c r="C917" s="70">
        <v>76.72994</v>
      </c>
      <c r="D917" s="70">
        <v>76.77857</v>
      </c>
      <c r="E917" s="71" t="s">
        <v>180</v>
      </c>
      <c r="F917" s="70">
        <v>705.44</v>
      </c>
      <c r="G917" s="70">
        <v>608.71</v>
      </c>
      <c r="H917" s="70">
        <v>54.35</v>
      </c>
      <c r="I917" s="70">
        <v>119.56</v>
      </c>
      <c r="J917" s="70">
        <v>3.52</v>
      </c>
      <c r="K917" s="70">
        <v>3.43</v>
      </c>
      <c r="L917" s="70">
        <v>1.31</v>
      </c>
      <c r="M917" s="70">
        <v>1121.0</v>
      </c>
      <c r="N917" s="70">
        <v>35.35</v>
      </c>
      <c r="O917" s="70">
        <v>61.09</v>
      </c>
      <c r="P917" s="70">
        <v>255.67</v>
      </c>
      <c r="Q917" s="70">
        <v>106.9</v>
      </c>
      <c r="R917" s="70">
        <v>183.45</v>
      </c>
      <c r="S917" s="70">
        <v>63.32</v>
      </c>
      <c r="T917" s="70">
        <v>204.56</v>
      </c>
      <c r="U917" s="70">
        <v>108.07</v>
      </c>
      <c r="V917" s="70">
        <v>229.95</v>
      </c>
      <c r="W917" s="70">
        <v>161.14</v>
      </c>
      <c r="X917" s="70">
        <v>4.0</v>
      </c>
      <c r="Y917" s="70">
        <v>5.0</v>
      </c>
      <c r="Z917" s="70">
        <v>0.0</v>
      </c>
      <c r="AA917" s="70">
        <v>3.0</v>
      </c>
      <c r="AB917" s="70">
        <v>0.0</v>
      </c>
      <c r="AC917" s="70">
        <v>3.0</v>
      </c>
      <c r="AD917" s="70">
        <v>4.0</v>
      </c>
      <c r="AE917" s="70"/>
    </row>
    <row r="918">
      <c r="A918" s="70">
        <v>30.73246</v>
      </c>
      <c r="B918" s="70">
        <v>30.68199</v>
      </c>
      <c r="C918" s="70">
        <v>76.86866</v>
      </c>
      <c r="D918" s="70">
        <v>76.87769</v>
      </c>
      <c r="E918" s="71" t="s">
        <v>182</v>
      </c>
      <c r="F918" s="70">
        <v>567.79</v>
      </c>
      <c r="G918" s="70">
        <v>435.77</v>
      </c>
      <c r="H918" s="70">
        <v>37.61</v>
      </c>
      <c r="I918" s="70">
        <v>42.55</v>
      </c>
      <c r="J918" s="70">
        <v>8.34</v>
      </c>
      <c r="K918" s="70">
        <v>4.28</v>
      </c>
      <c r="L918" s="70">
        <v>4.07</v>
      </c>
      <c r="M918" s="70">
        <v>833.0</v>
      </c>
      <c r="N918" s="70">
        <v>48.24</v>
      </c>
      <c r="O918" s="70">
        <v>62.66</v>
      </c>
      <c r="P918" s="70">
        <v>263.97</v>
      </c>
      <c r="Q918" s="70">
        <v>138.63</v>
      </c>
      <c r="R918" s="70">
        <v>368.63</v>
      </c>
      <c r="S918" s="70">
        <v>245.7</v>
      </c>
      <c r="T918" s="70">
        <v>216.47</v>
      </c>
      <c r="U918" s="70">
        <v>159.95</v>
      </c>
      <c r="V918" s="70">
        <v>360.91</v>
      </c>
      <c r="W918" s="70">
        <v>1.91</v>
      </c>
      <c r="X918" s="70">
        <v>2.0</v>
      </c>
      <c r="Y918" s="70">
        <v>5.0</v>
      </c>
      <c r="Z918" s="70">
        <v>3.0</v>
      </c>
      <c r="AA918" s="70">
        <v>1.0</v>
      </c>
      <c r="AB918" s="70">
        <v>8.0</v>
      </c>
      <c r="AC918" s="70">
        <v>3.0</v>
      </c>
      <c r="AD918" s="70">
        <v>4.0</v>
      </c>
      <c r="AE918" s="70"/>
    </row>
    <row r="919">
      <c r="A919" s="70">
        <v>30.78914</v>
      </c>
      <c r="B919" s="70">
        <v>30.71827</v>
      </c>
      <c r="C919" s="70">
        <v>76.78453</v>
      </c>
      <c r="D919" s="70">
        <v>76.8113</v>
      </c>
      <c r="E919" s="71" t="s">
        <v>182</v>
      </c>
      <c r="F919" s="70">
        <v>828.56</v>
      </c>
      <c r="G919" s="70">
        <v>733.63</v>
      </c>
      <c r="H919" s="70">
        <v>156.43</v>
      </c>
      <c r="I919" s="70">
        <v>244.55</v>
      </c>
      <c r="J919" s="70">
        <v>4.02</v>
      </c>
      <c r="K919" s="70">
        <v>12.12</v>
      </c>
      <c r="L919" s="70">
        <v>3.41</v>
      </c>
      <c r="M919" s="70">
        <v>1172.0</v>
      </c>
      <c r="N919" s="70">
        <v>79.86</v>
      </c>
      <c r="O919" s="70">
        <v>43.4</v>
      </c>
      <c r="P919" s="70">
        <v>451.38</v>
      </c>
      <c r="Q919" s="70">
        <v>195.89</v>
      </c>
      <c r="R919" s="70">
        <v>286.56</v>
      </c>
      <c r="S919" s="70">
        <v>271.51</v>
      </c>
      <c r="T919" s="70">
        <v>162.6</v>
      </c>
      <c r="U919" s="70">
        <v>7.56</v>
      </c>
      <c r="V919" s="70">
        <v>436.55</v>
      </c>
      <c r="W919" s="70">
        <v>337.09</v>
      </c>
      <c r="X919" s="70">
        <v>4.0</v>
      </c>
      <c r="Y919" s="70">
        <v>8.0</v>
      </c>
      <c r="Z919" s="70">
        <v>0.0</v>
      </c>
      <c r="AA919" s="70">
        <v>6.0</v>
      </c>
      <c r="AB919" s="70">
        <v>3.0</v>
      </c>
      <c r="AC919" s="70">
        <v>0.0</v>
      </c>
      <c r="AD919" s="70">
        <v>3.0</v>
      </c>
      <c r="AE919" s="70"/>
    </row>
    <row r="920">
      <c r="A920" s="70">
        <v>30.68229</v>
      </c>
      <c r="B920" s="70">
        <v>30.67675</v>
      </c>
      <c r="C920" s="70">
        <v>76.79638</v>
      </c>
      <c r="D920" s="70">
        <v>76.8114</v>
      </c>
      <c r="E920" s="71" t="s">
        <v>182</v>
      </c>
      <c r="F920" s="70">
        <v>156.29</v>
      </c>
      <c r="G920" s="70">
        <v>25.83</v>
      </c>
      <c r="H920" s="70">
        <v>12.65</v>
      </c>
      <c r="I920" s="70">
        <v>19.88</v>
      </c>
      <c r="J920" s="70">
        <v>8.56</v>
      </c>
      <c r="K920" s="70">
        <v>9.33</v>
      </c>
      <c r="L920" s="70">
        <v>4.47</v>
      </c>
      <c r="M920" s="70">
        <v>1038.0</v>
      </c>
      <c r="N920" s="70">
        <v>70.62</v>
      </c>
      <c r="O920" s="70">
        <v>76.8</v>
      </c>
      <c r="P920" s="70">
        <v>38.64</v>
      </c>
      <c r="Q920" s="70">
        <v>26.81</v>
      </c>
      <c r="R920" s="70">
        <v>70.5</v>
      </c>
      <c r="S920" s="70">
        <v>69.22</v>
      </c>
      <c r="T920" s="70">
        <v>41.12</v>
      </c>
      <c r="U920" s="70">
        <v>25.01</v>
      </c>
      <c r="V920" s="70">
        <v>22.15</v>
      </c>
      <c r="W920" s="70">
        <v>0.4</v>
      </c>
      <c r="X920" s="70">
        <v>4.0</v>
      </c>
      <c r="Y920" s="70">
        <v>1.0</v>
      </c>
      <c r="Z920" s="70">
        <v>9.0</v>
      </c>
      <c r="AA920" s="70">
        <v>6.0</v>
      </c>
      <c r="AB920" s="70">
        <v>1.0</v>
      </c>
      <c r="AC920" s="70">
        <v>2.0</v>
      </c>
      <c r="AD920" s="70">
        <v>2.0</v>
      </c>
      <c r="AE920" s="70"/>
    </row>
    <row r="921">
      <c r="A921" s="70">
        <v>30.72526</v>
      </c>
      <c r="B921" s="70">
        <v>30.70624</v>
      </c>
      <c r="C921" s="70">
        <v>76.80137</v>
      </c>
      <c r="D921" s="70">
        <v>76.81973</v>
      </c>
      <c r="E921" s="71" t="s">
        <v>181</v>
      </c>
      <c r="F921" s="70">
        <v>274.84</v>
      </c>
      <c r="G921" s="70">
        <v>221.58</v>
      </c>
      <c r="H921" s="70">
        <v>19.48</v>
      </c>
      <c r="I921" s="70">
        <v>15.48</v>
      </c>
      <c r="J921" s="70">
        <v>0.25</v>
      </c>
      <c r="K921" s="70">
        <v>19.77</v>
      </c>
      <c r="L921" s="70">
        <v>4.31</v>
      </c>
      <c r="M921" s="70">
        <v>941.0</v>
      </c>
      <c r="N921" s="70">
        <v>76.78</v>
      </c>
      <c r="O921" s="70">
        <v>30.1</v>
      </c>
      <c r="P921" s="70">
        <v>66.11</v>
      </c>
      <c r="Q921" s="70">
        <v>4.69</v>
      </c>
      <c r="R921" s="70">
        <v>188.31</v>
      </c>
      <c r="S921" s="70">
        <v>65.43</v>
      </c>
      <c r="T921" s="70">
        <v>176.27</v>
      </c>
      <c r="U921" s="70">
        <v>158.47</v>
      </c>
      <c r="V921" s="70">
        <v>36.49</v>
      </c>
      <c r="W921" s="70">
        <v>10.61</v>
      </c>
      <c r="X921" s="70">
        <v>4.0</v>
      </c>
      <c r="Y921" s="70">
        <v>4.0</v>
      </c>
      <c r="Z921" s="70">
        <v>1.0</v>
      </c>
      <c r="AA921" s="70">
        <v>8.0</v>
      </c>
      <c r="AB921" s="70">
        <v>6.0</v>
      </c>
      <c r="AC921" s="70">
        <v>4.0</v>
      </c>
      <c r="AD921" s="70">
        <v>0.0</v>
      </c>
      <c r="AE921" s="70"/>
    </row>
    <row r="922">
      <c r="A922" s="70">
        <v>30.71089</v>
      </c>
      <c r="B922" s="70">
        <v>30.70166</v>
      </c>
      <c r="C922" s="70">
        <v>76.76943</v>
      </c>
      <c r="D922" s="70">
        <v>76.80589</v>
      </c>
      <c r="E922" s="71" t="s">
        <v>182</v>
      </c>
      <c r="F922" s="70">
        <v>363.36</v>
      </c>
      <c r="G922" s="70">
        <v>243.31</v>
      </c>
      <c r="H922" s="70">
        <v>91.91</v>
      </c>
      <c r="I922" s="70">
        <v>98.38</v>
      </c>
      <c r="J922" s="70">
        <v>2.68</v>
      </c>
      <c r="K922" s="70">
        <v>10.3</v>
      </c>
      <c r="L922" s="70">
        <v>4.57</v>
      </c>
      <c r="M922" s="70">
        <v>820.0</v>
      </c>
      <c r="N922" s="70">
        <v>82.74</v>
      </c>
      <c r="O922" s="70">
        <v>57.48</v>
      </c>
      <c r="P922" s="70">
        <v>194.79</v>
      </c>
      <c r="Q922" s="70">
        <v>126.6</v>
      </c>
      <c r="R922" s="70">
        <v>38.61</v>
      </c>
      <c r="S922" s="70">
        <v>13.0</v>
      </c>
      <c r="T922" s="70">
        <v>196.17</v>
      </c>
      <c r="U922" s="70">
        <v>167.16</v>
      </c>
      <c r="V922" s="70">
        <v>21.18</v>
      </c>
      <c r="W922" s="70">
        <v>0.79</v>
      </c>
      <c r="X922" s="70">
        <v>1.0</v>
      </c>
      <c r="Y922" s="70">
        <v>4.0</v>
      </c>
      <c r="Z922" s="70">
        <v>8.0</v>
      </c>
      <c r="AA922" s="70">
        <v>9.0</v>
      </c>
      <c r="AB922" s="70">
        <v>0.0</v>
      </c>
      <c r="AC922" s="70">
        <v>0.0</v>
      </c>
      <c r="AD922" s="70">
        <v>5.0</v>
      </c>
      <c r="AE922" s="70"/>
    </row>
    <row r="923">
      <c r="A923" s="70">
        <v>30.75765</v>
      </c>
      <c r="B923" s="70">
        <v>30.72328</v>
      </c>
      <c r="C923" s="70">
        <v>76.76026</v>
      </c>
      <c r="D923" s="70">
        <v>76.81205</v>
      </c>
      <c r="E923" s="71" t="s">
        <v>179</v>
      </c>
      <c r="F923" s="70">
        <v>625.35</v>
      </c>
      <c r="G923" s="70">
        <v>551.39</v>
      </c>
      <c r="H923" s="70">
        <v>84.69</v>
      </c>
      <c r="I923" s="70">
        <v>0.0</v>
      </c>
      <c r="J923" s="70">
        <v>4.34</v>
      </c>
      <c r="K923" s="70">
        <v>17.85</v>
      </c>
      <c r="L923" s="70">
        <v>0.0</v>
      </c>
      <c r="M923" s="70">
        <v>1110.0</v>
      </c>
      <c r="N923" s="70">
        <v>70.19</v>
      </c>
      <c r="O923" s="70">
        <v>49.86</v>
      </c>
      <c r="P923" s="70">
        <v>135.53</v>
      </c>
      <c r="Q923" s="70">
        <v>57.08</v>
      </c>
      <c r="R923" s="70">
        <v>217.91</v>
      </c>
      <c r="S923" s="70">
        <v>89.13</v>
      </c>
      <c r="T923" s="70">
        <v>67.36</v>
      </c>
      <c r="U923" s="70">
        <v>21.78</v>
      </c>
      <c r="V923" s="70">
        <v>111.77</v>
      </c>
      <c r="W923" s="70">
        <v>82.08</v>
      </c>
      <c r="X923" s="70">
        <v>0.0</v>
      </c>
      <c r="Y923" s="70">
        <v>0.0</v>
      </c>
      <c r="Z923" s="70">
        <v>0.0</v>
      </c>
      <c r="AA923" s="70">
        <v>0.0</v>
      </c>
      <c r="AB923" s="70">
        <v>0.0</v>
      </c>
      <c r="AC923" s="70">
        <v>0.0</v>
      </c>
      <c r="AD923" s="70">
        <v>0.0</v>
      </c>
      <c r="AE923" s="70"/>
    </row>
    <row r="924">
      <c r="A924" s="70">
        <v>30.69042</v>
      </c>
      <c r="B924" s="70">
        <v>30.6831</v>
      </c>
      <c r="C924" s="70">
        <v>76.76295</v>
      </c>
      <c r="D924" s="70">
        <v>76.79839</v>
      </c>
      <c r="E924" s="71" t="s">
        <v>180</v>
      </c>
      <c r="F924" s="70">
        <v>348.51</v>
      </c>
      <c r="G924" s="70">
        <v>269.67</v>
      </c>
      <c r="H924" s="70">
        <v>27.27</v>
      </c>
      <c r="I924" s="70">
        <v>27.37</v>
      </c>
      <c r="J924" s="70">
        <v>5.81</v>
      </c>
      <c r="K924" s="70">
        <v>5.52</v>
      </c>
      <c r="L924" s="70">
        <v>0.61</v>
      </c>
      <c r="M924" s="70">
        <v>1094.0</v>
      </c>
      <c r="N924" s="70">
        <v>40.17</v>
      </c>
      <c r="O924" s="70">
        <v>49.92</v>
      </c>
      <c r="P924" s="70">
        <v>55.56</v>
      </c>
      <c r="Q924" s="70">
        <v>9.19</v>
      </c>
      <c r="R924" s="70">
        <v>30.56</v>
      </c>
      <c r="S924" s="70">
        <v>3.56</v>
      </c>
      <c r="T924" s="70">
        <v>65.92</v>
      </c>
      <c r="U924" s="70">
        <v>20.33</v>
      </c>
      <c r="V924" s="70">
        <v>25.89</v>
      </c>
      <c r="W924" s="70">
        <v>16.14</v>
      </c>
      <c r="X924" s="70">
        <v>2.0</v>
      </c>
      <c r="Y924" s="70">
        <v>5.0</v>
      </c>
      <c r="Z924" s="70">
        <v>5.0</v>
      </c>
      <c r="AA924" s="70">
        <v>6.0</v>
      </c>
      <c r="AB924" s="70">
        <v>5.0</v>
      </c>
      <c r="AC924" s="70">
        <v>4.0</v>
      </c>
      <c r="AD924" s="70">
        <v>4.0</v>
      </c>
      <c r="AE924" s="70"/>
    </row>
    <row r="925">
      <c r="A925" s="70">
        <v>30.71005</v>
      </c>
      <c r="B925" s="70">
        <v>30.67728</v>
      </c>
      <c r="C925" s="70">
        <v>76.75005</v>
      </c>
      <c r="D925" s="70">
        <v>76.77344</v>
      </c>
      <c r="E925" s="71" t="s">
        <v>180</v>
      </c>
      <c r="F925" s="70">
        <v>427.54</v>
      </c>
      <c r="G925" s="70">
        <v>248.26</v>
      </c>
      <c r="H925" s="70">
        <v>128.09</v>
      </c>
      <c r="I925" s="70">
        <v>49.4</v>
      </c>
      <c r="J925" s="70">
        <v>9.33</v>
      </c>
      <c r="K925" s="70">
        <v>3.99</v>
      </c>
      <c r="L925" s="70">
        <v>1.14</v>
      </c>
      <c r="M925" s="70">
        <v>1135.0</v>
      </c>
      <c r="N925" s="70">
        <v>76.93</v>
      </c>
      <c r="O925" s="70">
        <v>61.07</v>
      </c>
      <c r="P925" s="70">
        <v>237.61</v>
      </c>
      <c r="Q925" s="70">
        <v>115.4459</v>
      </c>
      <c r="R925" s="70">
        <v>260.23</v>
      </c>
      <c r="S925" s="70">
        <v>26.29419</v>
      </c>
      <c r="T925" s="70">
        <v>219.45</v>
      </c>
      <c r="U925" s="70">
        <v>154.8558</v>
      </c>
      <c r="V925" s="70">
        <v>222.57</v>
      </c>
      <c r="W925" s="70">
        <v>130.9441</v>
      </c>
      <c r="X925" s="70">
        <v>2.0</v>
      </c>
      <c r="Y925" s="70">
        <v>2.0</v>
      </c>
      <c r="Z925" s="70">
        <v>10.0</v>
      </c>
      <c r="AA925" s="70">
        <v>1.0</v>
      </c>
      <c r="AB925" s="70">
        <v>2.0</v>
      </c>
      <c r="AC925" s="70">
        <v>3.0</v>
      </c>
      <c r="AD925" s="70">
        <v>3.0</v>
      </c>
      <c r="AE925" s="70"/>
    </row>
    <row r="926">
      <c r="A926" s="70">
        <v>30.73858</v>
      </c>
      <c r="B926" s="70">
        <v>30.71387</v>
      </c>
      <c r="C926" s="70">
        <v>76.74002</v>
      </c>
      <c r="D926" s="70">
        <v>76.80866</v>
      </c>
      <c r="E926" s="71" t="s">
        <v>180</v>
      </c>
      <c r="F926" s="70">
        <v>711.27</v>
      </c>
      <c r="G926" s="70">
        <v>546.11</v>
      </c>
      <c r="H926" s="70">
        <v>117.51</v>
      </c>
      <c r="I926" s="70">
        <v>151.59</v>
      </c>
      <c r="J926" s="70">
        <v>9.53</v>
      </c>
      <c r="K926" s="70">
        <v>2.77</v>
      </c>
      <c r="L926" s="70">
        <v>0.89</v>
      </c>
      <c r="M926" s="70">
        <v>956.0</v>
      </c>
      <c r="N926" s="70">
        <v>49.37</v>
      </c>
      <c r="O926" s="70">
        <v>54.54</v>
      </c>
      <c r="P926" s="70">
        <v>353.9</v>
      </c>
      <c r="Q926" s="70">
        <v>191.39</v>
      </c>
      <c r="R926" s="70">
        <v>425.33</v>
      </c>
      <c r="S926" s="70">
        <v>168.14</v>
      </c>
      <c r="T926" s="70">
        <v>85.11</v>
      </c>
      <c r="U926" s="70">
        <v>44.58</v>
      </c>
      <c r="V926" s="70">
        <v>257.97</v>
      </c>
      <c r="W926" s="70">
        <v>102.64</v>
      </c>
      <c r="X926" s="70">
        <v>3.0</v>
      </c>
      <c r="Y926" s="70">
        <v>1.0</v>
      </c>
      <c r="Z926" s="70">
        <v>8.0</v>
      </c>
      <c r="AA926" s="70">
        <v>2.0</v>
      </c>
      <c r="AB926" s="70">
        <v>1.0</v>
      </c>
      <c r="AC926" s="70">
        <v>5.0</v>
      </c>
      <c r="AD926" s="70">
        <v>1.0</v>
      </c>
      <c r="AE926" s="70"/>
    </row>
    <row r="927">
      <c r="A927" s="70">
        <v>30.77183</v>
      </c>
      <c r="B927" s="70">
        <v>30.75039</v>
      </c>
      <c r="C927" s="70">
        <v>76.73198</v>
      </c>
      <c r="D927" s="70">
        <v>76.7338</v>
      </c>
      <c r="E927" s="71" t="s">
        <v>180</v>
      </c>
      <c r="F927" s="70">
        <v>239.07</v>
      </c>
      <c r="G927" s="70">
        <v>130.03</v>
      </c>
      <c r="H927" s="70">
        <v>47.03</v>
      </c>
      <c r="I927" s="70">
        <v>42.11</v>
      </c>
      <c r="J927" s="70">
        <v>2.84</v>
      </c>
      <c r="K927" s="70">
        <v>19.6</v>
      </c>
      <c r="L927" s="70">
        <v>2.54</v>
      </c>
      <c r="M927" s="70">
        <v>858.0</v>
      </c>
      <c r="N927" s="70">
        <v>81.8</v>
      </c>
      <c r="O927" s="70">
        <v>65.52</v>
      </c>
      <c r="P927" s="70">
        <v>58.03</v>
      </c>
      <c r="Q927" s="70">
        <v>27.48</v>
      </c>
      <c r="R927" s="70">
        <v>175.2</v>
      </c>
      <c r="S927" s="70">
        <v>22.62</v>
      </c>
      <c r="T927" s="70">
        <v>144.57</v>
      </c>
      <c r="U927" s="70">
        <v>5.59</v>
      </c>
      <c r="V927" s="70">
        <v>28.05</v>
      </c>
      <c r="W927" s="70">
        <v>10.84</v>
      </c>
      <c r="X927" s="70">
        <v>0.0</v>
      </c>
      <c r="Y927" s="70">
        <v>10.0</v>
      </c>
      <c r="Z927" s="70">
        <v>1.0</v>
      </c>
      <c r="AA927" s="70">
        <v>2.0</v>
      </c>
      <c r="AB927" s="70">
        <v>1.0</v>
      </c>
      <c r="AC927" s="70">
        <v>2.0</v>
      </c>
      <c r="AD927" s="70">
        <v>2.0</v>
      </c>
      <c r="AE927" s="70"/>
    </row>
    <row r="928">
      <c r="A928" s="70">
        <v>30.68755</v>
      </c>
      <c r="B928" s="70">
        <v>30.68549</v>
      </c>
      <c r="C928" s="70">
        <v>76.76972</v>
      </c>
      <c r="D928" s="70">
        <v>76.77276</v>
      </c>
      <c r="E928" s="71" t="s">
        <v>180</v>
      </c>
      <c r="F928" s="70">
        <v>37.03</v>
      </c>
      <c r="G928" s="70">
        <v>11.95</v>
      </c>
      <c r="H928" s="70">
        <v>6.41</v>
      </c>
      <c r="I928" s="70">
        <v>9.09</v>
      </c>
      <c r="J928" s="70">
        <v>6.8</v>
      </c>
      <c r="K928" s="70">
        <v>2.77</v>
      </c>
      <c r="L928" s="70">
        <v>3.84</v>
      </c>
      <c r="M928" s="70">
        <v>803.0</v>
      </c>
      <c r="N928" s="70">
        <v>66.87</v>
      </c>
      <c r="O928" s="70">
        <v>56.7</v>
      </c>
      <c r="P928" s="70">
        <v>16.73</v>
      </c>
      <c r="Q928" s="70">
        <v>8.17</v>
      </c>
      <c r="R928" s="70">
        <v>6.92</v>
      </c>
      <c r="S928" s="70">
        <v>6.5</v>
      </c>
      <c r="T928" s="70">
        <v>5.59</v>
      </c>
      <c r="U928" s="70">
        <v>1.04</v>
      </c>
      <c r="V928" s="70">
        <v>28.74</v>
      </c>
      <c r="W928" s="70">
        <v>19.52</v>
      </c>
      <c r="X928" s="70">
        <v>0.0</v>
      </c>
      <c r="Y928" s="70">
        <v>4.0</v>
      </c>
      <c r="Z928" s="70">
        <v>5.0</v>
      </c>
      <c r="AA928" s="70">
        <v>9.0</v>
      </c>
      <c r="AB928" s="70">
        <v>3.0</v>
      </c>
      <c r="AC928" s="70">
        <v>1.0</v>
      </c>
      <c r="AD928" s="70">
        <v>4.0</v>
      </c>
      <c r="AE928" s="70"/>
    </row>
    <row r="929">
      <c r="A929" s="70">
        <v>30.72092</v>
      </c>
      <c r="B929" s="70">
        <v>30.70121</v>
      </c>
      <c r="C929" s="70">
        <v>76.73262</v>
      </c>
      <c r="D929" s="70">
        <v>76.73889</v>
      </c>
      <c r="E929" s="71" t="s">
        <v>179</v>
      </c>
      <c r="F929" s="70">
        <v>227.15</v>
      </c>
      <c r="G929" s="70">
        <v>92.11</v>
      </c>
      <c r="H929" s="70">
        <v>29.92</v>
      </c>
      <c r="I929" s="70">
        <v>0.0</v>
      </c>
      <c r="J929" s="70">
        <v>9.11</v>
      </c>
      <c r="K929" s="70">
        <v>16.79</v>
      </c>
      <c r="L929" s="70">
        <v>0.0</v>
      </c>
      <c r="M929" s="70">
        <v>803.0</v>
      </c>
      <c r="N929" s="70">
        <v>89.5</v>
      </c>
      <c r="O929" s="70">
        <v>69.59</v>
      </c>
      <c r="P929" s="70">
        <v>141.7</v>
      </c>
      <c r="Q929" s="70">
        <v>86.3</v>
      </c>
      <c r="R929" s="70">
        <v>19.73</v>
      </c>
      <c r="S929" s="70">
        <v>13.98</v>
      </c>
      <c r="T929" s="70">
        <v>82.22</v>
      </c>
      <c r="U929" s="70">
        <v>24.75</v>
      </c>
      <c r="V929" s="70">
        <v>3.6</v>
      </c>
      <c r="W929" s="70">
        <v>2.13</v>
      </c>
      <c r="X929" s="70">
        <v>0.0</v>
      </c>
      <c r="Y929" s="70">
        <v>0.0</v>
      </c>
      <c r="Z929" s="70">
        <v>0.0</v>
      </c>
      <c r="AA929" s="70">
        <v>0.0</v>
      </c>
      <c r="AB929" s="70">
        <v>0.0</v>
      </c>
      <c r="AC929" s="70">
        <v>0.0</v>
      </c>
      <c r="AD929" s="70">
        <v>3.0</v>
      </c>
      <c r="AE929" s="70"/>
    </row>
    <row r="930">
      <c r="A930" s="70">
        <v>30.76598</v>
      </c>
      <c r="B930" s="70">
        <v>30.7247</v>
      </c>
      <c r="C930" s="70">
        <v>76.74622</v>
      </c>
      <c r="D930" s="70">
        <v>76.85693</v>
      </c>
      <c r="E930" s="71" t="s">
        <v>180</v>
      </c>
      <c r="F930" s="70">
        <v>1153.35</v>
      </c>
      <c r="G930" s="70">
        <v>116.65</v>
      </c>
      <c r="H930" s="70">
        <v>157.51</v>
      </c>
      <c r="I930" s="70">
        <v>148.44</v>
      </c>
      <c r="J930" s="70">
        <v>5.42</v>
      </c>
      <c r="K930" s="70">
        <v>9.67</v>
      </c>
      <c r="L930" s="70">
        <v>1.71</v>
      </c>
      <c r="M930" s="70">
        <v>824.0</v>
      </c>
      <c r="N930" s="70">
        <v>77.83</v>
      </c>
      <c r="O930" s="70">
        <v>96.36</v>
      </c>
      <c r="P930" s="70">
        <v>686.8</v>
      </c>
      <c r="Q930" s="70">
        <v>525.8559</v>
      </c>
      <c r="R930" s="70">
        <v>705.95</v>
      </c>
      <c r="S930" s="70">
        <v>477.4727</v>
      </c>
      <c r="T930" s="70">
        <v>79.33</v>
      </c>
      <c r="U930" s="70">
        <v>23.21539</v>
      </c>
      <c r="V930" s="70">
        <v>161.0</v>
      </c>
      <c r="W930" s="70">
        <v>126.806</v>
      </c>
      <c r="X930" s="70">
        <v>4.0</v>
      </c>
      <c r="Y930" s="70">
        <v>9.0</v>
      </c>
      <c r="Z930" s="70">
        <v>6.0</v>
      </c>
      <c r="AA930" s="70">
        <v>9.0</v>
      </c>
      <c r="AB930" s="70">
        <v>5.0</v>
      </c>
      <c r="AC930" s="70">
        <v>3.0</v>
      </c>
      <c r="AD930" s="70">
        <v>2.0</v>
      </c>
      <c r="AE930" s="70"/>
    </row>
    <row r="931">
      <c r="A931" s="70">
        <v>30.69176</v>
      </c>
      <c r="B931" s="70">
        <v>30.68419</v>
      </c>
      <c r="C931" s="70">
        <v>76.75633</v>
      </c>
      <c r="D931" s="70">
        <v>76.76928</v>
      </c>
      <c r="E931" s="71" t="s">
        <v>180</v>
      </c>
      <c r="F931" s="70">
        <v>149.66</v>
      </c>
      <c r="G931" s="70">
        <v>60.5</v>
      </c>
      <c r="H931" s="70">
        <v>40.03</v>
      </c>
      <c r="I931" s="70">
        <v>19.38</v>
      </c>
      <c r="J931" s="70">
        <v>1.88</v>
      </c>
      <c r="K931" s="70">
        <v>17.04</v>
      </c>
      <c r="L931" s="70">
        <v>4.07</v>
      </c>
      <c r="M931" s="70">
        <v>1094.0</v>
      </c>
      <c r="N931" s="70">
        <v>49.66</v>
      </c>
      <c r="O931" s="70">
        <v>56.46</v>
      </c>
      <c r="P931" s="70">
        <v>98.91</v>
      </c>
      <c r="Q931" s="70">
        <v>59.64</v>
      </c>
      <c r="R931" s="70">
        <v>43.18</v>
      </c>
      <c r="S931" s="70">
        <v>2.85</v>
      </c>
      <c r="T931" s="70">
        <v>83.53</v>
      </c>
      <c r="U931" s="70">
        <v>30.51</v>
      </c>
      <c r="V931" s="70">
        <v>51.97</v>
      </c>
      <c r="W931" s="70">
        <v>16.42</v>
      </c>
      <c r="X931" s="70">
        <v>0.0</v>
      </c>
      <c r="Y931" s="70">
        <v>5.0</v>
      </c>
      <c r="Z931" s="70">
        <v>3.0</v>
      </c>
      <c r="AA931" s="70">
        <v>3.0</v>
      </c>
      <c r="AB931" s="70">
        <v>9.0</v>
      </c>
      <c r="AC931" s="70">
        <v>2.0</v>
      </c>
      <c r="AD931" s="70">
        <v>4.0</v>
      </c>
      <c r="AE931" s="70"/>
    </row>
    <row r="932">
      <c r="A932" s="70">
        <v>30.71791</v>
      </c>
      <c r="B932" s="70">
        <v>30.67521</v>
      </c>
      <c r="C932" s="70">
        <v>76.76878</v>
      </c>
      <c r="D932" s="70">
        <v>76.81727</v>
      </c>
      <c r="E932" s="71" t="s">
        <v>180</v>
      </c>
      <c r="F932" s="70">
        <v>663.57</v>
      </c>
      <c r="G932" s="70">
        <v>252.5</v>
      </c>
      <c r="H932" s="70">
        <v>161.23</v>
      </c>
      <c r="I932" s="70">
        <v>79.97</v>
      </c>
      <c r="J932" s="70">
        <v>3.13</v>
      </c>
      <c r="K932" s="70">
        <v>9.94</v>
      </c>
      <c r="L932" s="70">
        <v>3.68</v>
      </c>
      <c r="M932" s="70">
        <v>832.0</v>
      </c>
      <c r="N932" s="70">
        <v>49.77</v>
      </c>
      <c r="O932" s="70">
        <v>62.66</v>
      </c>
      <c r="P932" s="70">
        <v>464.6</v>
      </c>
      <c r="Q932" s="70">
        <v>327.7311</v>
      </c>
      <c r="R932" s="70">
        <v>197.15</v>
      </c>
      <c r="S932" s="70">
        <v>11.04379</v>
      </c>
      <c r="T932" s="70">
        <v>468.25</v>
      </c>
      <c r="U932" s="70">
        <v>324.5706</v>
      </c>
      <c r="V932" s="70">
        <v>27.68</v>
      </c>
      <c r="W932" s="70">
        <v>0.224467</v>
      </c>
      <c r="X932" s="70">
        <v>2.0</v>
      </c>
      <c r="Y932" s="70">
        <v>5.0</v>
      </c>
      <c r="Z932" s="70">
        <v>9.0</v>
      </c>
      <c r="AA932" s="70">
        <v>0.0</v>
      </c>
      <c r="AB932" s="70">
        <v>4.0</v>
      </c>
      <c r="AC932" s="70">
        <v>1.0</v>
      </c>
      <c r="AD932" s="70">
        <v>0.0</v>
      </c>
      <c r="AE932" s="70"/>
    </row>
    <row r="933">
      <c r="A933" s="70">
        <v>30.77768</v>
      </c>
      <c r="B933" s="70">
        <v>30.69607</v>
      </c>
      <c r="C933" s="70">
        <v>76.76519</v>
      </c>
      <c r="D933" s="70">
        <v>76.80575</v>
      </c>
      <c r="E933" s="71" t="s">
        <v>184</v>
      </c>
      <c r="F933" s="70">
        <v>986.81</v>
      </c>
      <c r="G933" s="70">
        <v>167.22</v>
      </c>
      <c r="H933" s="70">
        <v>73.06</v>
      </c>
      <c r="I933" s="70">
        <v>0.0</v>
      </c>
      <c r="J933" s="70">
        <v>1.26</v>
      </c>
      <c r="K933" s="70">
        <v>12.89</v>
      </c>
      <c r="L933" s="70">
        <v>0.0</v>
      </c>
      <c r="M933" s="70">
        <v>1147.0</v>
      </c>
      <c r="N933" s="70">
        <v>59.43</v>
      </c>
      <c r="O933" s="70">
        <v>49.41</v>
      </c>
      <c r="P933" s="70">
        <v>650.1</v>
      </c>
      <c r="Q933" s="70">
        <v>137.9796</v>
      </c>
      <c r="R933" s="70">
        <v>481.06</v>
      </c>
      <c r="S933" s="70">
        <v>394.3949</v>
      </c>
      <c r="T933" s="70">
        <v>347.78</v>
      </c>
      <c r="U933" s="70">
        <v>100.5966</v>
      </c>
      <c r="V933" s="70">
        <v>446.9</v>
      </c>
      <c r="W933" s="70">
        <v>353.839</v>
      </c>
      <c r="X933" s="70">
        <v>0.0</v>
      </c>
      <c r="Y933" s="70">
        <v>0.0</v>
      </c>
      <c r="Z933" s="70">
        <v>0.0</v>
      </c>
      <c r="AA933" s="70">
        <v>0.0</v>
      </c>
      <c r="AB933" s="70">
        <v>0.0</v>
      </c>
      <c r="AC933" s="70">
        <v>0.0</v>
      </c>
      <c r="AD933" s="70">
        <v>3.0</v>
      </c>
      <c r="AE933" s="70"/>
    </row>
    <row r="934">
      <c r="A934" s="70">
        <v>30.67979</v>
      </c>
      <c r="B934" s="70">
        <v>30.67427</v>
      </c>
      <c r="C934" s="70">
        <v>76.82524</v>
      </c>
      <c r="D934" s="70">
        <v>76.83858</v>
      </c>
      <c r="E934" s="71" t="s">
        <v>180</v>
      </c>
      <c r="F934" s="70">
        <v>141.6</v>
      </c>
      <c r="G934" s="70">
        <v>123.21</v>
      </c>
      <c r="H934" s="70">
        <v>34.87</v>
      </c>
      <c r="I934" s="70">
        <v>25.49</v>
      </c>
      <c r="J934" s="70">
        <v>8.03</v>
      </c>
      <c r="K934" s="70">
        <v>12.67</v>
      </c>
      <c r="L934" s="70">
        <v>2.21</v>
      </c>
      <c r="M934" s="70">
        <v>938.0</v>
      </c>
      <c r="N934" s="70">
        <v>33.89</v>
      </c>
      <c r="O934" s="70">
        <v>37.08</v>
      </c>
      <c r="P934" s="70">
        <v>40.93</v>
      </c>
      <c r="Q934" s="70">
        <v>14.45</v>
      </c>
      <c r="R934" s="70">
        <v>71.58</v>
      </c>
      <c r="S934" s="70">
        <v>19.45</v>
      </c>
      <c r="T934" s="70">
        <v>16.86</v>
      </c>
      <c r="U934" s="70">
        <v>4.35</v>
      </c>
      <c r="V934" s="70">
        <v>22.04</v>
      </c>
      <c r="W934" s="70">
        <v>14.14</v>
      </c>
      <c r="X934" s="70">
        <v>0.0</v>
      </c>
      <c r="Y934" s="70">
        <v>2.0</v>
      </c>
      <c r="Z934" s="70">
        <v>9.0</v>
      </c>
      <c r="AA934" s="70">
        <v>3.0</v>
      </c>
      <c r="AB934" s="70">
        <v>5.0</v>
      </c>
      <c r="AC934" s="70">
        <v>2.0</v>
      </c>
      <c r="AD934" s="70">
        <v>0.0</v>
      </c>
      <c r="AE934" s="70"/>
    </row>
    <row r="935">
      <c r="A935" s="70">
        <v>30.67603</v>
      </c>
      <c r="B935" s="70">
        <v>30.67175</v>
      </c>
      <c r="C935" s="70">
        <v>76.73573</v>
      </c>
      <c r="D935" s="70">
        <v>76.77169</v>
      </c>
      <c r="E935" s="71" t="s">
        <v>180</v>
      </c>
      <c r="F935" s="70">
        <v>347.15</v>
      </c>
      <c r="G935" s="70">
        <v>40.33</v>
      </c>
      <c r="H935" s="70">
        <v>53.36</v>
      </c>
      <c r="I935" s="70">
        <v>28.64</v>
      </c>
      <c r="J935" s="70">
        <v>4.02</v>
      </c>
      <c r="K935" s="70">
        <v>0.29</v>
      </c>
      <c r="L935" s="70">
        <v>0.83</v>
      </c>
      <c r="M935" s="70">
        <v>897.0</v>
      </c>
      <c r="N935" s="70">
        <v>37.0</v>
      </c>
      <c r="O935" s="70">
        <v>54.02</v>
      </c>
      <c r="P935" s="70">
        <v>178.41</v>
      </c>
      <c r="Q935" s="70">
        <v>66.71</v>
      </c>
      <c r="R935" s="70">
        <v>22.96</v>
      </c>
      <c r="S935" s="70">
        <v>1.04</v>
      </c>
      <c r="T935" s="70">
        <v>268.52</v>
      </c>
      <c r="U935" s="70">
        <v>119.58</v>
      </c>
      <c r="V935" s="70">
        <v>194.02</v>
      </c>
      <c r="W935" s="70">
        <v>97.57</v>
      </c>
      <c r="X935" s="70">
        <v>2.0</v>
      </c>
      <c r="Y935" s="70">
        <v>1.0</v>
      </c>
      <c r="Z935" s="70">
        <v>2.0</v>
      </c>
      <c r="AA935" s="70">
        <v>9.0</v>
      </c>
      <c r="AB935" s="70">
        <v>1.0</v>
      </c>
      <c r="AC935" s="70">
        <v>0.0</v>
      </c>
      <c r="AD935" s="70">
        <v>5.0</v>
      </c>
      <c r="AE935" s="70"/>
    </row>
    <row r="936">
      <c r="A936" s="70">
        <v>30.75244</v>
      </c>
      <c r="B936" s="70">
        <v>30.7236</v>
      </c>
      <c r="C936" s="70">
        <v>76.73303</v>
      </c>
      <c r="D936" s="70">
        <v>76.73586</v>
      </c>
      <c r="E936" s="71" t="s">
        <v>183</v>
      </c>
      <c r="F936" s="70">
        <v>321.84</v>
      </c>
      <c r="G936" s="70">
        <v>36.7</v>
      </c>
      <c r="H936" s="70">
        <v>63.04</v>
      </c>
      <c r="I936" s="70">
        <v>0.0</v>
      </c>
      <c r="J936" s="70">
        <v>9.41</v>
      </c>
      <c r="K936" s="70">
        <v>10.78</v>
      </c>
      <c r="L936" s="70">
        <v>0.0</v>
      </c>
      <c r="M936" s="70">
        <v>1133.0</v>
      </c>
      <c r="N936" s="70">
        <v>35.78</v>
      </c>
      <c r="O936" s="70">
        <v>61.04</v>
      </c>
      <c r="P936" s="70">
        <v>243.35</v>
      </c>
      <c r="Q936" s="70">
        <v>195.6188</v>
      </c>
      <c r="R936" s="70">
        <v>231.1</v>
      </c>
      <c r="S936" s="70">
        <v>101.2913</v>
      </c>
      <c r="T936" s="70">
        <v>230.12</v>
      </c>
      <c r="U936" s="70">
        <v>10.59098</v>
      </c>
      <c r="V936" s="70">
        <v>81.83</v>
      </c>
      <c r="W936" s="70">
        <v>14.33893</v>
      </c>
      <c r="X936" s="70">
        <v>0.0</v>
      </c>
      <c r="Y936" s="70">
        <v>0.0</v>
      </c>
      <c r="Z936" s="70">
        <v>0.0</v>
      </c>
      <c r="AA936" s="70">
        <v>0.0</v>
      </c>
      <c r="AB936" s="70">
        <v>0.0</v>
      </c>
      <c r="AC936" s="70">
        <v>0.0</v>
      </c>
      <c r="AD936" s="70">
        <v>0.0</v>
      </c>
      <c r="AE936" s="70"/>
    </row>
    <row r="937">
      <c r="A937" s="70">
        <v>30.7132</v>
      </c>
      <c r="B937" s="70">
        <v>30.69257</v>
      </c>
      <c r="C937" s="70">
        <v>76.73086</v>
      </c>
      <c r="D937" s="70">
        <v>76.74167</v>
      </c>
      <c r="E937" s="71" t="s">
        <v>182</v>
      </c>
      <c r="F937" s="70">
        <v>251.54</v>
      </c>
      <c r="G937" s="70">
        <v>107.46</v>
      </c>
      <c r="H937" s="70">
        <v>75.3</v>
      </c>
      <c r="I937" s="70">
        <v>60.03</v>
      </c>
      <c r="J937" s="70">
        <v>7.39</v>
      </c>
      <c r="K937" s="70">
        <v>14.99</v>
      </c>
      <c r="L937" s="70">
        <v>4.85</v>
      </c>
      <c r="M937" s="70">
        <v>1077.0</v>
      </c>
      <c r="N937" s="70">
        <v>56.88</v>
      </c>
      <c r="O937" s="70">
        <v>51.0</v>
      </c>
      <c r="P937" s="70">
        <v>27.19</v>
      </c>
      <c r="Q937" s="70">
        <v>22.84152</v>
      </c>
      <c r="R937" s="70">
        <v>164.66</v>
      </c>
      <c r="S937" s="70">
        <v>107.063</v>
      </c>
      <c r="T937" s="70">
        <v>144.67</v>
      </c>
      <c r="U937" s="70">
        <v>111.0027</v>
      </c>
      <c r="V937" s="70">
        <v>66.17</v>
      </c>
      <c r="W937" s="70">
        <v>10.63282</v>
      </c>
      <c r="X937" s="70">
        <v>5.0</v>
      </c>
      <c r="Y937" s="70">
        <v>0.0</v>
      </c>
      <c r="Z937" s="70">
        <v>5.0</v>
      </c>
      <c r="AA937" s="70">
        <v>6.0</v>
      </c>
      <c r="AB937" s="70">
        <v>2.0</v>
      </c>
      <c r="AC937" s="70">
        <v>0.0</v>
      </c>
      <c r="AD937" s="70">
        <v>3.0</v>
      </c>
      <c r="AE937" s="70"/>
    </row>
    <row r="938">
      <c r="A938" s="70">
        <v>30.78362</v>
      </c>
      <c r="B938" s="70">
        <v>30.69882</v>
      </c>
      <c r="C938" s="70">
        <v>76.73233</v>
      </c>
      <c r="D938" s="70">
        <v>76.7896</v>
      </c>
      <c r="E938" s="71" t="s">
        <v>179</v>
      </c>
      <c r="F938" s="70">
        <v>1090.33</v>
      </c>
      <c r="G938" s="70">
        <v>146.24</v>
      </c>
      <c r="H938" s="70">
        <v>159.65</v>
      </c>
      <c r="I938" s="70">
        <v>0.0</v>
      </c>
      <c r="J938" s="70">
        <v>7.21</v>
      </c>
      <c r="K938" s="70">
        <v>13.54</v>
      </c>
      <c r="L938" s="70">
        <v>0.0</v>
      </c>
      <c r="M938" s="70">
        <v>1069.0</v>
      </c>
      <c r="N938" s="70">
        <v>30.83</v>
      </c>
      <c r="O938" s="70">
        <v>79.72</v>
      </c>
      <c r="P938" s="70">
        <v>306.31</v>
      </c>
      <c r="Q938" s="70">
        <v>233.12</v>
      </c>
      <c r="R938" s="70">
        <v>49.01</v>
      </c>
      <c r="S938" s="70">
        <v>39.01</v>
      </c>
      <c r="T938" s="70">
        <v>526.54</v>
      </c>
      <c r="U938" s="70">
        <v>64.42</v>
      </c>
      <c r="V938" s="70">
        <v>580.28</v>
      </c>
      <c r="W938" s="70">
        <v>227.8</v>
      </c>
      <c r="X938" s="70">
        <v>0.0</v>
      </c>
      <c r="Y938" s="70">
        <v>0.0</v>
      </c>
      <c r="Z938" s="70">
        <v>0.0</v>
      </c>
      <c r="AA938" s="70">
        <v>0.0</v>
      </c>
      <c r="AB938" s="70">
        <v>0.0</v>
      </c>
      <c r="AC938" s="70">
        <v>0.0</v>
      </c>
      <c r="AD938" s="70">
        <v>5.0</v>
      </c>
      <c r="AE938" s="70"/>
    </row>
    <row r="939">
      <c r="A939" s="70">
        <v>30.69574</v>
      </c>
      <c r="B939" s="70">
        <v>30.68992</v>
      </c>
      <c r="C939" s="70">
        <v>76.80275</v>
      </c>
      <c r="D939" s="70">
        <v>76.81009</v>
      </c>
      <c r="E939" s="71" t="s">
        <v>182</v>
      </c>
      <c r="F939" s="70">
        <v>95.42</v>
      </c>
      <c r="G939" s="70">
        <v>49.16</v>
      </c>
      <c r="H939" s="70">
        <v>25.25</v>
      </c>
      <c r="I939" s="70">
        <v>28.15</v>
      </c>
      <c r="J939" s="70">
        <v>7.25</v>
      </c>
      <c r="K939" s="70">
        <v>2.25</v>
      </c>
      <c r="L939" s="70">
        <v>1.25</v>
      </c>
      <c r="M939" s="70">
        <v>1097.0</v>
      </c>
      <c r="N939" s="70">
        <v>41.84</v>
      </c>
      <c r="O939" s="70">
        <v>59.06</v>
      </c>
      <c r="P939" s="70">
        <v>21.93</v>
      </c>
      <c r="Q939" s="70">
        <v>18.49</v>
      </c>
      <c r="R939" s="70">
        <v>32.33</v>
      </c>
      <c r="S939" s="70">
        <v>10.06</v>
      </c>
      <c r="T939" s="70">
        <v>9.06</v>
      </c>
      <c r="U939" s="70">
        <v>0.04</v>
      </c>
      <c r="V939" s="70">
        <v>14.19</v>
      </c>
      <c r="W939" s="70">
        <v>10.21</v>
      </c>
      <c r="X939" s="70">
        <v>5.0</v>
      </c>
      <c r="Y939" s="70">
        <v>0.0</v>
      </c>
      <c r="Z939" s="70">
        <v>1.0</v>
      </c>
      <c r="AA939" s="70">
        <v>5.0</v>
      </c>
      <c r="AB939" s="70">
        <v>6.0</v>
      </c>
      <c r="AC939" s="70">
        <v>5.0</v>
      </c>
      <c r="AD939" s="70">
        <v>1.0</v>
      </c>
      <c r="AE939" s="70"/>
    </row>
    <row r="940">
      <c r="A940" s="70">
        <v>30.69556</v>
      </c>
      <c r="B940" s="70">
        <v>30.6898</v>
      </c>
      <c r="C940" s="70">
        <v>76.73521</v>
      </c>
      <c r="D940" s="70">
        <v>76.85952</v>
      </c>
      <c r="E940" s="71" t="s">
        <v>183</v>
      </c>
      <c r="F940" s="70">
        <v>1190.42</v>
      </c>
      <c r="G940" s="70">
        <v>1051.04</v>
      </c>
      <c r="H940" s="70">
        <v>60.33</v>
      </c>
      <c r="I940" s="70">
        <v>0.0</v>
      </c>
      <c r="J940" s="70">
        <v>7.73</v>
      </c>
      <c r="K940" s="70">
        <v>9.91</v>
      </c>
      <c r="L940" s="70">
        <v>0.0</v>
      </c>
      <c r="M940" s="70">
        <v>1137.0</v>
      </c>
      <c r="N940" s="70">
        <v>66.13</v>
      </c>
      <c r="O940" s="70">
        <v>68.18</v>
      </c>
      <c r="P940" s="70">
        <v>458.73</v>
      </c>
      <c r="Q940" s="70">
        <v>258.64</v>
      </c>
      <c r="R940" s="70">
        <v>642.63</v>
      </c>
      <c r="S940" s="70">
        <v>298.86</v>
      </c>
      <c r="T940" s="70">
        <v>71.05</v>
      </c>
      <c r="U940" s="70">
        <v>56.91</v>
      </c>
      <c r="V940" s="70">
        <v>775.16</v>
      </c>
      <c r="W940" s="70">
        <v>451.25</v>
      </c>
      <c r="X940" s="70">
        <v>0.0</v>
      </c>
      <c r="Y940" s="70">
        <v>0.0</v>
      </c>
      <c r="Z940" s="70">
        <v>0.0</v>
      </c>
      <c r="AA940" s="70">
        <v>0.0</v>
      </c>
      <c r="AB940" s="70">
        <v>0.0</v>
      </c>
      <c r="AC940" s="70">
        <v>0.0</v>
      </c>
      <c r="AD940" s="70">
        <v>5.0</v>
      </c>
      <c r="AE940" s="70"/>
    </row>
    <row r="941">
      <c r="A941" s="70">
        <v>30.78559</v>
      </c>
      <c r="B941" s="70">
        <v>30.76143</v>
      </c>
      <c r="C941" s="70">
        <v>76.77403</v>
      </c>
      <c r="D941" s="70">
        <v>76.86878</v>
      </c>
      <c r="E941" s="71" t="s">
        <v>180</v>
      </c>
      <c r="F941" s="70">
        <v>944.24</v>
      </c>
      <c r="G941" s="70">
        <v>519.18</v>
      </c>
      <c r="H941" s="70">
        <v>235.84</v>
      </c>
      <c r="I941" s="70">
        <v>260.83</v>
      </c>
      <c r="J941" s="70">
        <v>6.42</v>
      </c>
      <c r="K941" s="70">
        <v>19.91</v>
      </c>
      <c r="L941" s="70">
        <v>2.94</v>
      </c>
      <c r="M941" s="70">
        <v>910.0</v>
      </c>
      <c r="N941" s="70">
        <v>89.46</v>
      </c>
      <c r="O941" s="70">
        <v>87.63</v>
      </c>
      <c r="P941" s="70">
        <v>36.2</v>
      </c>
      <c r="Q941" s="70">
        <v>6.176716</v>
      </c>
      <c r="R941" s="70">
        <v>473.65</v>
      </c>
      <c r="S941" s="70">
        <v>176.9453</v>
      </c>
      <c r="T941" s="70">
        <v>659.23</v>
      </c>
      <c r="U941" s="70">
        <v>555.7654</v>
      </c>
      <c r="V941" s="70">
        <v>362.98</v>
      </c>
      <c r="W941" s="70">
        <v>205.3526</v>
      </c>
      <c r="X941" s="70">
        <v>3.0</v>
      </c>
      <c r="Y941" s="70">
        <v>10.0</v>
      </c>
      <c r="Z941" s="70">
        <v>0.0</v>
      </c>
      <c r="AA941" s="70">
        <v>7.0</v>
      </c>
      <c r="AB941" s="70">
        <v>2.0</v>
      </c>
      <c r="AC941" s="70">
        <v>4.0</v>
      </c>
      <c r="AD941" s="70">
        <v>3.0</v>
      </c>
      <c r="AE941" s="70"/>
    </row>
    <row r="942">
      <c r="A942" s="70">
        <v>30.7173</v>
      </c>
      <c r="B942" s="70">
        <v>30.69085</v>
      </c>
      <c r="C942" s="70">
        <v>76.76638</v>
      </c>
      <c r="D942" s="70">
        <v>76.83174</v>
      </c>
      <c r="E942" s="71" t="s">
        <v>181</v>
      </c>
      <c r="F942" s="70">
        <v>690.59</v>
      </c>
      <c r="G942" s="70">
        <v>201.89</v>
      </c>
      <c r="H942" s="70">
        <v>38.63</v>
      </c>
      <c r="I942" s="70">
        <v>59.13</v>
      </c>
      <c r="J942" s="70">
        <v>6.45</v>
      </c>
      <c r="K942" s="70">
        <v>11.22</v>
      </c>
      <c r="L942" s="70">
        <v>0.72</v>
      </c>
      <c r="M942" s="70">
        <v>894.0</v>
      </c>
      <c r="N942" s="70">
        <v>77.81</v>
      </c>
      <c r="O942" s="70">
        <v>45.84</v>
      </c>
      <c r="P942" s="70">
        <v>310.39</v>
      </c>
      <c r="Q942" s="70">
        <v>160.38</v>
      </c>
      <c r="R942" s="70">
        <v>427.63</v>
      </c>
      <c r="S942" s="70">
        <v>77.82</v>
      </c>
      <c r="T942" s="70">
        <v>200.53</v>
      </c>
      <c r="U942" s="70">
        <v>66.03</v>
      </c>
      <c r="V942" s="70">
        <v>82.41</v>
      </c>
      <c r="W942" s="70">
        <v>63.47</v>
      </c>
      <c r="X942" s="70">
        <v>0.0</v>
      </c>
      <c r="Y942" s="70">
        <v>7.0</v>
      </c>
      <c r="Z942" s="70">
        <v>5.0</v>
      </c>
      <c r="AA942" s="70">
        <v>4.0</v>
      </c>
      <c r="AB942" s="70">
        <v>8.0</v>
      </c>
      <c r="AC942" s="70">
        <v>0.0</v>
      </c>
      <c r="AD942" s="70">
        <v>2.0</v>
      </c>
      <c r="AE942" s="70"/>
    </row>
    <row r="943">
      <c r="A943" s="70">
        <v>30.71384</v>
      </c>
      <c r="B943" s="70">
        <v>30.699</v>
      </c>
      <c r="C943" s="70">
        <v>76.76251</v>
      </c>
      <c r="D943" s="70">
        <v>76.8064</v>
      </c>
      <c r="E943" s="71" t="s">
        <v>182</v>
      </c>
      <c r="F943" s="70">
        <v>450.92</v>
      </c>
      <c r="G943" s="70">
        <v>386.48</v>
      </c>
      <c r="H943" s="70">
        <v>45.32</v>
      </c>
      <c r="I943" s="70">
        <v>117.17</v>
      </c>
      <c r="J943" s="70">
        <v>4.76</v>
      </c>
      <c r="K943" s="70">
        <v>13.31</v>
      </c>
      <c r="L943" s="70">
        <v>0.73</v>
      </c>
      <c r="M943" s="70">
        <v>1004.0</v>
      </c>
      <c r="N943" s="70">
        <v>59.75</v>
      </c>
      <c r="O943" s="70">
        <v>50.73</v>
      </c>
      <c r="P943" s="70">
        <v>345.07</v>
      </c>
      <c r="Q943" s="70">
        <v>158.6099</v>
      </c>
      <c r="R943" s="70">
        <v>199.05</v>
      </c>
      <c r="S943" s="70">
        <v>16.20439</v>
      </c>
      <c r="T943" s="70">
        <v>199.95</v>
      </c>
      <c r="U943" s="70">
        <v>101.6904</v>
      </c>
      <c r="V943" s="70">
        <v>301.24</v>
      </c>
      <c r="W943" s="70">
        <v>174.4153</v>
      </c>
      <c r="X943" s="70">
        <v>4.0</v>
      </c>
      <c r="Y943" s="70">
        <v>4.0</v>
      </c>
      <c r="Z943" s="70">
        <v>0.0</v>
      </c>
      <c r="AA943" s="70">
        <v>7.0</v>
      </c>
      <c r="AB943" s="70">
        <v>0.0</v>
      </c>
      <c r="AC943" s="70">
        <v>2.0</v>
      </c>
      <c r="AD943" s="70">
        <v>0.0</v>
      </c>
      <c r="AE943" s="70"/>
    </row>
    <row r="944">
      <c r="A944" s="70">
        <v>30.74373</v>
      </c>
      <c r="B944" s="70">
        <v>30.70245</v>
      </c>
      <c r="C944" s="70">
        <v>76.79501</v>
      </c>
      <c r="D944" s="70">
        <v>76.82211</v>
      </c>
      <c r="E944" s="71" t="s">
        <v>180</v>
      </c>
      <c r="F944" s="70">
        <v>527.06</v>
      </c>
      <c r="G944" s="70">
        <v>404.05</v>
      </c>
      <c r="H944" s="70">
        <v>136.98</v>
      </c>
      <c r="I944" s="70">
        <v>157.93</v>
      </c>
      <c r="J944" s="70">
        <v>0.37</v>
      </c>
      <c r="K944" s="70">
        <v>16.3</v>
      </c>
      <c r="L944" s="70">
        <v>4.95</v>
      </c>
      <c r="M944" s="70">
        <v>874.0</v>
      </c>
      <c r="N944" s="70">
        <v>54.3</v>
      </c>
      <c r="O944" s="70">
        <v>80.3</v>
      </c>
      <c r="P944" s="70">
        <v>98.97</v>
      </c>
      <c r="Q944" s="70">
        <v>0.1</v>
      </c>
      <c r="R944" s="70">
        <v>17.58</v>
      </c>
      <c r="S944" s="70">
        <v>0.24</v>
      </c>
      <c r="T944" s="70">
        <v>104.3</v>
      </c>
      <c r="U944" s="70">
        <v>50.77</v>
      </c>
      <c r="V944" s="70">
        <v>402.26</v>
      </c>
      <c r="W944" s="70">
        <v>22.81</v>
      </c>
      <c r="X944" s="70">
        <v>4.0</v>
      </c>
      <c r="Y944" s="70">
        <v>0.0</v>
      </c>
      <c r="Z944" s="70">
        <v>5.0</v>
      </c>
      <c r="AA944" s="70">
        <v>5.0</v>
      </c>
      <c r="AB944" s="70">
        <v>10.0</v>
      </c>
      <c r="AC944" s="70">
        <v>5.0</v>
      </c>
      <c r="AD944" s="70">
        <v>2.0</v>
      </c>
      <c r="AE944" s="70"/>
    </row>
    <row r="945">
      <c r="A945" s="70">
        <v>30.74559</v>
      </c>
      <c r="B945" s="70">
        <v>30.67777</v>
      </c>
      <c r="C945" s="70">
        <v>76.83636</v>
      </c>
      <c r="D945" s="70">
        <v>76.87717</v>
      </c>
      <c r="E945" s="71" t="s">
        <v>181</v>
      </c>
      <c r="F945" s="70">
        <v>849.06</v>
      </c>
      <c r="G945" s="70">
        <v>456.86</v>
      </c>
      <c r="H945" s="70">
        <v>241.65</v>
      </c>
      <c r="I945" s="70">
        <v>132.7</v>
      </c>
      <c r="J945" s="70">
        <v>5.02</v>
      </c>
      <c r="K945" s="70">
        <v>10.58</v>
      </c>
      <c r="L945" s="70">
        <v>1.81</v>
      </c>
      <c r="M945" s="70">
        <v>1105.0</v>
      </c>
      <c r="N945" s="70">
        <v>46.18</v>
      </c>
      <c r="O945" s="70">
        <v>90.27</v>
      </c>
      <c r="P945" s="70">
        <v>522.38</v>
      </c>
      <c r="Q945" s="70">
        <v>95.70875</v>
      </c>
      <c r="R945" s="70">
        <v>518.54</v>
      </c>
      <c r="S945" s="70">
        <v>331.7852</v>
      </c>
      <c r="T945" s="70">
        <v>403.26</v>
      </c>
      <c r="U945" s="70">
        <v>121.4336</v>
      </c>
      <c r="V945" s="70">
        <v>522.27</v>
      </c>
      <c r="W945" s="70">
        <v>300.1325</v>
      </c>
      <c r="X945" s="70">
        <v>0.0</v>
      </c>
      <c r="Y945" s="70">
        <v>2.0</v>
      </c>
      <c r="Z945" s="70">
        <v>1.0</v>
      </c>
      <c r="AA945" s="70">
        <v>3.0</v>
      </c>
      <c r="AB945" s="70">
        <v>6.0</v>
      </c>
      <c r="AC945" s="70">
        <v>4.0</v>
      </c>
      <c r="AD945" s="70">
        <v>3.0</v>
      </c>
      <c r="AE945" s="70"/>
    </row>
    <row r="946">
      <c r="A946" s="70">
        <v>30.77639</v>
      </c>
      <c r="B946" s="70">
        <v>30.77419</v>
      </c>
      <c r="C946" s="70">
        <v>76.75318</v>
      </c>
      <c r="D946" s="70">
        <v>76.86132</v>
      </c>
      <c r="E946" s="71" t="s">
        <v>180</v>
      </c>
      <c r="F946" s="70">
        <v>1033.41</v>
      </c>
      <c r="G946" s="70">
        <v>360.18</v>
      </c>
      <c r="H946" s="70">
        <v>195.53</v>
      </c>
      <c r="I946" s="70">
        <v>176.36</v>
      </c>
      <c r="J946" s="70">
        <v>1.33</v>
      </c>
      <c r="K946" s="70">
        <v>0.23</v>
      </c>
      <c r="L946" s="70">
        <v>4.21</v>
      </c>
      <c r="M946" s="70">
        <v>900.0</v>
      </c>
      <c r="N946" s="70">
        <v>75.99</v>
      </c>
      <c r="O946" s="70">
        <v>85.46</v>
      </c>
      <c r="P946" s="70">
        <v>751.77</v>
      </c>
      <c r="Q946" s="70">
        <v>399.29</v>
      </c>
      <c r="R946" s="70">
        <v>483.95</v>
      </c>
      <c r="S946" s="70">
        <v>179.1402</v>
      </c>
      <c r="T946" s="70">
        <v>771.65</v>
      </c>
      <c r="U946" s="70">
        <v>437.518</v>
      </c>
      <c r="V946" s="70">
        <v>86.04</v>
      </c>
      <c r="W946" s="70">
        <v>17.46173</v>
      </c>
      <c r="X946" s="70">
        <v>5.0</v>
      </c>
      <c r="Y946" s="70">
        <v>8.0</v>
      </c>
      <c r="Z946" s="70">
        <v>7.0</v>
      </c>
      <c r="AA946" s="70">
        <v>10.0</v>
      </c>
      <c r="AB946" s="70">
        <v>1.0</v>
      </c>
      <c r="AC946" s="70">
        <v>4.0</v>
      </c>
      <c r="AD946" s="70">
        <v>0.0</v>
      </c>
      <c r="AE946" s="70"/>
    </row>
    <row r="947">
      <c r="A947" s="70">
        <v>30.67901</v>
      </c>
      <c r="B947" s="70">
        <v>30.67448</v>
      </c>
      <c r="C947" s="70">
        <v>76.79701</v>
      </c>
      <c r="D947" s="70">
        <v>76.83808</v>
      </c>
      <c r="E947" s="71" t="s">
        <v>182</v>
      </c>
      <c r="F947" s="70">
        <v>395.98</v>
      </c>
      <c r="G947" s="70">
        <v>282.53</v>
      </c>
      <c r="H947" s="70">
        <v>90.22</v>
      </c>
      <c r="I947" s="70">
        <v>44.47</v>
      </c>
      <c r="J947" s="70">
        <v>7.76</v>
      </c>
      <c r="K947" s="70">
        <v>10.42</v>
      </c>
      <c r="L947" s="70">
        <v>0.73</v>
      </c>
      <c r="M947" s="70">
        <v>954.0</v>
      </c>
      <c r="N947" s="70">
        <v>86.13</v>
      </c>
      <c r="O947" s="70">
        <v>61.45</v>
      </c>
      <c r="P947" s="70">
        <v>169.83</v>
      </c>
      <c r="Q947" s="70">
        <v>52.3</v>
      </c>
      <c r="R947" s="70">
        <v>39.55</v>
      </c>
      <c r="S947" s="70">
        <v>33.43</v>
      </c>
      <c r="T947" s="70">
        <v>48.49</v>
      </c>
      <c r="U947" s="70">
        <v>32.87</v>
      </c>
      <c r="V947" s="70">
        <v>254.92</v>
      </c>
      <c r="W947" s="70">
        <v>221.11</v>
      </c>
      <c r="X947" s="70">
        <v>1.0</v>
      </c>
      <c r="Y947" s="70">
        <v>8.0</v>
      </c>
      <c r="Z947" s="70">
        <v>6.0</v>
      </c>
      <c r="AA947" s="70">
        <v>0.0</v>
      </c>
      <c r="AB947" s="70">
        <v>10.0</v>
      </c>
      <c r="AC947" s="70">
        <v>1.0</v>
      </c>
      <c r="AD947" s="70">
        <v>3.0</v>
      </c>
      <c r="AE947" s="70"/>
    </row>
    <row r="948">
      <c r="A948" s="70">
        <v>30.72319</v>
      </c>
      <c r="B948" s="70">
        <v>30.71731</v>
      </c>
      <c r="C948" s="70">
        <v>76.73379</v>
      </c>
      <c r="D948" s="70">
        <v>76.84983</v>
      </c>
      <c r="E948" s="71" t="s">
        <v>182</v>
      </c>
      <c r="F948" s="70">
        <v>1111.09</v>
      </c>
      <c r="G948" s="70">
        <v>999.63</v>
      </c>
      <c r="H948" s="70">
        <v>264.0</v>
      </c>
      <c r="I948" s="70">
        <v>184.05</v>
      </c>
      <c r="J948" s="70">
        <v>0.81</v>
      </c>
      <c r="K948" s="70">
        <v>8.73</v>
      </c>
      <c r="L948" s="70">
        <v>4.66</v>
      </c>
      <c r="M948" s="70">
        <v>825.0</v>
      </c>
      <c r="N948" s="70">
        <v>54.29</v>
      </c>
      <c r="O948" s="70">
        <v>40.98</v>
      </c>
      <c r="P948" s="70">
        <v>437.28</v>
      </c>
      <c r="Q948" s="70">
        <v>357.64</v>
      </c>
      <c r="R948" s="70">
        <v>75.44</v>
      </c>
      <c r="S948" s="70">
        <v>42.56</v>
      </c>
      <c r="T948" s="70">
        <v>563.34</v>
      </c>
      <c r="U948" s="70">
        <v>172.82</v>
      </c>
      <c r="V948" s="70">
        <v>227.96</v>
      </c>
      <c r="W948" s="70">
        <v>6.16</v>
      </c>
      <c r="X948" s="70">
        <v>1.0</v>
      </c>
      <c r="Y948" s="70">
        <v>8.0</v>
      </c>
      <c r="Z948" s="70">
        <v>5.0</v>
      </c>
      <c r="AA948" s="70">
        <v>4.0</v>
      </c>
      <c r="AB948" s="70">
        <v>1.0</v>
      </c>
      <c r="AC948" s="70">
        <v>4.0</v>
      </c>
      <c r="AD948" s="70">
        <v>0.0</v>
      </c>
      <c r="AE948" s="70"/>
    </row>
    <row r="949">
      <c r="A949" s="70">
        <v>30.71272</v>
      </c>
      <c r="B949" s="70">
        <v>30.70269</v>
      </c>
      <c r="C949" s="70">
        <v>76.72919</v>
      </c>
      <c r="D949" s="70">
        <v>76.75217</v>
      </c>
      <c r="E949" s="71" t="s">
        <v>184</v>
      </c>
      <c r="F949" s="70">
        <v>246.4</v>
      </c>
      <c r="G949" s="70">
        <v>47.96</v>
      </c>
      <c r="H949" s="70">
        <v>38.17</v>
      </c>
      <c r="I949" s="70">
        <v>0.0</v>
      </c>
      <c r="J949" s="70">
        <v>1.12</v>
      </c>
      <c r="K949" s="70">
        <v>1.86</v>
      </c>
      <c r="L949" s="70">
        <v>0.0</v>
      </c>
      <c r="M949" s="70">
        <v>841.0</v>
      </c>
      <c r="N949" s="70">
        <v>89.4</v>
      </c>
      <c r="O949" s="70">
        <v>76.72</v>
      </c>
      <c r="P949" s="70">
        <v>49.3</v>
      </c>
      <c r="Q949" s="70">
        <v>38.78</v>
      </c>
      <c r="R949" s="70">
        <v>50.66</v>
      </c>
      <c r="S949" s="70">
        <v>34.61</v>
      </c>
      <c r="T949" s="70">
        <v>115.58</v>
      </c>
      <c r="U949" s="70">
        <v>109.48</v>
      </c>
      <c r="V949" s="70">
        <v>153.74</v>
      </c>
      <c r="W949" s="70">
        <v>60.82</v>
      </c>
      <c r="X949" s="70">
        <v>0.0</v>
      </c>
      <c r="Y949" s="70">
        <v>0.0</v>
      </c>
      <c r="Z949" s="70">
        <v>0.0</v>
      </c>
      <c r="AA949" s="70">
        <v>0.0</v>
      </c>
      <c r="AB949" s="70">
        <v>0.0</v>
      </c>
      <c r="AC949" s="70">
        <v>0.0</v>
      </c>
      <c r="AD949" s="70">
        <v>1.0</v>
      </c>
      <c r="AE949" s="70"/>
    </row>
    <row r="950">
      <c r="A950" s="70">
        <v>30.71038</v>
      </c>
      <c r="B950" s="70">
        <v>30.70906</v>
      </c>
      <c r="C950" s="70">
        <v>76.78836</v>
      </c>
      <c r="D950" s="70">
        <v>76.87184</v>
      </c>
      <c r="E950" s="71" t="s">
        <v>180</v>
      </c>
      <c r="F950" s="70">
        <v>798.22</v>
      </c>
      <c r="G950" s="70">
        <v>364.8</v>
      </c>
      <c r="H950" s="70">
        <v>91.49</v>
      </c>
      <c r="I950" s="70">
        <v>128.75</v>
      </c>
      <c r="J950" s="70">
        <v>4.67</v>
      </c>
      <c r="K950" s="70">
        <v>2.09</v>
      </c>
      <c r="L950" s="70">
        <v>2.77</v>
      </c>
      <c r="M950" s="70">
        <v>1056.0</v>
      </c>
      <c r="N950" s="70">
        <v>81.79</v>
      </c>
      <c r="O950" s="70">
        <v>47.23</v>
      </c>
      <c r="P950" s="70">
        <v>381.2</v>
      </c>
      <c r="Q950" s="70">
        <v>60.07</v>
      </c>
      <c r="R950" s="70">
        <v>276.95</v>
      </c>
      <c r="S950" s="70">
        <v>267.19</v>
      </c>
      <c r="T950" s="70">
        <v>8.0</v>
      </c>
      <c r="U950" s="70">
        <v>4.2</v>
      </c>
      <c r="V950" s="70">
        <v>283.97</v>
      </c>
      <c r="W950" s="70">
        <v>21.87</v>
      </c>
      <c r="X950" s="70">
        <v>5.0</v>
      </c>
      <c r="Y950" s="70">
        <v>5.0</v>
      </c>
      <c r="Z950" s="70">
        <v>3.0</v>
      </c>
      <c r="AA950" s="70">
        <v>6.0</v>
      </c>
      <c r="AB950" s="70">
        <v>2.0</v>
      </c>
      <c r="AC950" s="70">
        <v>1.0</v>
      </c>
      <c r="AD950" s="70">
        <v>3.0</v>
      </c>
      <c r="AE950" s="70"/>
    </row>
    <row r="951">
      <c r="A951" s="70">
        <v>30.70242</v>
      </c>
      <c r="B951" s="70">
        <v>30.69324</v>
      </c>
      <c r="C951" s="70">
        <v>76.79477</v>
      </c>
      <c r="D951" s="70">
        <v>76.82073</v>
      </c>
      <c r="E951" s="71" t="s">
        <v>180</v>
      </c>
      <c r="F951" s="70">
        <v>268.39</v>
      </c>
      <c r="G951" s="70">
        <v>176.87</v>
      </c>
      <c r="H951" s="70">
        <v>43.31</v>
      </c>
      <c r="I951" s="70">
        <v>43.08</v>
      </c>
      <c r="J951" s="70">
        <v>9.41</v>
      </c>
      <c r="K951" s="70">
        <v>8.61</v>
      </c>
      <c r="L951" s="70">
        <v>3.49</v>
      </c>
      <c r="M951" s="70">
        <v>972.0</v>
      </c>
      <c r="N951" s="70">
        <v>73.62</v>
      </c>
      <c r="O951" s="70">
        <v>70.02</v>
      </c>
      <c r="P951" s="70">
        <v>75.69</v>
      </c>
      <c r="Q951" s="70">
        <v>52.78</v>
      </c>
      <c r="R951" s="70">
        <v>62.79</v>
      </c>
      <c r="S951" s="70">
        <v>51.04</v>
      </c>
      <c r="T951" s="70">
        <v>2.34</v>
      </c>
      <c r="U951" s="70">
        <v>2.15</v>
      </c>
      <c r="V951" s="70">
        <v>89.66</v>
      </c>
      <c r="W951" s="70">
        <v>67.36</v>
      </c>
      <c r="X951" s="70">
        <v>4.0</v>
      </c>
      <c r="Y951" s="70">
        <v>2.0</v>
      </c>
      <c r="Z951" s="70">
        <v>3.0</v>
      </c>
      <c r="AA951" s="70">
        <v>1.0</v>
      </c>
      <c r="AB951" s="70">
        <v>10.0</v>
      </c>
      <c r="AC951" s="70">
        <v>0.0</v>
      </c>
      <c r="AD951" s="70">
        <v>3.0</v>
      </c>
      <c r="AE951" s="70"/>
    </row>
    <row r="952">
      <c r="A952" s="70">
        <v>30.71372</v>
      </c>
      <c r="B952" s="70">
        <v>30.7004</v>
      </c>
      <c r="C952" s="70">
        <v>76.7708</v>
      </c>
      <c r="D952" s="70">
        <v>76.81923</v>
      </c>
      <c r="E952" s="71" t="s">
        <v>182</v>
      </c>
      <c r="F952" s="70">
        <v>486.1</v>
      </c>
      <c r="G952" s="70">
        <v>292.39</v>
      </c>
      <c r="H952" s="70">
        <v>112.16</v>
      </c>
      <c r="I952" s="70">
        <v>86.74</v>
      </c>
      <c r="J952" s="70">
        <v>8.61</v>
      </c>
      <c r="K952" s="70">
        <v>9.16</v>
      </c>
      <c r="L952" s="70">
        <v>2.46</v>
      </c>
      <c r="M952" s="70">
        <v>1119.0</v>
      </c>
      <c r="N952" s="70">
        <v>88.49</v>
      </c>
      <c r="O952" s="70">
        <v>40.57</v>
      </c>
      <c r="P952" s="70">
        <v>286.93</v>
      </c>
      <c r="Q952" s="70">
        <v>34.6</v>
      </c>
      <c r="R952" s="70">
        <v>79.75</v>
      </c>
      <c r="S952" s="70">
        <v>9.94</v>
      </c>
      <c r="T952" s="70">
        <v>180.23</v>
      </c>
      <c r="U952" s="70">
        <v>21.36</v>
      </c>
      <c r="V952" s="70">
        <v>138.52</v>
      </c>
      <c r="W952" s="70">
        <v>45.78</v>
      </c>
      <c r="X952" s="70">
        <v>4.0</v>
      </c>
      <c r="Y952" s="70">
        <v>2.0</v>
      </c>
      <c r="Z952" s="70">
        <v>7.0</v>
      </c>
      <c r="AA952" s="70">
        <v>4.0</v>
      </c>
      <c r="AB952" s="70">
        <v>9.0</v>
      </c>
      <c r="AC952" s="70">
        <v>0.0</v>
      </c>
      <c r="AD952" s="70">
        <v>0.0</v>
      </c>
      <c r="AE952" s="70"/>
    </row>
    <row r="953">
      <c r="A953" s="70">
        <v>30.77027</v>
      </c>
      <c r="B953" s="70">
        <v>30.69409</v>
      </c>
      <c r="C953" s="70">
        <v>76.78041</v>
      </c>
      <c r="D953" s="70">
        <v>76.79547</v>
      </c>
      <c r="E953" s="71" t="s">
        <v>182</v>
      </c>
      <c r="F953" s="70">
        <v>859.24</v>
      </c>
      <c r="G953" s="70">
        <v>216.68</v>
      </c>
      <c r="H953" s="70">
        <v>57.18</v>
      </c>
      <c r="I953" s="70">
        <v>230.08</v>
      </c>
      <c r="J953" s="70">
        <v>1.67</v>
      </c>
      <c r="K953" s="70">
        <v>3.6</v>
      </c>
      <c r="L953" s="70">
        <v>4.13</v>
      </c>
      <c r="M953" s="70">
        <v>818.0</v>
      </c>
      <c r="N953" s="70">
        <v>83.89</v>
      </c>
      <c r="O953" s="70">
        <v>48.25</v>
      </c>
      <c r="P953" s="70">
        <v>125.03</v>
      </c>
      <c r="Q953" s="70">
        <v>83.14</v>
      </c>
      <c r="R953" s="70">
        <v>454.06</v>
      </c>
      <c r="S953" s="70">
        <v>251.63</v>
      </c>
      <c r="T953" s="70">
        <v>252.3</v>
      </c>
      <c r="U953" s="70">
        <v>146.34</v>
      </c>
      <c r="V953" s="70">
        <v>519.79</v>
      </c>
      <c r="W953" s="70">
        <v>156.68</v>
      </c>
      <c r="X953" s="70">
        <v>0.0</v>
      </c>
      <c r="Y953" s="70">
        <v>10.0</v>
      </c>
      <c r="Z953" s="70">
        <v>9.0</v>
      </c>
      <c r="AA953" s="70">
        <v>8.0</v>
      </c>
      <c r="AB953" s="70">
        <v>2.0</v>
      </c>
      <c r="AC953" s="70">
        <v>5.0</v>
      </c>
      <c r="AD953" s="70">
        <v>3.0</v>
      </c>
      <c r="AE953" s="70"/>
    </row>
    <row r="954">
      <c r="A954" s="70">
        <v>30.75653</v>
      </c>
      <c r="B954" s="70">
        <v>30.73977</v>
      </c>
      <c r="C954" s="70">
        <v>76.73883</v>
      </c>
      <c r="D954" s="70">
        <v>76.77019</v>
      </c>
      <c r="E954" s="71" t="s">
        <v>183</v>
      </c>
      <c r="F954" s="70">
        <v>352.92</v>
      </c>
      <c r="G954" s="70">
        <v>133.95</v>
      </c>
      <c r="H954" s="70">
        <v>48.91</v>
      </c>
      <c r="I954" s="70">
        <v>0.0</v>
      </c>
      <c r="J954" s="70">
        <v>6.11</v>
      </c>
      <c r="K954" s="70">
        <v>5.86</v>
      </c>
      <c r="L954" s="70">
        <v>0.0</v>
      </c>
      <c r="M954" s="70">
        <v>1171.0</v>
      </c>
      <c r="N954" s="70">
        <v>65.47</v>
      </c>
      <c r="O954" s="70">
        <v>72.79</v>
      </c>
      <c r="P954" s="70">
        <v>154.65</v>
      </c>
      <c r="Q954" s="70">
        <v>32.03</v>
      </c>
      <c r="R954" s="70">
        <v>224.88</v>
      </c>
      <c r="S954" s="70">
        <v>123.15</v>
      </c>
      <c r="T954" s="70">
        <v>109.62</v>
      </c>
      <c r="U954" s="70">
        <v>33.58</v>
      </c>
      <c r="V954" s="70">
        <v>187.63</v>
      </c>
      <c r="W954" s="70">
        <v>29.39</v>
      </c>
      <c r="X954" s="70">
        <v>0.0</v>
      </c>
      <c r="Y954" s="70">
        <v>0.0</v>
      </c>
      <c r="Z954" s="70">
        <v>0.0</v>
      </c>
      <c r="AA954" s="70">
        <v>0.0</v>
      </c>
      <c r="AB954" s="70">
        <v>0.0</v>
      </c>
      <c r="AC954" s="70">
        <v>0.0</v>
      </c>
      <c r="AD954" s="70">
        <v>0.0</v>
      </c>
      <c r="AE954" s="70"/>
    </row>
    <row r="955">
      <c r="A955" s="70">
        <v>30.73459</v>
      </c>
      <c r="B955" s="70">
        <v>30.70537</v>
      </c>
      <c r="C955" s="70">
        <v>76.80068</v>
      </c>
      <c r="D955" s="70">
        <v>76.82729</v>
      </c>
      <c r="E955" s="71" t="s">
        <v>179</v>
      </c>
      <c r="F955" s="70">
        <v>412.67</v>
      </c>
      <c r="G955" s="70">
        <v>225.21</v>
      </c>
      <c r="H955" s="70">
        <v>55.59</v>
      </c>
      <c r="I955" s="70">
        <v>0.0</v>
      </c>
      <c r="J955" s="70">
        <v>0.61</v>
      </c>
      <c r="K955" s="70">
        <v>16.6</v>
      </c>
      <c r="L955" s="70">
        <v>0.0</v>
      </c>
      <c r="M955" s="70">
        <v>864.0</v>
      </c>
      <c r="N955" s="70">
        <v>89.3</v>
      </c>
      <c r="O955" s="70">
        <v>78.17</v>
      </c>
      <c r="P955" s="70">
        <v>103.82</v>
      </c>
      <c r="Q955" s="70">
        <v>22.27</v>
      </c>
      <c r="R955" s="70">
        <v>123.96</v>
      </c>
      <c r="S955" s="70">
        <v>13.06</v>
      </c>
      <c r="T955" s="70">
        <v>30.93</v>
      </c>
      <c r="U955" s="70">
        <v>13.75</v>
      </c>
      <c r="V955" s="70">
        <v>233.59</v>
      </c>
      <c r="W955" s="70">
        <v>147.92</v>
      </c>
      <c r="X955" s="70">
        <v>0.0</v>
      </c>
      <c r="Y955" s="70">
        <v>0.0</v>
      </c>
      <c r="Z955" s="70">
        <v>0.0</v>
      </c>
      <c r="AA955" s="70">
        <v>0.0</v>
      </c>
      <c r="AB955" s="70">
        <v>0.0</v>
      </c>
      <c r="AC955" s="70">
        <v>0.0</v>
      </c>
      <c r="AD955" s="70">
        <v>5.0</v>
      </c>
      <c r="AE955" s="70"/>
    </row>
    <row r="956">
      <c r="A956" s="70">
        <v>30.69989</v>
      </c>
      <c r="B956" s="70">
        <v>30.69347</v>
      </c>
      <c r="C956" s="70">
        <v>76.81512</v>
      </c>
      <c r="D956" s="70">
        <v>76.85566</v>
      </c>
      <c r="E956" s="71" t="s">
        <v>181</v>
      </c>
      <c r="F956" s="70">
        <v>394.17</v>
      </c>
      <c r="G956" s="70">
        <v>187.04</v>
      </c>
      <c r="H956" s="70">
        <v>69.85</v>
      </c>
      <c r="I956" s="70">
        <v>36.08</v>
      </c>
      <c r="J956" s="70">
        <v>9.61</v>
      </c>
      <c r="K956" s="70">
        <v>6.76</v>
      </c>
      <c r="L956" s="70">
        <v>2.39</v>
      </c>
      <c r="M956" s="70">
        <v>914.0</v>
      </c>
      <c r="N956" s="70">
        <v>44.63</v>
      </c>
      <c r="O956" s="70">
        <v>56.67</v>
      </c>
      <c r="P956" s="70">
        <v>147.27</v>
      </c>
      <c r="Q956" s="70">
        <v>20.17297</v>
      </c>
      <c r="R956" s="70">
        <v>297.27</v>
      </c>
      <c r="S956" s="70">
        <v>201.8004</v>
      </c>
      <c r="T956" s="70">
        <v>220.57</v>
      </c>
      <c r="U956" s="70">
        <v>155.5101</v>
      </c>
      <c r="V956" s="70">
        <v>131.64</v>
      </c>
      <c r="W956" s="70">
        <v>16.68648</v>
      </c>
      <c r="X956" s="70">
        <v>3.0</v>
      </c>
      <c r="Y956" s="70">
        <v>1.0</v>
      </c>
      <c r="Z956" s="70">
        <v>2.0</v>
      </c>
      <c r="AA956" s="70">
        <v>9.0</v>
      </c>
      <c r="AB956" s="70">
        <v>8.0</v>
      </c>
      <c r="AC956" s="70">
        <v>1.0</v>
      </c>
      <c r="AD956" s="70">
        <v>5.0</v>
      </c>
      <c r="AE956" s="70"/>
    </row>
    <row r="957">
      <c r="A957" s="70">
        <v>30.78074</v>
      </c>
      <c r="B957" s="70">
        <v>30.69131</v>
      </c>
      <c r="C957" s="70">
        <v>76.74576</v>
      </c>
      <c r="D957" s="70">
        <v>76.76701</v>
      </c>
      <c r="E957" s="71" t="s">
        <v>182</v>
      </c>
      <c r="F957" s="70">
        <v>1014.97</v>
      </c>
      <c r="G957" s="70">
        <v>235.1</v>
      </c>
      <c r="H957" s="70">
        <v>52.24</v>
      </c>
      <c r="I957" s="70">
        <v>182.52</v>
      </c>
      <c r="J957" s="70">
        <v>2.35</v>
      </c>
      <c r="K957" s="70">
        <v>3.54</v>
      </c>
      <c r="L957" s="70">
        <v>2.77</v>
      </c>
      <c r="M957" s="70">
        <v>856.0</v>
      </c>
      <c r="N957" s="70">
        <v>48.46</v>
      </c>
      <c r="O957" s="70">
        <v>86.96</v>
      </c>
      <c r="P957" s="70">
        <v>99.34</v>
      </c>
      <c r="Q957" s="70">
        <v>47.44</v>
      </c>
      <c r="R957" s="70">
        <v>566.91</v>
      </c>
      <c r="S957" s="70">
        <v>457.56</v>
      </c>
      <c r="T957" s="70">
        <v>221.17</v>
      </c>
      <c r="U957" s="70">
        <v>202.01</v>
      </c>
      <c r="V957" s="70">
        <v>226.53</v>
      </c>
      <c r="W957" s="70">
        <v>174.47</v>
      </c>
      <c r="X957" s="70">
        <v>4.0</v>
      </c>
      <c r="Y957" s="70">
        <v>7.0</v>
      </c>
      <c r="Z957" s="70">
        <v>10.0</v>
      </c>
      <c r="AA957" s="70">
        <v>2.0</v>
      </c>
      <c r="AB957" s="70">
        <v>5.0</v>
      </c>
      <c r="AC957" s="70">
        <v>0.0</v>
      </c>
      <c r="AD957" s="70">
        <v>0.0</v>
      </c>
      <c r="AE957" s="70"/>
    </row>
    <row r="958">
      <c r="A958" s="70">
        <v>30.75126</v>
      </c>
      <c r="B958" s="70">
        <v>30.73466</v>
      </c>
      <c r="C958" s="70">
        <v>76.75283</v>
      </c>
      <c r="D958" s="70">
        <v>76.87305</v>
      </c>
      <c r="E958" s="71" t="s">
        <v>181</v>
      </c>
      <c r="F958" s="70">
        <v>1163.64</v>
      </c>
      <c r="G958" s="70">
        <v>158.3</v>
      </c>
      <c r="H958" s="70">
        <v>288.36</v>
      </c>
      <c r="I958" s="70">
        <v>267.42</v>
      </c>
      <c r="J958" s="70">
        <v>5.53</v>
      </c>
      <c r="K958" s="70">
        <v>11.39</v>
      </c>
      <c r="L958" s="70">
        <v>2.67</v>
      </c>
      <c r="M958" s="70">
        <v>884.0</v>
      </c>
      <c r="N958" s="70">
        <v>52.95</v>
      </c>
      <c r="O958" s="70">
        <v>71.54</v>
      </c>
      <c r="P958" s="70">
        <v>878.87</v>
      </c>
      <c r="Q958" s="70">
        <v>262.55</v>
      </c>
      <c r="R958" s="70">
        <v>335.53</v>
      </c>
      <c r="S958" s="70">
        <v>85.87</v>
      </c>
      <c r="T958" s="70">
        <v>728.18</v>
      </c>
      <c r="U958" s="70">
        <v>679.33</v>
      </c>
      <c r="V958" s="70">
        <v>770.51</v>
      </c>
      <c r="W958" s="70">
        <v>64.83</v>
      </c>
      <c r="X958" s="70">
        <v>2.0</v>
      </c>
      <c r="Y958" s="70">
        <v>9.0</v>
      </c>
      <c r="Z958" s="70">
        <v>5.0</v>
      </c>
      <c r="AA958" s="70">
        <v>5.0</v>
      </c>
      <c r="AB958" s="70">
        <v>10.0</v>
      </c>
      <c r="AC958" s="70">
        <v>1.0</v>
      </c>
      <c r="AD958" s="70">
        <v>4.0</v>
      </c>
      <c r="AE958" s="70"/>
    </row>
    <row r="959">
      <c r="A959" s="70">
        <v>30.75277</v>
      </c>
      <c r="B959" s="70">
        <v>30.72349</v>
      </c>
      <c r="C959" s="70">
        <v>76.8678</v>
      </c>
      <c r="D959" s="70">
        <v>76.87336</v>
      </c>
      <c r="E959" s="71" t="s">
        <v>184</v>
      </c>
      <c r="F959" s="70">
        <v>329.91</v>
      </c>
      <c r="G959" s="70">
        <v>177.28</v>
      </c>
      <c r="H959" s="70">
        <v>74.59</v>
      </c>
      <c r="I959" s="70">
        <v>0.0</v>
      </c>
      <c r="J959" s="70">
        <v>9.43</v>
      </c>
      <c r="K959" s="70">
        <v>8.81</v>
      </c>
      <c r="L959" s="70">
        <v>0.0</v>
      </c>
      <c r="M959" s="70">
        <v>1148.0</v>
      </c>
      <c r="N959" s="70">
        <v>61.79</v>
      </c>
      <c r="O959" s="70">
        <v>65.89</v>
      </c>
      <c r="P959" s="70">
        <v>186.12</v>
      </c>
      <c r="Q959" s="70">
        <v>13.33</v>
      </c>
      <c r="R959" s="70">
        <v>168.44</v>
      </c>
      <c r="S959" s="70">
        <v>53.91</v>
      </c>
      <c r="T959" s="70">
        <v>196.98</v>
      </c>
      <c r="U959" s="70">
        <v>185.84</v>
      </c>
      <c r="V959" s="70">
        <v>91.8</v>
      </c>
      <c r="W959" s="70">
        <v>2.01</v>
      </c>
      <c r="X959" s="70">
        <v>0.0</v>
      </c>
      <c r="Y959" s="70">
        <v>0.0</v>
      </c>
      <c r="Z959" s="70">
        <v>0.0</v>
      </c>
      <c r="AA959" s="70">
        <v>0.0</v>
      </c>
      <c r="AB959" s="70">
        <v>0.0</v>
      </c>
      <c r="AC959" s="70">
        <v>0.0</v>
      </c>
      <c r="AD959" s="70">
        <v>2.0</v>
      </c>
      <c r="AE959" s="70"/>
    </row>
    <row r="960">
      <c r="A960" s="70">
        <v>30.71167</v>
      </c>
      <c r="B960" s="70">
        <v>30.70878</v>
      </c>
      <c r="C960" s="70">
        <v>76.72763</v>
      </c>
      <c r="D960" s="70">
        <v>76.75815</v>
      </c>
      <c r="E960" s="71" t="s">
        <v>182</v>
      </c>
      <c r="F960" s="70">
        <v>293.55</v>
      </c>
      <c r="G960" s="70">
        <v>243.22</v>
      </c>
      <c r="H960" s="70">
        <v>20.57</v>
      </c>
      <c r="I960" s="70">
        <v>85.21</v>
      </c>
      <c r="J960" s="70">
        <v>6.15</v>
      </c>
      <c r="K960" s="70">
        <v>11.62</v>
      </c>
      <c r="L960" s="70">
        <v>4.65</v>
      </c>
      <c r="M960" s="70">
        <v>838.0</v>
      </c>
      <c r="N960" s="70">
        <v>39.32</v>
      </c>
      <c r="O960" s="70">
        <v>51.79</v>
      </c>
      <c r="P960" s="70">
        <v>229.25</v>
      </c>
      <c r="Q960" s="70">
        <v>101.02</v>
      </c>
      <c r="R960" s="70">
        <v>6.74</v>
      </c>
      <c r="S960" s="70">
        <v>1.62</v>
      </c>
      <c r="T960" s="70">
        <v>104.05</v>
      </c>
      <c r="U960" s="70">
        <v>42.72</v>
      </c>
      <c r="V960" s="70">
        <v>174.94</v>
      </c>
      <c r="W960" s="70">
        <v>55.71</v>
      </c>
      <c r="X960" s="70">
        <v>0.0</v>
      </c>
      <c r="Y960" s="70">
        <v>7.0</v>
      </c>
      <c r="Z960" s="70">
        <v>1.0</v>
      </c>
      <c r="AA960" s="70">
        <v>1.0</v>
      </c>
      <c r="AB960" s="70">
        <v>7.0</v>
      </c>
      <c r="AC960" s="70">
        <v>2.0</v>
      </c>
      <c r="AD960" s="70">
        <v>0.0</v>
      </c>
      <c r="AE960" s="70"/>
    </row>
    <row r="961">
      <c r="A961" s="70">
        <v>30.71053</v>
      </c>
      <c r="B961" s="70">
        <v>30.69877</v>
      </c>
      <c r="C961" s="70">
        <v>76.75127</v>
      </c>
      <c r="D961" s="70">
        <v>76.75792</v>
      </c>
      <c r="E961" s="71" t="s">
        <v>182</v>
      </c>
      <c r="F961" s="70">
        <v>145.39</v>
      </c>
      <c r="G961" s="70">
        <v>61.77</v>
      </c>
      <c r="H961" s="70">
        <v>32.51</v>
      </c>
      <c r="I961" s="70">
        <v>22.38</v>
      </c>
      <c r="J961" s="70">
        <v>4.19</v>
      </c>
      <c r="K961" s="70">
        <v>0.35</v>
      </c>
      <c r="L961" s="70">
        <v>2.52</v>
      </c>
      <c r="M961" s="70">
        <v>1116.0</v>
      </c>
      <c r="N961" s="70">
        <v>40.88</v>
      </c>
      <c r="O961" s="70">
        <v>59.15</v>
      </c>
      <c r="P961" s="70">
        <v>12.02</v>
      </c>
      <c r="Q961" s="70">
        <v>0.49</v>
      </c>
      <c r="R961" s="70">
        <v>63.54</v>
      </c>
      <c r="S961" s="70">
        <v>2.03</v>
      </c>
      <c r="T961" s="70">
        <v>24.8</v>
      </c>
      <c r="U961" s="70">
        <v>9.5</v>
      </c>
      <c r="V961" s="70">
        <v>38.12</v>
      </c>
      <c r="W961" s="70">
        <v>36.29</v>
      </c>
      <c r="X961" s="70">
        <v>3.0</v>
      </c>
      <c r="Y961" s="70">
        <v>5.0</v>
      </c>
      <c r="Z961" s="70">
        <v>7.0</v>
      </c>
      <c r="AA961" s="70">
        <v>8.0</v>
      </c>
      <c r="AB961" s="70">
        <v>1.0</v>
      </c>
      <c r="AC961" s="70">
        <v>2.0</v>
      </c>
      <c r="AD961" s="70">
        <v>3.0</v>
      </c>
      <c r="AE961" s="70"/>
    </row>
    <row r="962">
      <c r="A962" s="70">
        <v>30.7684</v>
      </c>
      <c r="B962" s="70">
        <v>30.72014</v>
      </c>
      <c r="C962" s="70">
        <v>76.78796</v>
      </c>
      <c r="D962" s="70">
        <v>76.85333</v>
      </c>
      <c r="E962" s="71" t="s">
        <v>179</v>
      </c>
      <c r="F962" s="70">
        <v>823.59</v>
      </c>
      <c r="G962" s="70">
        <v>243.87</v>
      </c>
      <c r="H962" s="70">
        <v>241.19</v>
      </c>
      <c r="I962" s="70">
        <v>0.0</v>
      </c>
      <c r="J962" s="70">
        <v>9.1</v>
      </c>
      <c r="K962" s="70">
        <v>19.68</v>
      </c>
      <c r="L962" s="70">
        <v>0.0</v>
      </c>
      <c r="M962" s="70">
        <v>909.0</v>
      </c>
      <c r="N962" s="70">
        <v>49.68</v>
      </c>
      <c r="O962" s="70">
        <v>99.94</v>
      </c>
      <c r="P962" s="70">
        <v>397.61</v>
      </c>
      <c r="Q962" s="70">
        <v>315.79</v>
      </c>
      <c r="R962" s="70">
        <v>248.44</v>
      </c>
      <c r="S962" s="70">
        <v>20.08</v>
      </c>
      <c r="T962" s="70">
        <v>125.73</v>
      </c>
      <c r="U962" s="70">
        <v>123.59</v>
      </c>
      <c r="V962" s="70">
        <v>64.43</v>
      </c>
      <c r="W962" s="70">
        <v>4.05</v>
      </c>
      <c r="X962" s="70">
        <v>0.0</v>
      </c>
      <c r="Y962" s="70">
        <v>0.0</v>
      </c>
      <c r="Z962" s="70">
        <v>0.0</v>
      </c>
      <c r="AA962" s="70">
        <v>0.0</v>
      </c>
      <c r="AB962" s="70">
        <v>0.0</v>
      </c>
      <c r="AC962" s="70">
        <v>0.0</v>
      </c>
      <c r="AD962" s="70">
        <v>1.0</v>
      </c>
      <c r="AE962" s="70"/>
    </row>
    <row r="963">
      <c r="A963" s="70">
        <v>30.71786</v>
      </c>
      <c r="B963" s="70">
        <v>30.68629</v>
      </c>
      <c r="C963" s="70">
        <v>76.73358</v>
      </c>
      <c r="D963" s="70">
        <v>76.75676</v>
      </c>
      <c r="E963" s="71" t="s">
        <v>182</v>
      </c>
      <c r="F963" s="70">
        <v>415.19</v>
      </c>
      <c r="G963" s="70">
        <v>100.81</v>
      </c>
      <c r="H963" s="70">
        <v>69.75</v>
      </c>
      <c r="I963" s="70">
        <v>37.43</v>
      </c>
      <c r="J963" s="70">
        <v>4.98</v>
      </c>
      <c r="K963" s="70">
        <v>10.49</v>
      </c>
      <c r="L963" s="70">
        <v>2.35</v>
      </c>
      <c r="M963" s="70">
        <v>1135.0</v>
      </c>
      <c r="N963" s="70">
        <v>74.34</v>
      </c>
      <c r="O963" s="70">
        <v>36.7</v>
      </c>
      <c r="P963" s="70">
        <v>133.67</v>
      </c>
      <c r="Q963" s="70">
        <v>51.62</v>
      </c>
      <c r="R963" s="70">
        <v>31.76</v>
      </c>
      <c r="S963" s="70">
        <v>11.79</v>
      </c>
      <c r="T963" s="70">
        <v>269.94</v>
      </c>
      <c r="U963" s="70">
        <v>88.04</v>
      </c>
      <c r="V963" s="70">
        <v>77.11</v>
      </c>
      <c r="W963" s="70">
        <v>37.91</v>
      </c>
      <c r="X963" s="70">
        <v>4.0</v>
      </c>
      <c r="Y963" s="70">
        <v>7.0</v>
      </c>
      <c r="Z963" s="70">
        <v>1.0</v>
      </c>
      <c r="AA963" s="70">
        <v>9.0</v>
      </c>
      <c r="AB963" s="70">
        <v>5.0</v>
      </c>
      <c r="AC963" s="70">
        <v>2.0</v>
      </c>
      <c r="AD963" s="70">
        <v>0.0</v>
      </c>
      <c r="AE963" s="70"/>
    </row>
    <row r="964">
      <c r="A964" s="70">
        <v>30.74072</v>
      </c>
      <c r="B964" s="70">
        <v>30.71789</v>
      </c>
      <c r="C964" s="70">
        <v>76.73386</v>
      </c>
      <c r="D964" s="70">
        <v>76.81244</v>
      </c>
      <c r="E964" s="71" t="s">
        <v>181</v>
      </c>
      <c r="F964" s="70">
        <v>792.85</v>
      </c>
      <c r="G964" s="70">
        <v>164.98</v>
      </c>
      <c r="H964" s="70">
        <v>183.02</v>
      </c>
      <c r="I964" s="70">
        <v>123.52</v>
      </c>
      <c r="J964" s="70">
        <v>6.44</v>
      </c>
      <c r="K964" s="70">
        <v>8.01</v>
      </c>
      <c r="L964" s="70">
        <v>0.82</v>
      </c>
      <c r="M964" s="70">
        <v>1118.0</v>
      </c>
      <c r="N964" s="70">
        <v>31.94</v>
      </c>
      <c r="O964" s="70">
        <v>84.83</v>
      </c>
      <c r="P964" s="70">
        <v>272.27</v>
      </c>
      <c r="Q964" s="70">
        <v>149.2447</v>
      </c>
      <c r="R964" s="70">
        <v>525.99</v>
      </c>
      <c r="S964" s="70">
        <v>400.4662</v>
      </c>
      <c r="T964" s="70">
        <v>253.45</v>
      </c>
      <c r="U964" s="70">
        <v>75.86926</v>
      </c>
      <c r="V964" s="70">
        <v>630.39</v>
      </c>
      <c r="W964" s="70">
        <v>167.2698</v>
      </c>
      <c r="X964" s="70">
        <v>5.0</v>
      </c>
      <c r="Y964" s="70">
        <v>2.0</v>
      </c>
      <c r="Z964" s="70">
        <v>3.0</v>
      </c>
      <c r="AA964" s="70">
        <v>0.0</v>
      </c>
      <c r="AB964" s="70">
        <v>6.0</v>
      </c>
      <c r="AC964" s="70">
        <v>2.0</v>
      </c>
      <c r="AD964" s="70">
        <v>5.0</v>
      </c>
      <c r="AE964" s="70"/>
    </row>
    <row r="965">
      <c r="A965" s="70">
        <v>30.67475</v>
      </c>
      <c r="B965" s="70">
        <v>30.67181</v>
      </c>
      <c r="C965" s="70">
        <v>76.77569</v>
      </c>
      <c r="D965" s="70">
        <v>76.85793</v>
      </c>
      <c r="E965" s="71" t="s">
        <v>183</v>
      </c>
      <c r="F965" s="70">
        <v>787.21</v>
      </c>
      <c r="G965" s="70">
        <v>398.55</v>
      </c>
      <c r="H965" s="70">
        <v>102.19</v>
      </c>
      <c r="I965" s="70">
        <v>0.0</v>
      </c>
      <c r="J965" s="70">
        <v>1.78</v>
      </c>
      <c r="K965" s="70">
        <v>7.43</v>
      </c>
      <c r="L965" s="70">
        <v>0.0</v>
      </c>
      <c r="M965" s="70">
        <v>905.0</v>
      </c>
      <c r="N965" s="70">
        <v>55.31</v>
      </c>
      <c r="O965" s="70">
        <v>45.19</v>
      </c>
      <c r="P965" s="70">
        <v>478.07</v>
      </c>
      <c r="Q965" s="70">
        <v>113.73</v>
      </c>
      <c r="R965" s="70">
        <v>288.58</v>
      </c>
      <c r="S965" s="70">
        <v>235.91</v>
      </c>
      <c r="T965" s="70">
        <v>336.18</v>
      </c>
      <c r="U965" s="70">
        <v>87.91</v>
      </c>
      <c r="V965" s="70">
        <v>272.37</v>
      </c>
      <c r="W965" s="70">
        <v>225.72</v>
      </c>
      <c r="X965" s="70">
        <v>0.0</v>
      </c>
      <c r="Y965" s="70">
        <v>0.0</v>
      </c>
      <c r="Z965" s="70">
        <v>0.0</v>
      </c>
      <c r="AA965" s="70">
        <v>0.0</v>
      </c>
      <c r="AB965" s="70">
        <v>0.0</v>
      </c>
      <c r="AC965" s="70">
        <v>0.0</v>
      </c>
      <c r="AD965" s="70">
        <v>0.0</v>
      </c>
      <c r="AE965" s="70"/>
    </row>
    <row r="966">
      <c r="A966" s="70">
        <v>30.70671</v>
      </c>
      <c r="B966" s="70">
        <v>30.6979</v>
      </c>
      <c r="C966" s="70">
        <v>76.73396</v>
      </c>
      <c r="D966" s="70">
        <v>76.73934</v>
      </c>
      <c r="E966" s="71" t="s">
        <v>181</v>
      </c>
      <c r="F966" s="70">
        <v>110.66</v>
      </c>
      <c r="G966" s="70">
        <v>86.56</v>
      </c>
      <c r="H966" s="70">
        <v>31.34</v>
      </c>
      <c r="I966" s="70">
        <v>23.95</v>
      </c>
      <c r="J966" s="70">
        <v>2.92</v>
      </c>
      <c r="K966" s="70">
        <v>12.17</v>
      </c>
      <c r="L966" s="70">
        <v>1.23</v>
      </c>
      <c r="M966" s="70">
        <v>920.0</v>
      </c>
      <c r="N966" s="70">
        <v>43.45</v>
      </c>
      <c r="O966" s="70">
        <v>64.87</v>
      </c>
      <c r="P966" s="70">
        <v>37.46</v>
      </c>
      <c r="Q966" s="70">
        <v>7.684406</v>
      </c>
      <c r="R966" s="70">
        <v>9.22</v>
      </c>
      <c r="S966" s="70">
        <v>0.577661</v>
      </c>
      <c r="T966" s="70">
        <v>66.71</v>
      </c>
      <c r="U966" s="70">
        <v>50.03605</v>
      </c>
      <c r="V966" s="70">
        <v>87.45</v>
      </c>
      <c r="W966" s="70">
        <v>52.36189</v>
      </c>
      <c r="X966" s="70">
        <v>2.0</v>
      </c>
      <c r="Y966" s="70">
        <v>5.0</v>
      </c>
      <c r="Z966" s="70">
        <v>8.0</v>
      </c>
      <c r="AA966" s="70">
        <v>6.0</v>
      </c>
      <c r="AB966" s="70">
        <v>7.0</v>
      </c>
      <c r="AC966" s="70">
        <v>3.0</v>
      </c>
      <c r="AD966" s="70">
        <v>5.0</v>
      </c>
      <c r="AE966" s="70"/>
    </row>
    <row r="967">
      <c r="A967" s="70">
        <v>30.79316</v>
      </c>
      <c r="B967" s="70">
        <v>30.74087</v>
      </c>
      <c r="C967" s="70">
        <v>76.74235</v>
      </c>
      <c r="D967" s="70">
        <v>76.74861</v>
      </c>
      <c r="E967" s="71" t="s">
        <v>181</v>
      </c>
      <c r="F967" s="70">
        <v>584.45</v>
      </c>
      <c r="G967" s="70">
        <v>349.47</v>
      </c>
      <c r="H967" s="70">
        <v>71.49</v>
      </c>
      <c r="I967" s="70">
        <v>109.65</v>
      </c>
      <c r="J967" s="70">
        <v>6.11</v>
      </c>
      <c r="K967" s="70">
        <v>18.58</v>
      </c>
      <c r="L967" s="70">
        <v>0.28</v>
      </c>
      <c r="M967" s="70">
        <v>867.0</v>
      </c>
      <c r="N967" s="70">
        <v>53.44</v>
      </c>
      <c r="O967" s="70">
        <v>72.53</v>
      </c>
      <c r="P967" s="70">
        <v>104.72</v>
      </c>
      <c r="Q967" s="70">
        <v>44.78</v>
      </c>
      <c r="R967" s="70">
        <v>107.74</v>
      </c>
      <c r="S967" s="70">
        <v>92.27</v>
      </c>
      <c r="T967" s="70">
        <v>433.7</v>
      </c>
      <c r="U967" s="70">
        <v>298.94</v>
      </c>
      <c r="V967" s="70">
        <v>377.45</v>
      </c>
      <c r="W967" s="70">
        <v>50.52</v>
      </c>
      <c r="X967" s="70">
        <v>5.0</v>
      </c>
      <c r="Y967" s="70">
        <v>10.0</v>
      </c>
      <c r="Z967" s="70">
        <v>3.0</v>
      </c>
      <c r="AA967" s="70">
        <v>0.0</v>
      </c>
      <c r="AB967" s="70">
        <v>1.0</v>
      </c>
      <c r="AC967" s="70">
        <v>3.0</v>
      </c>
      <c r="AD967" s="70">
        <v>1.0</v>
      </c>
      <c r="AE967" s="70"/>
    </row>
    <row r="968">
      <c r="A968" s="70">
        <v>30.76512</v>
      </c>
      <c r="B968" s="70">
        <v>30.68479</v>
      </c>
      <c r="C968" s="70">
        <v>76.73104</v>
      </c>
      <c r="D968" s="70">
        <v>76.73649</v>
      </c>
      <c r="E968" s="71" t="s">
        <v>182</v>
      </c>
      <c r="F968" s="70">
        <v>894.71</v>
      </c>
      <c r="G968" s="70">
        <v>594.38</v>
      </c>
      <c r="H968" s="70">
        <v>69.51</v>
      </c>
      <c r="I968" s="70">
        <v>91.91</v>
      </c>
      <c r="J968" s="70">
        <v>8.45</v>
      </c>
      <c r="K968" s="70">
        <v>0.2</v>
      </c>
      <c r="L968" s="70">
        <v>1.55</v>
      </c>
      <c r="M968" s="70">
        <v>1099.0</v>
      </c>
      <c r="N968" s="70">
        <v>87.71</v>
      </c>
      <c r="O968" s="70">
        <v>85.43</v>
      </c>
      <c r="P968" s="70">
        <v>55.23</v>
      </c>
      <c r="Q968" s="70">
        <v>37.91</v>
      </c>
      <c r="R968" s="70">
        <v>279.89</v>
      </c>
      <c r="S968" s="70">
        <v>262.51</v>
      </c>
      <c r="T968" s="70">
        <v>623.04</v>
      </c>
      <c r="U968" s="70">
        <v>6.89</v>
      </c>
      <c r="V968" s="70">
        <v>252.56</v>
      </c>
      <c r="W968" s="70">
        <v>196.68</v>
      </c>
      <c r="X968" s="70">
        <v>3.0</v>
      </c>
      <c r="Y968" s="70">
        <v>4.0</v>
      </c>
      <c r="Z968" s="70">
        <v>6.0</v>
      </c>
      <c r="AA968" s="70">
        <v>9.0</v>
      </c>
      <c r="AB968" s="70">
        <v>5.0</v>
      </c>
      <c r="AC968" s="70">
        <v>0.0</v>
      </c>
      <c r="AD968" s="70">
        <v>5.0</v>
      </c>
      <c r="AE968" s="70"/>
    </row>
    <row r="969">
      <c r="A969" s="70">
        <v>30.70122</v>
      </c>
      <c r="B969" s="70">
        <v>30.68858</v>
      </c>
      <c r="C969" s="70">
        <v>76.77841</v>
      </c>
      <c r="D969" s="70">
        <v>76.81652</v>
      </c>
      <c r="E969" s="71" t="s">
        <v>182</v>
      </c>
      <c r="F969" s="70">
        <v>390.53</v>
      </c>
      <c r="G969" s="70">
        <v>237.48</v>
      </c>
      <c r="H969" s="70">
        <v>81.52</v>
      </c>
      <c r="I969" s="70">
        <v>103.84</v>
      </c>
      <c r="J969" s="70">
        <v>1.32</v>
      </c>
      <c r="K969" s="70">
        <v>6.07</v>
      </c>
      <c r="L969" s="70">
        <v>0.29</v>
      </c>
      <c r="M969" s="70">
        <v>1012.0</v>
      </c>
      <c r="N969" s="70">
        <v>72.96</v>
      </c>
      <c r="O969" s="70">
        <v>80.65</v>
      </c>
      <c r="P969" s="70">
        <v>127.01</v>
      </c>
      <c r="Q969" s="70">
        <v>113.4752</v>
      </c>
      <c r="R969" s="70">
        <v>102.71</v>
      </c>
      <c r="S969" s="70">
        <v>84.27045</v>
      </c>
      <c r="T969" s="70">
        <v>58.37</v>
      </c>
      <c r="U969" s="70">
        <v>28.25977</v>
      </c>
      <c r="V969" s="70">
        <v>275.5</v>
      </c>
      <c r="W969" s="70">
        <v>164.5246</v>
      </c>
      <c r="X969" s="70">
        <v>0.0</v>
      </c>
      <c r="Y969" s="70">
        <v>3.0</v>
      </c>
      <c r="Z969" s="70">
        <v>7.0</v>
      </c>
      <c r="AA969" s="70">
        <v>0.0</v>
      </c>
      <c r="AB969" s="70">
        <v>7.0</v>
      </c>
      <c r="AC969" s="70">
        <v>3.0</v>
      </c>
      <c r="AD969" s="70">
        <v>0.0</v>
      </c>
      <c r="AE969" s="70"/>
    </row>
    <row r="970">
      <c r="A970" s="70">
        <v>30.73011</v>
      </c>
      <c r="B970" s="70">
        <v>30.71368</v>
      </c>
      <c r="C970" s="70">
        <v>76.74118</v>
      </c>
      <c r="D970" s="70">
        <v>76.7606</v>
      </c>
      <c r="E970" s="71" t="s">
        <v>182</v>
      </c>
      <c r="F970" s="70">
        <v>260.49</v>
      </c>
      <c r="G970" s="70">
        <v>51.08</v>
      </c>
      <c r="H970" s="70">
        <v>54.58</v>
      </c>
      <c r="I970" s="70">
        <v>40.19</v>
      </c>
      <c r="J970" s="70">
        <v>0.18</v>
      </c>
      <c r="K970" s="70">
        <v>19.01</v>
      </c>
      <c r="L970" s="70">
        <v>2.41</v>
      </c>
      <c r="M970" s="70">
        <v>999.0</v>
      </c>
      <c r="N970" s="70">
        <v>54.76</v>
      </c>
      <c r="O970" s="70">
        <v>88.71</v>
      </c>
      <c r="P970" s="70">
        <v>176.84</v>
      </c>
      <c r="Q970" s="70">
        <v>9.582017</v>
      </c>
      <c r="R970" s="70">
        <v>50.91</v>
      </c>
      <c r="S970" s="70">
        <v>28.67662</v>
      </c>
      <c r="T970" s="70">
        <v>85.78</v>
      </c>
      <c r="U970" s="70">
        <v>65.30849</v>
      </c>
      <c r="V970" s="70">
        <v>188.29</v>
      </c>
      <c r="W970" s="70">
        <v>156.9229</v>
      </c>
      <c r="X970" s="70">
        <v>1.0</v>
      </c>
      <c r="Y970" s="70">
        <v>0.0</v>
      </c>
      <c r="Z970" s="70">
        <v>10.0</v>
      </c>
      <c r="AA970" s="70">
        <v>10.0</v>
      </c>
      <c r="AB970" s="70">
        <v>8.0</v>
      </c>
      <c r="AC970" s="70">
        <v>4.0</v>
      </c>
      <c r="AD970" s="70">
        <v>5.0</v>
      </c>
      <c r="AE970" s="70"/>
    </row>
    <row r="971">
      <c r="A971" s="70">
        <v>30.68884</v>
      </c>
      <c r="B971" s="70">
        <v>30.67537</v>
      </c>
      <c r="C971" s="70">
        <v>76.74282</v>
      </c>
      <c r="D971" s="70">
        <v>76.75248</v>
      </c>
      <c r="E971" s="71" t="s">
        <v>179</v>
      </c>
      <c r="F971" s="70">
        <v>176.05</v>
      </c>
      <c r="G971" s="70">
        <v>140.78</v>
      </c>
      <c r="H971" s="70">
        <v>22.13</v>
      </c>
      <c r="I971" s="70">
        <v>0.0</v>
      </c>
      <c r="J971" s="70">
        <v>3.81</v>
      </c>
      <c r="K971" s="70">
        <v>12.67</v>
      </c>
      <c r="L971" s="70">
        <v>0.0</v>
      </c>
      <c r="M971" s="70">
        <v>1168.0</v>
      </c>
      <c r="N971" s="70">
        <v>63.97</v>
      </c>
      <c r="O971" s="70">
        <v>42.73</v>
      </c>
      <c r="P971" s="70">
        <v>101.12</v>
      </c>
      <c r="Q971" s="70">
        <v>8.77</v>
      </c>
      <c r="R971" s="70">
        <v>41.25</v>
      </c>
      <c r="S971" s="70">
        <v>2.64</v>
      </c>
      <c r="T971" s="70">
        <v>16.47</v>
      </c>
      <c r="U971" s="70">
        <v>15.82</v>
      </c>
      <c r="V971" s="70">
        <v>58.81</v>
      </c>
      <c r="W971" s="70">
        <v>41.86</v>
      </c>
      <c r="X971" s="70">
        <v>0.0</v>
      </c>
      <c r="Y971" s="70">
        <v>0.0</v>
      </c>
      <c r="Z971" s="70">
        <v>0.0</v>
      </c>
      <c r="AA971" s="70">
        <v>0.0</v>
      </c>
      <c r="AB971" s="70">
        <v>0.0</v>
      </c>
      <c r="AC971" s="70">
        <v>0.0</v>
      </c>
      <c r="AD971" s="70">
        <v>2.0</v>
      </c>
      <c r="AE971" s="70"/>
    </row>
    <row r="972">
      <c r="A972" s="70">
        <v>30.78447</v>
      </c>
      <c r="B972" s="70">
        <v>30.72136</v>
      </c>
      <c r="C972" s="70">
        <v>76.73976</v>
      </c>
      <c r="D972" s="70">
        <v>76.87792</v>
      </c>
      <c r="E972" s="71" t="s">
        <v>180</v>
      </c>
      <c r="F972" s="70">
        <v>1495.13</v>
      </c>
      <c r="G972" s="70">
        <v>1079.21</v>
      </c>
      <c r="H972" s="70">
        <v>98.36</v>
      </c>
      <c r="I972" s="70">
        <v>256.13</v>
      </c>
      <c r="J972" s="70">
        <v>1.96</v>
      </c>
      <c r="K972" s="70">
        <v>10.22</v>
      </c>
      <c r="L972" s="70">
        <v>4.46</v>
      </c>
      <c r="M972" s="70">
        <v>944.0</v>
      </c>
      <c r="N972" s="70">
        <v>36.65</v>
      </c>
      <c r="O972" s="70">
        <v>72.18</v>
      </c>
      <c r="P972" s="70">
        <v>719.91</v>
      </c>
      <c r="Q972" s="70">
        <v>158.009</v>
      </c>
      <c r="R972" s="70">
        <v>908.58</v>
      </c>
      <c r="S972" s="70">
        <v>724.8211</v>
      </c>
      <c r="T972" s="70">
        <v>387.21</v>
      </c>
      <c r="U972" s="70">
        <v>201.0519</v>
      </c>
      <c r="V972" s="70">
        <v>692.04</v>
      </c>
      <c r="W972" s="70">
        <v>411.248</v>
      </c>
      <c r="X972" s="70">
        <v>5.0</v>
      </c>
      <c r="Y972" s="70">
        <v>6.0</v>
      </c>
      <c r="Z972" s="70">
        <v>2.0</v>
      </c>
      <c r="AA972" s="70">
        <v>8.0</v>
      </c>
      <c r="AB972" s="70">
        <v>5.0</v>
      </c>
      <c r="AC972" s="70">
        <v>1.0</v>
      </c>
      <c r="AD972" s="70">
        <v>5.0</v>
      </c>
      <c r="AE972" s="70"/>
    </row>
    <row r="973">
      <c r="A973" s="70">
        <v>30.77208</v>
      </c>
      <c r="B973" s="70">
        <v>30.73466</v>
      </c>
      <c r="C973" s="70">
        <v>76.73651</v>
      </c>
      <c r="D973" s="70">
        <v>76.7483</v>
      </c>
      <c r="E973" s="71" t="s">
        <v>181</v>
      </c>
      <c r="F973" s="70">
        <v>431.07</v>
      </c>
      <c r="G973" s="70">
        <v>86.66</v>
      </c>
      <c r="H973" s="70">
        <v>56.48</v>
      </c>
      <c r="I973" s="70">
        <v>39.12</v>
      </c>
      <c r="J973" s="70">
        <v>0.43</v>
      </c>
      <c r="K973" s="70">
        <v>3.53</v>
      </c>
      <c r="L973" s="70">
        <v>2.81</v>
      </c>
      <c r="M973" s="70">
        <v>842.0</v>
      </c>
      <c r="N973" s="70">
        <v>34.18</v>
      </c>
      <c r="O973" s="70">
        <v>92.28</v>
      </c>
      <c r="P973" s="70">
        <v>272.15</v>
      </c>
      <c r="Q973" s="70">
        <v>31.61</v>
      </c>
      <c r="R973" s="70">
        <v>332.15</v>
      </c>
      <c r="S973" s="70">
        <v>82.09</v>
      </c>
      <c r="T973" s="70">
        <v>72.41</v>
      </c>
      <c r="U973" s="70">
        <v>61.5</v>
      </c>
      <c r="V973" s="70">
        <v>178.39</v>
      </c>
      <c r="W973" s="70">
        <v>140.88</v>
      </c>
      <c r="X973" s="70">
        <v>3.0</v>
      </c>
      <c r="Y973" s="70">
        <v>8.0</v>
      </c>
      <c r="Z973" s="70">
        <v>0.0</v>
      </c>
      <c r="AA973" s="70">
        <v>10.0</v>
      </c>
      <c r="AB973" s="70">
        <v>2.0</v>
      </c>
      <c r="AC973" s="70">
        <v>3.0</v>
      </c>
      <c r="AD973" s="70">
        <v>2.0</v>
      </c>
      <c r="AE973" s="70"/>
    </row>
    <row r="974">
      <c r="A974" s="70">
        <v>30.73754</v>
      </c>
      <c r="B974" s="70">
        <v>30.69124</v>
      </c>
      <c r="C974" s="70">
        <v>76.73518</v>
      </c>
      <c r="D974" s="70">
        <v>76.74058</v>
      </c>
      <c r="E974" s="71" t="s">
        <v>180</v>
      </c>
      <c r="F974" s="70">
        <v>517.37</v>
      </c>
      <c r="G974" s="70">
        <v>333.47</v>
      </c>
      <c r="H974" s="70">
        <v>107.91</v>
      </c>
      <c r="I974" s="70">
        <v>30.76</v>
      </c>
      <c r="J974" s="70">
        <v>4.76</v>
      </c>
      <c r="K974" s="70">
        <v>13.2</v>
      </c>
      <c r="L974" s="70">
        <v>2.58</v>
      </c>
      <c r="M974" s="70">
        <v>870.0</v>
      </c>
      <c r="N974" s="70">
        <v>44.87</v>
      </c>
      <c r="O974" s="70">
        <v>38.34</v>
      </c>
      <c r="P974" s="70">
        <v>137.65</v>
      </c>
      <c r="Q974" s="70">
        <v>93.35</v>
      </c>
      <c r="R974" s="70">
        <v>295.11</v>
      </c>
      <c r="S974" s="70">
        <v>140.05</v>
      </c>
      <c r="T974" s="70">
        <v>146.75</v>
      </c>
      <c r="U974" s="70">
        <v>85.19</v>
      </c>
      <c r="V974" s="70">
        <v>304.12</v>
      </c>
      <c r="W974" s="70">
        <v>29.99</v>
      </c>
      <c r="X974" s="70">
        <v>5.0</v>
      </c>
      <c r="Y974" s="70">
        <v>0.0</v>
      </c>
      <c r="Z974" s="70">
        <v>9.0</v>
      </c>
      <c r="AA974" s="70">
        <v>9.0</v>
      </c>
      <c r="AB974" s="70">
        <v>5.0</v>
      </c>
      <c r="AC974" s="70">
        <v>3.0</v>
      </c>
      <c r="AD974" s="70">
        <v>1.0</v>
      </c>
      <c r="AE974" s="70"/>
    </row>
    <row r="975">
      <c r="A975" s="70">
        <v>30.70132</v>
      </c>
      <c r="B975" s="70">
        <v>30.67812</v>
      </c>
      <c r="C975" s="70">
        <v>76.81915</v>
      </c>
      <c r="D975" s="70">
        <v>76.85671</v>
      </c>
      <c r="E975" s="71" t="s">
        <v>182</v>
      </c>
      <c r="F975" s="70">
        <v>442.25</v>
      </c>
      <c r="G975" s="70">
        <v>264.2</v>
      </c>
      <c r="H975" s="70">
        <v>92.93</v>
      </c>
      <c r="I975" s="70">
        <v>53.2</v>
      </c>
      <c r="J975" s="70">
        <v>6.38</v>
      </c>
      <c r="K975" s="70">
        <v>7.02</v>
      </c>
      <c r="L975" s="70">
        <v>1.83</v>
      </c>
      <c r="M975" s="70">
        <v>1064.0</v>
      </c>
      <c r="N975" s="70">
        <v>33.73</v>
      </c>
      <c r="O975" s="70">
        <v>82.12</v>
      </c>
      <c r="P975" s="70">
        <v>118.55</v>
      </c>
      <c r="Q975" s="70">
        <v>88.47</v>
      </c>
      <c r="R975" s="70">
        <v>151.96</v>
      </c>
      <c r="S975" s="70">
        <v>7.58</v>
      </c>
      <c r="T975" s="70">
        <v>85.67</v>
      </c>
      <c r="U975" s="70">
        <v>80.78</v>
      </c>
      <c r="V975" s="70">
        <v>104.51</v>
      </c>
      <c r="W975" s="70">
        <v>64.3</v>
      </c>
      <c r="X975" s="70">
        <v>4.0</v>
      </c>
      <c r="Y975" s="70">
        <v>1.0</v>
      </c>
      <c r="Z975" s="70">
        <v>9.0</v>
      </c>
      <c r="AA975" s="70">
        <v>3.0</v>
      </c>
      <c r="AB975" s="70">
        <v>8.0</v>
      </c>
      <c r="AC975" s="70">
        <v>5.0</v>
      </c>
      <c r="AD975" s="70">
        <v>0.0</v>
      </c>
      <c r="AE975" s="70"/>
    </row>
    <row r="976">
      <c r="A976" s="70">
        <v>30.69127</v>
      </c>
      <c r="B976" s="70">
        <v>30.68921</v>
      </c>
      <c r="C976" s="70">
        <v>76.73988</v>
      </c>
      <c r="D976" s="70">
        <v>76.78511</v>
      </c>
      <c r="E976" s="71" t="s">
        <v>180</v>
      </c>
      <c r="F976" s="70">
        <v>433.09</v>
      </c>
      <c r="G976" s="70">
        <v>172.28</v>
      </c>
      <c r="H976" s="70">
        <v>117.11</v>
      </c>
      <c r="I976" s="70">
        <v>111.65</v>
      </c>
      <c r="J976" s="70">
        <v>4.07</v>
      </c>
      <c r="K976" s="70">
        <v>10.87</v>
      </c>
      <c r="L976" s="70">
        <v>1.38</v>
      </c>
      <c r="M976" s="70">
        <v>1039.0</v>
      </c>
      <c r="N976" s="70">
        <v>73.8</v>
      </c>
      <c r="O976" s="70">
        <v>64.25</v>
      </c>
      <c r="P976" s="70">
        <v>61.61</v>
      </c>
      <c r="Q976" s="70">
        <v>55.87</v>
      </c>
      <c r="R976" s="70">
        <v>16.73</v>
      </c>
      <c r="S976" s="70">
        <v>16.32</v>
      </c>
      <c r="T976" s="70">
        <v>205.69</v>
      </c>
      <c r="U976" s="70">
        <v>74.25</v>
      </c>
      <c r="V976" s="70">
        <v>215.48</v>
      </c>
      <c r="W976" s="70">
        <v>187.97</v>
      </c>
      <c r="X976" s="70">
        <v>3.0</v>
      </c>
      <c r="Y976" s="70">
        <v>10.0</v>
      </c>
      <c r="Z976" s="70">
        <v>0.0</v>
      </c>
      <c r="AA976" s="70">
        <v>9.0</v>
      </c>
      <c r="AB976" s="70">
        <v>7.0</v>
      </c>
      <c r="AC976" s="70">
        <v>4.0</v>
      </c>
      <c r="AD976" s="70">
        <v>2.0</v>
      </c>
      <c r="AE976" s="70"/>
    </row>
    <row r="977">
      <c r="A977" s="70">
        <v>30.69533</v>
      </c>
      <c r="B977" s="70">
        <v>30.69177</v>
      </c>
      <c r="C977" s="70">
        <v>76.82417</v>
      </c>
      <c r="D977" s="70">
        <v>76.85197</v>
      </c>
      <c r="E977" s="71" t="s">
        <v>180</v>
      </c>
      <c r="F977" s="70">
        <v>268.73</v>
      </c>
      <c r="G977" s="70">
        <v>63.49</v>
      </c>
      <c r="H977" s="70">
        <v>77.11</v>
      </c>
      <c r="I977" s="70">
        <v>14.35</v>
      </c>
      <c r="J977" s="70">
        <v>2.15</v>
      </c>
      <c r="K977" s="70">
        <v>0.7</v>
      </c>
      <c r="L977" s="70">
        <v>0.15</v>
      </c>
      <c r="M977" s="70">
        <v>1109.0</v>
      </c>
      <c r="N977" s="70">
        <v>48.77</v>
      </c>
      <c r="O977" s="70">
        <v>99.85</v>
      </c>
      <c r="P977" s="70">
        <v>213.19</v>
      </c>
      <c r="Q977" s="70">
        <v>163.3285</v>
      </c>
      <c r="R977" s="70">
        <v>19.85</v>
      </c>
      <c r="S977" s="70">
        <v>4.618147</v>
      </c>
      <c r="T977" s="70">
        <v>187.04</v>
      </c>
      <c r="U977" s="70">
        <v>49.69896</v>
      </c>
      <c r="V977" s="70">
        <v>165.66</v>
      </c>
      <c r="W977" s="70">
        <v>51.08441</v>
      </c>
      <c r="X977" s="70">
        <v>3.0</v>
      </c>
      <c r="Y977" s="70">
        <v>2.0</v>
      </c>
      <c r="Z977" s="70">
        <v>0.0</v>
      </c>
      <c r="AA977" s="70">
        <v>2.0</v>
      </c>
      <c r="AB977" s="70">
        <v>4.0</v>
      </c>
      <c r="AC977" s="70">
        <v>5.0</v>
      </c>
      <c r="AD977" s="70">
        <v>4.0</v>
      </c>
      <c r="AE977" s="70"/>
    </row>
    <row r="978">
      <c r="A978" s="70">
        <v>30.72759</v>
      </c>
      <c r="B978" s="70">
        <v>30.70275</v>
      </c>
      <c r="C978" s="70">
        <v>76.73949</v>
      </c>
      <c r="D978" s="70">
        <v>76.78278</v>
      </c>
      <c r="E978" s="71" t="s">
        <v>183</v>
      </c>
      <c r="F978" s="70">
        <v>497.5</v>
      </c>
      <c r="G978" s="70">
        <v>191.19</v>
      </c>
      <c r="H978" s="70">
        <v>32.02</v>
      </c>
      <c r="I978" s="70">
        <v>0.0</v>
      </c>
      <c r="J978" s="70">
        <v>5.69</v>
      </c>
      <c r="K978" s="70">
        <v>18.35</v>
      </c>
      <c r="L978" s="70">
        <v>0.0</v>
      </c>
      <c r="M978" s="70">
        <v>802.0</v>
      </c>
      <c r="N978" s="70">
        <v>74.98</v>
      </c>
      <c r="O978" s="70">
        <v>73.64</v>
      </c>
      <c r="P978" s="70">
        <v>303.84</v>
      </c>
      <c r="Q978" s="70">
        <v>203.73</v>
      </c>
      <c r="R978" s="70">
        <v>338.34</v>
      </c>
      <c r="S978" s="70">
        <v>66.85</v>
      </c>
      <c r="T978" s="70">
        <v>142.42</v>
      </c>
      <c r="U978" s="70">
        <v>97.13</v>
      </c>
      <c r="V978" s="70">
        <v>30.67</v>
      </c>
      <c r="W978" s="70">
        <v>8.38</v>
      </c>
      <c r="X978" s="70">
        <v>0.0</v>
      </c>
      <c r="Y978" s="70">
        <v>0.0</v>
      </c>
      <c r="Z978" s="70">
        <v>0.0</v>
      </c>
      <c r="AA978" s="70">
        <v>0.0</v>
      </c>
      <c r="AB978" s="70">
        <v>0.0</v>
      </c>
      <c r="AC978" s="70">
        <v>0.0</v>
      </c>
      <c r="AD978" s="70">
        <v>1.0</v>
      </c>
      <c r="AE978" s="70"/>
    </row>
    <row r="979">
      <c r="A979" s="70">
        <v>30.75184</v>
      </c>
      <c r="B979" s="70">
        <v>30.6813</v>
      </c>
      <c r="C979" s="70">
        <v>76.77036</v>
      </c>
      <c r="D979" s="70">
        <v>76.8166</v>
      </c>
      <c r="E979" s="71" t="s">
        <v>180</v>
      </c>
      <c r="F979" s="70">
        <v>900.38</v>
      </c>
      <c r="G979" s="70">
        <v>458.44</v>
      </c>
      <c r="H979" s="70">
        <v>202.39</v>
      </c>
      <c r="I979" s="70">
        <v>68.74</v>
      </c>
      <c r="J979" s="70">
        <v>8.4</v>
      </c>
      <c r="K979" s="70">
        <v>16.32</v>
      </c>
      <c r="L979" s="70">
        <v>4.79</v>
      </c>
      <c r="M979" s="70">
        <v>927.0</v>
      </c>
      <c r="N979" s="70">
        <v>81.58</v>
      </c>
      <c r="O979" s="70">
        <v>92.19</v>
      </c>
      <c r="P979" s="70">
        <v>74.89</v>
      </c>
      <c r="Q979" s="70">
        <v>37.16</v>
      </c>
      <c r="R979" s="70">
        <v>117.83</v>
      </c>
      <c r="S979" s="70">
        <v>73.87</v>
      </c>
      <c r="T979" s="70">
        <v>691.24</v>
      </c>
      <c r="U979" s="70">
        <v>402.66</v>
      </c>
      <c r="V979" s="70">
        <v>234.24</v>
      </c>
      <c r="W979" s="70">
        <v>202.9</v>
      </c>
      <c r="X979" s="70">
        <v>5.0</v>
      </c>
      <c r="Y979" s="70">
        <v>6.0</v>
      </c>
      <c r="Z979" s="70">
        <v>9.0</v>
      </c>
      <c r="AA979" s="70">
        <v>8.0</v>
      </c>
      <c r="AB979" s="70">
        <v>5.0</v>
      </c>
      <c r="AC979" s="70">
        <v>3.0</v>
      </c>
      <c r="AD979" s="70">
        <v>0.0</v>
      </c>
      <c r="AE979" s="70"/>
    </row>
    <row r="980">
      <c r="A980" s="70">
        <v>30.7709</v>
      </c>
      <c r="B980" s="70">
        <v>30.68377</v>
      </c>
      <c r="C980" s="70">
        <v>76.77497</v>
      </c>
      <c r="D980" s="70">
        <v>76.86937</v>
      </c>
      <c r="E980" s="71" t="s">
        <v>182</v>
      </c>
      <c r="F980" s="70">
        <v>1323.9</v>
      </c>
      <c r="G980" s="70">
        <v>596.38</v>
      </c>
      <c r="H980" s="70">
        <v>305.88</v>
      </c>
      <c r="I980" s="70">
        <v>201.06</v>
      </c>
      <c r="J980" s="70">
        <v>1.68</v>
      </c>
      <c r="K980" s="70">
        <v>5.2</v>
      </c>
      <c r="L980" s="70">
        <v>0.41</v>
      </c>
      <c r="M980" s="70">
        <v>885.0</v>
      </c>
      <c r="N980" s="70">
        <v>75.08</v>
      </c>
      <c r="O980" s="70">
        <v>94.8</v>
      </c>
      <c r="P980" s="70">
        <v>793.26</v>
      </c>
      <c r="Q980" s="70">
        <v>510.4</v>
      </c>
      <c r="R980" s="70">
        <v>213.77</v>
      </c>
      <c r="S980" s="70">
        <v>173.34</v>
      </c>
      <c r="T980" s="70">
        <v>666.46</v>
      </c>
      <c r="U980" s="70">
        <v>178.5</v>
      </c>
      <c r="V980" s="70">
        <v>443.76</v>
      </c>
      <c r="W980" s="70">
        <v>290.14</v>
      </c>
      <c r="X980" s="70">
        <v>1.0</v>
      </c>
      <c r="Y980" s="70">
        <v>1.0</v>
      </c>
      <c r="Z980" s="70">
        <v>4.0</v>
      </c>
      <c r="AA980" s="70">
        <v>6.0</v>
      </c>
      <c r="AB980" s="70">
        <v>10.0</v>
      </c>
      <c r="AC980" s="70">
        <v>5.0</v>
      </c>
      <c r="AD980" s="70">
        <v>3.0</v>
      </c>
      <c r="AE980" s="70"/>
    </row>
    <row r="981">
      <c r="A981" s="70">
        <v>30.77423</v>
      </c>
      <c r="B981" s="70">
        <v>30.76081</v>
      </c>
      <c r="C981" s="70">
        <v>76.72644</v>
      </c>
      <c r="D981" s="70">
        <v>76.72726</v>
      </c>
      <c r="E981" s="71" t="s">
        <v>182</v>
      </c>
      <c r="F981" s="70">
        <v>149.46</v>
      </c>
      <c r="G981" s="70">
        <v>34.44</v>
      </c>
      <c r="H981" s="70">
        <v>17.93</v>
      </c>
      <c r="I981" s="70">
        <v>15.19</v>
      </c>
      <c r="J981" s="70">
        <v>5.39</v>
      </c>
      <c r="K981" s="70">
        <v>6.06</v>
      </c>
      <c r="L981" s="70">
        <v>1.18</v>
      </c>
      <c r="M981" s="70">
        <v>1159.0</v>
      </c>
      <c r="N981" s="70">
        <v>87.92</v>
      </c>
      <c r="O981" s="70">
        <v>85.64</v>
      </c>
      <c r="P981" s="70">
        <v>6.22</v>
      </c>
      <c r="Q981" s="70">
        <v>1.75</v>
      </c>
      <c r="R981" s="70">
        <v>118.31</v>
      </c>
      <c r="S981" s="70">
        <v>0.83</v>
      </c>
      <c r="T981" s="70">
        <v>64.67</v>
      </c>
      <c r="U981" s="70">
        <v>9.4</v>
      </c>
      <c r="V981" s="70">
        <v>104.84</v>
      </c>
      <c r="W981" s="70">
        <v>19.86</v>
      </c>
      <c r="X981" s="70">
        <v>3.0</v>
      </c>
      <c r="Y981" s="70">
        <v>3.0</v>
      </c>
      <c r="Z981" s="70">
        <v>3.0</v>
      </c>
      <c r="AA981" s="70">
        <v>6.0</v>
      </c>
      <c r="AB981" s="70">
        <v>0.0</v>
      </c>
      <c r="AC981" s="70">
        <v>2.0</v>
      </c>
      <c r="AD981" s="70">
        <v>2.0</v>
      </c>
      <c r="AE981" s="70"/>
    </row>
    <row r="982">
      <c r="A982" s="70">
        <v>30.77145</v>
      </c>
      <c r="B982" s="70">
        <v>30.70212</v>
      </c>
      <c r="C982" s="70">
        <v>76.82298</v>
      </c>
      <c r="D982" s="70">
        <v>76.86424</v>
      </c>
      <c r="E982" s="71" t="s">
        <v>182</v>
      </c>
      <c r="F982" s="70">
        <v>865.85</v>
      </c>
      <c r="G982" s="70">
        <v>366.29</v>
      </c>
      <c r="H982" s="70">
        <v>53.46</v>
      </c>
      <c r="I982" s="70">
        <v>49.22</v>
      </c>
      <c r="J982" s="70">
        <v>1.23</v>
      </c>
      <c r="K982" s="70">
        <v>11.69</v>
      </c>
      <c r="L982" s="70">
        <v>0.63</v>
      </c>
      <c r="M982" s="70">
        <v>897.0</v>
      </c>
      <c r="N982" s="70">
        <v>47.12</v>
      </c>
      <c r="O982" s="70">
        <v>79.22</v>
      </c>
      <c r="P982" s="70">
        <v>631.43</v>
      </c>
      <c r="Q982" s="70">
        <v>273.4187</v>
      </c>
      <c r="R982" s="70">
        <v>593.35</v>
      </c>
      <c r="S982" s="70">
        <v>361.8481</v>
      </c>
      <c r="T982" s="70">
        <v>152.84</v>
      </c>
      <c r="U982" s="70">
        <v>52.7006</v>
      </c>
      <c r="V982" s="70">
        <v>211.83</v>
      </c>
      <c r="W982" s="70">
        <v>177.8825</v>
      </c>
      <c r="X982" s="70">
        <v>1.0</v>
      </c>
      <c r="Y982" s="70">
        <v>8.0</v>
      </c>
      <c r="Z982" s="70">
        <v>5.0</v>
      </c>
      <c r="AA982" s="70">
        <v>10.0</v>
      </c>
      <c r="AB982" s="70">
        <v>3.0</v>
      </c>
      <c r="AC982" s="70">
        <v>2.0</v>
      </c>
      <c r="AD982" s="70">
        <v>3.0</v>
      </c>
      <c r="AE982" s="70"/>
    </row>
    <row r="983">
      <c r="A983" s="70">
        <v>30.78947</v>
      </c>
      <c r="B983" s="70">
        <v>30.7043</v>
      </c>
      <c r="C983" s="70">
        <v>76.7277</v>
      </c>
      <c r="D983" s="70">
        <v>76.73244</v>
      </c>
      <c r="E983" s="71" t="s">
        <v>181</v>
      </c>
      <c r="F983" s="70">
        <v>948.14</v>
      </c>
      <c r="G983" s="70">
        <v>117.48</v>
      </c>
      <c r="H983" s="70">
        <v>98.93</v>
      </c>
      <c r="I983" s="70">
        <v>164.58</v>
      </c>
      <c r="J983" s="70">
        <v>4.76</v>
      </c>
      <c r="K983" s="70">
        <v>8.85</v>
      </c>
      <c r="L983" s="70">
        <v>2.69</v>
      </c>
      <c r="M983" s="70">
        <v>846.0</v>
      </c>
      <c r="N983" s="70">
        <v>78.63</v>
      </c>
      <c r="O983" s="70">
        <v>87.19</v>
      </c>
      <c r="P983" s="70">
        <v>361.75</v>
      </c>
      <c r="Q983" s="70">
        <v>137.13</v>
      </c>
      <c r="R983" s="70">
        <v>715.62</v>
      </c>
      <c r="S983" s="70">
        <v>529.1</v>
      </c>
      <c r="T983" s="70">
        <v>138.46</v>
      </c>
      <c r="U983" s="70">
        <v>108.79</v>
      </c>
      <c r="V983" s="70">
        <v>356.28</v>
      </c>
      <c r="W983" s="70">
        <v>53.67</v>
      </c>
      <c r="X983" s="70">
        <v>0.0</v>
      </c>
      <c r="Y983" s="70">
        <v>7.0</v>
      </c>
      <c r="Z983" s="70">
        <v>5.0</v>
      </c>
      <c r="AA983" s="70">
        <v>8.0</v>
      </c>
      <c r="AB983" s="70">
        <v>8.0</v>
      </c>
      <c r="AC983" s="70">
        <v>3.0</v>
      </c>
      <c r="AD983" s="70">
        <v>2.0</v>
      </c>
      <c r="AE983" s="70"/>
    </row>
    <row r="984">
      <c r="A984" s="70">
        <v>30.69959</v>
      </c>
      <c r="B984" s="70">
        <v>30.67904</v>
      </c>
      <c r="C984" s="70">
        <v>76.78626</v>
      </c>
      <c r="D984" s="70">
        <v>76.86478</v>
      </c>
      <c r="E984" s="71" t="s">
        <v>180</v>
      </c>
      <c r="F984" s="70">
        <v>784.8</v>
      </c>
      <c r="G984" s="70">
        <v>592.95</v>
      </c>
      <c r="H984" s="70">
        <v>220.78</v>
      </c>
      <c r="I984" s="70">
        <v>121.83</v>
      </c>
      <c r="J984" s="70">
        <v>5.99</v>
      </c>
      <c r="K984" s="70">
        <v>14.73</v>
      </c>
      <c r="L984" s="70">
        <v>2.27</v>
      </c>
      <c r="M984" s="70">
        <v>979.0</v>
      </c>
      <c r="N984" s="70">
        <v>44.48</v>
      </c>
      <c r="O984" s="70">
        <v>58.49</v>
      </c>
      <c r="P984" s="70">
        <v>317.22</v>
      </c>
      <c r="Q984" s="70">
        <v>264.38</v>
      </c>
      <c r="R984" s="70">
        <v>217.71</v>
      </c>
      <c r="S984" s="70">
        <v>212.92</v>
      </c>
      <c r="T984" s="70">
        <v>252.87</v>
      </c>
      <c r="U984" s="70">
        <v>105.28</v>
      </c>
      <c r="V984" s="70">
        <v>24.85</v>
      </c>
      <c r="W984" s="70">
        <v>1.51</v>
      </c>
      <c r="X984" s="70">
        <v>2.0</v>
      </c>
      <c r="Y984" s="70">
        <v>5.0</v>
      </c>
      <c r="Z984" s="70">
        <v>2.0</v>
      </c>
      <c r="AA984" s="70">
        <v>0.0</v>
      </c>
      <c r="AB984" s="70">
        <v>9.0</v>
      </c>
      <c r="AC984" s="70">
        <v>5.0</v>
      </c>
      <c r="AD984" s="70">
        <v>3.0</v>
      </c>
      <c r="AE984" s="70"/>
    </row>
    <row r="985">
      <c r="A985" s="70">
        <v>30.75975</v>
      </c>
      <c r="B985" s="70">
        <v>30.72949</v>
      </c>
      <c r="C985" s="70">
        <v>76.76182</v>
      </c>
      <c r="D985" s="70">
        <v>76.87791</v>
      </c>
      <c r="E985" s="71" t="s">
        <v>182</v>
      </c>
      <c r="F985" s="70">
        <v>1159.3</v>
      </c>
      <c r="G985" s="70">
        <v>804.56</v>
      </c>
      <c r="H985" s="70">
        <v>176.47</v>
      </c>
      <c r="I985" s="70">
        <v>334.52</v>
      </c>
      <c r="J985" s="70">
        <v>0.41</v>
      </c>
      <c r="K985" s="70">
        <v>17.55</v>
      </c>
      <c r="L985" s="70">
        <v>0.22</v>
      </c>
      <c r="M985" s="70">
        <v>815.0</v>
      </c>
      <c r="N985" s="70">
        <v>56.05</v>
      </c>
      <c r="O985" s="70">
        <v>39.33</v>
      </c>
      <c r="P985" s="70">
        <v>369.57</v>
      </c>
      <c r="Q985" s="70">
        <v>234.01</v>
      </c>
      <c r="R985" s="70">
        <v>555.03</v>
      </c>
      <c r="S985" s="70">
        <v>115.49</v>
      </c>
      <c r="T985" s="70">
        <v>405.49</v>
      </c>
      <c r="U985" s="70">
        <v>349.93</v>
      </c>
      <c r="V985" s="70">
        <v>639.48</v>
      </c>
      <c r="W985" s="70">
        <v>34.08</v>
      </c>
      <c r="X985" s="70">
        <v>2.0</v>
      </c>
      <c r="Y985" s="70">
        <v>3.0</v>
      </c>
      <c r="Z985" s="70">
        <v>1.0</v>
      </c>
      <c r="AA985" s="70">
        <v>6.0</v>
      </c>
      <c r="AB985" s="70">
        <v>6.0</v>
      </c>
      <c r="AC985" s="70">
        <v>5.0</v>
      </c>
      <c r="AD985" s="70">
        <v>2.0</v>
      </c>
      <c r="AE985" s="70"/>
    </row>
    <row r="986">
      <c r="A986" s="70">
        <v>30.7633</v>
      </c>
      <c r="B986" s="70">
        <v>30.7001</v>
      </c>
      <c r="C986" s="70">
        <v>76.76365</v>
      </c>
      <c r="D986" s="70">
        <v>76.77011</v>
      </c>
      <c r="E986" s="71" t="s">
        <v>179</v>
      </c>
      <c r="F986" s="70">
        <v>705.45</v>
      </c>
      <c r="G986" s="70">
        <v>333.03</v>
      </c>
      <c r="H986" s="70">
        <v>171.73</v>
      </c>
      <c r="I986" s="70">
        <v>0.0</v>
      </c>
      <c r="J986" s="70">
        <v>1.51</v>
      </c>
      <c r="K986" s="70">
        <v>8.56</v>
      </c>
      <c r="L986" s="70">
        <v>0.0</v>
      </c>
      <c r="M986" s="70">
        <v>1035.0</v>
      </c>
      <c r="N986" s="70">
        <v>71.15</v>
      </c>
      <c r="O986" s="70">
        <v>82.22</v>
      </c>
      <c r="P986" s="70">
        <v>124.26</v>
      </c>
      <c r="Q986" s="70">
        <v>107.8386</v>
      </c>
      <c r="R986" s="70">
        <v>470.94</v>
      </c>
      <c r="S986" s="70">
        <v>179.2605</v>
      </c>
      <c r="T986" s="70">
        <v>533.95</v>
      </c>
      <c r="U986" s="70">
        <v>348.5434</v>
      </c>
      <c r="V986" s="70">
        <v>329.2</v>
      </c>
      <c r="W986" s="70">
        <v>69.80749</v>
      </c>
      <c r="X986" s="70">
        <v>0.0</v>
      </c>
      <c r="Y986" s="70">
        <v>0.0</v>
      </c>
      <c r="Z986" s="70">
        <v>0.0</v>
      </c>
      <c r="AA986" s="70">
        <v>0.0</v>
      </c>
      <c r="AB986" s="70">
        <v>0.0</v>
      </c>
      <c r="AC986" s="70">
        <v>0.0</v>
      </c>
      <c r="AD986" s="70">
        <v>0.0</v>
      </c>
      <c r="AE986" s="70"/>
    </row>
    <row r="987">
      <c r="A987" s="70">
        <v>30.73536</v>
      </c>
      <c r="B987" s="70">
        <v>30.71097</v>
      </c>
      <c r="C987" s="70">
        <v>76.72753</v>
      </c>
      <c r="D987" s="70">
        <v>76.79679</v>
      </c>
      <c r="E987" s="71" t="s">
        <v>181</v>
      </c>
      <c r="F987" s="70">
        <v>715.47</v>
      </c>
      <c r="G987" s="70">
        <v>179.6</v>
      </c>
      <c r="H987" s="70">
        <v>49.57</v>
      </c>
      <c r="I987" s="70">
        <v>113.45</v>
      </c>
      <c r="J987" s="70">
        <v>4.53</v>
      </c>
      <c r="K987" s="70">
        <v>16.66</v>
      </c>
      <c r="L987" s="70">
        <v>3.46</v>
      </c>
      <c r="M987" s="70">
        <v>854.0</v>
      </c>
      <c r="N987" s="70">
        <v>51.57</v>
      </c>
      <c r="O987" s="70">
        <v>43.1</v>
      </c>
      <c r="P987" s="70">
        <v>562.02</v>
      </c>
      <c r="Q987" s="70">
        <v>290.9326</v>
      </c>
      <c r="R987" s="70">
        <v>443.0</v>
      </c>
      <c r="S987" s="70">
        <v>98.45788</v>
      </c>
      <c r="T987" s="70">
        <v>430.62</v>
      </c>
      <c r="U987" s="70">
        <v>251.6342</v>
      </c>
      <c r="V987" s="70">
        <v>529.93</v>
      </c>
      <c r="W987" s="70">
        <v>74.44531</v>
      </c>
      <c r="X987" s="70">
        <v>5.0</v>
      </c>
      <c r="Y987" s="70">
        <v>5.0</v>
      </c>
      <c r="Z987" s="70">
        <v>0.0</v>
      </c>
      <c r="AA987" s="70">
        <v>2.0</v>
      </c>
      <c r="AB987" s="70">
        <v>8.0</v>
      </c>
      <c r="AC987" s="70">
        <v>5.0</v>
      </c>
      <c r="AD987" s="70">
        <v>2.0</v>
      </c>
      <c r="AE987" s="70"/>
    </row>
    <row r="988">
      <c r="A988" s="70">
        <v>30.71327</v>
      </c>
      <c r="B988" s="70">
        <v>30.6815</v>
      </c>
      <c r="C988" s="70">
        <v>76.75191</v>
      </c>
      <c r="D988" s="70">
        <v>76.82844</v>
      </c>
      <c r="E988" s="71" t="s">
        <v>184</v>
      </c>
      <c r="F988" s="70">
        <v>812.62</v>
      </c>
      <c r="G988" s="70">
        <v>707.96</v>
      </c>
      <c r="H988" s="70">
        <v>129.15</v>
      </c>
      <c r="I988" s="70">
        <v>0.0</v>
      </c>
      <c r="J988" s="70">
        <v>6.63</v>
      </c>
      <c r="K988" s="70">
        <v>4.0</v>
      </c>
      <c r="L988" s="70">
        <v>0.0</v>
      </c>
      <c r="M988" s="70">
        <v>1154.0</v>
      </c>
      <c r="N988" s="70">
        <v>44.63</v>
      </c>
      <c r="O988" s="70">
        <v>43.0</v>
      </c>
      <c r="P988" s="70">
        <v>189.89</v>
      </c>
      <c r="Q988" s="70">
        <v>38.52</v>
      </c>
      <c r="R988" s="70">
        <v>271.98</v>
      </c>
      <c r="S988" s="70">
        <v>238.4</v>
      </c>
      <c r="T988" s="70">
        <v>136.4</v>
      </c>
      <c r="U988" s="70">
        <v>88.34</v>
      </c>
      <c r="V988" s="70">
        <v>306.34</v>
      </c>
      <c r="W988" s="70">
        <v>73.68</v>
      </c>
      <c r="X988" s="70">
        <v>0.0</v>
      </c>
      <c r="Y988" s="70">
        <v>0.0</v>
      </c>
      <c r="Z988" s="70">
        <v>0.0</v>
      </c>
      <c r="AA988" s="70">
        <v>0.0</v>
      </c>
      <c r="AB988" s="70">
        <v>0.0</v>
      </c>
      <c r="AC988" s="70">
        <v>0.0</v>
      </c>
      <c r="AD988" s="70">
        <v>0.0</v>
      </c>
      <c r="AE988" s="70"/>
    </row>
    <row r="989">
      <c r="A989" s="70">
        <v>30.72182</v>
      </c>
      <c r="B989" s="70">
        <v>30.71891</v>
      </c>
      <c r="C989" s="70">
        <v>76.75262</v>
      </c>
      <c r="D989" s="70">
        <v>76.83539</v>
      </c>
      <c r="E989" s="71" t="s">
        <v>180</v>
      </c>
      <c r="F989" s="70">
        <v>791.87</v>
      </c>
      <c r="G989" s="70">
        <v>691.91</v>
      </c>
      <c r="H989" s="70">
        <v>225.46</v>
      </c>
      <c r="I989" s="70">
        <v>76.42</v>
      </c>
      <c r="J989" s="70">
        <v>1.37</v>
      </c>
      <c r="K989" s="70">
        <v>13.69</v>
      </c>
      <c r="L989" s="70">
        <v>1.96</v>
      </c>
      <c r="M989" s="70">
        <v>1159.0</v>
      </c>
      <c r="N989" s="70">
        <v>66.55</v>
      </c>
      <c r="O989" s="70">
        <v>65.88</v>
      </c>
      <c r="P989" s="70">
        <v>266.69</v>
      </c>
      <c r="Q989" s="70">
        <v>49.22</v>
      </c>
      <c r="R989" s="70">
        <v>507.25</v>
      </c>
      <c r="S989" s="70">
        <v>340.28</v>
      </c>
      <c r="T989" s="70">
        <v>363.26</v>
      </c>
      <c r="U989" s="70">
        <v>65.93</v>
      </c>
      <c r="V989" s="70">
        <v>343.07</v>
      </c>
      <c r="W989" s="70">
        <v>106.05</v>
      </c>
      <c r="X989" s="70">
        <v>0.0</v>
      </c>
      <c r="Y989" s="70">
        <v>3.0</v>
      </c>
      <c r="Z989" s="70">
        <v>3.0</v>
      </c>
      <c r="AA989" s="70">
        <v>8.0</v>
      </c>
      <c r="AB989" s="70">
        <v>6.0</v>
      </c>
      <c r="AC989" s="70">
        <v>3.0</v>
      </c>
      <c r="AD989" s="70">
        <v>4.0</v>
      </c>
      <c r="AE989" s="70"/>
    </row>
    <row r="990">
      <c r="A990" s="70">
        <v>30.75557</v>
      </c>
      <c r="B990" s="70">
        <v>30.74251</v>
      </c>
      <c r="C990" s="70">
        <v>76.83066</v>
      </c>
      <c r="D990" s="70">
        <v>76.85744</v>
      </c>
      <c r="E990" s="71" t="s">
        <v>182</v>
      </c>
      <c r="F990" s="70">
        <v>294.25</v>
      </c>
      <c r="G990" s="70">
        <v>64.62</v>
      </c>
      <c r="H990" s="70">
        <v>77.15</v>
      </c>
      <c r="I990" s="70">
        <v>85.15</v>
      </c>
      <c r="J990" s="70">
        <v>5.02</v>
      </c>
      <c r="K990" s="70">
        <v>11.26</v>
      </c>
      <c r="L990" s="70">
        <v>4.35</v>
      </c>
      <c r="M990" s="70">
        <v>876.0</v>
      </c>
      <c r="N990" s="70">
        <v>58.02</v>
      </c>
      <c r="O990" s="70">
        <v>77.67</v>
      </c>
      <c r="P990" s="70">
        <v>171.03</v>
      </c>
      <c r="Q990" s="70">
        <v>22.53</v>
      </c>
      <c r="R990" s="70">
        <v>36.53</v>
      </c>
      <c r="S990" s="70">
        <v>32.08</v>
      </c>
      <c r="T990" s="70">
        <v>25.01</v>
      </c>
      <c r="U990" s="70">
        <v>12.83</v>
      </c>
      <c r="V990" s="70">
        <v>24.54</v>
      </c>
      <c r="W990" s="70">
        <v>18.73</v>
      </c>
      <c r="X990" s="70">
        <v>2.0</v>
      </c>
      <c r="Y990" s="70">
        <v>0.0</v>
      </c>
      <c r="Z990" s="70">
        <v>3.0</v>
      </c>
      <c r="AA990" s="70">
        <v>7.0</v>
      </c>
      <c r="AB990" s="70">
        <v>10.0</v>
      </c>
      <c r="AC990" s="70">
        <v>1.0</v>
      </c>
      <c r="AD990" s="70">
        <v>4.0</v>
      </c>
      <c r="AE990" s="70"/>
    </row>
    <row r="991">
      <c r="A991" s="70">
        <v>30.76197</v>
      </c>
      <c r="B991" s="70">
        <v>30.73427</v>
      </c>
      <c r="C991" s="70">
        <v>76.7443</v>
      </c>
      <c r="D991" s="70">
        <v>76.75561</v>
      </c>
      <c r="E991" s="71" t="s">
        <v>179</v>
      </c>
      <c r="F991" s="70">
        <v>326.48</v>
      </c>
      <c r="G991" s="70">
        <v>81.95</v>
      </c>
      <c r="H991" s="70">
        <v>27.21</v>
      </c>
      <c r="I991" s="70">
        <v>0.0</v>
      </c>
      <c r="J991" s="70">
        <v>1.38</v>
      </c>
      <c r="K991" s="70">
        <v>10.12</v>
      </c>
      <c r="L991" s="70">
        <v>0.0</v>
      </c>
      <c r="M991" s="70">
        <v>894.0</v>
      </c>
      <c r="N991" s="70">
        <v>55.17</v>
      </c>
      <c r="O991" s="70">
        <v>67.05</v>
      </c>
      <c r="P991" s="70">
        <v>220.51</v>
      </c>
      <c r="Q991" s="70">
        <v>92.7093</v>
      </c>
      <c r="R991" s="70">
        <v>104.73</v>
      </c>
      <c r="S991" s="70">
        <v>48.34499</v>
      </c>
      <c r="T991" s="70">
        <v>213.07</v>
      </c>
      <c r="U991" s="70">
        <v>85.73064</v>
      </c>
      <c r="V991" s="70">
        <v>147.89</v>
      </c>
      <c r="W991" s="70">
        <v>99.69507</v>
      </c>
      <c r="X991" s="70">
        <v>0.0</v>
      </c>
      <c r="Y991" s="70">
        <v>0.0</v>
      </c>
      <c r="Z991" s="70">
        <v>0.0</v>
      </c>
      <c r="AA991" s="70">
        <v>0.0</v>
      </c>
      <c r="AB991" s="70">
        <v>0.0</v>
      </c>
      <c r="AC991" s="70">
        <v>0.0</v>
      </c>
      <c r="AD991" s="70">
        <v>3.0</v>
      </c>
      <c r="AE991" s="70"/>
    </row>
    <row r="992">
      <c r="A992" s="70">
        <v>30.76688</v>
      </c>
      <c r="B992" s="70">
        <v>30.72003</v>
      </c>
      <c r="C992" s="70">
        <v>76.79553</v>
      </c>
      <c r="D992" s="70">
        <v>76.84712</v>
      </c>
      <c r="E992" s="71" t="s">
        <v>181</v>
      </c>
      <c r="F992" s="70">
        <v>717.29</v>
      </c>
      <c r="G992" s="70">
        <v>412.76</v>
      </c>
      <c r="H992" s="70">
        <v>205.02</v>
      </c>
      <c r="I992" s="70">
        <v>157.88</v>
      </c>
      <c r="J992" s="70">
        <v>2.16</v>
      </c>
      <c r="K992" s="70">
        <v>10.07</v>
      </c>
      <c r="L992" s="70">
        <v>3.14</v>
      </c>
      <c r="M992" s="70">
        <v>881.0</v>
      </c>
      <c r="N992" s="70">
        <v>58.6</v>
      </c>
      <c r="O992" s="70">
        <v>85.62</v>
      </c>
      <c r="P992" s="70">
        <v>344.98</v>
      </c>
      <c r="Q992" s="70">
        <v>16.39</v>
      </c>
      <c r="R992" s="70">
        <v>43.98</v>
      </c>
      <c r="S992" s="70">
        <v>4.61</v>
      </c>
      <c r="T992" s="70">
        <v>443.94</v>
      </c>
      <c r="U992" s="70">
        <v>344.28</v>
      </c>
      <c r="V992" s="70">
        <v>245.86</v>
      </c>
      <c r="W992" s="70">
        <v>186.84</v>
      </c>
      <c r="X992" s="70">
        <v>2.0</v>
      </c>
      <c r="Y992" s="70">
        <v>5.0</v>
      </c>
      <c r="Z992" s="70">
        <v>6.0</v>
      </c>
      <c r="AA992" s="70">
        <v>6.0</v>
      </c>
      <c r="AB992" s="70">
        <v>4.0</v>
      </c>
      <c r="AC992" s="70">
        <v>4.0</v>
      </c>
      <c r="AD992" s="70">
        <v>4.0</v>
      </c>
      <c r="AE992" s="70"/>
    </row>
    <row r="993">
      <c r="A993" s="70">
        <v>30.78924</v>
      </c>
      <c r="B993" s="70">
        <v>30.68806</v>
      </c>
      <c r="C993" s="70">
        <v>76.78715</v>
      </c>
      <c r="D993" s="70">
        <v>76.85417</v>
      </c>
      <c r="E993" s="71" t="s">
        <v>182</v>
      </c>
      <c r="F993" s="70">
        <v>1294.68</v>
      </c>
      <c r="G993" s="70">
        <v>592.07</v>
      </c>
      <c r="H993" s="70">
        <v>128.49</v>
      </c>
      <c r="I993" s="70">
        <v>258.45</v>
      </c>
      <c r="J993" s="70">
        <v>5.31</v>
      </c>
      <c r="K993" s="70">
        <v>10.62</v>
      </c>
      <c r="L993" s="70">
        <v>3.75</v>
      </c>
      <c r="M993" s="70">
        <v>1060.0</v>
      </c>
      <c r="N993" s="70">
        <v>65.24</v>
      </c>
      <c r="O993" s="70">
        <v>56.21</v>
      </c>
      <c r="P993" s="70">
        <v>548.62</v>
      </c>
      <c r="Q993" s="70">
        <v>315.1478</v>
      </c>
      <c r="R993" s="70">
        <v>606.27</v>
      </c>
      <c r="S993" s="70">
        <v>106.3986</v>
      </c>
      <c r="T993" s="70">
        <v>518.6</v>
      </c>
      <c r="U993" s="70">
        <v>58.22647</v>
      </c>
      <c r="V993" s="70">
        <v>974.97</v>
      </c>
      <c r="W993" s="70">
        <v>814.907</v>
      </c>
      <c r="X993" s="70">
        <v>3.0</v>
      </c>
      <c r="Y993" s="70">
        <v>9.0</v>
      </c>
      <c r="Z993" s="70">
        <v>3.0</v>
      </c>
      <c r="AA993" s="70">
        <v>4.0</v>
      </c>
      <c r="AB993" s="70">
        <v>10.0</v>
      </c>
      <c r="AC993" s="70">
        <v>5.0</v>
      </c>
      <c r="AD993" s="70">
        <v>1.0</v>
      </c>
      <c r="AE993" s="70"/>
    </row>
    <row r="994">
      <c r="A994" s="70">
        <v>30.74755</v>
      </c>
      <c r="B994" s="70">
        <v>30.69676</v>
      </c>
      <c r="C994" s="70">
        <v>76.75739</v>
      </c>
      <c r="D994" s="70">
        <v>76.7651</v>
      </c>
      <c r="E994" s="71" t="s">
        <v>184</v>
      </c>
      <c r="F994" s="70">
        <v>569.53</v>
      </c>
      <c r="G994" s="70">
        <v>497.54</v>
      </c>
      <c r="H994" s="70">
        <v>163.71</v>
      </c>
      <c r="I994" s="70">
        <v>0.0</v>
      </c>
      <c r="J994" s="70">
        <v>0.71</v>
      </c>
      <c r="K994" s="70">
        <v>10.78</v>
      </c>
      <c r="L994" s="70">
        <v>0.0</v>
      </c>
      <c r="M994" s="70">
        <v>931.0</v>
      </c>
      <c r="N994" s="70">
        <v>71.58</v>
      </c>
      <c r="O994" s="70">
        <v>64.82</v>
      </c>
      <c r="P994" s="70">
        <v>260.99</v>
      </c>
      <c r="Q994" s="70">
        <v>137.64</v>
      </c>
      <c r="R994" s="70">
        <v>202.04</v>
      </c>
      <c r="S994" s="70">
        <v>119.59</v>
      </c>
      <c r="T994" s="70">
        <v>179.37</v>
      </c>
      <c r="U994" s="70">
        <v>113.14</v>
      </c>
      <c r="V994" s="70">
        <v>416.03</v>
      </c>
      <c r="W994" s="70">
        <v>26.46</v>
      </c>
      <c r="X994" s="70">
        <v>0.0</v>
      </c>
      <c r="Y994" s="70">
        <v>0.0</v>
      </c>
      <c r="Z994" s="70">
        <v>0.0</v>
      </c>
      <c r="AA994" s="70">
        <v>0.0</v>
      </c>
      <c r="AB994" s="70">
        <v>0.0</v>
      </c>
      <c r="AC994" s="70">
        <v>0.0</v>
      </c>
      <c r="AD994" s="70">
        <v>4.0</v>
      </c>
      <c r="AE994" s="70"/>
    </row>
    <row r="995">
      <c r="A995" s="70">
        <v>30.74724</v>
      </c>
      <c r="B995" s="70">
        <v>30.7044</v>
      </c>
      <c r="C995" s="70">
        <v>76.73246</v>
      </c>
      <c r="D995" s="70">
        <v>76.80274</v>
      </c>
      <c r="E995" s="71" t="s">
        <v>181</v>
      </c>
      <c r="F995" s="70">
        <v>823.5</v>
      </c>
      <c r="G995" s="70">
        <v>414.06</v>
      </c>
      <c r="H995" s="70">
        <v>139.64</v>
      </c>
      <c r="I995" s="70">
        <v>205.74</v>
      </c>
      <c r="J995" s="70">
        <v>8.33</v>
      </c>
      <c r="K995" s="70">
        <v>14.14</v>
      </c>
      <c r="L995" s="70">
        <v>4.14</v>
      </c>
      <c r="M995" s="70">
        <v>875.0</v>
      </c>
      <c r="N995" s="70">
        <v>42.69</v>
      </c>
      <c r="O995" s="70">
        <v>49.28</v>
      </c>
      <c r="P995" s="70">
        <v>107.05</v>
      </c>
      <c r="Q995" s="70">
        <v>13.4</v>
      </c>
      <c r="R995" s="70">
        <v>245.28</v>
      </c>
      <c r="S995" s="70">
        <v>230.72</v>
      </c>
      <c r="T995" s="70">
        <v>534.74</v>
      </c>
      <c r="U995" s="70">
        <v>115.33</v>
      </c>
      <c r="V995" s="70">
        <v>162.14</v>
      </c>
      <c r="W995" s="70">
        <v>45.34</v>
      </c>
      <c r="X995" s="70">
        <v>5.0</v>
      </c>
      <c r="Y995" s="70">
        <v>4.0</v>
      </c>
      <c r="Z995" s="70">
        <v>8.0</v>
      </c>
      <c r="AA995" s="70">
        <v>1.0</v>
      </c>
      <c r="AB995" s="70">
        <v>1.0</v>
      </c>
      <c r="AC995" s="70">
        <v>0.0</v>
      </c>
      <c r="AD995" s="70">
        <v>1.0</v>
      </c>
      <c r="AE995" s="70"/>
    </row>
    <row r="996">
      <c r="A996" s="70">
        <v>30.77767</v>
      </c>
      <c r="B996" s="70">
        <v>30.67931</v>
      </c>
      <c r="C996" s="70">
        <v>76.80431</v>
      </c>
      <c r="D996" s="70">
        <v>76.842</v>
      </c>
      <c r="E996" s="71" t="s">
        <v>182</v>
      </c>
      <c r="F996" s="70">
        <v>1151.55</v>
      </c>
      <c r="G996" s="70">
        <v>441.63</v>
      </c>
      <c r="H996" s="70">
        <v>256.36</v>
      </c>
      <c r="I996" s="70">
        <v>194.03</v>
      </c>
      <c r="J996" s="70">
        <v>4.89</v>
      </c>
      <c r="K996" s="70">
        <v>16.1</v>
      </c>
      <c r="L996" s="70">
        <v>4.03</v>
      </c>
      <c r="M996" s="70">
        <v>1107.0</v>
      </c>
      <c r="N996" s="70">
        <v>54.64</v>
      </c>
      <c r="O996" s="70">
        <v>85.44</v>
      </c>
      <c r="P996" s="70">
        <v>605.11</v>
      </c>
      <c r="Q996" s="70">
        <v>419.36</v>
      </c>
      <c r="R996" s="70">
        <v>307.82</v>
      </c>
      <c r="S996" s="70">
        <v>145.68</v>
      </c>
      <c r="T996" s="70">
        <v>462.01</v>
      </c>
      <c r="U996" s="70">
        <v>117.91</v>
      </c>
      <c r="V996" s="70">
        <v>790.89</v>
      </c>
      <c r="W996" s="70">
        <v>380.7</v>
      </c>
      <c r="X996" s="70">
        <v>1.0</v>
      </c>
      <c r="Y996" s="70">
        <v>7.0</v>
      </c>
      <c r="Z996" s="70">
        <v>7.0</v>
      </c>
      <c r="AA996" s="70">
        <v>1.0</v>
      </c>
      <c r="AB996" s="70">
        <v>0.0</v>
      </c>
      <c r="AC996" s="70">
        <v>3.0</v>
      </c>
      <c r="AD996" s="70">
        <v>4.0</v>
      </c>
      <c r="AE996" s="70"/>
    </row>
    <row r="997">
      <c r="A997" s="70">
        <v>30.73419</v>
      </c>
      <c r="B997" s="70">
        <v>30.7066</v>
      </c>
      <c r="C997" s="70">
        <v>76.75757</v>
      </c>
      <c r="D997" s="70">
        <v>76.80502</v>
      </c>
      <c r="E997" s="71" t="s">
        <v>181</v>
      </c>
      <c r="F997" s="70">
        <v>547.63</v>
      </c>
      <c r="G997" s="70">
        <v>406.41</v>
      </c>
      <c r="H997" s="70">
        <v>157.65</v>
      </c>
      <c r="I997" s="70">
        <v>30.58</v>
      </c>
      <c r="J997" s="70">
        <v>8.24</v>
      </c>
      <c r="K997" s="70">
        <v>16.12</v>
      </c>
      <c r="L997" s="70">
        <v>0.79</v>
      </c>
      <c r="M997" s="70">
        <v>1049.0</v>
      </c>
      <c r="N997" s="70">
        <v>71.27</v>
      </c>
      <c r="O997" s="70">
        <v>49.38</v>
      </c>
      <c r="P997" s="70">
        <v>278.24</v>
      </c>
      <c r="Q997" s="70">
        <v>105.25</v>
      </c>
      <c r="R997" s="70">
        <v>325.4</v>
      </c>
      <c r="S997" s="70">
        <v>24.49</v>
      </c>
      <c r="T997" s="70">
        <v>194.78</v>
      </c>
      <c r="U997" s="70">
        <v>173.7</v>
      </c>
      <c r="V997" s="70">
        <v>243.63</v>
      </c>
      <c r="W997" s="70">
        <v>106.25</v>
      </c>
      <c r="X997" s="70">
        <v>0.0</v>
      </c>
      <c r="Y997" s="70">
        <v>10.0</v>
      </c>
      <c r="Z997" s="70">
        <v>10.0</v>
      </c>
      <c r="AA997" s="70">
        <v>0.0</v>
      </c>
      <c r="AB997" s="70">
        <v>2.0</v>
      </c>
      <c r="AC997" s="70">
        <v>1.0</v>
      </c>
      <c r="AD997" s="70">
        <v>1.0</v>
      </c>
      <c r="AE997" s="70"/>
    </row>
    <row r="998">
      <c r="A998" s="70">
        <v>30.73412</v>
      </c>
      <c r="B998" s="70">
        <v>30.71204</v>
      </c>
      <c r="C998" s="70">
        <v>76.76581</v>
      </c>
      <c r="D998" s="70">
        <v>76.78918</v>
      </c>
      <c r="E998" s="71" t="s">
        <v>184</v>
      </c>
      <c r="F998" s="70">
        <v>331.83</v>
      </c>
      <c r="G998" s="70">
        <v>40.21</v>
      </c>
      <c r="H998" s="70">
        <v>92.43</v>
      </c>
      <c r="I998" s="70">
        <v>0.0</v>
      </c>
      <c r="J998" s="70">
        <v>0.34</v>
      </c>
      <c r="K998" s="70">
        <v>1.97</v>
      </c>
      <c r="L998" s="70">
        <v>0.0</v>
      </c>
      <c r="M998" s="70">
        <v>1051.0</v>
      </c>
      <c r="N998" s="70">
        <v>57.13</v>
      </c>
      <c r="O998" s="70">
        <v>36.25</v>
      </c>
      <c r="P998" s="70">
        <v>63.85</v>
      </c>
      <c r="Q998" s="70">
        <v>41.95825</v>
      </c>
      <c r="R998" s="70">
        <v>166.52</v>
      </c>
      <c r="S998" s="70">
        <v>115.6245</v>
      </c>
      <c r="T998" s="70">
        <v>195.98</v>
      </c>
      <c r="U998" s="70">
        <v>129.2146</v>
      </c>
      <c r="V998" s="70">
        <v>99.39</v>
      </c>
      <c r="W998" s="70">
        <v>45.03262</v>
      </c>
      <c r="X998" s="70">
        <v>0.0</v>
      </c>
      <c r="Y998" s="70">
        <v>0.0</v>
      </c>
      <c r="Z998" s="70">
        <v>0.0</v>
      </c>
      <c r="AA998" s="70">
        <v>0.0</v>
      </c>
      <c r="AB998" s="70">
        <v>0.0</v>
      </c>
      <c r="AC998" s="70">
        <v>0.0</v>
      </c>
      <c r="AD998" s="70">
        <v>3.0</v>
      </c>
      <c r="AE998" s="70"/>
    </row>
    <row r="999">
      <c r="A999" s="70">
        <v>30.73477</v>
      </c>
      <c r="B999" s="70">
        <v>30.69947</v>
      </c>
      <c r="C999" s="70">
        <v>76.78746</v>
      </c>
      <c r="D999" s="70">
        <v>76.837</v>
      </c>
      <c r="E999" s="71" t="s">
        <v>180</v>
      </c>
      <c r="F999" s="70">
        <v>615.15</v>
      </c>
      <c r="G999" s="70">
        <v>456.99</v>
      </c>
      <c r="H999" s="70">
        <v>165.12</v>
      </c>
      <c r="I999" s="70">
        <v>162.71</v>
      </c>
      <c r="J999" s="70">
        <v>5.14</v>
      </c>
      <c r="K999" s="70">
        <v>16.26</v>
      </c>
      <c r="L999" s="70">
        <v>3.1</v>
      </c>
      <c r="M999" s="70">
        <v>968.0</v>
      </c>
      <c r="N999" s="70">
        <v>37.29</v>
      </c>
      <c r="O999" s="70">
        <v>43.13</v>
      </c>
      <c r="P999" s="70">
        <v>319.81</v>
      </c>
      <c r="Q999" s="70">
        <v>106.4491</v>
      </c>
      <c r="R999" s="70">
        <v>213.74</v>
      </c>
      <c r="S999" s="70">
        <v>85.46589</v>
      </c>
      <c r="T999" s="70">
        <v>475.01</v>
      </c>
      <c r="U999" s="70">
        <v>196.123</v>
      </c>
      <c r="V999" s="70">
        <v>365.04</v>
      </c>
      <c r="W999" s="70">
        <v>227.112</v>
      </c>
      <c r="X999" s="70">
        <v>2.0</v>
      </c>
      <c r="Y999" s="70">
        <v>0.0</v>
      </c>
      <c r="Z999" s="70">
        <v>4.0</v>
      </c>
      <c r="AA999" s="70">
        <v>5.0</v>
      </c>
      <c r="AB999" s="70">
        <v>7.0</v>
      </c>
      <c r="AC999" s="70">
        <v>0.0</v>
      </c>
      <c r="AD999" s="70">
        <v>4.0</v>
      </c>
      <c r="AE999" s="70"/>
    </row>
    <row r="1000">
      <c r="A1000" s="70">
        <v>30.76104</v>
      </c>
      <c r="B1000" s="70">
        <v>30.67734</v>
      </c>
      <c r="C1000" s="70">
        <v>76.73592</v>
      </c>
      <c r="D1000" s="70">
        <v>76.7517</v>
      </c>
      <c r="E1000" s="71" t="s">
        <v>183</v>
      </c>
      <c r="F1000" s="70">
        <v>942.89</v>
      </c>
      <c r="G1000" s="70">
        <v>187.79</v>
      </c>
      <c r="H1000" s="70">
        <v>243.94</v>
      </c>
      <c r="I1000" s="70">
        <v>0.0</v>
      </c>
      <c r="J1000" s="70">
        <v>1.84</v>
      </c>
      <c r="K1000" s="70">
        <v>4.0</v>
      </c>
      <c r="L1000" s="70">
        <v>0.0</v>
      </c>
      <c r="M1000" s="70">
        <v>1096.0</v>
      </c>
      <c r="N1000" s="70">
        <v>76.58</v>
      </c>
      <c r="O1000" s="70">
        <v>74.19</v>
      </c>
      <c r="P1000" s="70">
        <v>368.12</v>
      </c>
      <c r="Q1000" s="70">
        <v>285.5466</v>
      </c>
      <c r="R1000" s="70">
        <v>642.37</v>
      </c>
      <c r="S1000" s="70">
        <v>498.1799</v>
      </c>
      <c r="T1000" s="70">
        <v>32.16</v>
      </c>
      <c r="U1000" s="70">
        <v>11.64177</v>
      </c>
      <c r="V1000" s="70">
        <v>272.17</v>
      </c>
      <c r="W1000" s="70">
        <v>147.5218</v>
      </c>
      <c r="X1000" s="70">
        <v>0.0</v>
      </c>
      <c r="Y1000" s="70">
        <v>0.0</v>
      </c>
      <c r="Z1000" s="70">
        <v>0.0</v>
      </c>
      <c r="AA1000" s="70">
        <v>0.0</v>
      </c>
      <c r="AB1000" s="70">
        <v>0.0</v>
      </c>
      <c r="AC1000" s="70">
        <v>0.0</v>
      </c>
      <c r="AD1000" s="70">
        <v>4.0</v>
      </c>
      <c r="AE1000" s="70"/>
    </row>
    <row r="1001">
      <c r="A1001" s="70">
        <v>30.7706</v>
      </c>
      <c r="B1001" s="70">
        <v>30.75195</v>
      </c>
      <c r="C1001" s="70">
        <v>76.76423</v>
      </c>
      <c r="D1001" s="70">
        <v>76.76724</v>
      </c>
      <c r="E1001" s="71" t="s">
        <v>181</v>
      </c>
      <c r="F1001" s="70">
        <v>209.4</v>
      </c>
      <c r="G1001" s="70">
        <v>43.6</v>
      </c>
      <c r="H1001" s="70">
        <v>29.13</v>
      </c>
      <c r="I1001" s="70">
        <v>32.81</v>
      </c>
      <c r="J1001" s="70">
        <v>3.44</v>
      </c>
      <c r="K1001" s="70">
        <v>16.11</v>
      </c>
      <c r="L1001" s="70">
        <v>4.39</v>
      </c>
      <c r="M1001" s="70">
        <v>825.0</v>
      </c>
      <c r="N1001" s="70">
        <v>41.22</v>
      </c>
      <c r="O1001" s="70">
        <v>87.81</v>
      </c>
      <c r="P1001" s="70">
        <v>14.3</v>
      </c>
      <c r="Q1001" s="70">
        <v>6.62</v>
      </c>
      <c r="R1001" s="70">
        <v>130.39</v>
      </c>
      <c r="S1001" s="70">
        <v>82.29</v>
      </c>
      <c r="T1001" s="70">
        <v>31.69</v>
      </c>
      <c r="U1001" s="70">
        <v>14.68</v>
      </c>
      <c r="V1001" s="70">
        <v>96.83</v>
      </c>
      <c r="W1001" s="70">
        <v>54.32</v>
      </c>
      <c r="X1001" s="70">
        <v>5.0</v>
      </c>
      <c r="Y1001" s="70">
        <v>9.0</v>
      </c>
      <c r="Z1001" s="70">
        <v>2.0</v>
      </c>
      <c r="AA1001" s="70">
        <v>8.0</v>
      </c>
      <c r="AB1001" s="70">
        <v>9.0</v>
      </c>
      <c r="AC1001" s="70">
        <v>0.0</v>
      </c>
      <c r="AD1001" s="70">
        <v>4.0</v>
      </c>
      <c r="AE1001" s="70"/>
    </row>
    <row r="1002">
      <c r="A1002" s="70">
        <v>30.79314</v>
      </c>
      <c r="B1002" s="70">
        <v>30.72136</v>
      </c>
      <c r="C1002" s="70">
        <v>76.73119</v>
      </c>
      <c r="D1002" s="70">
        <v>76.7363</v>
      </c>
      <c r="E1002" s="71" t="s">
        <v>180</v>
      </c>
      <c r="F1002" s="70">
        <v>799.67</v>
      </c>
      <c r="G1002" s="70">
        <v>633.35</v>
      </c>
      <c r="H1002" s="70">
        <v>144.78</v>
      </c>
      <c r="I1002" s="70">
        <v>193.65</v>
      </c>
      <c r="J1002" s="70">
        <v>2.03</v>
      </c>
      <c r="K1002" s="70">
        <v>16.63</v>
      </c>
      <c r="L1002" s="70">
        <v>1.4</v>
      </c>
      <c r="M1002" s="70">
        <v>1184.0</v>
      </c>
      <c r="N1002" s="70">
        <v>77.53</v>
      </c>
      <c r="O1002" s="70">
        <v>62.77</v>
      </c>
      <c r="P1002" s="70">
        <v>7.07</v>
      </c>
      <c r="Q1002" s="70">
        <v>3.54</v>
      </c>
      <c r="R1002" s="70">
        <v>305.19</v>
      </c>
      <c r="S1002" s="70">
        <v>18.6</v>
      </c>
      <c r="T1002" s="70">
        <v>556.65</v>
      </c>
      <c r="U1002" s="70">
        <v>446.63</v>
      </c>
      <c r="V1002" s="70">
        <v>21.05</v>
      </c>
      <c r="W1002" s="70">
        <v>16.43</v>
      </c>
      <c r="X1002" s="70">
        <v>5.0</v>
      </c>
      <c r="Y1002" s="70">
        <v>4.0</v>
      </c>
      <c r="Z1002" s="70">
        <v>0.0</v>
      </c>
      <c r="AA1002" s="70">
        <v>5.0</v>
      </c>
      <c r="AB1002" s="70">
        <v>6.0</v>
      </c>
      <c r="AC1002" s="70">
        <v>5.0</v>
      </c>
      <c r="AD1002" s="70">
        <v>5.0</v>
      </c>
      <c r="AE1002" s="70"/>
    </row>
    <row r="1003">
      <c r="A1003" s="70">
        <v>30.72397</v>
      </c>
      <c r="B1003" s="70">
        <v>30.72185</v>
      </c>
      <c r="C1003" s="70">
        <v>76.80129</v>
      </c>
      <c r="D1003" s="70">
        <v>76.80517</v>
      </c>
      <c r="E1003" s="71" t="s">
        <v>183</v>
      </c>
      <c r="F1003" s="70">
        <v>43.98</v>
      </c>
      <c r="G1003" s="70">
        <v>33.51</v>
      </c>
      <c r="H1003" s="70">
        <v>11.98</v>
      </c>
      <c r="I1003" s="70">
        <v>0.0</v>
      </c>
      <c r="J1003" s="70">
        <v>7.15</v>
      </c>
      <c r="K1003" s="70">
        <v>15.54</v>
      </c>
      <c r="L1003" s="70">
        <v>0.0</v>
      </c>
      <c r="M1003" s="70">
        <v>1034.0</v>
      </c>
      <c r="N1003" s="70">
        <v>55.43</v>
      </c>
      <c r="O1003" s="70">
        <v>77.34</v>
      </c>
      <c r="P1003" s="70">
        <v>12.91</v>
      </c>
      <c r="Q1003" s="70">
        <v>11.26</v>
      </c>
      <c r="R1003" s="70">
        <v>33.26</v>
      </c>
      <c r="S1003" s="70">
        <v>20.49</v>
      </c>
      <c r="T1003" s="70">
        <v>14.15</v>
      </c>
      <c r="U1003" s="70">
        <v>5.85</v>
      </c>
      <c r="V1003" s="70">
        <v>2.28</v>
      </c>
      <c r="W1003" s="70">
        <v>1.21</v>
      </c>
      <c r="X1003" s="70">
        <v>0.0</v>
      </c>
      <c r="Y1003" s="70">
        <v>0.0</v>
      </c>
      <c r="Z1003" s="70">
        <v>0.0</v>
      </c>
      <c r="AA1003" s="70">
        <v>0.0</v>
      </c>
      <c r="AB1003" s="70">
        <v>0.0</v>
      </c>
      <c r="AC1003" s="70">
        <v>0.0</v>
      </c>
      <c r="AD1003" s="70">
        <v>0.0</v>
      </c>
      <c r="AE1003" s="70"/>
    </row>
    <row r="1004">
      <c r="A1004" s="70">
        <v>30.74665</v>
      </c>
      <c r="B1004" s="70">
        <v>30.68113</v>
      </c>
      <c r="C1004" s="70">
        <v>76.75429</v>
      </c>
      <c r="D1004" s="70">
        <v>76.82636</v>
      </c>
      <c r="E1004" s="71" t="s">
        <v>179</v>
      </c>
      <c r="F1004" s="70">
        <v>1002.85</v>
      </c>
      <c r="G1004" s="70">
        <v>282.35</v>
      </c>
      <c r="H1004" s="70">
        <v>136.69</v>
      </c>
      <c r="I1004" s="70">
        <v>0.0</v>
      </c>
      <c r="J1004" s="70">
        <v>1.88</v>
      </c>
      <c r="K1004" s="70">
        <v>0.49</v>
      </c>
      <c r="L1004" s="70">
        <v>0.0</v>
      </c>
      <c r="M1004" s="70">
        <v>1089.0</v>
      </c>
      <c r="N1004" s="70">
        <v>34.78</v>
      </c>
      <c r="O1004" s="70">
        <v>90.79</v>
      </c>
      <c r="P1004" s="70">
        <v>419.58</v>
      </c>
      <c r="Q1004" s="70">
        <v>129.47</v>
      </c>
      <c r="R1004" s="70">
        <v>782.02</v>
      </c>
      <c r="S1004" s="70">
        <v>302.17</v>
      </c>
      <c r="T1004" s="70">
        <v>517.76</v>
      </c>
      <c r="U1004" s="70">
        <v>487.88</v>
      </c>
      <c r="V1004" s="70">
        <v>399.91</v>
      </c>
      <c r="W1004" s="70">
        <v>17.53</v>
      </c>
      <c r="X1004" s="70">
        <v>0.0</v>
      </c>
      <c r="Y1004" s="70">
        <v>0.0</v>
      </c>
      <c r="Z1004" s="70">
        <v>0.0</v>
      </c>
      <c r="AA1004" s="70">
        <v>0.0</v>
      </c>
      <c r="AB1004" s="70">
        <v>0.0</v>
      </c>
      <c r="AC1004" s="70">
        <v>0.0</v>
      </c>
      <c r="AD1004" s="70">
        <v>1.0</v>
      </c>
      <c r="AE1004" s="70"/>
    </row>
    <row r="1005">
      <c r="A1005" s="70">
        <v>30.6971</v>
      </c>
      <c r="B1005" s="70">
        <v>30.68731</v>
      </c>
      <c r="C1005" s="70">
        <v>76.72738</v>
      </c>
      <c r="D1005" s="70">
        <v>76.81284</v>
      </c>
      <c r="E1005" s="71" t="s">
        <v>182</v>
      </c>
      <c r="F1005" s="70">
        <v>824.38</v>
      </c>
      <c r="G1005" s="70">
        <v>159.46</v>
      </c>
      <c r="H1005" s="70">
        <v>118.32</v>
      </c>
      <c r="I1005" s="70">
        <v>152.83</v>
      </c>
      <c r="J1005" s="70">
        <v>7.22</v>
      </c>
      <c r="K1005" s="70">
        <v>19.71</v>
      </c>
      <c r="L1005" s="70">
        <v>3.22</v>
      </c>
      <c r="M1005" s="70">
        <v>1105.0</v>
      </c>
      <c r="N1005" s="70">
        <v>30.62</v>
      </c>
      <c r="O1005" s="70">
        <v>64.34</v>
      </c>
      <c r="P1005" s="70">
        <v>291.7</v>
      </c>
      <c r="Q1005" s="70">
        <v>274.44</v>
      </c>
      <c r="R1005" s="70">
        <v>610.68</v>
      </c>
      <c r="S1005" s="70">
        <v>411.37</v>
      </c>
      <c r="T1005" s="70">
        <v>9.54</v>
      </c>
      <c r="U1005" s="70">
        <v>6.26</v>
      </c>
      <c r="V1005" s="70">
        <v>550.87</v>
      </c>
      <c r="W1005" s="70">
        <v>112.1</v>
      </c>
      <c r="X1005" s="70">
        <v>4.0</v>
      </c>
      <c r="Y1005" s="70">
        <v>4.0</v>
      </c>
      <c r="Z1005" s="70">
        <v>9.0</v>
      </c>
      <c r="AA1005" s="70">
        <v>2.0</v>
      </c>
      <c r="AB1005" s="70">
        <v>2.0</v>
      </c>
      <c r="AC1005" s="70">
        <v>1.0</v>
      </c>
      <c r="AD1005" s="70">
        <v>0.0</v>
      </c>
      <c r="AE1005" s="70"/>
    </row>
    <row r="1006">
      <c r="A1006" s="70">
        <v>30.75228</v>
      </c>
      <c r="B1006" s="70">
        <v>30.71745</v>
      </c>
      <c r="C1006" s="70">
        <v>76.84654</v>
      </c>
      <c r="D1006" s="70">
        <v>76.86911</v>
      </c>
      <c r="E1006" s="71" t="s">
        <v>182</v>
      </c>
      <c r="F1006" s="70">
        <v>443.3</v>
      </c>
      <c r="G1006" s="70">
        <v>280.03</v>
      </c>
      <c r="H1006" s="70">
        <v>47.77</v>
      </c>
      <c r="I1006" s="70">
        <v>61.37</v>
      </c>
      <c r="J1006" s="70">
        <v>6.71</v>
      </c>
      <c r="K1006" s="70">
        <v>17.29</v>
      </c>
      <c r="L1006" s="70">
        <v>0.26</v>
      </c>
      <c r="M1006" s="70">
        <v>1064.0</v>
      </c>
      <c r="N1006" s="70">
        <v>45.77</v>
      </c>
      <c r="O1006" s="70">
        <v>96.51</v>
      </c>
      <c r="P1006" s="70">
        <v>280.42</v>
      </c>
      <c r="Q1006" s="70">
        <v>3.66</v>
      </c>
      <c r="R1006" s="70">
        <v>72.31</v>
      </c>
      <c r="S1006" s="70">
        <v>51.13</v>
      </c>
      <c r="T1006" s="70">
        <v>26.59</v>
      </c>
      <c r="U1006" s="70">
        <v>4.05</v>
      </c>
      <c r="V1006" s="70">
        <v>16.89</v>
      </c>
      <c r="W1006" s="70">
        <v>2.67</v>
      </c>
      <c r="X1006" s="70">
        <v>5.0</v>
      </c>
      <c r="Y1006" s="70">
        <v>3.0</v>
      </c>
      <c r="Z1006" s="70">
        <v>3.0</v>
      </c>
      <c r="AA1006" s="70">
        <v>2.0</v>
      </c>
      <c r="AB1006" s="70">
        <v>1.0</v>
      </c>
      <c r="AC1006" s="70">
        <v>5.0</v>
      </c>
      <c r="AD1006" s="70">
        <v>3.0</v>
      </c>
      <c r="AE1006" s="70"/>
    </row>
    <row r="1007">
      <c r="A1007" s="70">
        <v>30.7732</v>
      </c>
      <c r="B1007" s="70">
        <v>30.69202</v>
      </c>
      <c r="C1007" s="70">
        <v>76.75672</v>
      </c>
      <c r="D1007" s="70">
        <v>76.78309</v>
      </c>
      <c r="E1007" s="71" t="s">
        <v>182</v>
      </c>
      <c r="F1007" s="70">
        <v>937.24</v>
      </c>
      <c r="G1007" s="70">
        <v>164.14</v>
      </c>
      <c r="H1007" s="70">
        <v>180.44</v>
      </c>
      <c r="I1007" s="70">
        <v>81.04</v>
      </c>
      <c r="J1007" s="70">
        <v>8.05</v>
      </c>
      <c r="K1007" s="70">
        <v>3.05</v>
      </c>
      <c r="L1007" s="70">
        <v>3.55</v>
      </c>
      <c r="M1007" s="70">
        <v>1103.0</v>
      </c>
      <c r="N1007" s="70">
        <v>50.66</v>
      </c>
      <c r="O1007" s="70">
        <v>59.01</v>
      </c>
      <c r="P1007" s="70">
        <v>124.79</v>
      </c>
      <c r="Q1007" s="70">
        <v>82.87</v>
      </c>
      <c r="R1007" s="70">
        <v>150.14</v>
      </c>
      <c r="S1007" s="70">
        <v>131.5</v>
      </c>
      <c r="T1007" s="70">
        <v>269.54</v>
      </c>
      <c r="U1007" s="70">
        <v>189.65</v>
      </c>
      <c r="V1007" s="70">
        <v>335.08</v>
      </c>
      <c r="W1007" s="70">
        <v>31.03</v>
      </c>
      <c r="X1007" s="70">
        <v>2.0</v>
      </c>
      <c r="Y1007" s="70">
        <v>2.0</v>
      </c>
      <c r="Z1007" s="70">
        <v>9.0</v>
      </c>
      <c r="AA1007" s="70">
        <v>1.0</v>
      </c>
      <c r="AB1007" s="70">
        <v>1.0</v>
      </c>
      <c r="AC1007" s="70">
        <v>0.0</v>
      </c>
      <c r="AD1007" s="70">
        <v>2.0</v>
      </c>
      <c r="AE1007" s="70"/>
    </row>
    <row r="1008">
      <c r="A1008" s="70">
        <v>30.70641</v>
      </c>
      <c r="B1008" s="70">
        <v>30.67193</v>
      </c>
      <c r="C1008" s="70">
        <v>76.76418</v>
      </c>
      <c r="D1008" s="70">
        <v>76.83931</v>
      </c>
      <c r="E1008" s="71" t="s">
        <v>181</v>
      </c>
      <c r="F1008" s="70">
        <v>814.22</v>
      </c>
      <c r="G1008" s="70">
        <v>521.57</v>
      </c>
      <c r="H1008" s="70">
        <v>96.58</v>
      </c>
      <c r="I1008" s="70">
        <v>211.09</v>
      </c>
      <c r="J1008" s="70">
        <v>7.94</v>
      </c>
      <c r="K1008" s="70">
        <v>9.34</v>
      </c>
      <c r="L1008" s="70">
        <v>4.18</v>
      </c>
      <c r="M1008" s="70">
        <v>935.0</v>
      </c>
      <c r="N1008" s="70">
        <v>85.13</v>
      </c>
      <c r="O1008" s="70">
        <v>32.33</v>
      </c>
      <c r="P1008" s="70">
        <v>453.45</v>
      </c>
      <c r="Q1008" s="70">
        <v>107.01</v>
      </c>
      <c r="R1008" s="70">
        <v>395.12</v>
      </c>
      <c r="S1008" s="70">
        <v>350.98</v>
      </c>
      <c r="T1008" s="70">
        <v>170.95</v>
      </c>
      <c r="U1008" s="70">
        <v>163.72</v>
      </c>
      <c r="V1008" s="70">
        <v>117.22</v>
      </c>
      <c r="W1008" s="70">
        <v>59.73</v>
      </c>
      <c r="X1008" s="70">
        <v>2.0</v>
      </c>
      <c r="Y1008" s="70">
        <v>4.0</v>
      </c>
      <c r="Z1008" s="70">
        <v>5.0</v>
      </c>
      <c r="AA1008" s="70">
        <v>10.0</v>
      </c>
      <c r="AB1008" s="70">
        <v>7.0</v>
      </c>
      <c r="AC1008" s="70">
        <v>4.0</v>
      </c>
      <c r="AD1008" s="70">
        <v>1.0</v>
      </c>
      <c r="AE1008" s="70"/>
    </row>
    <row r="1009">
      <c r="A1009" s="70">
        <v>30.70102</v>
      </c>
      <c r="B1009" s="70">
        <v>30.68964</v>
      </c>
      <c r="C1009" s="70">
        <v>76.74446</v>
      </c>
      <c r="D1009" s="70">
        <v>76.8425</v>
      </c>
      <c r="E1009" s="71" t="s">
        <v>183</v>
      </c>
      <c r="F1009" s="70">
        <v>945.93</v>
      </c>
      <c r="G1009" s="70">
        <v>769.38</v>
      </c>
      <c r="H1009" s="70">
        <v>163.5</v>
      </c>
      <c r="I1009" s="70">
        <v>0.0</v>
      </c>
      <c r="J1009" s="70">
        <v>9.76</v>
      </c>
      <c r="K1009" s="70">
        <v>13.3</v>
      </c>
      <c r="L1009" s="70">
        <v>0.0</v>
      </c>
      <c r="M1009" s="70">
        <v>1116.0</v>
      </c>
      <c r="N1009" s="70">
        <v>76.44</v>
      </c>
      <c r="O1009" s="70">
        <v>88.99</v>
      </c>
      <c r="P1009" s="70">
        <v>399.86</v>
      </c>
      <c r="Q1009" s="70">
        <v>40.76</v>
      </c>
      <c r="R1009" s="70">
        <v>273.76</v>
      </c>
      <c r="S1009" s="70">
        <v>195.67</v>
      </c>
      <c r="T1009" s="70">
        <v>299.51</v>
      </c>
      <c r="U1009" s="70">
        <v>184.42</v>
      </c>
      <c r="V1009" s="70">
        <v>485.8</v>
      </c>
      <c r="W1009" s="70">
        <v>92.15</v>
      </c>
      <c r="X1009" s="70">
        <v>0.0</v>
      </c>
      <c r="Y1009" s="70">
        <v>0.0</v>
      </c>
      <c r="Z1009" s="70">
        <v>0.0</v>
      </c>
      <c r="AA1009" s="70">
        <v>0.0</v>
      </c>
      <c r="AB1009" s="70">
        <v>0.0</v>
      </c>
      <c r="AC1009" s="70">
        <v>0.0</v>
      </c>
      <c r="AD1009" s="70">
        <v>2.0</v>
      </c>
      <c r="AE1009" s="70"/>
    </row>
    <row r="1010">
      <c r="A1010" s="70">
        <v>30.72874</v>
      </c>
      <c r="B1010" s="70">
        <v>30.71669</v>
      </c>
      <c r="C1010" s="70">
        <v>76.73276</v>
      </c>
      <c r="D1010" s="70">
        <v>76.73348</v>
      </c>
      <c r="E1010" s="71" t="s">
        <v>180</v>
      </c>
      <c r="F1010" s="70">
        <v>134.16</v>
      </c>
      <c r="G1010" s="70">
        <v>30.13</v>
      </c>
      <c r="H1010" s="70">
        <v>18.51</v>
      </c>
      <c r="I1010" s="70">
        <v>26.32</v>
      </c>
      <c r="J1010" s="70">
        <v>0.78</v>
      </c>
      <c r="K1010" s="70">
        <v>15.32</v>
      </c>
      <c r="L1010" s="70">
        <v>1.38</v>
      </c>
      <c r="M1010" s="70">
        <v>946.0</v>
      </c>
      <c r="N1010" s="70">
        <v>69.07</v>
      </c>
      <c r="O1010" s="70">
        <v>73.98</v>
      </c>
      <c r="P1010" s="70">
        <v>6.75</v>
      </c>
      <c r="Q1010" s="70">
        <v>6.23</v>
      </c>
      <c r="R1010" s="70">
        <v>14.16</v>
      </c>
      <c r="S1010" s="70">
        <v>0.69</v>
      </c>
      <c r="T1010" s="70">
        <v>88.81</v>
      </c>
      <c r="U1010" s="70">
        <v>23.31</v>
      </c>
      <c r="V1010" s="70">
        <v>2.16</v>
      </c>
      <c r="W1010" s="70">
        <v>2.14</v>
      </c>
      <c r="X1010" s="70">
        <v>2.0</v>
      </c>
      <c r="Y1010" s="70">
        <v>5.0</v>
      </c>
      <c r="Z1010" s="70">
        <v>5.0</v>
      </c>
      <c r="AA1010" s="70">
        <v>2.0</v>
      </c>
      <c r="AB1010" s="70">
        <v>2.0</v>
      </c>
      <c r="AC1010" s="70">
        <v>4.0</v>
      </c>
      <c r="AD1010" s="70">
        <v>3.0</v>
      </c>
      <c r="AE1010" s="70"/>
    </row>
    <row r="1011">
      <c r="A1011" s="70">
        <v>30.76205</v>
      </c>
      <c r="B1011" s="70">
        <v>30.69758</v>
      </c>
      <c r="C1011" s="70">
        <v>76.75774</v>
      </c>
      <c r="D1011" s="70">
        <v>76.86249</v>
      </c>
      <c r="E1011" s="71" t="s">
        <v>182</v>
      </c>
      <c r="F1011" s="70">
        <v>1231.48</v>
      </c>
      <c r="G1011" s="70">
        <v>353.18</v>
      </c>
      <c r="H1011" s="70">
        <v>235.02</v>
      </c>
      <c r="I1011" s="70">
        <v>363.89</v>
      </c>
      <c r="J1011" s="70">
        <v>5.47</v>
      </c>
      <c r="K1011" s="70">
        <v>6.18</v>
      </c>
      <c r="L1011" s="70">
        <v>4.0</v>
      </c>
      <c r="M1011" s="70">
        <v>981.0</v>
      </c>
      <c r="N1011" s="70">
        <v>67.82</v>
      </c>
      <c r="O1011" s="70">
        <v>78.69</v>
      </c>
      <c r="P1011" s="70">
        <v>888.74</v>
      </c>
      <c r="Q1011" s="70">
        <v>224.6424</v>
      </c>
      <c r="R1011" s="70">
        <v>942.24</v>
      </c>
      <c r="S1011" s="70">
        <v>405.1918</v>
      </c>
      <c r="T1011" s="70">
        <v>648.16</v>
      </c>
      <c r="U1011" s="70">
        <v>333.4535</v>
      </c>
      <c r="V1011" s="70">
        <v>521.59</v>
      </c>
      <c r="W1011" s="70">
        <v>268.1923</v>
      </c>
      <c r="X1011" s="70">
        <v>4.0</v>
      </c>
      <c r="Y1011" s="70">
        <v>6.0</v>
      </c>
      <c r="Z1011" s="70">
        <v>1.0</v>
      </c>
      <c r="AA1011" s="70">
        <v>5.0</v>
      </c>
      <c r="AB1011" s="70">
        <v>10.0</v>
      </c>
      <c r="AC1011" s="70">
        <v>1.0</v>
      </c>
      <c r="AD1011" s="70">
        <v>4.0</v>
      </c>
      <c r="AE1011" s="70"/>
    </row>
    <row r="1012">
      <c r="A1012" s="70">
        <v>30.76823</v>
      </c>
      <c r="B1012" s="70">
        <v>30.74457</v>
      </c>
      <c r="C1012" s="70">
        <v>76.72894</v>
      </c>
      <c r="D1012" s="70">
        <v>76.7301</v>
      </c>
      <c r="E1012" s="71" t="s">
        <v>182</v>
      </c>
      <c r="F1012" s="70">
        <v>263.38</v>
      </c>
      <c r="G1012" s="70">
        <v>187.95</v>
      </c>
      <c r="H1012" s="70">
        <v>66.2</v>
      </c>
      <c r="I1012" s="70">
        <v>23.99</v>
      </c>
      <c r="J1012" s="70">
        <v>1.24</v>
      </c>
      <c r="K1012" s="70">
        <v>5.42</v>
      </c>
      <c r="L1012" s="70">
        <v>4.56</v>
      </c>
      <c r="M1012" s="70">
        <v>1019.0</v>
      </c>
      <c r="N1012" s="70">
        <v>59.87</v>
      </c>
      <c r="O1012" s="70">
        <v>43.86</v>
      </c>
      <c r="P1012" s="70">
        <v>75.86</v>
      </c>
      <c r="Q1012" s="70">
        <v>6.708134</v>
      </c>
      <c r="R1012" s="70">
        <v>101.32</v>
      </c>
      <c r="S1012" s="70">
        <v>39.39143</v>
      </c>
      <c r="T1012" s="70">
        <v>138.92</v>
      </c>
      <c r="U1012" s="70">
        <v>90.04538</v>
      </c>
      <c r="V1012" s="70">
        <v>207.39</v>
      </c>
      <c r="W1012" s="70">
        <v>127.2351</v>
      </c>
      <c r="X1012" s="70">
        <v>5.0</v>
      </c>
      <c r="Y1012" s="70">
        <v>1.0</v>
      </c>
      <c r="Z1012" s="70">
        <v>5.0</v>
      </c>
      <c r="AA1012" s="70">
        <v>7.0</v>
      </c>
      <c r="AB1012" s="70">
        <v>6.0</v>
      </c>
      <c r="AC1012" s="70">
        <v>0.0</v>
      </c>
      <c r="AD1012" s="70">
        <v>3.0</v>
      </c>
      <c r="AE1012" s="70"/>
    </row>
    <row r="1013">
      <c r="A1013" s="70">
        <v>30.74502</v>
      </c>
      <c r="B1013" s="70">
        <v>30.68349</v>
      </c>
      <c r="C1013" s="70">
        <v>76.7449</v>
      </c>
      <c r="D1013" s="70">
        <v>76.74545</v>
      </c>
      <c r="E1013" s="71" t="s">
        <v>182</v>
      </c>
      <c r="F1013" s="70">
        <v>684.15</v>
      </c>
      <c r="G1013" s="70">
        <v>476.47</v>
      </c>
      <c r="H1013" s="70">
        <v>110.91</v>
      </c>
      <c r="I1013" s="70">
        <v>128.21</v>
      </c>
      <c r="J1013" s="70">
        <v>9.46</v>
      </c>
      <c r="K1013" s="70">
        <v>18.41</v>
      </c>
      <c r="L1013" s="70">
        <v>4.2</v>
      </c>
      <c r="M1013" s="70">
        <v>1130.0</v>
      </c>
      <c r="N1013" s="70">
        <v>77.46</v>
      </c>
      <c r="O1013" s="70">
        <v>85.52</v>
      </c>
      <c r="P1013" s="70">
        <v>543.44</v>
      </c>
      <c r="Q1013" s="70">
        <v>430.4934</v>
      </c>
      <c r="R1013" s="70">
        <v>252.77</v>
      </c>
      <c r="S1013" s="70">
        <v>124.8106</v>
      </c>
      <c r="T1013" s="70">
        <v>176.53</v>
      </c>
      <c r="U1013" s="70">
        <v>128.5022</v>
      </c>
      <c r="V1013" s="70">
        <v>8.54</v>
      </c>
      <c r="W1013" s="70">
        <v>0.343786</v>
      </c>
      <c r="X1013" s="70">
        <v>5.0</v>
      </c>
      <c r="Y1013" s="70">
        <v>0.0</v>
      </c>
      <c r="Z1013" s="70">
        <v>2.0</v>
      </c>
      <c r="AA1013" s="70">
        <v>10.0</v>
      </c>
      <c r="AB1013" s="70">
        <v>5.0</v>
      </c>
      <c r="AC1013" s="70">
        <v>0.0</v>
      </c>
      <c r="AD1013" s="70">
        <v>5.0</v>
      </c>
      <c r="AE1013" s="70"/>
    </row>
    <row r="1014">
      <c r="A1014" s="70">
        <v>30.72528</v>
      </c>
      <c r="B1014" s="70">
        <v>30.68508</v>
      </c>
      <c r="C1014" s="70">
        <v>76.80029</v>
      </c>
      <c r="D1014" s="70">
        <v>76.80056</v>
      </c>
      <c r="E1014" s="71" t="s">
        <v>180</v>
      </c>
      <c r="F1014" s="70">
        <v>447.01</v>
      </c>
      <c r="G1014" s="70">
        <v>356.99</v>
      </c>
      <c r="H1014" s="70">
        <v>55.51</v>
      </c>
      <c r="I1014" s="70">
        <v>132.79</v>
      </c>
      <c r="J1014" s="70">
        <v>9.26</v>
      </c>
      <c r="K1014" s="70">
        <v>11.51</v>
      </c>
      <c r="L1014" s="70">
        <v>2.92</v>
      </c>
      <c r="M1014" s="70">
        <v>975.0</v>
      </c>
      <c r="N1014" s="70">
        <v>55.28</v>
      </c>
      <c r="O1014" s="70">
        <v>78.48</v>
      </c>
      <c r="P1014" s="70">
        <v>206.27</v>
      </c>
      <c r="Q1014" s="70">
        <v>132.28</v>
      </c>
      <c r="R1014" s="70">
        <v>257.06</v>
      </c>
      <c r="S1014" s="70">
        <v>84.23</v>
      </c>
      <c r="T1014" s="70">
        <v>285.09</v>
      </c>
      <c r="U1014" s="70">
        <v>13.6</v>
      </c>
      <c r="V1014" s="70">
        <v>350.06</v>
      </c>
      <c r="W1014" s="70">
        <v>210.12</v>
      </c>
      <c r="X1014" s="70">
        <v>2.0</v>
      </c>
      <c r="Y1014" s="70">
        <v>5.0</v>
      </c>
      <c r="Z1014" s="70">
        <v>5.0</v>
      </c>
      <c r="AA1014" s="70">
        <v>6.0</v>
      </c>
      <c r="AB1014" s="70">
        <v>3.0</v>
      </c>
      <c r="AC1014" s="70">
        <v>4.0</v>
      </c>
      <c r="AD1014" s="70">
        <v>5.0</v>
      </c>
      <c r="AE1014" s="70"/>
    </row>
    <row r="1015">
      <c r="A1015" s="70">
        <v>30.70292</v>
      </c>
      <c r="B1015" s="70">
        <v>30.68474</v>
      </c>
      <c r="C1015" s="70">
        <v>76.72677</v>
      </c>
      <c r="D1015" s="70">
        <v>76.83237</v>
      </c>
      <c r="E1015" s="71" t="s">
        <v>181</v>
      </c>
      <c r="F1015" s="70">
        <v>1029.72</v>
      </c>
      <c r="G1015" s="70">
        <v>133.96</v>
      </c>
      <c r="H1015" s="70">
        <v>133.04</v>
      </c>
      <c r="I1015" s="70">
        <v>256.87</v>
      </c>
      <c r="J1015" s="70">
        <v>8.86</v>
      </c>
      <c r="K1015" s="70">
        <v>12.77</v>
      </c>
      <c r="L1015" s="70">
        <v>2.32</v>
      </c>
      <c r="M1015" s="70">
        <v>1089.0</v>
      </c>
      <c r="N1015" s="70">
        <v>67.68</v>
      </c>
      <c r="O1015" s="70">
        <v>46.01</v>
      </c>
      <c r="P1015" s="70">
        <v>610.24</v>
      </c>
      <c r="Q1015" s="70">
        <v>306.71</v>
      </c>
      <c r="R1015" s="70">
        <v>295.82</v>
      </c>
      <c r="S1015" s="70">
        <v>139.58</v>
      </c>
      <c r="T1015" s="70">
        <v>524.26</v>
      </c>
      <c r="U1015" s="70">
        <v>114.62</v>
      </c>
      <c r="V1015" s="70">
        <v>504.97</v>
      </c>
      <c r="W1015" s="70">
        <v>251.01</v>
      </c>
      <c r="X1015" s="70">
        <v>5.0</v>
      </c>
      <c r="Y1015" s="70">
        <v>5.0</v>
      </c>
      <c r="Z1015" s="70">
        <v>9.0</v>
      </c>
      <c r="AA1015" s="70">
        <v>3.0</v>
      </c>
      <c r="AB1015" s="70">
        <v>9.0</v>
      </c>
      <c r="AC1015" s="70">
        <v>0.0</v>
      </c>
      <c r="AD1015" s="70">
        <v>5.0</v>
      </c>
      <c r="AE1015" s="70"/>
    </row>
    <row r="1016">
      <c r="A1016" s="70">
        <v>30.75244</v>
      </c>
      <c r="B1016" s="70">
        <v>30.74358</v>
      </c>
      <c r="C1016" s="70">
        <v>76.74065</v>
      </c>
      <c r="D1016" s="70">
        <v>76.83994</v>
      </c>
      <c r="E1016" s="71" t="s">
        <v>182</v>
      </c>
      <c r="F1016" s="70">
        <v>953.9</v>
      </c>
      <c r="G1016" s="70">
        <v>460.7</v>
      </c>
      <c r="H1016" s="70">
        <v>162.02</v>
      </c>
      <c r="I1016" s="70">
        <v>251.77</v>
      </c>
      <c r="J1016" s="70">
        <v>1.92</v>
      </c>
      <c r="K1016" s="70">
        <v>3.81</v>
      </c>
      <c r="L1016" s="70">
        <v>3.52</v>
      </c>
      <c r="M1016" s="70">
        <v>1059.0</v>
      </c>
      <c r="N1016" s="70">
        <v>40.86</v>
      </c>
      <c r="O1016" s="70">
        <v>63.66</v>
      </c>
      <c r="P1016" s="70">
        <v>680.44</v>
      </c>
      <c r="Q1016" s="70">
        <v>354.6317</v>
      </c>
      <c r="R1016" s="70">
        <v>598.1</v>
      </c>
      <c r="S1016" s="70">
        <v>245.1525</v>
      </c>
      <c r="T1016" s="70">
        <v>613.34</v>
      </c>
      <c r="U1016" s="70">
        <v>201.0699</v>
      </c>
      <c r="V1016" s="70">
        <v>494.8</v>
      </c>
      <c r="W1016" s="70">
        <v>153.0459</v>
      </c>
      <c r="X1016" s="70">
        <v>2.0</v>
      </c>
      <c r="Y1016" s="70">
        <v>0.0</v>
      </c>
      <c r="Z1016" s="70">
        <v>8.0</v>
      </c>
      <c r="AA1016" s="70">
        <v>6.0</v>
      </c>
      <c r="AB1016" s="70">
        <v>6.0</v>
      </c>
      <c r="AC1016" s="70">
        <v>0.0</v>
      </c>
      <c r="AD1016" s="70">
        <v>0.0</v>
      </c>
      <c r="AE1016" s="70"/>
    </row>
    <row r="1017">
      <c r="A1017" s="70">
        <v>30.76639</v>
      </c>
      <c r="B1017" s="70">
        <v>30.73899</v>
      </c>
      <c r="C1017" s="70">
        <v>76.75998</v>
      </c>
      <c r="D1017" s="70">
        <v>76.79763</v>
      </c>
      <c r="E1017" s="71" t="s">
        <v>183</v>
      </c>
      <c r="F1017" s="70">
        <v>471.42</v>
      </c>
      <c r="G1017" s="70">
        <v>377.87</v>
      </c>
      <c r="H1017" s="70">
        <v>28.41</v>
      </c>
      <c r="I1017" s="70">
        <v>0.0</v>
      </c>
      <c r="J1017" s="70">
        <v>6.24</v>
      </c>
      <c r="K1017" s="70">
        <v>2.46</v>
      </c>
      <c r="L1017" s="70">
        <v>0.0</v>
      </c>
      <c r="M1017" s="70">
        <v>1064.0</v>
      </c>
      <c r="N1017" s="70">
        <v>46.79</v>
      </c>
      <c r="O1017" s="70">
        <v>74.15</v>
      </c>
      <c r="P1017" s="70">
        <v>160.39</v>
      </c>
      <c r="Q1017" s="70">
        <v>20.33549</v>
      </c>
      <c r="R1017" s="70">
        <v>263.82</v>
      </c>
      <c r="S1017" s="70">
        <v>198.8211</v>
      </c>
      <c r="T1017" s="70">
        <v>297.55</v>
      </c>
      <c r="U1017" s="70">
        <v>145.8408</v>
      </c>
      <c r="V1017" s="70">
        <v>150.42</v>
      </c>
      <c r="W1017" s="70">
        <v>106.4226</v>
      </c>
      <c r="X1017" s="70">
        <v>0.0</v>
      </c>
      <c r="Y1017" s="70">
        <v>0.0</v>
      </c>
      <c r="Z1017" s="70">
        <v>0.0</v>
      </c>
      <c r="AA1017" s="70">
        <v>0.0</v>
      </c>
      <c r="AB1017" s="70">
        <v>0.0</v>
      </c>
      <c r="AC1017" s="70">
        <v>0.0</v>
      </c>
      <c r="AD1017" s="70">
        <v>3.0</v>
      </c>
      <c r="AE1017" s="70"/>
    </row>
    <row r="1018">
      <c r="A1018" s="70">
        <v>30.73525</v>
      </c>
      <c r="B1018" s="70">
        <v>30.71134</v>
      </c>
      <c r="C1018" s="70">
        <v>76.82505</v>
      </c>
      <c r="D1018" s="70">
        <v>76.84211</v>
      </c>
      <c r="E1018" s="71" t="s">
        <v>183</v>
      </c>
      <c r="F1018" s="70">
        <v>311.98</v>
      </c>
      <c r="G1018" s="70">
        <v>231.95</v>
      </c>
      <c r="H1018" s="70">
        <v>64.81</v>
      </c>
      <c r="I1018" s="70">
        <v>0.0</v>
      </c>
      <c r="J1018" s="70">
        <v>7.83</v>
      </c>
      <c r="K1018" s="70">
        <v>0.28</v>
      </c>
      <c r="L1018" s="70">
        <v>0.0</v>
      </c>
      <c r="M1018" s="70">
        <v>942.0</v>
      </c>
      <c r="N1018" s="70">
        <v>49.18</v>
      </c>
      <c r="O1018" s="70">
        <v>80.09</v>
      </c>
      <c r="P1018" s="70">
        <v>202.06</v>
      </c>
      <c r="Q1018" s="70">
        <v>104.4</v>
      </c>
      <c r="R1018" s="70">
        <v>246.21</v>
      </c>
      <c r="S1018" s="70">
        <v>84.33</v>
      </c>
      <c r="T1018" s="70">
        <v>4.65</v>
      </c>
      <c r="U1018" s="70">
        <v>1.3</v>
      </c>
      <c r="V1018" s="70">
        <v>9.21</v>
      </c>
      <c r="W1018" s="70">
        <v>4.48</v>
      </c>
      <c r="X1018" s="70">
        <v>0.0</v>
      </c>
      <c r="Y1018" s="70">
        <v>0.0</v>
      </c>
      <c r="Z1018" s="70">
        <v>0.0</v>
      </c>
      <c r="AA1018" s="70">
        <v>0.0</v>
      </c>
      <c r="AB1018" s="70">
        <v>0.0</v>
      </c>
      <c r="AC1018" s="70">
        <v>0.0</v>
      </c>
      <c r="AD1018" s="70">
        <v>0.0</v>
      </c>
      <c r="AE1018" s="70"/>
    </row>
    <row r="1019">
      <c r="A1019" s="70">
        <v>30.71308</v>
      </c>
      <c r="B1019" s="70">
        <v>30.68321</v>
      </c>
      <c r="C1019" s="70">
        <v>76.7384</v>
      </c>
      <c r="D1019" s="70">
        <v>76.73985</v>
      </c>
      <c r="E1019" s="71" t="s">
        <v>184</v>
      </c>
      <c r="F1019" s="70">
        <v>332.46</v>
      </c>
      <c r="G1019" s="70">
        <v>251.14</v>
      </c>
      <c r="H1019" s="70">
        <v>45.95</v>
      </c>
      <c r="I1019" s="70">
        <v>0.0</v>
      </c>
      <c r="J1019" s="70">
        <v>9.97</v>
      </c>
      <c r="K1019" s="70">
        <v>18.07</v>
      </c>
      <c r="L1019" s="70">
        <v>0.0</v>
      </c>
      <c r="M1019" s="70">
        <v>1029.0</v>
      </c>
      <c r="N1019" s="70">
        <v>53.06</v>
      </c>
      <c r="O1019" s="70">
        <v>98.96</v>
      </c>
      <c r="P1019" s="70">
        <v>145.27</v>
      </c>
      <c r="Q1019" s="70">
        <v>41.37123</v>
      </c>
      <c r="R1019" s="70">
        <v>231.85</v>
      </c>
      <c r="S1019" s="70">
        <v>153.3875</v>
      </c>
      <c r="T1019" s="70">
        <v>126.66</v>
      </c>
      <c r="U1019" s="70">
        <v>95.01628</v>
      </c>
      <c r="V1019" s="70">
        <v>186.11</v>
      </c>
      <c r="W1019" s="70">
        <v>42.68502</v>
      </c>
      <c r="X1019" s="70">
        <v>0.0</v>
      </c>
      <c r="Y1019" s="70">
        <v>0.0</v>
      </c>
      <c r="Z1019" s="70">
        <v>0.0</v>
      </c>
      <c r="AA1019" s="70">
        <v>0.0</v>
      </c>
      <c r="AB1019" s="70">
        <v>0.0</v>
      </c>
      <c r="AC1019" s="70">
        <v>0.0</v>
      </c>
      <c r="AD1019" s="70">
        <v>1.0</v>
      </c>
      <c r="AE1019" s="70"/>
    </row>
    <row r="1020">
      <c r="A1020" s="70">
        <v>30.72027</v>
      </c>
      <c r="B1020" s="70">
        <v>30.70423</v>
      </c>
      <c r="C1020" s="70">
        <v>76.73876</v>
      </c>
      <c r="D1020" s="70">
        <v>76.76072</v>
      </c>
      <c r="E1020" s="71" t="s">
        <v>179</v>
      </c>
      <c r="F1020" s="70">
        <v>275.49</v>
      </c>
      <c r="G1020" s="70">
        <v>178.01</v>
      </c>
      <c r="H1020" s="70">
        <v>74.0</v>
      </c>
      <c r="I1020" s="70">
        <v>0.0</v>
      </c>
      <c r="J1020" s="70">
        <v>5.36</v>
      </c>
      <c r="K1020" s="70">
        <v>6.68</v>
      </c>
      <c r="L1020" s="70">
        <v>0.0</v>
      </c>
      <c r="M1020" s="70">
        <v>1024.0</v>
      </c>
      <c r="N1020" s="70">
        <v>75.61</v>
      </c>
      <c r="O1020" s="70">
        <v>90.05</v>
      </c>
      <c r="P1020" s="70">
        <v>104.62</v>
      </c>
      <c r="Q1020" s="70">
        <v>18.84</v>
      </c>
      <c r="R1020" s="70">
        <v>30.31</v>
      </c>
      <c r="S1020" s="70">
        <v>27.9</v>
      </c>
      <c r="T1020" s="70">
        <v>189.24</v>
      </c>
      <c r="U1020" s="70">
        <v>141.33</v>
      </c>
      <c r="V1020" s="70">
        <v>131.93</v>
      </c>
      <c r="W1020" s="70">
        <v>23.3</v>
      </c>
      <c r="X1020" s="70">
        <v>0.0</v>
      </c>
      <c r="Y1020" s="70">
        <v>0.0</v>
      </c>
      <c r="Z1020" s="70">
        <v>0.0</v>
      </c>
      <c r="AA1020" s="70">
        <v>0.0</v>
      </c>
      <c r="AB1020" s="70">
        <v>0.0</v>
      </c>
      <c r="AC1020" s="70">
        <v>0.0</v>
      </c>
      <c r="AD1020" s="70">
        <v>1.0</v>
      </c>
      <c r="AE1020" s="70"/>
    </row>
    <row r="1021">
      <c r="A1021" s="70">
        <v>30.67677</v>
      </c>
      <c r="B1021" s="70">
        <v>30.67205</v>
      </c>
      <c r="C1021" s="70">
        <v>76.76478</v>
      </c>
      <c r="D1021" s="70">
        <v>76.86508</v>
      </c>
      <c r="E1021" s="71" t="s">
        <v>182</v>
      </c>
      <c r="F1021" s="70">
        <v>960.68</v>
      </c>
      <c r="G1021" s="70">
        <v>262.4</v>
      </c>
      <c r="H1021" s="70">
        <v>98.28</v>
      </c>
      <c r="I1021" s="70">
        <v>49.32</v>
      </c>
      <c r="J1021" s="70">
        <v>8.34</v>
      </c>
      <c r="K1021" s="70">
        <v>18.54</v>
      </c>
      <c r="L1021" s="70">
        <v>4.68</v>
      </c>
      <c r="M1021" s="70">
        <v>871.0</v>
      </c>
      <c r="N1021" s="70">
        <v>60.57</v>
      </c>
      <c r="O1021" s="70">
        <v>30.61</v>
      </c>
      <c r="P1021" s="70">
        <v>144.21</v>
      </c>
      <c r="Q1021" s="70">
        <v>87.75</v>
      </c>
      <c r="R1021" s="70">
        <v>626.22</v>
      </c>
      <c r="S1021" s="70">
        <v>254.08</v>
      </c>
      <c r="T1021" s="70">
        <v>435.39</v>
      </c>
      <c r="U1021" s="70">
        <v>41.03</v>
      </c>
      <c r="V1021" s="70">
        <v>553.56</v>
      </c>
      <c r="W1021" s="70">
        <v>352.51</v>
      </c>
      <c r="X1021" s="70">
        <v>1.0</v>
      </c>
      <c r="Y1021" s="70">
        <v>10.0</v>
      </c>
      <c r="Z1021" s="70">
        <v>9.0</v>
      </c>
      <c r="AA1021" s="70">
        <v>2.0</v>
      </c>
      <c r="AB1021" s="70">
        <v>5.0</v>
      </c>
      <c r="AC1021" s="70">
        <v>5.0</v>
      </c>
      <c r="AD1021" s="70">
        <v>3.0</v>
      </c>
      <c r="AE1021" s="70"/>
    </row>
    <row r="1022">
      <c r="A1022" s="70">
        <v>30.73812</v>
      </c>
      <c r="B1022" s="70">
        <v>30.67706</v>
      </c>
      <c r="C1022" s="70">
        <v>76.72808</v>
      </c>
      <c r="D1022" s="70">
        <v>76.76538</v>
      </c>
      <c r="E1022" s="71" t="s">
        <v>184</v>
      </c>
      <c r="F1022" s="70">
        <v>766.89</v>
      </c>
      <c r="G1022" s="70">
        <v>188.26</v>
      </c>
      <c r="H1022" s="70">
        <v>217.05</v>
      </c>
      <c r="I1022" s="70">
        <v>0.0</v>
      </c>
      <c r="J1022" s="70">
        <v>3.94</v>
      </c>
      <c r="K1022" s="70">
        <v>9.46</v>
      </c>
      <c r="L1022" s="70">
        <v>0.0</v>
      </c>
      <c r="M1022" s="70">
        <v>1154.0</v>
      </c>
      <c r="N1022" s="70">
        <v>67.53</v>
      </c>
      <c r="O1022" s="70">
        <v>48.88</v>
      </c>
      <c r="P1022" s="70">
        <v>10.61</v>
      </c>
      <c r="Q1022" s="70">
        <v>6.01615</v>
      </c>
      <c r="R1022" s="70">
        <v>606.66</v>
      </c>
      <c r="S1022" s="70">
        <v>262.7082</v>
      </c>
      <c r="T1022" s="70">
        <v>548.29</v>
      </c>
      <c r="U1022" s="70">
        <v>433.8659</v>
      </c>
      <c r="V1022" s="70">
        <v>138.48</v>
      </c>
      <c r="W1022" s="70">
        <v>64.29983</v>
      </c>
      <c r="X1022" s="70">
        <v>0.0</v>
      </c>
      <c r="Y1022" s="70">
        <v>0.0</v>
      </c>
      <c r="Z1022" s="70">
        <v>0.0</v>
      </c>
      <c r="AA1022" s="70">
        <v>0.0</v>
      </c>
      <c r="AB1022" s="70">
        <v>0.0</v>
      </c>
      <c r="AC1022" s="70">
        <v>0.0</v>
      </c>
      <c r="AD1022" s="70">
        <v>5.0</v>
      </c>
      <c r="AE1022" s="70"/>
    </row>
    <row r="1023">
      <c r="A1023" s="70">
        <v>30.78859</v>
      </c>
      <c r="B1023" s="70">
        <v>30.70625</v>
      </c>
      <c r="C1023" s="70">
        <v>76.76192</v>
      </c>
      <c r="D1023" s="70">
        <v>76.85334</v>
      </c>
      <c r="E1023" s="71" t="s">
        <v>183</v>
      </c>
      <c r="F1023" s="70">
        <v>1265.57</v>
      </c>
      <c r="G1023" s="70">
        <v>573.9</v>
      </c>
      <c r="H1023" s="70">
        <v>263.24</v>
      </c>
      <c r="I1023" s="70">
        <v>0.0</v>
      </c>
      <c r="J1023" s="70">
        <v>7.38</v>
      </c>
      <c r="K1023" s="70">
        <v>7.61</v>
      </c>
      <c r="L1023" s="70">
        <v>0.0</v>
      </c>
      <c r="M1023" s="70">
        <v>866.0</v>
      </c>
      <c r="N1023" s="70">
        <v>82.0</v>
      </c>
      <c r="O1023" s="70">
        <v>60.03</v>
      </c>
      <c r="P1023" s="70">
        <v>440.18</v>
      </c>
      <c r="Q1023" s="70">
        <v>221.8213</v>
      </c>
      <c r="R1023" s="70">
        <v>826.54</v>
      </c>
      <c r="S1023" s="70">
        <v>206.3722</v>
      </c>
      <c r="T1023" s="70">
        <v>575.68</v>
      </c>
      <c r="U1023" s="70">
        <v>356.8113</v>
      </c>
      <c r="V1023" s="70">
        <v>930.3</v>
      </c>
      <c r="W1023" s="70">
        <v>480.5652</v>
      </c>
      <c r="X1023" s="70">
        <v>0.0</v>
      </c>
      <c r="Y1023" s="70">
        <v>0.0</v>
      </c>
      <c r="Z1023" s="70">
        <v>0.0</v>
      </c>
      <c r="AA1023" s="70">
        <v>0.0</v>
      </c>
      <c r="AB1023" s="70">
        <v>0.0</v>
      </c>
      <c r="AC1023" s="70">
        <v>0.0</v>
      </c>
      <c r="AD1023" s="70">
        <v>1.0</v>
      </c>
      <c r="AE1023" s="70"/>
    </row>
    <row r="1024">
      <c r="A1024" s="70">
        <v>30.72248</v>
      </c>
      <c r="B1024" s="70">
        <v>30.68465</v>
      </c>
      <c r="C1024" s="70">
        <v>76.73011</v>
      </c>
      <c r="D1024" s="70">
        <v>76.83414</v>
      </c>
      <c r="E1024" s="71" t="s">
        <v>179</v>
      </c>
      <c r="F1024" s="70">
        <v>1079.96</v>
      </c>
      <c r="G1024" s="70">
        <v>687.56</v>
      </c>
      <c r="H1024" s="70">
        <v>315.81</v>
      </c>
      <c r="I1024" s="70">
        <v>0.0</v>
      </c>
      <c r="J1024" s="70">
        <v>2.55</v>
      </c>
      <c r="K1024" s="70">
        <v>13.44</v>
      </c>
      <c r="L1024" s="70">
        <v>0.0</v>
      </c>
      <c r="M1024" s="70">
        <v>991.0</v>
      </c>
      <c r="N1024" s="70">
        <v>73.45</v>
      </c>
      <c r="O1024" s="70">
        <v>73.0</v>
      </c>
      <c r="P1024" s="70">
        <v>331.51</v>
      </c>
      <c r="Q1024" s="70">
        <v>233.75</v>
      </c>
      <c r="R1024" s="70">
        <v>375.8</v>
      </c>
      <c r="S1024" s="70">
        <v>204.47</v>
      </c>
      <c r="T1024" s="70">
        <v>539.35</v>
      </c>
      <c r="U1024" s="70">
        <v>230.52</v>
      </c>
      <c r="V1024" s="70">
        <v>520.7</v>
      </c>
      <c r="W1024" s="70">
        <v>48.31</v>
      </c>
      <c r="X1024" s="70">
        <v>0.0</v>
      </c>
      <c r="Y1024" s="70">
        <v>0.0</v>
      </c>
      <c r="Z1024" s="70">
        <v>0.0</v>
      </c>
      <c r="AA1024" s="70">
        <v>0.0</v>
      </c>
      <c r="AB1024" s="70">
        <v>0.0</v>
      </c>
      <c r="AC1024" s="70">
        <v>0.0</v>
      </c>
      <c r="AD1024" s="70">
        <v>3.0</v>
      </c>
      <c r="AE1024" s="70"/>
    </row>
    <row r="1025">
      <c r="A1025" s="70">
        <v>30.70459</v>
      </c>
      <c r="B1025" s="70">
        <v>30.67505</v>
      </c>
      <c r="C1025" s="70">
        <v>76.73148</v>
      </c>
      <c r="D1025" s="70">
        <v>76.73387</v>
      </c>
      <c r="E1025" s="71" t="s">
        <v>180</v>
      </c>
      <c r="F1025" s="70">
        <v>329.25</v>
      </c>
      <c r="G1025" s="70">
        <v>181.36</v>
      </c>
      <c r="H1025" s="70">
        <v>26.65</v>
      </c>
      <c r="I1025" s="70">
        <v>74.07</v>
      </c>
      <c r="J1025" s="70">
        <v>1.43</v>
      </c>
      <c r="K1025" s="70">
        <v>1.23</v>
      </c>
      <c r="L1025" s="70">
        <v>1.17</v>
      </c>
      <c r="M1025" s="70">
        <v>943.0</v>
      </c>
      <c r="N1025" s="70">
        <v>70.37</v>
      </c>
      <c r="O1025" s="70">
        <v>43.93</v>
      </c>
      <c r="P1025" s="70">
        <v>131.79</v>
      </c>
      <c r="Q1025" s="70">
        <v>95.13</v>
      </c>
      <c r="R1025" s="70">
        <v>61.59</v>
      </c>
      <c r="S1025" s="70">
        <v>43.85</v>
      </c>
      <c r="T1025" s="70">
        <v>24.5</v>
      </c>
      <c r="U1025" s="70">
        <v>19.69</v>
      </c>
      <c r="V1025" s="70">
        <v>26.09</v>
      </c>
      <c r="W1025" s="70">
        <v>9.94</v>
      </c>
      <c r="X1025" s="70">
        <v>1.0</v>
      </c>
      <c r="Y1025" s="70">
        <v>9.0</v>
      </c>
      <c r="Z1025" s="70">
        <v>10.0</v>
      </c>
      <c r="AA1025" s="70">
        <v>2.0</v>
      </c>
      <c r="AB1025" s="70">
        <v>7.0</v>
      </c>
      <c r="AC1025" s="70">
        <v>0.0</v>
      </c>
      <c r="AD1025" s="70">
        <v>2.0</v>
      </c>
      <c r="AE1025" s="70"/>
    </row>
    <row r="1026">
      <c r="A1026" s="70">
        <v>30.72569</v>
      </c>
      <c r="B1026" s="70">
        <v>30.71518</v>
      </c>
      <c r="C1026" s="70">
        <v>76.75927</v>
      </c>
      <c r="D1026" s="70">
        <v>76.77647</v>
      </c>
      <c r="E1026" s="71" t="s">
        <v>182</v>
      </c>
      <c r="F1026" s="70">
        <v>201.63</v>
      </c>
      <c r="G1026" s="70">
        <v>132.64</v>
      </c>
      <c r="H1026" s="70">
        <v>36.77</v>
      </c>
      <c r="I1026" s="70">
        <v>33.99</v>
      </c>
      <c r="J1026" s="70">
        <v>8.43</v>
      </c>
      <c r="K1026" s="70">
        <v>5.34</v>
      </c>
      <c r="L1026" s="70">
        <v>1.68</v>
      </c>
      <c r="M1026" s="70">
        <v>1050.0</v>
      </c>
      <c r="N1026" s="70">
        <v>48.94</v>
      </c>
      <c r="O1026" s="70">
        <v>91.04</v>
      </c>
      <c r="P1026" s="70">
        <v>141.75</v>
      </c>
      <c r="Q1026" s="70">
        <v>91.34355</v>
      </c>
      <c r="R1026" s="70">
        <v>81.37</v>
      </c>
      <c r="S1026" s="70">
        <v>6.11454</v>
      </c>
      <c r="T1026" s="70">
        <v>31.14</v>
      </c>
      <c r="U1026" s="70">
        <v>3.764234</v>
      </c>
      <c r="V1026" s="70">
        <v>118.86</v>
      </c>
      <c r="W1026" s="70">
        <v>100.4077</v>
      </c>
      <c r="X1026" s="70">
        <v>2.0</v>
      </c>
      <c r="Y1026" s="70">
        <v>4.0</v>
      </c>
      <c r="Z1026" s="70">
        <v>1.0</v>
      </c>
      <c r="AA1026" s="70">
        <v>0.0</v>
      </c>
      <c r="AB1026" s="70">
        <v>8.0</v>
      </c>
      <c r="AC1026" s="70">
        <v>3.0</v>
      </c>
      <c r="AD1026" s="70">
        <v>4.0</v>
      </c>
      <c r="AE1026" s="70"/>
    </row>
    <row r="1027">
      <c r="A1027" s="70">
        <v>30.78715</v>
      </c>
      <c r="B1027" s="70">
        <v>30.76362</v>
      </c>
      <c r="C1027" s="70">
        <v>76.75705</v>
      </c>
      <c r="D1027" s="70">
        <v>76.83568</v>
      </c>
      <c r="E1027" s="71" t="s">
        <v>184</v>
      </c>
      <c r="F1027" s="70">
        <v>795.46</v>
      </c>
      <c r="G1027" s="70">
        <v>347.36</v>
      </c>
      <c r="H1027" s="70">
        <v>160.46</v>
      </c>
      <c r="I1027" s="70">
        <v>0.0</v>
      </c>
      <c r="J1027" s="70">
        <v>6.63</v>
      </c>
      <c r="K1027" s="70">
        <v>15.43</v>
      </c>
      <c r="L1027" s="70">
        <v>0.0</v>
      </c>
      <c r="M1027" s="70">
        <v>850.0</v>
      </c>
      <c r="N1027" s="70">
        <v>39.04</v>
      </c>
      <c r="O1027" s="70">
        <v>57.63</v>
      </c>
      <c r="P1027" s="70">
        <v>42.02</v>
      </c>
      <c r="Q1027" s="70">
        <v>30.96</v>
      </c>
      <c r="R1027" s="70">
        <v>350.54</v>
      </c>
      <c r="S1027" s="70">
        <v>89.56</v>
      </c>
      <c r="T1027" s="70">
        <v>425.67</v>
      </c>
      <c r="U1027" s="70">
        <v>198.46</v>
      </c>
      <c r="V1027" s="70">
        <v>230.44</v>
      </c>
      <c r="W1027" s="70">
        <v>5.69</v>
      </c>
      <c r="X1027" s="70">
        <v>0.0</v>
      </c>
      <c r="Y1027" s="70">
        <v>0.0</v>
      </c>
      <c r="Z1027" s="70">
        <v>0.0</v>
      </c>
      <c r="AA1027" s="70">
        <v>0.0</v>
      </c>
      <c r="AB1027" s="70">
        <v>0.0</v>
      </c>
      <c r="AC1027" s="70">
        <v>0.0</v>
      </c>
      <c r="AD1027" s="70">
        <v>3.0</v>
      </c>
      <c r="AE1027" s="70"/>
    </row>
    <row r="1028">
      <c r="A1028" s="70">
        <v>30.67658</v>
      </c>
      <c r="B1028" s="70">
        <v>30.67318</v>
      </c>
      <c r="C1028" s="70">
        <v>76.75966</v>
      </c>
      <c r="D1028" s="70">
        <v>76.84236</v>
      </c>
      <c r="E1028" s="71" t="s">
        <v>181</v>
      </c>
      <c r="F1028" s="70">
        <v>791.78</v>
      </c>
      <c r="G1028" s="70">
        <v>579.9</v>
      </c>
      <c r="H1028" s="70">
        <v>43.8</v>
      </c>
      <c r="I1028" s="70">
        <v>94.45</v>
      </c>
      <c r="J1028" s="70">
        <v>3.43</v>
      </c>
      <c r="K1028" s="70">
        <v>12.39</v>
      </c>
      <c r="L1028" s="70">
        <v>0.32</v>
      </c>
      <c r="M1028" s="70">
        <v>1089.0</v>
      </c>
      <c r="N1028" s="70">
        <v>43.79</v>
      </c>
      <c r="O1028" s="70">
        <v>90.61</v>
      </c>
      <c r="P1028" s="70">
        <v>604.81</v>
      </c>
      <c r="Q1028" s="70">
        <v>393.48</v>
      </c>
      <c r="R1028" s="70">
        <v>107.66</v>
      </c>
      <c r="S1028" s="70">
        <v>29.14</v>
      </c>
      <c r="T1028" s="70">
        <v>305.9</v>
      </c>
      <c r="U1028" s="70">
        <v>54.55</v>
      </c>
      <c r="V1028" s="70">
        <v>489.74</v>
      </c>
      <c r="W1028" s="70">
        <v>267.2</v>
      </c>
      <c r="X1028" s="70">
        <v>4.0</v>
      </c>
      <c r="Y1028" s="70">
        <v>10.0</v>
      </c>
      <c r="Z1028" s="70">
        <v>8.0</v>
      </c>
      <c r="AA1028" s="70">
        <v>1.0</v>
      </c>
      <c r="AB1028" s="70">
        <v>3.0</v>
      </c>
      <c r="AC1028" s="70">
        <v>5.0</v>
      </c>
      <c r="AD1028" s="70">
        <v>0.0</v>
      </c>
      <c r="AE1028" s="70"/>
    </row>
    <row r="1029">
      <c r="A1029" s="70">
        <v>30.69021</v>
      </c>
      <c r="B1029" s="70">
        <v>30.67451</v>
      </c>
      <c r="C1029" s="70">
        <v>76.76006</v>
      </c>
      <c r="D1029" s="70">
        <v>76.78265</v>
      </c>
      <c r="E1029" s="71" t="s">
        <v>181</v>
      </c>
      <c r="F1029" s="70">
        <v>277.82</v>
      </c>
      <c r="G1029" s="70">
        <v>176.92</v>
      </c>
      <c r="H1029" s="70">
        <v>58.84</v>
      </c>
      <c r="I1029" s="70">
        <v>52.9</v>
      </c>
      <c r="J1029" s="70">
        <v>0.72</v>
      </c>
      <c r="K1029" s="70">
        <v>8.35</v>
      </c>
      <c r="L1029" s="70">
        <v>0.09</v>
      </c>
      <c r="M1029" s="70">
        <v>1142.0</v>
      </c>
      <c r="N1029" s="70">
        <v>50.17</v>
      </c>
      <c r="O1029" s="70">
        <v>77.98</v>
      </c>
      <c r="P1029" s="70">
        <v>64.0</v>
      </c>
      <c r="Q1029" s="70">
        <v>24.87</v>
      </c>
      <c r="R1029" s="70">
        <v>207.72</v>
      </c>
      <c r="S1029" s="70">
        <v>23.28</v>
      </c>
      <c r="T1029" s="70">
        <v>75.81</v>
      </c>
      <c r="U1029" s="70">
        <v>35.74</v>
      </c>
      <c r="V1029" s="70">
        <v>75.0</v>
      </c>
      <c r="W1029" s="70">
        <v>11.41</v>
      </c>
      <c r="X1029" s="70">
        <v>2.0</v>
      </c>
      <c r="Y1029" s="70">
        <v>5.0</v>
      </c>
      <c r="Z1029" s="70">
        <v>6.0</v>
      </c>
      <c r="AA1029" s="70">
        <v>10.0</v>
      </c>
      <c r="AB1029" s="70">
        <v>2.0</v>
      </c>
      <c r="AC1029" s="70">
        <v>1.0</v>
      </c>
      <c r="AD1029" s="70">
        <v>1.0</v>
      </c>
      <c r="AE1029" s="70"/>
    </row>
    <row r="1030">
      <c r="A1030" s="70">
        <v>30.75216</v>
      </c>
      <c r="B1030" s="70">
        <v>30.71868</v>
      </c>
      <c r="C1030" s="70">
        <v>76.7518</v>
      </c>
      <c r="D1030" s="70">
        <v>76.86072</v>
      </c>
      <c r="E1030" s="71" t="s">
        <v>179</v>
      </c>
      <c r="F1030" s="70">
        <v>1105.57</v>
      </c>
      <c r="G1030" s="70">
        <v>765.47</v>
      </c>
      <c r="H1030" s="70">
        <v>179.61</v>
      </c>
      <c r="I1030" s="70">
        <v>0.0</v>
      </c>
      <c r="J1030" s="70">
        <v>3.22</v>
      </c>
      <c r="K1030" s="70">
        <v>8.03</v>
      </c>
      <c r="L1030" s="70">
        <v>0.0</v>
      </c>
      <c r="M1030" s="70">
        <v>1054.0</v>
      </c>
      <c r="N1030" s="70">
        <v>45.21</v>
      </c>
      <c r="O1030" s="70">
        <v>41.7</v>
      </c>
      <c r="P1030" s="70">
        <v>320.63</v>
      </c>
      <c r="Q1030" s="70">
        <v>77.49</v>
      </c>
      <c r="R1030" s="70">
        <v>827.66</v>
      </c>
      <c r="S1030" s="70">
        <v>175.79</v>
      </c>
      <c r="T1030" s="70">
        <v>297.49</v>
      </c>
      <c r="U1030" s="70">
        <v>87.13</v>
      </c>
      <c r="V1030" s="70">
        <v>766.76</v>
      </c>
      <c r="W1030" s="70">
        <v>517.39</v>
      </c>
      <c r="X1030" s="70">
        <v>0.0</v>
      </c>
      <c r="Y1030" s="70">
        <v>0.0</v>
      </c>
      <c r="Z1030" s="70">
        <v>0.0</v>
      </c>
      <c r="AA1030" s="70">
        <v>0.0</v>
      </c>
      <c r="AB1030" s="70">
        <v>0.0</v>
      </c>
      <c r="AC1030" s="70">
        <v>0.0</v>
      </c>
      <c r="AD1030" s="70">
        <v>5.0</v>
      </c>
      <c r="AE1030" s="70"/>
    </row>
    <row r="1031">
      <c r="A1031" s="70">
        <v>30.68406</v>
      </c>
      <c r="B1031" s="70">
        <v>30.68073</v>
      </c>
      <c r="C1031" s="70">
        <v>76.72834</v>
      </c>
      <c r="D1031" s="70">
        <v>76.7443</v>
      </c>
      <c r="E1031" s="71" t="s">
        <v>180</v>
      </c>
      <c r="F1031" s="70">
        <v>156.99</v>
      </c>
      <c r="G1031" s="70">
        <v>39.43</v>
      </c>
      <c r="H1031" s="70">
        <v>10.46</v>
      </c>
      <c r="I1031" s="70">
        <v>26.85</v>
      </c>
      <c r="J1031" s="70">
        <v>7.21</v>
      </c>
      <c r="K1031" s="70">
        <v>1.81</v>
      </c>
      <c r="L1031" s="70">
        <v>3.0</v>
      </c>
      <c r="M1031" s="70">
        <v>833.0</v>
      </c>
      <c r="N1031" s="70">
        <v>82.65</v>
      </c>
      <c r="O1031" s="70">
        <v>52.42</v>
      </c>
      <c r="P1031" s="70">
        <v>49.57</v>
      </c>
      <c r="Q1031" s="70">
        <v>8.09</v>
      </c>
      <c r="R1031" s="70">
        <v>32.99</v>
      </c>
      <c r="S1031" s="70">
        <v>25.45</v>
      </c>
      <c r="T1031" s="70">
        <v>87.96</v>
      </c>
      <c r="U1031" s="70">
        <v>3.66</v>
      </c>
      <c r="V1031" s="70">
        <v>88.56</v>
      </c>
      <c r="W1031" s="70">
        <v>77.04</v>
      </c>
      <c r="X1031" s="70">
        <v>4.0</v>
      </c>
      <c r="Y1031" s="70">
        <v>8.0</v>
      </c>
      <c r="Z1031" s="70">
        <v>7.0</v>
      </c>
      <c r="AA1031" s="70">
        <v>3.0</v>
      </c>
      <c r="AB1031" s="70">
        <v>5.0</v>
      </c>
      <c r="AC1031" s="70">
        <v>0.0</v>
      </c>
      <c r="AD1031" s="70">
        <v>4.0</v>
      </c>
      <c r="AE1031" s="70"/>
    </row>
    <row r="1032">
      <c r="A1032" s="70">
        <v>30.68662</v>
      </c>
      <c r="B1032" s="70">
        <v>30.67954</v>
      </c>
      <c r="C1032" s="70">
        <v>76.72865</v>
      </c>
      <c r="D1032" s="70">
        <v>76.8412</v>
      </c>
      <c r="E1032" s="71" t="s">
        <v>182</v>
      </c>
      <c r="F1032" s="70">
        <v>1079.16</v>
      </c>
      <c r="G1032" s="70">
        <v>676.58</v>
      </c>
      <c r="H1032" s="70">
        <v>234.02</v>
      </c>
      <c r="I1032" s="70">
        <v>298.64</v>
      </c>
      <c r="J1032" s="70">
        <v>6.23</v>
      </c>
      <c r="K1032" s="70">
        <v>1.76</v>
      </c>
      <c r="L1032" s="70">
        <v>3.4</v>
      </c>
      <c r="M1032" s="70">
        <v>836.0</v>
      </c>
      <c r="N1032" s="70">
        <v>40.77</v>
      </c>
      <c r="O1032" s="70">
        <v>30.92</v>
      </c>
      <c r="P1032" s="70">
        <v>568.0</v>
      </c>
      <c r="Q1032" s="70">
        <v>253.3703</v>
      </c>
      <c r="R1032" s="70">
        <v>600.71</v>
      </c>
      <c r="S1032" s="70">
        <v>273.6836</v>
      </c>
      <c r="T1032" s="70">
        <v>779.65</v>
      </c>
      <c r="U1032" s="70">
        <v>331.2427</v>
      </c>
      <c r="V1032" s="70">
        <v>596.24</v>
      </c>
      <c r="W1032" s="70">
        <v>220.8634</v>
      </c>
      <c r="X1032" s="70">
        <v>5.0</v>
      </c>
      <c r="Y1032" s="70">
        <v>8.0</v>
      </c>
      <c r="Z1032" s="70">
        <v>3.0</v>
      </c>
      <c r="AA1032" s="70">
        <v>2.0</v>
      </c>
      <c r="AB1032" s="70">
        <v>0.0</v>
      </c>
      <c r="AC1032" s="70">
        <v>2.0</v>
      </c>
      <c r="AD1032" s="70">
        <v>5.0</v>
      </c>
      <c r="AE1032" s="70"/>
    </row>
    <row r="1033">
      <c r="A1033" s="70">
        <v>30.69688</v>
      </c>
      <c r="B1033" s="70">
        <v>30.68212</v>
      </c>
      <c r="C1033" s="70">
        <v>76.73522</v>
      </c>
      <c r="D1033" s="70">
        <v>76.84714</v>
      </c>
      <c r="E1033" s="71" t="s">
        <v>182</v>
      </c>
      <c r="F1033" s="70">
        <v>1082.63</v>
      </c>
      <c r="G1033" s="70">
        <v>353.99</v>
      </c>
      <c r="H1033" s="70">
        <v>79.64</v>
      </c>
      <c r="I1033" s="70">
        <v>222.08</v>
      </c>
      <c r="J1033" s="70">
        <v>5.06</v>
      </c>
      <c r="K1033" s="70">
        <v>6.96</v>
      </c>
      <c r="L1033" s="70">
        <v>4.34</v>
      </c>
      <c r="M1033" s="70">
        <v>1158.0</v>
      </c>
      <c r="N1033" s="70">
        <v>35.1</v>
      </c>
      <c r="O1033" s="70">
        <v>48.53</v>
      </c>
      <c r="P1033" s="70">
        <v>300.69</v>
      </c>
      <c r="Q1033" s="70">
        <v>104.72</v>
      </c>
      <c r="R1033" s="70">
        <v>179.67</v>
      </c>
      <c r="S1033" s="70">
        <v>174.0</v>
      </c>
      <c r="T1033" s="70">
        <v>53.86</v>
      </c>
      <c r="U1033" s="70">
        <v>28.45</v>
      </c>
      <c r="V1033" s="70">
        <v>207.37</v>
      </c>
      <c r="W1033" s="70">
        <v>0.78</v>
      </c>
      <c r="X1033" s="70">
        <v>3.0</v>
      </c>
      <c r="Y1033" s="70">
        <v>9.0</v>
      </c>
      <c r="Z1033" s="70">
        <v>3.0</v>
      </c>
      <c r="AA1033" s="70">
        <v>9.0</v>
      </c>
      <c r="AB1033" s="70">
        <v>4.0</v>
      </c>
      <c r="AC1033" s="70">
        <v>4.0</v>
      </c>
      <c r="AD1033" s="70">
        <v>0.0</v>
      </c>
      <c r="AE1033" s="70"/>
    </row>
    <row r="1034">
      <c r="A1034" s="70">
        <v>30.6894</v>
      </c>
      <c r="B1034" s="70">
        <v>30.67175</v>
      </c>
      <c r="C1034" s="70">
        <v>76.74758</v>
      </c>
      <c r="D1034" s="70">
        <v>76.75742</v>
      </c>
      <c r="E1034" s="71" t="s">
        <v>180</v>
      </c>
      <c r="F1034" s="70">
        <v>217.66</v>
      </c>
      <c r="G1034" s="70">
        <v>108.95</v>
      </c>
      <c r="H1034" s="70">
        <v>10.98</v>
      </c>
      <c r="I1034" s="70">
        <v>47.39</v>
      </c>
      <c r="J1034" s="70">
        <v>1.19</v>
      </c>
      <c r="K1034" s="70">
        <v>6.13</v>
      </c>
      <c r="L1034" s="70">
        <v>2.44</v>
      </c>
      <c r="M1034" s="70">
        <v>835.0</v>
      </c>
      <c r="N1034" s="70">
        <v>82.69</v>
      </c>
      <c r="O1034" s="70">
        <v>93.05</v>
      </c>
      <c r="P1034" s="70">
        <v>51.41</v>
      </c>
      <c r="Q1034" s="70">
        <v>25.4</v>
      </c>
      <c r="R1034" s="70">
        <v>47.23</v>
      </c>
      <c r="S1034" s="70">
        <v>21.51</v>
      </c>
      <c r="T1034" s="70">
        <v>171.3</v>
      </c>
      <c r="U1034" s="70">
        <v>54.54</v>
      </c>
      <c r="V1034" s="70">
        <v>54.65</v>
      </c>
      <c r="W1034" s="70">
        <v>38.94</v>
      </c>
      <c r="X1034" s="70">
        <v>1.0</v>
      </c>
      <c r="Y1034" s="70">
        <v>3.0</v>
      </c>
      <c r="Z1034" s="70">
        <v>7.0</v>
      </c>
      <c r="AA1034" s="70">
        <v>4.0</v>
      </c>
      <c r="AB1034" s="70">
        <v>10.0</v>
      </c>
      <c r="AC1034" s="70">
        <v>1.0</v>
      </c>
      <c r="AD1034" s="70">
        <v>3.0</v>
      </c>
      <c r="AE1034" s="70"/>
    </row>
    <row r="1035">
      <c r="A1035" s="70">
        <v>30.75296</v>
      </c>
      <c r="B1035" s="70">
        <v>30.74781</v>
      </c>
      <c r="C1035" s="70">
        <v>76.74226</v>
      </c>
      <c r="D1035" s="70">
        <v>76.83288</v>
      </c>
      <c r="E1035" s="71" t="s">
        <v>184</v>
      </c>
      <c r="F1035" s="70">
        <v>867.85</v>
      </c>
      <c r="G1035" s="70">
        <v>489.6</v>
      </c>
      <c r="H1035" s="70">
        <v>65.14</v>
      </c>
      <c r="I1035" s="70">
        <v>0.0</v>
      </c>
      <c r="J1035" s="70">
        <v>1.16</v>
      </c>
      <c r="K1035" s="70">
        <v>1.43</v>
      </c>
      <c r="L1035" s="70">
        <v>0.0</v>
      </c>
      <c r="M1035" s="70">
        <v>826.0</v>
      </c>
      <c r="N1035" s="70">
        <v>46.74</v>
      </c>
      <c r="O1035" s="70">
        <v>44.71</v>
      </c>
      <c r="P1035" s="70">
        <v>670.45</v>
      </c>
      <c r="Q1035" s="70">
        <v>411.5284</v>
      </c>
      <c r="R1035" s="70">
        <v>502.98</v>
      </c>
      <c r="S1035" s="70">
        <v>288.9143</v>
      </c>
      <c r="T1035" s="70">
        <v>324.69</v>
      </c>
      <c r="U1035" s="70">
        <v>57.04482</v>
      </c>
      <c r="V1035" s="70">
        <v>382.81</v>
      </c>
      <c r="W1035" s="70">
        <v>110.3625</v>
      </c>
      <c r="X1035" s="70">
        <v>0.0</v>
      </c>
      <c r="Y1035" s="70">
        <v>0.0</v>
      </c>
      <c r="Z1035" s="70">
        <v>0.0</v>
      </c>
      <c r="AA1035" s="70">
        <v>0.0</v>
      </c>
      <c r="AB1035" s="70">
        <v>0.0</v>
      </c>
      <c r="AC1035" s="70">
        <v>0.0</v>
      </c>
      <c r="AD1035" s="70">
        <v>1.0</v>
      </c>
      <c r="AE1035" s="70"/>
    </row>
    <row r="1036">
      <c r="A1036" s="70">
        <v>30.76662</v>
      </c>
      <c r="B1036" s="70">
        <v>30.72788</v>
      </c>
      <c r="C1036" s="70">
        <v>76.77232</v>
      </c>
      <c r="D1036" s="70">
        <v>76.81062</v>
      </c>
      <c r="E1036" s="71" t="s">
        <v>181</v>
      </c>
      <c r="F1036" s="70">
        <v>565.3</v>
      </c>
      <c r="G1036" s="70">
        <v>334.35</v>
      </c>
      <c r="H1036" s="70">
        <v>118.35</v>
      </c>
      <c r="I1036" s="70">
        <v>69.47</v>
      </c>
      <c r="J1036" s="70">
        <v>3.08</v>
      </c>
      <c r="K1036" s="70">
        <v>15.04</v>
      </c>
      <c r="L1036" s="70">
        <v>0.39</v>
      </c>
      <c r="M1036" s="70">
        <v>861.0</v>
      </c>
      <c r="N1036" s="70">
        <v>33.59</v>
      </c>
      <c r="O1036" s="70">
        <v>58.31</v>
      </c>
      <c r="P1036" s="70">
        <v>361.01</v>
      </c>
      <c r="Q1036" s="70">
        <v>204.047</v>
      </c>
      <c r="R1036" s="70">
        <v>215.2</v>
      </c>
      <c r="S1036" s="70">
        <v>66.67022</v>
      </c>
      <c r="T1036" s="70">
        <v>311.51</v>
      </c>
      <c r="U1036" s="70">
        <v>176.7268</v>
      </c>
      <c r="V1036" s="70">
        <v>194.1</v>
      </c>
      <c r="W1036" s="70">
        <v>117.856</v>
      </c>
      <c r="X1036" s="70">
        <v>2.0</v>
      </c>
      <c r="Y1036" s="70">
        <v>9.0</v>
      </c>
      <c r="Z1036" s="70">
        <v>1.0</v>
      </c>
      <c r="AA1036" s="70">
        <v>2.0</v>
      </c>
      <c r="AB1036" s="70">
        <v>4.0</v>
      </c>
      <c r="AC1036" s="70">
        <v>3.0</v>
      </c>
      <c r="AD1036" s="70">
        <v>3.0</v>
      </c>
      <c r="AE1036" s="70"/>
    </row>
    <row r="1037">
      <c r="A1037" s="70">
        <v>30.77262</v>
      </c>
      <c r="B1037" s="70">
        <v>30.71498</v>
      </c>
      <c r="C1037" s="70">
        <v>76.8141</v>
      </c>
      <c r="D1037" s="70">
        <v>76.84434</v>
      </c>
      <c r="E1037" s="71" t="s">
        <v>184</v>
      </c>
      <c r="F1037" s="70">
        <v>703.03</v>
      </c>
      <c r="G1037" s="70">
        <v>549.06</v>
      </c>
      <c r="H1037" s="70">
        <v>124.68</v>
      </c>
      <c r="I1037" s="70">
        <v>0.0</v>
      </c>
      <c r="J1037" s="70">
        <v>4.93</v>
      </c>
      <c r="K1037" s="70">
        <v>6.14</v>
      </c>
      <c r="L1037" s="70">
        <v>0.0</v>
      </c>
      <c r="M1037" s="70">
        <v>994.0</v>
      </c>
      <c r="N1037" s="70">
        <v>33.84</v>
      </c>
      <c r="O1037" s="70">
        <v>89.22</v>
      </c>
      <c r="P1037" s="70">
        <v>378.21</v>
      </c>
      <c r="Q1037" s="70">
        <v>168.52</v>
      </c>
      <c r="R1037" s="70">
        <v>109.47</v>
      </c>
      <c r="S1037" s="70">
        <v>53.35</v>
      </c>
      <c r="T1037" s="70">
        <v>462.07</v>
      </c>
      <c r="U1037" s="70">
        <v>6.67</v>
      </c>
      <c r="V1037" s="70">
        <v>207.84</v>
      </c>
      <c r="W1037" s="70">
        <v>37.15</v>
      </c>
      <c r="X1037" s="70">
        <v>0.0</v>
      </c>
      <c r="Y1037" s="70">
        <v>0.0</v>
      </c>
      <c r="Z1037" s="70">
        <v>0.0</v>
      </c>
      <c r="AA1037" s="70">
        <v>0.0</v>
      </c>
      <c r="AB1037" s="70">
        <v>0.0</v>
      </c>
      <c r="AC1037" s="70">
        <v>0.0</v>
      </c>
      <c r="AD1037" s="70">
        <v>0.0</v>
      </c>
      <c r="AE1037" s="70"/>
    </row>
    <row r="1038">
      <c r="A1038" s="70">
        <v>30.76971</v>
      </c>
      <c r="B1038" s="70">
        <v>30.71762</v>
      </c>
      <c r="C1038" s="70">
        <v>76.7708</v>
      </c>
      <c r="D1038" s="70">
        <v>76.77583</v>
      </c>
      <c r="E1038" s="71" t="s">
        <v>182</v>
      </c>
      <c r="F1038" s="70">
        <v>581.31</v>
      </c>
      <c r="G1038" s="70">
        <v>166.48</v>
      </c>
      <c r="H1038" s="70">
        <v>116.38</v>
      </c>
      <c r="I1038" s="70">
        <v>51.76</v>
      </c>
      <c r="J1038" s="70">
        <v>8.61</v>
      </c>
      <c r="K1038" s="70">
        <v>18.45</v>
      </c>
      <c r="L1038" s="70">
        <v>2.0</v>
      </c>
      <c r="M1038" s="70">
        <v>1038.0</v>
      </c>
      <c r="N1038" s="70">
        <v>46.03</v>
      </c>
      <c r="O1038" s="70">
        <v>31.99</v>
      </c>
      <c r="P1038" s="70">
        <v>71.09</v>
      </c>
      <c r="Q1038" s="70">
        <v>66.04</v>
      </c>
      <c r="R1038" s="70">
        <v>180.32</v>
      </c>
      <c r="S1038" s="70">
        <v>179.03</v>
      </c>
      <c r="T1038" s="70">
        <v>345.6</v>
      </c>
      <c r="U1038" s="70">
        <v>133.59</v>
      </c>
      <c r="V1038" s="70">
        <v>228.09</v>
      </c>
      <c r="W1038" s="70">
        <v>118.84</v>
      </c>
      <c r="X1038" s="70">
        <v>4.0</v>
      </c>
      <c r="Y1038" s="70">
        <v>1.0</v>
      </c>
      <c r="Z1038" s="70">
        <v>6.0</v>
      </c>
      <c r="AA1038" s="70">
        <v>5.0</v>
      </c>
      <c r="AB1038" s="70">
        <v>5.0</v>
      </c>
      <c r="AC1038" s="70">
        <v>3.0</v>
      </c>
      <c r="AD1038" s="70">
        <v>5.0</v>
      </c>
      <c r="AE1038" s="70"/>
    </row>
    <row r="1039">
      <c r="A1039" s="70">
        <v>30.70988</v>
      </c>
      <c r="B1039" s="70">
        <v>30.70627</v>
      </c>
      <c r="C1039" s="70">
        <v>76.73854</v>
      </c>
      <c r="D1039" s="70">
        <v>76.75739</v>
      </c>
      <c r="E1039" s="71" t="s">
        <v>184</v>
      </c>
      <c r="F1039" s="70">
        <v>184.58</v>
      </c>
      <c r="G1039" s="70">
        <v>97.59</v>
      </c>
      <c r="H1039" s="70">
        <v>40.98</v>
      </c>
      <c r="I1039" s="70">
        <v>0.0</v>
      </c>
      <c r="J1039" s="70">
        <v>5.85</v>
      </c>
      <c r="K1039" s="70">
        <v>6.34</v>
      </c>
      <c r="L1039" s="70">
        <v>0.0</v>
      </c>
      <c r="M1039" s="70">
        <v>940.0</v>
      </c>
      <c r="N1039" s="70">
        <v>41.48</v>
      </c>
      <c r="O1039" s="70">
        <v>68.77</v>
      </c>
      <c r="P1039" s="70">
        <v>121.87</v>
      </c>
      <c r="Q1039" s="70">
        <v>52.36347</v>
      </c>
      <c r="R1039" s="70">
        <v>114.81</v>
      </c>
      <c r="S1039" s="70">
        <v>38.16611</v>
      </c>
      <c r="T1039" s="70">
        <v>139.34</v>
      </c>
      <c r="U1039" s="70">
        <v>64.80755</v>
      </c>
      <c r="V1039" s="70">
        <v>116.98</v>
      </c>
      <c r="W1039" s="70">
        <v>29.24287</v>
      </c>
      <c r="X1039" s="70">
        <v>0.0</v>
      </c>
      <c r="Y1039" s="70">
        <v>0.0</v>
      </c>
      <c r="Z1039" s="70">
        <v>0.0</v>
      </c>
      <c r="AA1039" s="70">
        <v>0.0</v>
      </c>
      <c r="AB1039" s="70">
        <v>0.0</v>
      </c>
      <c r="AC1039" s="70">
        <v>0.0</v>
      </c>
      <c r="AD1039" s="70">
        <v>0.0</v>
      </c>
      <c r="AE1039" s="70"/>
    </row>
    <row r="1040">
      <c r="A1040" s="70">
        <v>30.73777</v>
      </c>
      <c r="B1040" s="70">
        <v>30.71814</v>
      </c>
      <c r="C1040" s="70">
        <v>76.76073</v>
      </c>
      <c r="D1040" s="70">
        <v>76.86391</v>
      </c>
      <c r="E1040" s="71" t="s">
        <v>182</v>
      </c>
      <c r="F1040" s="70">
        <v>1010.07</v>
      </c>
      <c r="G1040" s="70">
        <v>829.87</v>
      </c>
      <c r="H1040" s="70">
        <v>99.98</v>
      </c>
      <c r="I1040" s="70">
        <v>139.72</v>
      </c>
      <c r="J1040" s="70">
        <v>9.61</v>
      </c>
      <c r="K1040" s="70">
        <v>10.14</v>
      </c>
      <c r="L1040" s="70">
        <v>3.22</v>
      </c>
      <c r="M1040" s="70">
        <v>860.0</v>
      </c>
      <c r="N1040" s="70">
        <v>61.98</v>
      </c>
      <c r="O1040" s="70">
        <v>57.97</v>
      </c>
      <c r="P1040" s="70">
        <v>205.69</v>
      </c>
      <c r="Q1040" s="70">
        <v>36.68</v>
      </c>
      <c r="R1040" s="70">
        <v>559.69</v>
      </c>
      <c r="S1040" s="70">
        <v>126.1</v>
      </c>
      <c r="T1040" s="70">
        <v>745.17</v>
      </c>
      <c r="U1040" s="70">
        <v>491.54</v>
      </c>
      <c r="V1040" s="70">
        <v>619.01</v>
      </c>
      <c r="W1040" s="70">
        <v>75.15</v>
      </c>
      <c r="X1040" s="70">
        <v>4.0</v>
      </c>
      <c r="Y1040" s="70">
        <v>1.0</v>
      </c>
      <c r="Z1040" s="70">
        <v>10.0</v>
      </c>
      <c r="AA1040" s="70">
        <v>9.0</v>
      </c>
      <c r="AB1040" s="70">
        <v>1.0</v>
      </c>
      <c r="AC1040" s="70">
        <v>2.0</v>
      </c>
      <c r="AD1040" s="70">
        <v>2.0</v>
      </c>
      <c r="AE1040" s="70"/>
    </row>
    <row r="1041">
      <c r="A1041" s="70">
        <v>30.76373</v>
      </c>
      <c r="B1041" s="70">
        <v>30.68503</v>
      </c>
      <c r="C1041" s="70">
        <v>76.77377</v>
      </c>
      <c r="D1041" s="70">
        <v>76.84473</v>
      </c>
      <c r="E1041" s="71" t="s">
        <v>182</v>
      </c>
      <c r="F1041" s="70">
        <v>1107.18</v>
      </c>
      <c r="G1041" s="70">
        <v>608.42</v>
      </c>
      <c r="H1041" s="70">
        <v>73.87</v>
      </c>
      <c r="I1041" s="70">
        <v>231.34</v>
      </c>
      <c r="J1041" s="70">
        <v>6.66</v>
      </c>
      <c r="K1041" s="70">
        <v>11.29</v>
      </c>
      <c r="L1041" s="70">
        <v>4.45</v>
      </c>
      <c r="M1041" s="70">
        <v>1109.0</v>
      </c>
      <c r="N1041" s="70">
        <v>62.68</v>
      </c>
      <c r="O1041" s="70">
        <v>81.5</v>
      </c>
      <c r="P1041" s="70">
        <v>23.91</v>
      </c>
      <c r="Q1041" s="70">
        <v>21.35</v>
      </c>
      <c r="R1041" s="70">
        <v>250.59</v>
      </c>
      <c r="S1041" s="70">
        <v>132.28</v>
      </c>
      <c r="T1041" s="70">
        <v>509.92</v>
      </c>
      <c r="U1041" s="70">
        <v>433.63</v>
      </c>
      <c r="V1041" s="70">
        <v>609.62</v>
      </c>
      <c r="W1041" s="70">
        <v>462.76</v>
      </c>
      <c r="X1041" s="70">
        <v>2.0</v>
      </c>
      <c r="Y1041" s="70">
        <v>8.0</v>
      </c>
      <c r="Z1041" s="70">
        <v>6.0</v>
      </c>
      <c r="AA1041" s="70">
        <v>10.0</v>
      </c>
      <c r="AB1041" s="70">
        <v>8.0</v>
      </c>
      <c r="AC1041" s="70">
        <v>3.0</v>
      </c>
      <c r="AD1041" s="70">
        <v>5.0</v>
      </c>
      <c r="AE1041" s="70"/>
    </row>
    <row r="1042">
      <c r="A1042" s="70">
        <v>30.74482</v>
      </c>
      <c r="B1042" s="70">
        <v>30.71882</v>
      </c>
      <c r="C1042" s="70">
        <v>76.75595</v>
      </c>
      <c r="D1042" s="70">
        <v>76.81083</v>
      </c>
      <c r="E1042" s="71" t="s">
        <v>181</v>
      </c>
      <c r="F1042" s="70">
        <v>598.94</v>
      </c>
      <c r="G1042" s="70">
        <v>188.5</v>
      </c>
      <c r="H1042" s="70">
        <v>44.77</v>
      </c>
      <c r="I1042" s="70">
        <v>87.99</v>
      </c>
      <c r="J1042" s="70">
        <v>1.32</v>
      </c>
      <c r="K1042" s="70">
        <v>0.97</v>
      </c>
      <c r="L1042" s="70">
        <v>0.12</v>
      </c>
      <c r="M1042" s="70">
        <v>989.0</v>
      </c>
      <c r="N1042" s="70">
        <v>48.82</v>
      </c>
      <c r="O1042" s="70">
        <v>83.6</v>
      </c>
      <c r="P1042" s="70">
        <v>222.99</v>
      </c>
      <c r="Q1042" s="70">
        <v>143.2078</v>
      </c>
      <c r="R1042" s="70">
        <v>146.76</v>
      </c>
      <c r="S1042" s="70">
        <v>66.19647</v>
      </c>
      <c r="T1042" s="70">
        <v>332.04</v>
      </c>
      <c r="U1042" s="70">
        <v>205.6988</v>
      </c>
      <c r="V1042" s="70">
        <v>434.79</v>
      </c>
      <c r="W1042" s="70">
        <v>183.837</v>
      </c>
      <c r="X1042" s="70">
        <v>4.0</v>
      </c>
      <c r="Y1042" s="70">
        <v>1.0</v>
      </c>
      <c r="Z1042" s="70">
        <v>8.0</v>
      </c>
      <c r="AA1042" s="70">
        <v>9.0</v>
      </c>
      <c r="AB1042" s="70">
        <v>10.0</v>
      </c>
      <c r="AC1042" s="70">
        <v>2.0</v>
      </c>
      <c r="AD1042" s="70">
        <v>1.0</v>
      </c>
      <c r="AE1042" s="70"/>
    </row>
    <row r="1043">
      <c r="A1043" s="70">
        <v>30.67341</v>
      </c>
      <c r="B1043" s="70">
        <v>30.67128</v>
      </c>
      <c r="C1043" s="70">
        <v>76.75247</v>
      </c>
      <c r="D1043" s="70">
        <v>76.78814</v>
      </c>
      <c r="E1043" s="71" t="s">
        <v>181</v>
      </c>
      <c r="F1043" s="70">
        <v>341.97</v>
      </c>
      <c r="G1043" s="70">
        <v>119.48</v>
      </c>
      <c r="H1043" s="70">
        <v>37.94</v>
      </c>
      <c r="I1043" s="70">
        <v>48.21</v>
      </c>
      <c r="J1043" s="70">
        <v>3.25</v>
      </c>
      <c r="K1043" s="70">
        <v>15.9</v>
      </c>
      <c r="L1043" s="70">
        <v>0.0</v>
      </c>
      <c r="M1043" s="70">
        <v>1124.0</v>
      </c>
      <c r="N1043" s="70">
        <v>51.22</v>
      </c>
      <c r="O1043" s="70">
        <v>61.0</v>
      </c>
      <c r="P1043" s="70">
        <v>185.95</v>
      </c>
      <c r="Q1043" s="70">
        <v>142.88</v>
      </c>
      <c r="R1043" s="70">
        <v>131.69</v>
      </c>
      <c r="S1043" s="70">
        <v>49.03</v>
      </c>
      <c r="T1043" s="70">
        <v>98.34</v>
      </c>
      <c r="U1043" s="70">
        <v>9.61</v>
      </c>
      <c r="V1043" s="70">
        <v>127.35</v>
      </c>
      <c r="W1043" s="70">
        <v>108.58</v>
      </c>
      <c r="X1043" s="70">
        <v>4.0</v>
      </c>
      <c r="Y1043" s="70">
        <v>6.0</v>
      </c>
      <c r="Z1043" s="70">
        <v>7.0</v>
      </c>
      <c r="AA1043" s="70">
        <v>4.0</v>
      </c>
      <c r="AB1043" s="70">
        <v>3.0</v>
      </c>
      <c r="AC1043" s="70">
        <v>5.0</v>
      </c>
      <c r="AD1043" s="70">
        <v>4.0</v>
      </c>
      <c r="AE1043" s="70"/>
    </row>
    <row r="1044">
      <c r="A1044" s="70">
        <v>30.76891</v>
      </c>
      <c r="B1044" s="70">
        <v>30.69323</v>
      </c>
      <c r="C1044" s="70">
        <v>76.74227</v>
      </c>
      <c r="D1044" s="70">
        <v>76.83824</v>
      </c>
      <c r="E1044" s="71" t="s">
        <v>183</v>
      </c>
      <c r="F1044" s="70">
        <v>1244.82</v>
      </c>
      <c r="G1044" s="70">
        <v>220.26</v>
      </c>
      <c r="H1044" s="70">
        <v>146.87</v>
      </c>
      <c r="I1044" s="70">
        <v>0.0</v>
      </c>
      <c r="J1044" s="70">
        <v>7.9</v>
      </c>
      <c r="K1044" s="70">
        <v>16.54</v>
      </c>
      <c r="L1044" s="70">
        <v>0.0</v>
      </c>
      <c r="M1044" s="70">
        <v>999.0</v>
      </c>
      <c r="N1044" s="70">
        <v>80.21</v>
      </c>
      <c r="O1044" s="70">
        <v>83.72</v>
      </c>
      <c r="P1044" s="70">
        <v>960.08</v>
      </c>
      <c r="Q1044" s="70">
        <v>385.21</v>
      </c>
      <c r="R1044" s="70">
        <v>4.59</v>
      </c>
      <c r="S1044" s="70">
        <v>1.79</v>
      </c>
      <c r="T1044" s="70">
        <v>282.62</v>
      </c>
      <c r="U1044" s="70">
        <v>240.52</v>
      </c>
      <c r="V1044" s="70">
        <v>199.87</v>
      </c>
      <c r="W1044" s="70">
        <v>122.02</v>
      </c>
      <c r="X1044" s="70">
        <v>0.0</v>
      </c>
      <c r="Y1044" s="70">
        <v>0.0</v>
      </c>
      <c r="Z1044" s="70">
        <v>0.0</v>
      </c>
      <c r="AA1044" s="70">
        <v>0.0</v>
      </c>
      <c r="AB1044" s="70">
        <v>0.0</v>
      </c>
      <c r="AC1044" s="70">
        <v>0.0</v>
      </c>
      <c r="AD1044" s="70">
        <v>2.0</v>
      </c>
      <c r="AE1044" s="70"/>
    </row>
    <row r="1045">
      <c r="A1045" s="70">
        <v>30.68152</v>
      </c>
      <c r="B1045" s="70">
        <v>30.67721</v>
      </c>
      <c r="C1045" s="70">
        <v>76.73421</v>
      </c>
      <c r="D1045" s="70">
        <v>76.73975</v>
      </c>
      <c r="E1045" s="71" t="s">
        <v>182</v>
      </c>
      <c r="F1045" s="70">
        <v>71.44</v>
      </c>
      <c r="G1045" s="70">
        <v>51.84</v>
      </c>
      <c r="H1045" s="70">
        <v>15.38</v>
      </c>
      <c r="I1045" s="70">
        <v>17.23</v>
      </c>
      <c r="J1045" s="70">
        <v>1.53</v>
      </c>
      <c r="K1045" s="70">
        <v>0.17</v>
      </c>
      <c r="L1045" s="70">
        <v>4.95</v>
      </c>
      <c r="M1045" s="70">
        <v>943.0</v>
      </c>
      <c r="N1045" s="70">
        <v>88.42</v>
      </c>
      <c r="O1045" s="70">
        <v>83.01</v>
      </c>
      <c r="P1045" s="70">
        <v>26.52</v>
      </c>
      <c r="Q1045" s="70">
        <v>4.67</v>
      </c>
      <c r="R1045" s="70">
        <v>46.58</v>
      </c>
      <c r="S1045" s="70">
        <v>8.29</v>
      </c>
      <c r="T1045" s="70">
        <v>45.61</v>
      </c>
      <c r="U1045" s="70">
        <v>38.67</v>
      </c>
      <c r="V1045" s="70">
        <v>4.76</v>
      </c>
      <c r="W1045" s="70">
        <v>1.29</v>
      </c>
      <c r="X1045" s="70">
        <v>2.0</v>
      </c>
      <c r="Y1045" s="70">
        <v>4.0</v>
      </c>
      <c r="Z1045" s="70">
        <v>3.0</v>
      </c>
      <c r="AA1045" s="70">
        <v>9.0</v>
      </c>
      <c r="AB1045" s="70">
        <v>10.0</v>
      </c>
      <c r="AC1045" s="70">
        <v>3.0</v>
      </c>
      <c r="AD1045" s="70">
        <v>5.0</v>
      </c>
      <c r="AE1045" s="70"/>
    </row>
    <row r="1046">
      <c r="A1046" s="70">
        <v>30.76687</v>
      </c>
      <c r="B1046" s="70">
        <v>30.72439</v>
      </c>
      <c r="C1046" s="70">
        <v>76.87761</v>
      </c>
      <c r="D1046" s="70">
        <v>76.87992</v>
      </c>
      <c r="E1046" s="71" t="s">
        <v>180</v>
      </c>
      <c r="F1046" s="70">
        <v>472.92</v>
      </c>
      <c r="G1046" s="70">
        <v>138.77</v>
      </c>
      <c r="H1046" s="70">
        <v>51.0</v>
      </c>
      <c r="I1046" s="70">
        <v>45.35</v>
      </c>
      <c r="J1046" s="70">
        <v>0.45</v>
      </c>
      <c r="K1046" s="70">
        <v>6.27</v>
      </c>
      <c r="L1046" s="70">
        <v>4.55</v>
      </c>
      <c r="M1046" s="70">
        <v>859.0</v>
      </c>
      <c r="N1046" s="70">
        <v>66.15</v>
      </c>
      <c r="O1046" s="70">
        <v>94.42</v>
      </c>
      <c r="P1046" s="70">
        <v>272.7</v>
      </c>
      <c r="Q1046" s="70">
        <v>105.2213</v>
      </c>
      <c r="R1046" s="70">
        <v>139.07</v>
      </c>
      <c r="S1046" s="70">
        <v>45.63836</v>
      </c>
      <c r="T1046" s="70">
        <v>362.14</v>
      </c>
      <c r="U1046" s="70">
        <v>199.9826</v>
      </c>
      <c r="V1046" s="70">
        <v>264.7</v>
      </c>
      <c r="W1046" s="70">
        <v>122.0778</v>
      </c>
      <c r="X1046" s="70">
        <v>1.0</v>
      </c>
      <c r="Y1046" s="70">
        <v>0.0</v>
      </c>
      <c r="Z1046" s="70">
        <v>8.0</v>
      </c>
      <c r="AA1046" s="70">
        <v>6.0</v>
      </c>
      <c r="AB1046" s="70">
        <v>10.0</v>
      </c>
      <c r="AC1046" s="70">
        <v>2.0</v>
      </c>
      <c r="AD1046" s="70">
        <v>2.0</v>
      </c>
      <c r="AE1046" s="70"/>
    </row>
    <row r="1047">
      <c r="A1047" s="70">
        <v>30.72426</v>
      </c>
      <c r="B1047" s="70">
        <v>30.68138</v>
      </c>
      <c r="C1047" s="70">
        <v>76.75851</v>
      </c>
      <c r="D1047" s="70">
        <v>76.76352</v>
      </c>
      <c r="E1047" s="71" t="s">
        <v>184</v>
      </c>
      <c r="F1047" s="70">
        <v>479.23</v>
      </c>
      <c r="G1047" s="70">
        <v>358.58</v>
      </c>
      <c r="H1047" s="70">
        <v>87.52</v>
      </c>
      <c r="I1047" s="70">
        <v>0.0</v>
      </c>
      <c r="J1047" s="70">
        <v>6.71</v>
      </c>
      <c r="K1047" s="70">
        <v>5.06</v>
      </c>
      <c r="L1047" s="70">
        <v>0.0</v>
      </c>
      <c r="M1047" s="70">
        <v>1074.0</v>
      </c>
      <c r="N1047" s="70">
        <v>47.43</v>
      </c>
      <c r="O1047" s="70">
        <v>85.64</v>
      </c>
      <c r="P1047" s="70">
        <v>277.73</v>
      </c>
      <c r="Q1047" s="70">
        <v>150.14</v>
      </c>
      <c r="R1047" s="70">
        <v>215.5</v>
      </c>
      <c r="S1047" s="70">
        <v>11.53</v>
      </c>
      <c r="T1047" s="70">
        <v>341.11</v>
      </c>
      <c r="U1047" s="70">
        <v>93.14</v>
      </c>
      <c r="V1047" s="70">
        <v>72.4</v>
      </c>
      <c r="W1047" s="70">
        <v>42.03</v>
      </c>
      <c r="X1047" s="70">
        <v>0.0</v>
      </c>
      <c r="Y1047" s="70">
        <v>0.0</v>
      </c>
      <c r="Z1047" s="70">
        <v>0.0</v>
      </c>
      <c r="AA1047" s="70">
        <v>0.0</v>
      </c>
      <c r="AB1047" s="70">
        <v>0.0</v>
      </c>
      <c r="AC1047" s="70">
        <v>0.0</v>
      </c>
      <c r="AD1047" s="70">
        <v>5.0</v>
      </c>
      <c r="AE1047" s="70"/>
    </row>
    <row r="1048">
      <c r="A1048" s="70">
        <v>30.73276</v>
      </c>
      <c r="B1048" s="70">
        <v>30.67584</v>
      </c>
      <c r="C1048" s="70">
        <v>76.73377</v>
      </c>
      <c r="D1048" s="70">
        <v>76.83352</v>
      </c>
      <c r="E1048" s="71" t="s">
        <v>181</v>
      </c>
      <c r="F1048" s="70">
        <v>1144.55</v>
      </c>
      <c r="G1048" s="70">
        <v>514.54</v>
      </c>
      <c r="H1048" s="70">
        <v>120.86</v>
      </c>
      <c r="I1048" s="70">
        <v>170.21</v>
      </c>
      <c r="J1048" s="70">
        <v>1.33</v>
      </c>
      <c r="K1048" s="70">
        <v>15.35</v>
      </c>
      <c r="L1048" s="70">
        <v>2.68</v>
      </c>
      <c r="M1048" s="70">
        <v>1005.0</v>
      </c>
      <c r="N1048" s="70">
        <v>80.15</v>
      </c>
      <c r="O1048" s="70">
        <v>94.78</v>
      </c>
      <c r="P1048" s="70">
        <v>851.87</v>
      </c>
      <c r="Q1048" s="70">
        <v>661.3348</v>
      </c>
      <c r="R1048" s="70">
        <v>593.01</v>
      </c>
      <c r="S1048" s="70">
        <v>270.6728</v>
      </c>
      <c r="T1048" s="70">
        <v>587.69</v>
      </c>
      <c r="U1048" s="70">
        <v>184.0836</v>
      </c>
      <c r="V1048" s="70">
        <v>152.52</v>
      </c>
      <c r="W1048" s="70">
        <v>28.45888</v>
      </c>
      <c r="X1048" s="70">
        <v>3.0</v>
      </c>
      <c r="Y1048" s="70">
        <v>1.0</v>
      </c>
      <c r="Z1048" s="70">
        <v>3.0</v>
      </c>
      <c r="AA1048" s="70">
        <v>3.0</v>
      </c>
      <c r="AB1048" s="70">
        <v>10.0</v>
      </c>
      <c r="AC1048" s="70">
        <v>5.0</v>
      </c>
      <c r="AD1048" s="70">
        <v>3.0</v>
      </c>
      <c r="AE1048" s="70"/>
    </row>
    <row r="1049">
      <c r="A1049" s="70">
        <v>30.74953</v>
      </c>
      <c r="B1049" s="70">
        <v>30.7037</v>
      </c>
      <c r="C1049" s="70">
        <v>76.8251</v>
      </c>
      <c r="D1049" s="70">
        <v>76.84414</v>
      </c>
      <c r="E1049" s="71" t="s">
        <v>180</v>
      </c>
      <c r="F1049" s="70">
        <v>541.07</v>
      </c>
      <c r="G1049" s="70">
        <v>373.92</v>
      </c>
      <c r="H1049" s="70">
        <v>63.84</v>
      </c>
      <c r="I1049" s="70">
        <v>131.21</v>
      </c>
      <c r="J1049" s="70">
        <v>5.84</v>
      </c>
      <c r="K1049" s="70">
        <v>5.93</v>
      </c>
      <c r="L1049" s="70">
        <v>1.4</v>
      </c>
      <c r="M1049" s="70">
        <v>979.0</v>
      </c>
      <c r="N1049" s="70">
        <v>45.26</v>
      </c>
      <c r="O1049" s="70">
        <v>66.26</v>
      </c>
      <c r="P1049" s="70">
        <v>196.65</v>
      </c>
      <c r="Q1049" s="70">
        <v>155.22</v>
      </c>
      <c r="R1049" s="70">
        <v>385.45</v>
      </c>
      <c r="S1049" s="70">
        <v>211.47</v>
      </c>
      <c r="T1049" s="70">
        <v>76.31</v>
      </c>
      <c r="U1049" s="70">
        <v>39.47</v>
      </c>
      <c r="V1049" s="70">
        <v>56.87</v>
      </c>
      <c r="W1049" s="70">
        <v>31.49</v>
      </c>
      <c r="X1049" s="70">
        <v>0.0</v>
      </c>
      <c r="Y1049" s="70">
        <v>8.0</v>
      </c>
      <c r="Z1049" s="70">
        <v>4.0</v>
      </c>
      <c r="AA1049" s="70">
        <v>3.0</v>
      </c>
      <c r="AB1049" s="70">
        <v>4.0</v>
      </c>
      <c r="AC1049" s="70">
        <v>4.0</v>
      </c>
      <c r="AD1049" s="70">
        <v>2.0</v>
      </c>
      <c r="AE1049" s="70"/>
    </row>
    <row r="1050">
      <c r="A1050" s="70">
        <v>30.7668</v>
      </c>
      <c r="B1050" s="70">
        <v>30.74205</v>
      </c>
      <c r="C1050" s="70">
        <v>76.74202</v>
      </c>
      <c r="D1050" s="70">
        <v>76.83021</v>
      </c>
      <c r="E1050" s="71" t="s">
        <v>180</v>
      </c>
      <c r="F1050" s="70">
        <v>886.55</v>
      </c>
      <c r="G1050" s="70">
        <v>328.96</v>
      </c>
      <c r="H1050" s="70">
        <v>76.57</v>
      </c>
      <c r="I1050" s="70">
        <v>255.48</v>
      </c>
      <c r="J1050" s="70">
        <v>6.67</v>
      </c>
      <c r="K1050" s="70">
        <v>8.91</v>
      </c>
      <c r="L1050" s="70">
        <v>0.85</v>
      </c>
      <c r="M1050" s="70">
        <v>1036.0</v>
      </c>
      <c r="N1050" s="70">
        <v>86.7</v>
      </c>
      <c r="O1050" s="70">
        <v>91.25</v>
      </c>
      <c r="P1050" s="70">
        <v>286.22</v>
      </c>
      <c r="Q1050" s="70">
        <v>185.01</v>
      </c>
      <c r="R1050" s="70">
        <v>448.2</v>
      </c>
      <c r="S1050" s="70">
        <v>24.84</v>
      </c>
      <c r="T1050" s="70">
        <v>524.82</v>
      </c>
      <c r="U1050" s="70">
        <v>213.27</v>
      </c>
      <c r="V1050" s="70">
        <v>575.92</v>
      </c>
      <c r="W1050" s="70">
        <v>46.56</v>
      </c>
      <c r="X1050" s="70">
        <v>4.0</v>
      </c>
      <c r="Y1050" s="70">
        <v>3.0</v>
      </c>
      <c r="Z1050" s="70">
        <v>10.0</v>
      </c>
      <c r="AA1050" s="70">
        <v>2.0</v>
      </c>
      <c r="AB1050" s="70">
        <v>0.0</v>
      </c>
      <c r="AC1050" s="70">
        <v>5.0</v>
      </c>
      <c r="AD1050" s="70">
        <v>4.0</v>
      </c>
      <c r="AE1050" s="70"/>
    </row>
    <row r="1051">
      <c r="A1051" s="70">
        <v>30.7825</v>
      </c>
      <c r="B1051" s="70">
        <v>30.7227</v>
      </c>
      <c r="C1051" s="70">
        <v>76.80806</v>
      </c>
      <c r="D1051" s="70">
        <v>76.85488</v>
      </c>
      <c r="E1051" s="71" t="s">
        <v>182</v>
      </c>
      <c r="F1051" s="70">
        <v>801.47</v>
      </c>
      <c r="G1051" s="70">
        <v>479.42</v>
      </c>
      <c r="H1051" s="70">
        <v>216.2</v>
      </c>
      <c r="I1051" s="70">
        <v>138.2</v>
      </c>
      <c r="J1051" s="70">
        <v>7.16</v>
      </c>
      <c r="K1051" s="70">
        <v>8.96</v>
      </c>
      <c r="L1051" s="70">
        <v>2.19</v>
      </c>
      <c r="M1051" s="70">
        <v>1191.0</v>
      </c>
      <c r="N1051" s="70">
        <v>53.17</v>
      </c>
      <c r="O1051" s="70">
        <v>34.92</v>
      </c>
      <c r="P1051" s="70">
        <v>4.56</v>
      </c>
      <c r="Q1051" s="70">
        <v>1.61</v>
      </c>
      <c r="R1051" s="70">
        <v>498.96</v>
      </c>
      <c r="S1051" s="70">
        <v>242.05</v>
      </c>
      <c r="T1051" s="70">
        <v>27.12</v>
      </c>
      <c r="U1051" s="70">
        <v>0.2</v>
      </c>
      <c r="V1051" s="70">
        <v>396.08</v>
      </c>
      <c r="W1051" s="70">
        <v>118.98</v>
      </c>
      <c r="X1051" s="70">
        <v>2.0</v>
      </c>
      <c r="Y1051" s="70">
        <v>1.0</v>
      </c>
      <c r="Z1051" s="70">
        <v>2.0</v>
      </c>
      <c r="AA1051" s="70">
        <v>3.0</v>
      </c>
      <c r="AB1051" s="70">
        <v>6.0</v>
      </c>
      <c r="AC1051" s="70">
        <v>5.0</v>
      </c>
      <c r="AD1051" s="70">
        <v>5.0</v>
      </c>
      <c r="AE1051" s="70"/>
    </row>
    <row r="1052">
      <c r="A1052" s="70">
        <v>30.69796</v>
      </c>
      <c r="B1052" s="70">
        <v>30.69621</v>
      </c>
      <c r="C1052" s="70">
        <v>76.77401</v>
      </c>
      <c r="D1052" s="70">
        <v>76.8433</v>
      </c>
      <c r="E1052" s="71" t="s">
        <v>181</v>
      </c>
      <c r="F1052" s="70">
        <v>662.86</v>
      </c>
      <c r="G1052" s="70">
        <v>440.03</v>
      </c>
      <c r="H1052" s="70">
        <v>190.9</v>
      </c>
      <c r="I1052" s="70">
        <v>35.66</v>
      </c>
      <c r="J1052" s="70">
        <v>2.76</v>
      </c>
      <c r="K1052" s="70">
        <v>5.84</v>
      </c>
      <c r="L1052" s="70">
        <v>3.29</v>
      </c>
      <c r="M1052" s="70">
        <v>904.0</v>
      </c>
      <c r="N1052" s="70">
        <v>68.86</v>
      </c>
      <c r="O1052" s="70">
        <v>77.71</v>
      </c>
      <c r="P1052" s="70">
        <v>433.79</v>
      </c>
      <c r="Q1052" s="70">
        <v>321.56</v>
      </c>
      <c r="R1052" s="70">
        <v>41.78</v>
      </c>
      <c r="S1052" s="70">
        <v>18.88</v>
      </c>
      <c r="T1052" s="70">
        <v>343.16</v>
      </c>
      <c r="U1052" s="70">
        <v>71.2</v>
      </c>
      <c r="V1052" s="70">
        <v>120.14</v>
      </c>
      <c r="W1052" s="70">
        <v>14.32</v>
      </c>
      <c r="X1052" s="70">
        <v>3.0</v>
      </c>
      <c r="Y1052" s="70">
        <v>0.0</v>
      </c>
      <c r="Z1052" s="70">
        <v>1.0</v>
      </c>
      <c r="AA1052" s="70">
        <v>7.0</v>
      </c>
      <c r="AB1052" s="70">
        <v>0.0</v>
      </c>
      <c r="AC1052" s="70">
        <v>1.0</v>
      </c>
      <c r="AD1052" s="70">
        <v>5.0</v>
      </c>
      <c r="AE1052" s="70"/>
    </row>
    <row r="1053">
      <c r="A1053" s="70">
        <v>30.73238</v>
      </c>
      <c r="B1053" s="70">
        <v>30.71883</v>
      </c>
      <c r="C1053" s="70">
        <v>76.81826</v>
      </c>
      <c r="D1053" s="70">
        <v>76.87676</v>
      </c>
      <c r="E1053" s="71" t="s">
        <v>184</v>
      </c>
      <c r="F1053" s="70">
        <v>579.03</v>
      </c>
      <c r="G1053" s="70">
        <v>325.18</v>
      </c>
      <c r="H1053" s="70">
        <v>36.28</v>
      </c>
      <c r="I1053" s="70">
        <v>0.0</v>
      </c>
      <c r="J1053" s="70">
        <v>1.07</v>
      </c>
      <c r="K1053" s="70">
        <v>1.15</v>
      </c>
      <c r="L1053" s="70">
        <v>0.0</v>
      </c>
      <c r="M1053" s="70">
        <v>806.0</v>
      </c>
      <c r="N1053" s="70">
        <v>68.08</v>
      </c>
      <c r="O1053" s="70">
        <v>60.78</v>
      </c>
      <c r="P1053" s="70">
        <v>248.73</v>
      </c>
      <c r="Q1053" s="70">
        <v>85.45</v>
      </c>
      <c r="R1053" s="70">
        <v>125.44</v>
      </c>
      <c r="S1053" s="70">
        <v>23.49</v>
      </c>
      <c r="T1053" s="70">
        <v>15.03</v>
      </c>
      <c r="U1053" s="70">
        <v>0.44</v>
      </c>
      <c r="V1053" s="70">
        <v>353.19</v>
      </c>
      <c r="W1053" s="70">
        <v>21.49</v>
      </c>
      <c r="X1053" s="70">
        <v>0.0</v>
      </c>
      <c r="Y1053" s="70">
        <v>0.0</v>
      </c>
      <c r="Z1053" s="70">
        <v>0.0</v>
      </c>
      <c r="AA1053" s="70">
        <v>0.0</v>
      </c>
      <c r="AB1053" s="70">
        <v>0.0</v>
      </c>
      <c r="AC1053" s="70">
        <v>0.0</v>
      </c>
      <c r="AD1053" s="70">
        <v>1.0</v>
      </c>
      <c r="AE1053" s="70"/>
    </row>
    <row r="1054">
      <c r="A1054" s="70">
        <v>30.73935</v>
      </c>
      <c r="B1054" s="70">
        <v>30.69412</v>
      </c>
      <c r="C1054" s="70">
        <v>76.74085</v>
      </c>
      <c r="D1054" s="70">
        <v>76.76944</v>
      </c>
      <c r="E1054" s="71" t="s">
        <v>180</v>
      </c>
      <c r="F1054" s="70">
        <v>572.37</v>
      </c>
      <c r="G1054" s="70">
        <v>442.4</v>
      </c>
      <c r="H1054" s="70">
        <v>117.83</v>
      </c>
      <c r="I1054" s="70">
        <v>30.46</v>
      </c>
      <c r="J1054" s="70">
        <v>5.31</v>
      </c>
      <c r="K1054" s="70">
        <v>16.06</v>
      </c>
      <c r="L1054" s="70">
        <v>3.45</v>
      </c>
      <c r="M1054" s="70">
        <v>952.0</v>
      </c>
      <c r="N1054" s="70">
        <v>35.76</v>
      </c>
      <c r="O1054" s="70">
        <v>86.32</v>
      </c>
      <c r="P1054" s="70">
        <v>247.47</v>
      </c>
      <c r="Q1054" s="70">
        <v>102.5281</v>
      </c>
      <c r="R1054" s="70">
        <v>422.41</v>
      </c>
      <c r="S1054" s="70">
        <v>232.9068</v>
      </c>
      <c r="T1054" s="70">
        <v>321.84</v>
      </c>
      <c r="U1054" s="70">
        <v>196.1815</v>
      </c>
      <c r="V1054" s="70">
        <v>210.79</v>
      </c>
      <c r="W1054" s="70">
        <v>40.75368</v>
      </c>
      <c r="X1054" s="70">
        <v>2.0</v>
      </c>
      <c r="Y1054" s="70">
        <v>5.0</v>
      </c>
      <c r="Z1054" s="70">
        <v>0.0</v>
      </c>
      <c r="AA1054" s="70">
        <v>9.0</v>
      </c>
      <c r="AB1054" s="70">
        <v>0.0</v>
      </c>
      <c r="AC1054" s="70">
        <v>1.0</v>
      </c>
      <c r="AD1054" s="70">
        <v>2.0</v>
      </c>
      <c r="AE1054" s="70"/>
    </row>
    <row r="1055">
      <c r="A1055" s="70">
        <v>30.74311</v>
      </c>
      <c r="B1055" s="70">
        <v>30.69951</v>
      </c>
      <c r="C1055" s="70">
        <v>76.7324</v>
      </c>
      <c r="D1055" s="70">
        <v>76.74011</v>
      </c>
      <c r="E1055" s="71" t="s">
        <v>183</v>
      </c>
      <c r="F1055" s="70">
        <v>490.31</v>
      </c>
      <c r="G1055" s="70">
        <v>88.95</v>
      </c>
      <c r="H1055" s="70">
        <v>125.99</v>
      </c>
      <c r="I1055" s="70">
        <v>0.0</v>
      </c>
      <c r="J1055" s="70">
        <v>2.13</v>
      </c>
      <c r="K1055" s="70">
        <v>0.94</v>
      </c>
      <c r="L1055" s="70">
        <v>0.0</v>
      </c>
      <c r="M1055" s="70">
        <v>1164.0</v>
      </c>
      <c r="N1055" s="70">
        <v>69.9</v>
      </c>
      <c r="O1055" s="70">
        <v>32.64</v>
      </c>
      <c r="P1055" s="70">
        <v>85.58</v>
      </c>
      <c r="Q1055" s="70">
        <v>27.08266</v>
      </c>
      <c r="R1055" s="70">
        <v>369.86</v>
      </c>
      <c r="S1055" s="70">
        <v>225.5115</v>
      </c>
      <c r="T1055" s="70">
        <v>272.83</v>
      </c>
      <c r="U1055" s="70">
        <v>81.72619</v>
      </c>
      <c r="V1055" s="70">
        <v>385.3</v>
      </c>
      <c r="W1055" s="70">
        <v>155.9897</v>
      </c>
      <c r="X1055" s="70">
        <v>0.0</v>
      </c>
      <c r="Y1055" s="70">
        <v>0.0</v>
      </c>
      <c r="Z1055" s="70">
        <v>0.0</v>
      </c>
      <c r="AA1055" s="70">
        <v>0.0</v>
      </c>
      <c r="AB1055" s="70">
        <v>0.0</v>
      </c>
      <c r="AC1055" s="70">
        <v>0.0</v>
      </c>
      <c r="AD1055" s="70">
        <v>2.0</v>
      </c>
      <c r="AE1055" s="70"/>
    </row>
    <row r="1056">
      <c r="A1056" s="70">
        <v>30.70954</v>
      </c>
      <c r="B1056" s="70">
        <v>30.67174</v>
      </c>
      <c r="C1056" s="70">
        <v>76.75856</v>
      </c>
      <c r="D1056" s="70">
        <v>76.77126</v>
      </c>
      <c r="E1056" s="71" t="s">
        <v>183</v>
      </c>
      <c r="F1056" s="70">
        <v>437.43</v>
      </c>
      <c r="G1056" s="70">
        <v>335.13</v>
      </c>
      <c r="H1056" s="70">
        <v>81.43</v>
      </c>
      <c r="I1056" s="70">
        <v>0.0</v>
      </c>
      <c r="J1056" s="70">
        <v>8.36</v>
      </c>
      <c r="K1056" s="70">
        <v>15.21</v>
      </c>
      <c r="L1056" s="70">
        <v>0.0</v>
      </c>
      <c r="M1056" s="70">
        <v>1108.0</v>
      </c>
      <c r="N1056" s="70">
        <v>76.09</v>
      </c>
      <c r="O1056" s="70">
        <v>88.88</v>
      </c>
      <c r="P1056" s="70">
        <v>330.51</v>
      </c>
      <c r="Q1056" s="70">
        <v>136.06</v>
      </c>
      <c r="R1056" s="70">
        <v>186.74</v>
      </c>
      <c r="S1056" s="70">
        <v>15.31</v>
      </c>
      <c r="T1056" s="70">
        <v>209.18</v>
      </c>
      <c r="U1056" s="70">
        <v>87.21</v>
      </c>
      <c r="V1056" s="70">
        <v>87.81</v>
      </c>
      <c r="W1056" s="70">
        <v>41.24</v>
      </c>
      <c r="X1056" s="70">
        <v>0.0</v>
      </c>
      <c r="Y1056" s="70">
        <v>0.0</v>
      </c>
      <c r="Z1056" s="70">
        <v>0.0</v>
      </c>
      <c r="AA1056" s="70">
        <v>0.0</v>
      </c>
      <c r="AB1056" s="70">
        <v>0.0</v>
      </c>
      <c r="AC1056" s="70">
        <v>0.0</v>
      </c>
      <c r="AD1056" s="70">
        <v>2.0</v>
      </c>
      <c r="AE1056" s="70"/>
    </row>
    <row r="1057">
      <c r="A1057" s="70">
        <v>30.6789</v>
      </c>
      <c r="B1057" s="70">
        <v>30.67602</v>
      </c>
      <c r="C1057" s="70">
        <v>76.73233</v>
      </c>
      <c r="D1057" s="70">
        <v>76.73375</v>
      </c>
      <c r="E1057" s="71" t="s">
        <v>184</v>
      </c>
      <c r="F1057" s="70">
        <v>34.78</v>
      </c>
      <c r="G1057" s="70">
        <v>26.3</v>
      </c>
      <c r="H1057" s="70">
        <v>6.01</v>
      </c>
      <c r="I1057" s="70">
        <v>0.0</v>
      </c>
      <c r="J1057" s="70">
        <v>5.99</v>
      </c>
      <c r="K1057" s="70">
        <v>10.24</v>
      </c>
      <c r="L1057" s="70">
        <v>0.0</v>
      </c>
      <c r="M1057" s="70">
        <v>1003.0</v>
      </c>
      <c r="N1057" s="70">
        <v>78.75</v>
      </c>
      <c r="O1057" s="70">
        <v>57.52</v>
      </c>
      <c r="P1057" s="70">
        <v>7.56</v>
      </c>
      <c r="Q1057" s="70">
        <v>3.77</v>
      </c>
      <c r="R1057" s="70">
        <v>20.74</v>
      </c>
      <c r="S1057" s="70">
        <v>7.93</v>
      </c>
      <c r="T1057" s="70">
        <v>17.16</v>
      </c>
      <c r="U1057" s="70">
        <v>13.28</v>
      </c>
      <c r="V1057" s="70">
        <v>11.7</v>
      </c>
      <c r="W1057" s="70">
        <v>3.81</v>
      </c>
      <c r="X1057" s="70">
        <v>0.0</v>
      </c>
      <c r="Y1057" s="70">
        <v>0.0</v>
      </c>
      <c r="Z1057" s="70">
        <v>0.0</v>
      </c>
      <c r="AA1057" s="70">
        <v>0.0</v>
      </c>
      <c r="AB1057" s="70">
        <v>0.0</v>
      </c>
      <c r="AC1057" s="70">
        <v>0.0</v>
      </c>
      <c r="AD1057" s="70">
        <v>1.0</v>
      </c>
      <c r="AE1057" s="70"/>
    </row>
    <row r="1058">
      <c r="A1058" s="70">
        <v>30.77907</v>
      </c>
      <c r="B1058" s="70">
        <v>30.74462</v>
      </c>
      <c r="C1058" s="70">
        <v>76.73848</v>
      </c>
      <c r="D1058" s="70">
        <v>76.75549</v>
      </c>
      <c r="E1058" s="71" t="s">
        <v>180</v>
      </c>
      <c r="F1058" s="70">
        <v>416.02</v>
      </c>
      <c r="G1058" s="70">
        <v>212.77</v>
      </c>
      <c r="H1058" s="70">
        <v>23.57</v>
      </c>
      <c r="I1058" s="70">
        <v>114.51</v>
      </c>
      <c r="J1058" s="70">
        <v>6.26</v>
      </c>
      <c r="K1058" s="70">
        <v>4.21</v>
      </c>
      <c r="L1058" s="70">
        <v>3.09</v>
      </c>
      <c r="M1058" s="70">
        <v>971.0</v>
      </c>
      <c r="N1058" s="70">
        <v>82.52</v>
      </c>
      <c r="O1058" s="70">
        <v>86.55</v>
      </c>
      <c r="P1058" s="70">
        <v>218.59</v>
      </c>
      <c r="Q1058" s="70">
        <v>148.4352</v>
      </c>
      <c r="R1058" s="70">
        <v>291.87</v>
      </c>
      <c r="S1058" s="70">
        <v>131.415</v>
      </c>
      <c r="T1058" s="70">
        <v>208.95</v>
      </c>
      <c r="U1058" s="70">
        <v>117.1252</v>
      </c>
      <c r="V1058" s="70">
        <v>32.96</v>
      </c>
      <c r="W1058" s="70">
        <v>19.04455</v>
      </c>
      <c r="X1058" s="70">
        <v>3.0</v>
      </c>
      <c r="Y1058" s="70">
        <v>8.0</v>
      </c>
      <c r="Z1058" s="70">
        <v>5.0</v>
      </c>
      <c r="AA1058" s="70">
        <v>1.0</v>
      </c>
      <c r="AB1058" s="70">
        <v>2.0</v>
      </c>
      <c r="AC1058" s="70">
        <v>3.0</v>
      </c>
      <c r="AD1058" s="70">
        <v>0.0</v>
      </c>
      <c r="AE1058" s="70"/>
    </row>
    <row r="1059">
      <c r="A1059" s="70">
        <v>30.72313</v>
      </c>
      <c r="B1059" s="70">
        <v>30.67645</v>
      </c>
      <c r="C1059" s="70">
        <v>76.7596</v>
      </c>
      <c r="D1059" s="70">
        <v>76.87428</v>
      </c>
      <c r="E1059" s="71" t="s">
        <v>179</v>
      </c>
      <c r="F1059" s="70">
        <v>1213.14</v>
      </c>
      <c r="G1059" s="70">
        <v>581.2</v>
      </c>
      <c r="H1059" s="70">
        <v>181.17</v>
      </c>
      <c r="I1059" s="70">
        <v>0.0</v>
      </c>
      <c r="J1059" s="70">
        <v>8.63</v>
      </c>
      <c r="K1059" s="70">
        <v>2.21</v>
      </c>
      <c r="L1059" s="70">
        <v>0.0</v>
      </c>
      <c r="M1059" s="70">
        <v>1099.0</v>
      </c>
      <c r="N1059" s="70">
        <v>60.44</v>
      </c>
      <c r="O1059" s="70">
        <v>82.9</v>
      </c>
      <c r="P1059" s="70">
        <v>268.55</v>
      </c>
      <c r="Q1059" s="70">
        <v>115.84</v>
      </c>
      <c r="R1059" s="70">
        <v>209.65</v>
      </c>
      <c r="S1059" s="70">
        <v>168.57</v>
      </c>
      <c r="T1059" s="70">
        <v>169.41</v>
      </c>
      <c r="U1059" s="70">
        <v>89.91</v>
      </c>
      <c r="V1059" s="70">
        <v>112.92</v>
      </c>
      <c r="W1059" s="70">
        <v>104.96</v>
      </c>
      <c r="X1059" s="70">
        <v>0.0</v>
      </c>
      <c r="Y1059" s="70">
        <v>0.0</v>
      </c>
      <c r="Z1059" s="70">
        <v>0.0</v>
      </c>
      <c r="AA1059" s="70">
        <v>0.0</v>
      </c>
      <c r="AB1059" s="70">
        <v>0.0</v>
      </c>
      <c r="AC1059" s="70">
        <v>0.0</v>
      </c>
      <c r="AD1059" s="70">
        <v>2.0</v>
      </c>
      <c r="AE1059" s="70"/>
    </row>
    <row r="1060">
      <c r="A1060" s="70">
        <v>30.79325</v>
      </c>
      <c r="B1060" s="70">
        <v>30.79152</v>
      </c>
      <c r="C1060" s="70">
        <v>76.79393</v>
      </c>
      <c r="D1060" s="70">
        <v>76.80665</v>
      </c>
      <c r="E1060" s="71" t="s">
        <v>184</v>
      </c>
      <c r="F1060" s="70">
        <v>123.0</v>
      </c>
      <c r="G1060" s="70">
        <v>53.46</v>
      </c>
      <c r="H1060" s="70">
        <v>24.85</v>
      </c>
      <c r="I1060" s="70">
        <v>0.0</v>
      </c>
      <c r="J1060" s="70">
        <v>7.58</v>
      </c>
      <c r="K1060" s="70">
        <v>14.46</v>
      </c>
      <c r="L1060" s="70">
        <v>0.0</v>
      </c>
      <c r="M1060" s="70">
        <v>911.0</v>
      </c>
      <c r="N1060" s="70">
        <v>51.57</v>
      </c>
      <c r="O1060" s="70">
        <v>51.41</v>
      </c>
      <c r="P1060" s="70">
        <v>73.37</v>
      </c>
      <c r="Q1060" s="70">
        <v>40.84081</v>
      </c>
      <c r="R1060" s="70">
        <v>46.13</v>
      </c>
      <c r="S1060" s="70">
        <v>15.28797</v>
      </c>
      <c r="T1060" s="70">
        <v>84.59</v>
      </c>
      <c r="U1060" s="70">
        <v>48.55672</v>
      </c>
      <c r="V1060" s="70">
        <v>54.08</v>
      </c>
      <c r="W1060" s="70">
        <v>18.3145</v>
      </c>
      <c r="X1060" s="70">
        <v>0.0</v>
      </c>
      <c r="Y1060" s="70">
        <v>0.0</v>
      </c>
      <c r="Z1060" s="70">
        <v>0.0</v>
      </c>
      <c r="AA1060" s="70">
        <v>0.0</v>
      </c>
      <c r="AB1060" s="70">
        <v>0.0</v>
      </c>
      <c r="AC1060" s="70">
        <v>0.0</v>
      </c>
      <c r="AD1060" s="70">
        <v>3.0</v>
      </c>
      <c r="AE1060" s="70"/>
    </row>
    <row r="1061">
      <c r="A1061" s="70">
        <v>30.71055</v>
      </c>
      <c r="B1061" s="70">
        <v>30.67814</v>
      </c>
      <c r="C1061" s="70">
        <v>76.73849</v>
      </c>
      <c r="D1061" s="70">
        <v>76.75379</v>
      </c>
      <c r="E1061" s="71" t="s">
        <v>181</v>
      </c>
      <c r="F1061" s="70">
        <v>388.96</v>
      </c>
      <c r="G1061" s="70">
        <v>137.07</v>
      </c>
      <c r="H1061" s="70">
        <v>28.44</v>
      </c>
      <c r="I1061" s="70">
        <v>51.76</v>
      </c>
      <c r="J1061" s="70">
        <v>9.41</v>
      </c>
      <c r="K1061" s="70">
        <v>15.46</v>
      </c>
      <c r="L1061" s="70">
        <v>0.45</v>
      </c>
      <c r="M1061" s="70">
        <v>1125.0</v>
      </c>
      <c r="N1061" s="70">
        <v>61.21</v>
      </c>
      <c r="O1061" s="70">
        <v>86.66</v>
      </c>
      <c r="P1061" s="70">
        <v>141.31</v>
      </c>
      <c r="Q1061" s="70">
        <v>109.2803</v>
      </c>
      <c r="R1061" s="70">
        <v>135.41</v>
      </c>
      <c r="S1061" s="70">
        <v>20.28833</v>
      </c>
      <c r="T1061" s="70">
        <v>254.25</v>
      </c>
      <c r="U1061" s="70">
        <v>168.395</v>
      </c>
      <c r="V1061" s="70">
        <v>194.92</v>
      </c>
      <c r="W1061" s="70">
        <v>90.99635</v>
      </c>
      <c r="X1061" s="70">
        <v>0.0</v>
      </c>
      <c r="Y1061" s="70">
        <v>4.0</v>
      </c>
      <c r="Z1061" s="70">
        <v>0.0</v>
      </c>
      <c r="AA1061" s="70">
        <v>9.0</v>
      </c>
      <c r="AB1061" s="70">
        <v>10.0</v>
      </c>
      <c r="AC1061" s="70">
        <v>2.0</v>
      </c>
      <c r="AD1061" s="70">
        <v>1.0</v>
      </c>
      <c r="AE1061" s="70"/>
    </row>
    <row r="1062">
      <c r="A1062" s="70">
        <v>30.76696</v>
      </c>
      <c r="B1062" s="70">
        <v>30.71988</v>
      </c>
      <c r="C1062" s="70">
        <v>76.7288</v>
      </c>
      <c r="D1062" s="70">
        <v>76.73086</v>
      </c>
      <c r="E1062" s="71" t="s">
        <v>182</v>
      </c>
      <c r="F1062" s="70">
        <v>523.88</v>
      </c>
      <c r="G1062" s="70">
        <v>71.94</v>
      </c>
      <c r="H1062" s="70">
        <v>93.46</v>
      </c>
      <c r="I1062" s="70">
        <v>111.32</v>
      </c>
      <c r="J1062" s="70">
        <v>0.36</v>
      </c>
      <c r="K1062" s="70">
        <v>18.72</v>
      </c>
      <c r="L1062" s="70">
        <v>2.76</v>
      </c>
      <c r="M1062" s="70">
        <v>921.0</v>
      </c>
      <c r="N1062" s="70">
        <v>45.4</v>
      </c>
      <c r="O1062" s="70">
        <v>90.22</v>
      </c>
      <c r="P1062" s="70">
        <v>305.33</v>
      </c>
      <c r="Q1062" s="70">
        <v>145.52</v>
      </c>
      <c r="R1062" s="70">
        <v>383.16</v>
      </c>
      <c r="S1062" s="70">
        <v>46.7</v>
      </c>
      <c r="T1062" s="70">
        <v>250.02</v>
      </c>
      <c r="U1062" s="70">
        <v>141.24</v>
      </c>
      <c r="V1062" s="70">
        <v>285.74</v>
      </c>
      <c r="W1062" s="70">
        <v>169.75</v>
      </c>
      <c r="X1062" s="70">
        <v>3.0</v>
      </c>
      <c r="Y1062" s="70">
        <v>2.0</v>
      </c>
      <c r="Z1062" s="70">
        <v>9.0</v>
      </c>
      <c r="AA1062" s="70">
        <v>3.0</v>
      </c>
      <c r="AB1062" s="70">
        <v>3.0</v>
      </c>
      <c r="AC1062" s="70">
        <v>3.0</v>
      </c>
      <c r="AD1062" s="70">
        <v>2.0</v>
      </c>
      <c r="AE1062" s="70"/>
    </row>
    <row r="1063">
      <c r="A1063" s="70">
        <v>30.78565</v>
      </c>
      <c r="B1063" s="70">
        <v>30.73986</v>
      </c>
      <c r="C1063" s="70">
        <v>76.75596</v>
      </c>
      <c r="D1063" s="70">
        <v>76.75898</v>
      </c>
      <c r="E1063" s="71" t="s">
        <v>182</v>
      </c>
      <c r="F1063" s="70">
        <v>509.93</v>
      </c>
      <c r="G1063" s="70">
        <v>406.75</v>
      </c>
      <c r="H1063" s="70">
        <v>131.38</v>
      </c>
      <c r="I1063" s="70">
        <v>92.85</v>
      </c>
      <c r="J1063" s="70">
        <v>6.67</v>
      </c>
      <c r="K1063" s="70">
        <v>19.95</v>
      </c>
      <c r="L1063" s="70">
        <v>0.87</v>
      </c>
      <c r="M1063" s="70">
        <v>1190.0</v>
      </c>
      <c r="N1063" s="70">
        <v>49.92</v>
      </c>
      <c r="O1063" s="70">
        <v>32.59</v>
      </c>
      <c r="P1063" s="70">
        <v>258.71</v>
      </c>
      <c r="Q1063" s="70">
        <v>4.97</v>
      </c>
      <c r="R1063" s="70">
        <v>267.4</v>
      </c>
      <c r="S1063" s="70">
        <v>239.46</v>
      </c>
      <c r="T1063" s="70">
        <v>44.17</v>
      </c>
      <c r="U1063" s="70">
        <v>34.47</v>
      </c>
      <c r="V1063" s="70">
        <v>95.41</v>
      </c>
      <c r="W1063" s="70">
        <v>37.31</v>
      </c>
      <c r="X1063" s="70">
        <v>4.0</v>
      </c>
      <c r="Y1063" s="70">
        <v>8.0</v>
      </c>
      <c r="Z1063" s="70">
        <v>1.0</v>
      </c>
      <c r="AA1063" s="70">
        <v>9.0</v>
      </c>
      <c r="AB1063" s="70">
        <v>6.0</v>
      </c>
      <c r="AC1063" s="70">
        <v>2.0</v>
      </c>
      <c r="AD1063" s="70">
        <v>3.0</v>
      </c>
      <c r="AE1063" s="70"/>
    </row>
    <row r="1064">
      <c r="A1064" s="70">
        <v>30.7732</v>
      </c>
      <c r="B1064" s="70">
        <v>30.7336</v>
      </c>
      <c r="C1064" s="70">
        <v>76.76444</v>
      </c>
      <c r="D1064" s="70">
        <v>76.85035</v>
      </c>
      <c r="E1064" s="71" t="s">
        <v>182</v>
      </c>
      <c r="F1064" s="70">
        <v>931.56</v>
      </c>
      <c r="G1064" s="70">
        <v>317.52</v>
      </c>
      <c r="H1064" s="70">
        <v>204.78</v>
      </c>
      <c r="I1064" s="70">
        <v>240.96</v>
      </c>
      <c r="J1064" s="70">
        <v>8.21</v>
      </c>
      <c r="K1064" s="70">
        <v>1.15</v>
      </c>
      <c r="L1064" s="70">
        <v>3.04</v>
      </c>
      <c r="M1064" s="70">
        <v>1084.0</v>
      </c>
      <c r="N1064" s="70">
        <v>39.94</v>
      </c>
      <c r="O1064" s="70">
        <v>99.84</v>
      </c>
      <c r="P1064" s="70">
        <v>122.99</v>
      </c>
      <c r="Q1064" s="70">
        <v>52.65</v>
      </c>
      <c r="R1064" s="70">
        <v>388.25</v>
      </c>
      <c r="S1064" s="70">
        <v>225.05</v>
      </c>
      <c r="T1064" s="70">
        <v>352.0</v>
      </c>
      <c r="U1064" s="70">
        <v>36.24</v>
      </c>
      <c r="V1064" s="70">
        <v>636.95</v>
      </c>
      <c r="W1064" s="70">
        <v>68.95</v>
      </c>
      <c r="X1064" s="70">
        <v>1.0</v>
      </c>
      <c r="Y1064" s="70">
        <v>4.0</v>
      </c>
      <c r="Z1064" s="70">
        <v>1.0</v>
      </c>
      <c r="AA1064" s="70">
        <v>3.0</v>
      </c>
      <c r="AB1064" s="70">
        <v>0.0</v>
      </c>
      <c r="AC1064" s="70">
        <v>3.0</v>
      </c>
      <c r="AD1064" s="70">
        <v>0.0</v>
      </c>
      <c r="AE1064" s="70"/>
    </row>
    <row r="1065">
      <c r="A1065" s="70">
        <v>30.76973</v>
      </c>
      <c r="B1065" s="70">
        <v>30.7536</v>
      </c>
      <c r="C1065" s="70">
        <v>76.74786</v>
      </c>
      <c r="D1065" s="70">
        <v>76.77521</v>
      </c>
      <c r="E1065" s="71" t="s">
        <v>182</v>
      </c>
      <c r="F1065" s="70">
        <v>316.88</v>
      </c>
      <c r="G1065" s="70">
        <v>130.5</v>
      </c>
      <c r="H1065" s="70">
        <v>65.25</v>
      </c>
      <c r="I1065" s="70">
        <v>34.84</v>
      </c>
      <c r="J1065" s="70">
        <v>8.92</v>
      </c>
      <c r="K1065" s="70">
        <v>9.77</v>
      </c>
      <c r="L1065" s="70">
        <v>3.79</v>
      </c>
      <c r="M1065" s="70">
        <v>1117.0</v>
      </c>
      <c r="N1065" s="70">
        <v>64.49</v>
      </c>
      <c r="O1065" s="70">
        <v>84.14</v>
      </c>
      <c r="P1065" s="70">
        <v>217.1</v>
      </c>
      <c r="Q1065" s="70">
        <v>173.3525</v>
      </c>
      <c r="R1065" s="70">
        <v>177.93</v>
      </c>
      <c r="S1065" s="70">
        <v>35.54405</v>
      </c>
      <c r="T1065" s="70">
        <v>41.04</v>
      </c>
      <c r="U1065" s="70">
        <v>13.67884</v>
      </c>
      <c r="V1065" s="70">
        <v>115.29</v>
      </c>
      <c r="W1065" s="70">
        <v>94.30465</v>
      </c>
      <c r="X1065" s="70">
        <v>2.0</v>
      </c>
      <c r="Y1065" s="70">
        <v>1.0</v>
      </c>
      <c r="Z1065" s="70">
        <v>3.0</v>
      </c>
      <c r="AA1065" s="70">
        <v>5.0</v>
      </c>
      <c r="AB1065" s="70">
        <v>10.0</v>
      </c>
      <c r="AC1065" s="70">
        <v>4.0</v>
      </c>
      <c r="AD1065" s="70">
        <v>4.0</v>
      </c>
      <c r="AE1065" s="70"/>
    </row>
    <row r="1066">
      <c r="A1066" s="70">
        <v>30.7218</v>
      </c>
      <c r="B1066" s="70">
        <v>30.70018</v>
      </c>
      <c r="C1066" s="70">
        <v>76.76387</v>
      </c>
      <c r="D1066" s="70">
        <v>76.87707</v>
      </c>
      <c r="E1066" s="71" t="s">
        <v>180</v>
      </c>
      <c r="F1066" s="70">
        <v>1108.56</v>
      </c>
      <c r="G1066" s="70">
        <v>446.32</v>
      </c>
      <c r="H1066" s="70">
        <v>188.85</v>
      </c>
      <c r="I1066" s="70">
        <v>151.61</v>
      </c>
      <c r="J1066" s="70">
        <v>8.85</v>
      </c>
      <c r="K1066" s="70">
        <v>2.24</v>
      </c>
      <c r="L1066" s="70">
        <v>3.96</v>
      </c>
      <c r="M1066" s="70">
        <v>1012.0</v>
      </c>
      <c r="N1066" s="70">
        <v>59.82</v>
      </c>
      <c r="O1066" s="70">
        <v>66.56</v>
      </c>
      <c r="P1066" s="70">
        <v>104.88</v>
      </c>
      <c r="Q1066" s="70">
        <v>78.06</v>
      </c>
      <c r="R1066" s="70">
        <v>669.9</v>
      </c>
      <c r="S1066" s="70">
        <v>213.16</v>
      </c>
      <c r="T1066" s="70">
        <v>160.0</v>
      </c>
      <c r="U1066" s="70">
        <v>156.65</v>
      </c>
      <c r="V1066" s="70">
        <v>590.05</v>
      </c>
      <c r="W1066" s="70">
        <v>29.93</v>
      </c>
      <c r="X1066" s="70">
        <v>5.0</v>
      </c>
      <c r="Y1066" s="70">
        <v>2.0</v>
      </c>
      <c r="Z1066" s="70">
        <v>6.0</v>
      </c>
      <c r="AA1066" s="70">
        <v>1.0</v>
      </c>
      <c r="AB1066" s="70">
        <v>1.0</v>
      </c>
      <c r="AC1066" s="70">
        <v>0.0</v>
      </c>
      <c r="AD1066" s="70">
        <v>0.0</v>
      </c>
      <c r="AE1066" s="70"/>
    </row>
    <row r="1067">
      <c r="A1067" s="70">
        <v>30.69233</v>
      </c>
      <c r="B1067" s="70">
        <v>30.69006</v>
      </c>
      <c r="C1067" s="70">
        <v>76.75033</v>
      </c>
      <c r="D1067" s="70">
        <v>76.87759</v>
      </c>
      <c r="E1067" s="71" t="s">
        <v>180</v>
      </c>
      <c r="F1067" s="70">
        <v>1217.15</v>
      </c>
      <c r="G1067" s="70">
        <v>419.33</v>
      </c>
      <c r="H1067" s="70">
        <v>145.98</v>
      </c>
      <c r="I1067" s="70">
        <v>154.17</v>
      </c>
      <c r="J1067" s="70">
        <v>5.37</v>
      </c>
      <c r="K1067" s="70">
        <v>5.23</v>
      </c>
      <c r="L1067" s="70">
        <v>1.57</v>
      </c>
      <c r="M1067" s="70">
        <v>1085.0</v>
      </c>
      <c r="N1067" s="70">
        <v>62.92</v>
      </c>
      <c r="O1067" s="70">
        <v>40.41</v>
      </c>
      <c r="P1067" s="70">
        <v>260.57</v>
      </c>
      <c r="Q1067" s="70">
        <v>19.47</v>
      </c>
      <c r="R1067" s="70">
        <v>607.98</v>
      </c>
      <c r="S1067" s="70">
        <v>229.46</v>
      </c>
      <c r="T1067" s="70">
        <v>825.21</v>
      </c>
      <c r="U1067" s="70">
        <v>751.97</v>
      </c>
      <c r="V1067" s="70">
        <v>383.97</v>
      </c>
      <c r="W1067" s="70">
        <v>28.55</v>
      </c>
      <c r="X1067" s="70">
        <v>1.0</v>
      </c>
      <c r="Y1067" s="70">
        <v>4.0</v>
      </c>
      <c r="Z1067" s="70">
        <v>3.0</v>
      </c>
      <c r="AA1067" s="70">
        <v>6.0</v>
      </c>
      <c r="AB1067" s="70">
        <v>7.0</v>
      </c>
      <c r="AC1067" s="70">
        <v>4.0</v>
      </c>
      <c r="AD1067" s="70">
        <v>3.0</v>
      </c>
      <c r="AE1067" s="70"/>
    </row>
    <row r="1068">
      <c r="A1068" s="70">
        <v>30.71046</v>
      </c>
      <c r="B1068" s="70">
        <v>30.70327</v>
      </c>
      <c r="C1068" s="70">
        <v>76.80591</v>
      </c>
      <c r="D1068" s="70">
        <v>76.80853</v>
      </c>
      <c r="E1068" s="71" t="s">
        <v>180</v>
      </c>
      <c r="F1068" s="70">
        <v>83.74</v>
      </c>
      <c r="G1068" s="70">
        <v>64.7</v>
      </c>
      <c r="H1068" s="70">
        <v>13.78</v>
      </c>
      <c r="I1068" s="70">
        <v>11.0</v>
      </c>
      <c r="J1068" s="70">
        <v>9.25</v>
      </c>
      <c r="K1068" s="70">
        <v>2.56</v>
      </c>
      <c r="L1068" s="70">
        <v>1.63</v>
      </c>
      <c r="M1068" s="70">
        <v>958.0</v>
      </c>
      <c r="N1068" s="70">
        <v>68.15</v>
      </c>
      <c r="O1068" s="70">
        <v>83.16</v>
      </c>
      <c r="P1068" s="70">
        <v>0.86</v>
      </c>
      <c r="Q1068" s="70">
        <v>0.809173</v>
      </c>
      <c r="R1068" s="70">
        <v>20.28</v>
      </c>
      <c r="S1068" s="70">
        <v>11.97764</v>
      </c>
      <c r="T1068" s="70">
        <v>58.18</v>
      </c>
      <c r="U1068" s="70">
        <v>45.48305</v>
      </c>
      <c r="V1068" s="70">
        <v>40.57</v>
      </c>
      <c r="W1068" s="70">
        <v>25.47013</v>
      </c>
      <c r="X1068" s="70">
        <v>0.0</v>
      </c>
      <c r="Y1068" s="70">
        <v>5.0</v>
      </c>
      <c r="Z1068" s="70">
        <v>8.0</v>
      </c>
      <c r="AA1068" s="70">
        <v>8.0</v>
      </c>
      <c r="AB1068" s="70">
        <v>5.0</v>
      </c>
      <c r="AC1068" s="70">
        <v>4.0</v>
      </c>
      <c r="AD1068" s="70">
        <v>5.0</v>
      </c>
      <c r="AE1068" s="70"/>
    </row>
    <row r="1069">
      <c r="A1069" s="70">
        <v>30.67251</v>
      </c>
      <c r="B1069" s="70">
        <v>30.67164</v>
      </c>
      <c r="C1069" s="70">
        <v>76.72707</v>
      </c>
      <c r="D1069" s="70">
        <v>76.73346</v>
      </c>
      <c r="E1069" s="71" t="s">
        <v>181</v>
      </c>
      <c r="F1069" s="70">
        <v>61.86</v>
      </c>
      <c r="G1069" s="70">
        <v>40.87</v>
      </c>
      <c r="H1069" s="70">
        <v>3.38</v>
      </c>
      <c r="I1069" s="70">
        <v>6.36</v>
      </c>
      <c r="J1069" s="70">
        <v>3.63</v>
      </c>
      <c r="K1069" s="70">
        <v>4.78</v>
      </c>
      <c r="L1069" s="70">
        <v>0.87</v>
      </c>
      <c r="M1069" s="70">
        <v>863.0</v>
      </c>
      <c r="N1069" s="70">
        <v>85.55</v>
      </c>
      <c r="O1069" s="70">
        <v>48.33</v>
      </c>
      <c r="P1069" s="70">
        <v>4.9</v>
      </c>
      <c r="Q1069" s="70">
        <v>2.75</v>
      </c>
      <c r="R1069" s="70">
        <v>8.73</v>
      </c>
      <c r="S1069" s="70">
        <v>0.28</v>
      </c>
      <c r="T1069" s="70">
        <v>2.35</v>
      </c>
      <c r="U1069" s="70">
        <v>0.92</v>
      </c>
      <c r="V1069" s="70">
        <v>36.82</v>
      </c>
      <c r="W1069" s="70">
        <v>11.59</v>
      </c>
      <c r="X1069" s="70">
        <v>3.0</v>
      </c>
      <c r="Y1069" s="70">
        <v>7.0</v>
      </c>
      <c r="Z1069" s="70">
        <v>4.0</v>
      </c>
      <c r="AA1069" s="70">
        <v>8.0</v>
      </c>
      <c r="AB1069" s="70">
        <v>9.0</v>
      </c>
      <c r="AC1069" s="70">
        <v>0.0</v>
      </c>
      <c r="AD1069" s="70">
        <v>0.0</v>
      </c>
      <c r="AE1069" s="70"/>
    </row>
    <row r="1070">
      <c r="A1070" s="70">
        <v>30.79021</v>
      </c>
      <c r="B1070" s="70">
        <v>30.69889</v>
      </c>
      <c r="C1070" s="70">
        <v>76.80194</v>
      </c>
      <c r="D1070" s="70">
        <v>76.86534</v>
      </c>
      <c r="E1070" s="71" t="s">
        <v>182</v>
      </c>
      <c r="F1070" s="70">
        <v>1182.46</v>
      </c>
      <c r="G1070" s="70">
        <v>866.17</v>
      </c>
      <c r="H1070" s="70">
        <v>227.13</v>
      </c>
      <c r="I1070" s="70">
        <v>239.21</v>
      </c>
      <c r="J1070" s="70">
        <v>4.74</v>
      </c>
      <c r="K1070" s="70">
        <v>9.71</v>
      </c>
      <c r="L1070" s="70">
        <v>3.2</v>
      </c>
      <c r="M1070" s="70">
        <v>802.0</v>
      </c>
      <c r="N1070" s="70">
        <v>36.68</v>
      </c>
      <c r="O1070" s="70">
        <v>88.77</v>
      </c>
      <c r="P1070" s="70">
        <v>342.63</v>
      </c>
      <c r="Q1070" s="70">
        <v>139.9748</v>
      </c>
      <c r="R1070" s="70">
        <v>331.31</v>
      </c>
      <c r="S1070" s="70">
        <v>228.6246</v>
      </c>
      <c r="T1070" s="70">
        <v>843.44</v>
      </c>
      <c r="U1070" s="70">
        <v>686.859</v>
      </c>
      <c r="V1070" s="70">
        <v>233.87</v>
      </c>
      <c r="W1070" s="70">
        <v>127.0016</v>
      </c>
      <c r="X1070" s="70">
        <v>3.0</v>
      </c>
      <c r="Y1070" s="70">
        <v>8.0</v>
      </c>
      <c r="Z1070" s="70">
        <v>7.0</v>
      </c>
      <c r="AA1070" s="70">
        <v>9.0</v>
      </c>
      <c r="AB1070" s="70">
        <v>6.0</v>
      </c>
      <c r="AC1070" s="70">
        <v>4.0</v>
      </c>
      <c r="AD1070" s="70">
        <v>0.0</v>
      </c>
      <c r="AE1070" s="70"/>
    </row>
    <row r="1071">
      <c r="A1071" s="70">
        <v>30.7714</v>
      </c>
      <c r="B1071" s="70">
        <v>30.68566</v>
      </c>
      <c r="C1071" s="70">
        <v>76.79152</v>
      </c>
      <c r="D1071" s="70">
        <v>76.82039</v>
      </c>
      <c r="E1071" s="71" t="s">
        <v>180</v>
      </c>
      <c r="F1071" s="70">
        <v>992.46</v>
      </c>
      <c r="G1071" s="70">
        <v>151.24</v>
      </c>
      <c r="H1071" s="70">
        <v>109.0</v>
      </c>
      <c r="I1071" s="70">
        <v>236.59</v>
      </c>
      <c r="J1071" s="70">
        <v>7.98</v>
      </c>
      <c r="K1071" s="70">
        <v>12.42</v>
      </c>
      <c r="L1071" s="70">
        <v>0.26</v>
      </c>
      <c r="M1071" s="70">
        <v>893.0</v>
      </c>
      <c r="N1071" s="70">
        <v>47.15</v>
      </c>
      <c r="O1071" s="70">
        <v>94.99</v>
      </c>
      <c r="P1071" s="70">
        <v>122.24</v>
      </c>
      <c r="Q1071" s="70">
        <v>6.804155</v>
      </c>
      <c r="R1071" s="70">
        <v>552.12</v>
      </c>
      <c r="S1071" s="70">
        <v>332.2794</v>
      </c>
      <c r="T1071" s="70">
        <v>348.84</v>
      </c>
      <c r="U1071" s="70">
        <v>304.2542</v>
      </c>
      <c r="V1071" s="70">
        <v>409.38</v>
      </c>
      <c r="W1071" s="70">
        <v>349.1222</v>
      </c>
      <c r="X1071" s="70">
        <v>3.0</v>
      </c>
      <c r="Y1071" s="70">
        <v>10.0</v>
      </c>
      <c r="Z1071" s="70">
        <v>6.0</v>
      </c>
      <c r="AA1071" s="70">
        <v>1.0</v>
      </c>
      <c r="AB1071" s="70">
        <v>2.0</v>
      </c>
      <c r="AC1071" s="70">
        <v>0.0</v>
      </c>
      <c r="AD1071" s="70">
        <v>5.0</v>
      </c>
      <c r="AE1071" s="70"/>
    </row>
    <row r="1072">
      <c r="A1072" s="70">
        <v>30.73153</v>
      </c>
      <c r="B1072" s="70">
        <v>30.73078</v>
      </c>
      <c r="C1072" s="70">
        <v>76.72708</v>
      </c>
      <c r="D1072" s="70">
        <v>76.73469</v>
      </c>
      <c r="E1072" s="71" t="s">
        <v>180</v>
      </c>
      <c r="F1072" s="70">
        <v>73.24</v>
      </c>
      <c r="G1072" s="70">
        <v>52.61</v>
      </c>
      <c r="H1072" s="70">
        <v>8.92</v>
      </c>
      <c r="I1072" s="70">
        <v>18.56</v>
      </c>
      <c r="J1072" s="70">
        <v>7.1</v>
      </c>
      <c r="K1072" s="70">
        <v>0.53</v>
      </c>
      <c r="L1072" s="70">
        <v>4.75</v>
      </c>
      <c r="M1072" s="70">
        <v>988.0</v>
      </c>
      <c r="N1072" s="70">
        <v>30.54</v>
      </c>
      <c r="O1072" s="70">
        <v>85.53</v>
      </c>
      <c r="P1072" s="70">
        <v>14.8</v>
      </c>
      <c r="Q1072" s="70">
        <v>6.31</v>
      </c>
      <c r="R1072" s="70">
        <v>18.2</v>
      </c>
      <c r="S1072" s="70">
        <v>12.28</v>
      </c>
      <c r="T1072" s="70">
        <v>22.12</v>
      </c>
      <c r="U1072" s="70">
        <v>5.68</v>
      </c>
      <c r="V1072" s="70">
        <v>26.86</v>
      </c>
      <c r="W1072" s="70">
        <v>4.4</v>
      </c>
      <c r="X1072" s="70">
        <v>3.0</v>
      </c>
      <c r="Y1072" s="70">
        <v>7.0</v>
      </c>
      <c r="Z1072" s="70">
        <v>2.0</v>
      </c>
      <c r="AA1072" s="70">
        <v>5.0</v>
      </c>
      <c r="AB1072" s="70">
        <v>3.0</v>
      </c>
      <c r="AC1072" s="70">
        <v>5.0</v>
      </c>
      <c r="AD1072" s="70">
        <v>5.0</v>
      </c>
      <c r="AE1072" s="70"/>
    </row>
    <row r="1073">
      <c r="A1073" s="70">
        <v>30.73901</v>
      </c>
      <c r="B1073" s="70">
        <v>30.73657</v>
      </c>
      <c r="C1073" s="70">
        <v>76.72667</v>
      </c>
      <c r="D1073" s="70">
        <v>76.72911</v>
      </c>
      <c r="E1073" s="71" t="s">
        <v>180</v>
      </c>
      <c r="F1073" s="70">
        <v>35.77</v>
      </c>
      <c r="G1073" s="70">
        <v>27.65</v>
      </c>
      <c r="H1073" s="70">
        <v>4.49</v>
      </c>
      <c r="I1073" s="70">
        <v>10.54</v>
      </c>
      <c r="J1073" s="70">
        <v>8.09</v>
      </c>
      <c r="K1073" s="70">
        <v>17.66</v>
      </c>
      <c r="L1073" s="70">
        <v>2.94</v>
      </c>
      <c r="M1073" s="70">
        <v>1136.0</v>
      </c>
      <c r="N1073" s="70">
        <v>70.94</v>
      </c>
      <c r="O1073" s="70">
        <v>37.71</v>
      </c>
      <c r="P1073" s="70">
        <v>7.38</v>
      </c>
      <c r="Q1073" s="70">
        <v>5.23</v>
      </c>
      <c r="R1073" s="70">
        <v>7.53</v>
      </c>
      <c r="S1073" s="70">
        <v>1.51</v>
      </c>
      <c r="T1073" s="70">
        <v>12.01</v>
      </c>
      <c r="U1073" s="70">
        <v>1.4</v>
      </c>
      <c r="V1073" s="70">
        <v>0.9</v>
      </c>
      <c r="W1073" s="70">
        <v>0.75</v>
      </c>
      <c r="X1073" s="70">
        <v>2.0</v>
      </c>
      <c r="Y1073" s="70">
        <v>2.0</v>
      </c>
      <c r="Z1073" s="70">
        <v>10.0</v>
      </c>
      <c r="AA1073" s="70">
        <v>4.0</v>
      </c>
      <c r="AB1073" s="70">
        <v>9.0</v>
      </c>
      <c r="AC1073" s="70">
        <v>2.0</v>
      </c>
      <c r="AD1073" s="70">
        <v>5.0</v>
      </c>
      <c r="AE1073" s="70"/>
    </row>
    <row r="1074">
      <c r="A1074" s="70">
        <v>30.74104</v>
      </c>
      <c r="B1074" s="70">
        <v>30.70606</v>
      </c>
      <c r="C1074" s="70">
        <v>76.76302</v>
      </c>
      <c r="D1074" s="70">
        <v>76.87305</v>
      </c>
      <c r="E1074" s="71" t="s">
        <v>182</v>
      </c>
      <c r="F1074" s="70">
        <v>1121.39</v>
      </c>
      <c r="G1074" s="70">
        <v>213.14</v>
      </c>
      <c r="H1074" s="70">
        <v>86.54</v>
      </c>
      <c r="I1074" s="70">
        <v>226.56</v>
      </c>
      <c r="J1074" s="70">
        <v>9.12</v>
      </c>
      <c r="K1074" s="70">
        <v>17.64</v>
      </c>
      <c r="L1074" s="70">
        <v>1.94</v>
      </c>
      <c r="M1074" s="70">
        <v>1064.0</v>
      </c>
      <c r="N1074" s="70">
        <v>59.11</v>
      </c>
      <c r="O1074" s="70">
        <v>72.43</v>
      </c>
      <c r="P1074" s="70">
        <v>183.26</v>
      </c>
      <c r="Q1074" s="70">
        <v>139.95</v>
      </c>
      <c r="R1074" s="70">
        <v>47.73</v>
      </c>
      <c r="S1074" s="70">
        <v>23.84</v>
      </c>
      <c r="T1074" s="70">
        <v>669.63</v>
      </c>
      <c r="U1074" s="70">
        <v>416.41</v>
      </c>
      <c r="V1074" s="70">
        <v>194.0</v>
      </c>
      <c r="W1074" s="70">
        <v>170.59</v>
      </c>
      <c r="X1074" s="70">
        <v>2.0</v>
      </c>
      <c r="Y1074" s="70">
        <v>0.0</v>
      </c>
      <c r="Z1074" s="70">
        <v>7.0</v>
      </c>
      <c r="AA1074" s="70">
        <v>10.0</v>
      </c>
      <c r="AB1074" s="70">
        <v>9.0</v>
      </c>
      <c r="AC1074" s="70">
        <v>5.0</v>
      </c>
      <c r="AD1074" s="70">
        <v>5.0</v>
      </c>
      <c r="AE1074" s="70"/>
    </row>
    <row r="1075">
      <c r="A1075" s="70">
        <v>30.67603</v>
      </c>
      <c r="B1075" s="70">
        <v>30.67558</v>
      </c>
      <c r="C1075" s="70">
        <v>76.74691</v>
      </c>
      <c r="D1075" s="70">
        <v>76.75488</v>
      </c>
      <c r="E1075" s="71" t="s">
        <v>180</v>
      </c>
      <c r="F1075" s="70">
        <v>76.3</v>
      </c>
      <c r="G1075" s="70">
        <v>16.49</v>
      </c>
      <c r="H1075" s="70">
        <v>5.21</v>
      </c>
      <c r="I1075" s="70">
        <v>14.88</v>
      </c>
      <c r="J1075" s="70">
        <v>9.5</v>
      </c>
      <c r="K1075" s="70">
        <v>6.29</v>
      </c>
      <c r="L1075" s="70">
        <v>4.72</v>
      </c>
      <c r="M1075" s="70">
        <v>1049.0</v>
      </c>
      <c r="N1075" s="70">
        <v>34.12</v>
      </c>
      <c r="O1075" s="70">
        <v>39.85</v>
      </c>
      <c r="P1075" s="70">
        <v>46.76</v>
      </c>
      <c r="Q1075" s="70">
        <v>1.116872</v>
      </c>
      <c r="R1075" s="70">
        <v>48.29</v>
      </c>
      <c r="S1075" s="70">
        <v>37.69933</v>
      </c>
      <c r="T1075" s="70">
        <v>27.83</v>
      </c>
      <c r="U1075" s="70">
        <v>23.8364</v>
      </c>
      <c r="V1075" s="70">
        <v>14.26</v>
      </c>
      <c r="W1075" s="70">
        <v>13.64739</v>
      </c>
      <c r="X1075" s="70">
        <v>5.0</v>
      </c>
      <c r="Y1075" s="70">
        <v>9.0</v>
      </c>
      <c r="Z1075" s="70">
        <v>0.0</v>
      </c>
      <c r="AA1075" s="70">
        <v>1.0</v>
      </c>
      <c r="AB1075" s="70">
        <v>10.0</v>
      </c>
      <c r="AC1075" s="70">
        <v>5.0</v>
      </c>
      <c r="AD1075" s="70">
        <v>5.0</v>
      </c>
      <c r="AE1075" s="70"/>
    </row>
    <row r="1076">
      <c r="A1076" s="70">
        <v>30.75245</v>
      </c>
      <c r="B1076" s="70">
        <v>30.73366</v>
      </c>
      <c r="C1076" s="70">
        <v>76.81266</v>
      </c>
      <c r="D1076" s="70">
        <v>76.82972</v>
      </c>
      <c r="E1076" s="71" t="s">
        <v>182</v>
      </c>
      <c r="F1076" s="70">
        <v>265.08</v>
      </c>
      <c r="G1076" s="70">
        <v>171.51</v>
      </c>
      <c r="H1076" s="70">
        <v>32.1</v>
      </c>
      <c r="I1076" s="70">
        <v>73.0</v>
      </c>
      <c r="J1076" s="70">
        <v>0.87</v>
      </c>
      <c r="K1076" s="70">
        <v>15.67</v>
      </c>
      <c r="L1076" s="70">
        <v>0.04</v>
      </c>
      <c r="M1076" s="70">
        <v>802.0</v>
      </c>
      <c r="N1076" s="70">
        <v>51.97</v>
      </c>
      <c r="O1076" s="70">
        <v>42.63</v>
      </c>
      <c r="P1076" s="70">
        <v>59.12</v>
      </c>
      <c r="Q1076" s="70">
        <v>37.09</v>
      </c>
      <c r="R1076" s="70">
        <v>80.98</v>
      </c>
      <c r="S1076" s="70">
        <v>5.68</v>
      </c>
      <c r="T1076" s="70">
        <v>185.14</v>
      </c>
      <c r="U1076" s="70">
        <v>161.56</v>
      </c>
      <c r="V1076" s="70">
        <v>47.97</v>
      </c>
      <c r="W1076" s="70">
        <v>44.17</v>
      </c>
      <c r="X1076" s="70">
        <v>1.0</v>
      </c>
      <c r="Y1076" s="70">
        <v>8.0</v>
      </c>
      <c r="Z1076" s="70">
        <v>8.0</v>
      </c>
      <c r="AA1076" s="70">
        <v>6.0</v>
      </c>
      <c r="AB1076" s="70">
        <v>3.0</v>
      </c>
      <c r="AC1076" s="70">
        <v>5.0</v>
      </c>
      <c r="AD1076" s="70">
        <v>1.0</v>
      </c>
      <c r="AE1076" s="70"/>
    </row>
    <row r="1077">
      <c r="A1077" s="70">
        <v>30.72229</v>
      </c>
      <c r="B1077" s="70">
        <v>30.72051</v>
      </c>
      <c r="C1077" s="70">
        <v>76.77979</v>
      </c>
      <c r="D1077" s="70">
        <v>76.84319</v>
      </c>
      <c r="E1077" s="71" t="s">
        <v>179</v>
      </c>
      <c r="F1077" s="70">
        <v>606.37</v>
      </c>
      <c r="G1077" s="70">
        <v>443.88</v>
      </c>
      <c r="H1077" s="70">
        <v>59.4</v>
      </c>
      <c r="I1077" s="70">
        <v>0.0</v>
      </c>
      <c r="J1077" s="70">
        <v>5.63</v>
      </c>
      <c r="K1077" s="70">
        <v>6.15</v>
      </c>
      <c r="L1077" s="70">
        <v>0.0</v>
      </c>
      <c r="M1077" s="70">
        <v>992.0</v>
      </c>
      <c r="N1077" s="70">
        <v>43.52</v>
      </c>
      <c r="O1077" s="70">
        <v>34.62</v>
      </c>
      <c r="P1077" s="70">
        <v>310.53</v>
      </c>
      <c r="Q1077" s="70">
        <v>170.0585</v>
      </c>
      <c r="R1077" s="70">
        <v>400.55</v>
      </c>
      <c r="S1077" s="70">
        <v>201.8804</v>
      </c>
      <c r="T1077" s="70">
        <v>83.15</v>
      </c>
      <c r="U1077" s="70">
        <v>53.08274</v>
      </c>
      <c r="V1077" s="70">
        <v>294.58</v>
      </c>
      <c r="W1077" s="70">
        <v>181.3484</v>
      </c>
      <c r="X1077" s="70">
        <v>0.0</v>
      </c>
      <c r="Y1077" s="70">
        <v>0.0</v>
      </c>
      <c r="Z1077" s="70">
        <v>0.0</v>
      </c>
      <c r="AA1077" s="70">
        <v>0.0</v>
      </c>
      <c r="AB1077" s="70">
        <v>0.0</v>
      </c>
      <c r="AC1077" s="70">
        <v>0.0</v>
      </c>
      <c r="AD1077" s="70">
        <v>0.0</v>
      </c>
      <c r="AE1077" s="70"/>
    </row>
    <row r="1078">
      <c r="A1078" s="70">
        <v>30.703</v>
      </c>
      <c r="B1078" s="70">
        <v>30.70269</v>
      </c>
      <c r="C1078" s="70">
        <v>76.81677</v>
      </c>
      <c r="D1078" s="70">
        <v>76.83142</v>
      </c>
      <c r="E1078" s="71" t="s">
        <v>182</v>
      </c>
      <c r="F1078" s="70">
        <v>140.06</v>
      </c>
      <c r="G1078" s="70">
        <v>70.89</v>
      </c>
      <c r="H1078" s="70">
        <v>24.83</v>
      </c>
      <c r="I1078" s="70">
        <v>33.3</v>
      </c>
      <c r="J1078" s="70">
        <v>6.26</v>
      </c>
      <c r="K1078" s="70">
        <v>16.25</v>
      </c>
      <c r="L1078" s="70">
        <v>1.87</v>
      </c>
      <c r="M1078" s="70">
        <v>1137.0</v>
      </c>
      <c r="N1078" s="70">
        <v>30.93</v>
      </c>
      <c r="O1078" s="70">
        <v>54.66</v>
      </c>
      <c r="P1078" s="70">
        <v>67.03</v>
      </c>
      <c r="Q1078" s="70">
        <v>54.41</v>
      </c>
      <c r="R1078" s="70">
        <v>72.53</v>
      </c>
      <c r="S1078" s="70">
        <v>29.77</v>
      </c>
      <c r="T1078" s="70">
        <v>14.06</v>
      </c>
      <c r="U1078" s="70">
        <v>6.55</v>
      </c>
      <c r="V1078" s="70">
        <v>48.79</v>
      </c>
      <c r="W1078" s="70">
        <v>47.6</v>
      </c>
      <c r="X1078" s="70">
        <v>2.0</v>
      </c>
      <c r="Y1078" s="70">
        <v>1.0</v>
      </c>
      <c r="Z1078" s="70">
        <v>9.0</v>
      </c>
      <c r="AA1078" s="70">
        <v>10.0</v>
      </c>
      <c r="AB1078" s="70">
        <v>10.0</v>
      </c>
      <c r="AC1078" s="70">
        <v>3.0</v>
      </c>
      <c r="AD1078" s="70">
        <v>3.0</v>
      </c>
      <c r="AE1078" s="70"/>
    </row>
    <row r="1079">
      <c r="A1079" s="70">
        <v>30.69846</v>
      </c>
      <c r="B1079" s="70">
        <v>30.69143</v>
      </c>
      <c r="C1079" s="70">
        <v>76.75418</v>
      </c>
      <c r="D1079" s="70">
        <v>76.86627</v>
      </c>
      <c r="E1079" s="71" t="s">
        <v>180</v>
      </c>
      <c r="F1079" s="70">
        <v>1074.63</v>
      </c>
      <c r="G1079" s="70">
        <v>641.12</v>
      </c>
      <c r="H1079" s="70">
        <v>123.01</v>
      </c>
      <c r="I1079" s="70">
        <v>257.88</v>
      </c>
      <c r="J1079" s="70">
        <v>9.83</v>
      </c>
      <c r="K1079" s="70">
        <v>12.05</v>
      </c>
      <c r="L1079" s="70">
        <v>0.05</v>
      </c>
      <c r="M1079" s="70">
        <v>1099.0</v>
      </c>
      <c r="N1079" s="70">
        <v>86.06</v>
      </c>
      <c r="O1079" s="70">
        <v>48.9</v>
      </c>
      <c r="P1079" s="70">
        <v>832.08</v>
      </c>
      <c r="Q1079" s="70">
        <v>646.36</v>
      </c>
      <c r="R1079" s="70">
        <v>190.5</v>
      </c>
      <c r="S1079" s="70">
        <v>40.42</v>
      </c>
      <c r="T1079" s="70">
        <v>260.34</v>
      </c>
      <c r="U1079" s="70">
        <v>162.35</v>
      </c>
      <c r="V1079" s="70">
        <v>232.7</v>
      </c>
      <c r="W1079" s="70">
        <v>196.37</v>
      </c>
      <c r="X1079" s="70">
        <v>2.0</v>
      </c>
      <c r="Y1079" s="70">
        <v>0.0</v>
      </c>
      <c r="Z1079" s="70">
        <v>9.0</v>
      </c>
      <c r="AA1079" s="70">
        <v>9.0</v>
      </c>
      <c r="AB1079" s="70">
        <v>5.0</v>
      </c>
      <c r="AC1079" s="70">
        <v>2.0</v>
      </c>
      <c r="AD1079" s="70">
        <v>0.0</v>
      </c>
      <c r="AE1079" s="70"/>
    </row>
    <row r="1080">
      <c r="A1080" s="70">
        <v>30.72771</v>
      </c>
      <c r="B1080" s="70">
        <v>30.70686</v>
      </c>
      <c r="C1080" s="70">
        <v>76.72736</v>
      </c>
      <c r="D1080" s="70">
        <v>76.76512</v>
      </c>
      <c r="E1080" s="71" t="s">
        <v>180</v>
      </c>
      <c r="F1080" s="70">
        <v>429.02</v>
      </c>
      <c r="G1080" s="70">
        <v>128.69</v>
      </c>
      <c r="H1080" s="70">
        <v>55.83</v>
      </c>
      <c r="I1080" s="70">
        <v>100.33</v>
      </c>
      <c r="J1080" s="70">
        <v>2.84</v>
      </c>
      <c r="K1080" s="70">
        <v>3.83</v>
      </c>
      <c r="L1080" s="70">
        <v>0.09</v>
      </c>
      <c r="M1080" s="70">
        <v>1146.0</v>
      </c>
      <c r="N1080" s="70">
        <v>84.15</v>
      </c>
      <c r="O1080" s="70">
        <v>66.07</v>
      </c>
      <c r="P1080" s="70">
        <v>282.38</v>
      </c>
      <c r="Q1080" s="70">
        <v>191.5268</v>
      </c>
      <c r="R1080" s="70">
        <v>154.69</v>
      </c>
      <c r="S1080" s="70">
        <v>74.70925</v>
      </c>
      <c r="T1080" s="70">
        <v>173.09</v>
      </c>
      <c r="U1080" s="70">
        <v>112.699</v>
      </c>
      <c r="V1080" s="70">
        <v>155.83</v>
      </c>
      <c r="W1080" s="70">
        <v>50.08494</v>
      </c>
      <c r="X1080" s="70">
        <v>0.0</v>
      </c>
      <c r="Y1080" s="70">
        <v>0.0</v>
      </c>
      <c r="Z1080" s="70">
        <v>5.0</v>
      </c>
      <c r="AA1080" s="70">
        <v>0.0</v>
      </c>
      <c r="AB1080" s="70">
        <v>8.0</v>
      </c>
      <c r="AC1080" s="70">
        <v>3.0</v>
      </c>
      <c r="AD1080" s="70">
        <v>2.0</v>
      </c>
      <c r="AE1080" s="70"/>
    </row>
    <row r="1081">
      <c r="A1081" s="70">
        <v>30.67166</v>
      </c>
      <c r="B1081" s="70">
        <v>30.67146</v>
      </c>
      <c r="C1081" s="70">
        <v>76.78347</v>
      </c>
      <c r="D1081" s="70">
        <v>76.86494</v>
      </c>
      <c r="E1081" s="71" t="s">
        <v>180</v>
      </c>
      <c r="F1081" s="70">
        <v>779.15</v>
      </c>
      <c r="G1081" s="70">
        <v>285.25</v>
      </c>
      <c r="H1081" s="70">
        <v>157.84</v>
      </c>
      <c r="I1081" s="70">
        <v>194.42</v>
      </c>
      <c r="J1081" s="70">
        <v>1.19</v>
      </c>
      <c r="K1081" s="70">
        <v>1.69</v>
      </c>
      <c r="L1081" s="70">
        <v>4.36</v>
      </c>
      <c r="M1081" s="70">
        <v>947.0</v>
      </c>
      <c r="N1081" s="70">
        <v>79.1</v>
      </c>
      <c r="O1081" s="70">
        <v>80.13</v>
      </c>
      <c r="P1081" s="70">
        <v>378.03</v>
      </c>
      <c r="Q1081" s="70">
        <v>134.51</v>
      </c>
      <c r="R1081" s="70">
        <v>569.24</v>
      </c>
      <c r="S1081" s="70">
        <v>532.21</v>
      </c>
      <c r="T1081" s="70">
        <v>29.43</v>
      </c>
      <c r="U1081" s="70">
        <v>22.2</v>
      </c>
      <c r="V1081" s="70">
        <v>124.48</v>
      </c>
      <c r="W1081" s="70">
        <v>7.94</v>
      </c>
      <c r="X1081" s="70">
        <v>3.0</v>
      </c>
      <c r="Y1081" s="70">
        <v>1.0</v>
      </c>
      <c r="Z1081" s="70">
        <v>10.0</v>
      </c>
      <c r="AA1081" s="70">
        <v>8.0</v>
      </c>
      <c r="AB1081" s="70">
        <v>6.0</v>
      </c>
      <c r="AC1081" s="70">
        <v>2.0</v>
      </c>
      <c r="AD1081" s="70">
        <v>5.0</v>
      </c>
      <c r="AE1081" s="70"/>
    </row>
    <row r="1082">
      <c r="A1082" s="70">
        <v>30.7621</v>
      </c>
      <c r="B1082" s="70">
        <v>30.73683</v>
      </c>
      <c r="C1082" s="70">
        <v>76.73911</v>
      </c>
      <c r="D1082" s="70">
        <v>76.86862</v>
      </c>
      <c r="E1082" s="71" t="s">
        <v>182</v>
      </c>
      <c r="F1082" s="70">
        <v>1269.13</v>
      </c>
      <c r="G1082" s="70">
        <v>615.64</v>
      </c>
      <c r="H1082" s="70">
        <v>255.46</v>
      </c>
      <c r="I1082" s="70">
        <v>370.38</v>
      </c>
      <c r="J1082" s="70">
        <v>8.46</v>
      </c>
      <c r="K1082" s="70">
        <v>15.12</v>
      </c>
      <c r="L1082" s="70">
        <v>1.7</v>
      </c>
      <c r="M1082" s="70">
        <v>1164.0</v>
      </c>
      <c r="N1082" s="70">
        <v>56.93</v>
      </c>
      <c r="O1082" s="70">
        <v>36.73</v>
      </c>
      <c r="P1082" s="70">
        <v>149.75</v>
      </c>
      <c r="Q1082" s="70">
        <v>21.97</v>
      </c>
      <c r="R1082" s="70">
        <v>189.9</v>
      </c>
      <c r="S1082" s="70">
        <v>98.43</v>
      </c>
      <c r="T1082" s="70">
        <v>757.02</v>
      </c>
      <c r="U1082" s="70">
        <v>222.26</v>
      </c>
      <c r="V1082" s="70">
        <v>1011.28</v>
      </c>
      <c r="W1082" s="70">
        <v>152.99</v>
      </c>
      <c r="X1082" s="70">
        <v>1.0</v>
      </c>
      <c r="Y1082" s="70">
        <v>10.0</v>
      </c>
      <c r="Z1082" s="70">
        <v>6.0</v>
      </c>
      <c r="AA1082" s="70">
        <v>1.0</v>
      </c>
      <c r="AB1082" s="70">
        <v>0.0</v>
      </c>
      <c r="AC1082" s="70">
        <v>5.0</v>
      </c>
      <c r="AD1082" s="70">
        <v>4.0</v>
      </c>
      <c r="AE1082" s="70"/>
    </row>
    <row r="1083">
      <c r="A1083" s="70">
        <v>30.68115</v>
      </c>
      <c r="B1083" s="70">
        <v>30.67697</v>
      </c>
      <c r="C1083" s="70">
        <v>76.81506</v>
      </c>
      <c r="D1083" s="70">
        <v>76.87405</v>
      </c>
      <c r="E1083" s="71" t="s">
        <v>183</v>
      </c>
      <c r="F1083" s="70">
        <v>566.05</v>
      </c>
      <c r="G1083" s="70">
        <v>106.14</v>
      </c>
      <c r="H1083" s="70">
        <v>87.42</v>
      </c>
      <c r="I1083" s="70">
        <v>0.0</v>
      </c>
      <c r="J1083" s="70">
        <v>2.48</v>
      </c>
      <c r="K1083" s="70">
        <v>6.04</v>
      </c>
      <c r="L1083" s="70">
        <v>0.0</v>
      </c>
      <c r="M1083" s="70">
        <v>1194.0</v>
      </c>
      <c r="N1083" s="70">
        <v>44.28</v>
      </c>
      <c r="O1083" s="70">
        <v>83.8</v>
      </c>
      <c r="P1083" s="70">
        <v>105.62</v>
      </c>
      <c r="Q1083" s="70">
        <v>56.06335</v>
      </c>
      <c r="R1083" s="70">
        <v>401.95</v>
      </c>
      <c r="S1083" s="70">
        <v>187.6247</v>
      </c>
      <c r="T1083" s="70">
        <v>376.07</v>
      </c>
      <c r="U1083" s="70">
        <v>176.4583</v>
      </c>
      <c r="V1083" s="70">
        <v>249.06</v>
      </c>
      <c r="W1083" s="70">
        <v>145.9036</v>
      </c>
      <c r="X1083" s="70">
        <v>0.0</v>
      </c>
      <c r="Y1083" s="70">
        <v>0.0</v>
      </c>
      <c r="Z1083" s="70">
        <v>0.0</v>
      </c>
      <c r="AA1083" s="70">
        <v>0.0</v>
      </c>
      <c r="AB1083" s="70">
        <v>0.0</v>
      </c>
      <c r="AC1083" s="70">
        <v>0.0</v>
      </c>
      <c r="AD1083" s="70">
        <v>0.0</v>
      </c>
      <c r="AE1083" s="70"/>
    </row>
    <row r="1084">
      <c r="A1084" s="70">
        <v>30.69245</v>
      </c>
      <c r="B1084" s="70">
        <v>30.67185</v>
      </c>
      <c r="C1084" s="70">
        <v>76.73441</v>
      </c>
      <c r="D1084" s="70">
        <v>76.81446</v>
      </c>
      <c r="E1084" s="71" t="s">
        <v>182</v>
      </c>
      <c r="F1084" s="70">
        <v>799.07</v>
      </c>
      <c r="G1084" s="70">
        <v>655.6</v>
      </c>
      <c r="H1084" s="70">
        <v>117.4</v>
      </c>
      <c r="I1084" s="70">
        <v>134.59</v>
      </c>
      <c r="J1084" s="70">
        <v>4.44</v>
      </c>
      <c r="K1084" s="70">
        <v>5.77</v>
      </c>
      <c r="L1084" s="70">
        <v>2.83</v>
      </c>
      <c r="M1084" s="70">
        <v>933.0</v>
      </c>
      <c r="N1084" s="70">
        <v>58.52</v>
      </c>
      <c r="O1084" s="70">
        <v>99.79</v>
      </c>
      <c r="P1084" s="70">
        <v>318.6</v>
      </c>
      <c r="Q1084" s="70">
        <v>70.89</v>
      </c>
      <c r="R1084" s="70">
        <v>426.87</v>
      </c>
      <c r="S1084" s="70">
        <v>288.18</v>
      </c>
      <c r="T1084" s="70">
        <v>501.15</v>
      </c>
      <c r="U1084" s="70">
        <v>74.05</v>
      </c>
      <c r="V1084" s="70">
        <v>330.45</v>
      </c>
      <c r="W1084" s="70">
        <v>288.39</v>
      </c>
      <c r="X1084" s="70">
        <v>4.0</v>
      </c>
      <c r="Y1084" s="70">
        <v>10.0</v>
      </c>
      <c r="Z1084" s="70">
        <v>8.0</v>
      </c>
      <c r="AA1084" s="70">
        <v>3.0</v>
      </c>
      <c r="AB1084" s="70">
        <v>3.0</v>
      </c>
      <c r="AC1084" s="70">
        <v>5.0</v>
      </c>
      <c r="AD1084" s="70">
        <v>0.0</v>
      </c>
      <c r="AE1084" s="70"/>
    </row>
    <row r="1085">
      <c r="A1085" s="70">
        <v>30.7075</v>
      </c>
      <c r="B1085" s="70">
        <v>30.69471</v>
      </c>
      <c r="C1085" s="70">
        <v>76.7705</v>
      </c>
      <c r="D1085" s="70">
        <v>76.77727</v>
      </c>
      <c r="E1085" s="71" t="s">
        <v>182</v>
      </c>
      <c r="F1085" s="70">
        <v>156.27</v>
      </c>
      <c r="G1085" s="70">
        <v>117.88</v>
      </c>
      <c r="H1085" s="70">
        <v>35.07</v>
      </c>
      <c r="I1085" s="70">
        <v>38.35</v>
      </c>
      <c r="J1085" s="70">
        <v>9.83</v>
      </c>
      <c r="K1085" s="70">
        <v>9.81</v>
      </c>
      <c r="L1085" s="70">
        <v>0.96</v>
      </c>
      <c r="M1085" s="70">
        <v>1079.0</v>
      </c>
      <c r="N1085" s="70">
        <v>71.19</v>
      </c>
      <c r="O1085" s="70">
        <v>35.78</v>
      </c>
      <c r="P1085" s="70">
        <v>80.97</v>
      </c>
      <c r="Q1085" s="70">
        <v>79.6</v>
      </c>
      <c r="R1085" s="70">
        <v>17.33</v>
      </c>
      <c r="S1085" s="70">
        <v>12.21</v>
      </c>
      <c r="T1085" s="70">
        <v>62.0</v>
      </c>
      <c r="U1085" s="70">
        <v>10.72</v>
      </c>
      <c r="V1085" s="70">
        <v>104.4</v>
      </c>
      <c r="W1085" s="70">
        <v>24.43</v>
      </c>
      <c r="X1085" s="70">
        <v>4.0</v>
      </c>
      <c r="Y1085" s="70">
        <v>9.0</v>
      </c>
      <c r="Z1085" s="70">
        <v>3.0</v>
      </c>
      <c r="AA1085" s="70">
        <v>0.0</v>
      </c>
      <c r="AB1085" s="70">
        <v>8.0</v>
      </c>
      <c r="AC1085" s="70">
        <v>4.0</v>
      </c>
      <c r="AD1085" s="70">
        <v>3.0</v>
      </c>
      <c r="AE1085" s="70"/>
    </row>
    <row r="1086">
      <c r="A1086" s="70">
        <v>30.67109</v>
      </c>
      <c r="B1086" s="70">
        <v>30.67102</v>
      </c>
      <c r="C1086" s="70">
        <v>76.77238</v>
      </c>
      <c r="D1086" s="70">
        <v>76.80671</v>
      </c>
      <c r="E1086" s="71" t="s">
        <v>182</v>
      </c>
      <c r="F1086" s="70">
        <v>328.35</v>
      </c>
      <c r="G1086" s="70">
        <v>182.41</v>
      </c>
      <c r="H1086" s="70">
        <v>42.4</v>
      </c>
      <c r="I1086" s="70">
        <v>60.76</v>
      </c>
      <c r="J1086" s="70">
        <v>7.85</v>
      </c>
      <c r="K1086" s="70">
        <v>17.51</v>
      </c>
      <c r="L1086" s="70">
        <v>0.62</v>
      </c>
      <c r="M1086" s="70">
        <v>1188.0</v>
      </c>
      <c r="N1086" s="70">
        <v>74.85</v>
      </c>
      <c r="O1086" s="70">
        <v>91.01</v>
      </c>
      <c r="P1086" s="70">
        <v>87.98</v>
      </c>
      <c r="Q1086" s="70">
        <v>6.33</v>
      </c>
      <c r="R1086" s="70">
        <v>152.22</v>
      </c>
      <c r="S1086" s="70">
        <v>19.03</v>
      </c>
      <c r="T1086" s="70">
        <v>52.44</v>
      </c>
      <c r="U1086" s="70">
        <v>4.87</v>
      </c>
      <c r="V1086" s="70">
        <v>245.64</v>
      </c>
      <c r="W1086" s="70">
        <v>99.72</v>
      </c>
      <c r="X1086" s="70">
        <v>5.0</v>
      </c>
      <c r="Y1086" s="70">
        <v>1.0</v>
      </c>
      <c r="Z1086" s="70">
        <v>1.0</v>
      </c>
      <c r="AA1086" s="70">
        <v>9.0</v>
      </c>
      <c r="AB1086" s="70">
        <v>8.0</v>
      </c>
      <c r="AC1086" s="70">
        <v>0.0</v>
      </c>
      <c r="AD1086" s="70">
        <v>4.0</v>
      </c>
      <c r="AE1086" s="70"/>
    </row>
    <row r="1087">
      <c r="A1087" s="70">
        <v>30.77872</v>
      </c>
      <c r="B1087" s="70">
        <v>30.71653</v>
      </c>
      <c r="C1087" s="70">
        <v>76.84454</v>
      </c>
      <c r="D1087" s="70">
        <v>76.85761</v>
      </c>
      <c r="E1087" s="71" t="s">
        <v>182</v>
      </c>
      <c r="F1087" s="70">
        <v>702.72</v>
      </c>
      <c r="G1087" s="70">
        <v>493.73</v>
      </c>
      <c r="H1087" s="70">
        <v>152.39</v>
      </c>
      <c r="I1087" s="70">
        <v>86.98</v>
      </c>
      <c r="J1087" s="70">
        <v>2.96</v>
      </c>
      <c r="K1087" s="70">
        <v>10.56</v>
      </c>
      <c r="L1087" s="70">
        <v>1.48</v>
      </c>
      <c r="M1087" s="70">
        <v>1129.0</v>
      </c>
      <c r="N1087" s="70">
        <v>44.17</v>
      </c>
      <c r="O1087" s="70">
        <v>66.15</v>
      </c>
      <c r="P1087" s="70">
        <v>60.64</v>
      </c>
      <c r="Q1087" s="70">
        <v>15.55</v>
      </c>
      <c r="R1087" s="70">
        <v>90.68</v>
      </c>
      <c r="S1087" s="70">
        <v>60.17</v>
      </c>
      <c r="T1087" s="70">
        <v>539.93</v>
      </c>
      <c r="U1087" s="70">
        <v>182.06</v>
      </c>
      <c r="V1087" s="70">
        <v>276.14</v>
      </c>
      <c r="W1087" s="70">
        <v>253.47</v>
      </c>
      <c r="X1087" s="70">
        <v>1.0</v>
      </c>
      <c r="Y1087" s="70">
        <v>1.0</v>
      </c>
      <c r="Z1087" s="70">
        <v>3.0</v>
      </c>
      <c r="AA1087" s="70">
        <v>5.0</v>
      </c>
      <c r="AB1087" s="70">
        <v>0.0</v>
      </c>
      <c r="AC1087" s="70">
        <v>4.0</v>
      </c>
      <c r="AD1087" s="70">
        <v>4.0</v>
      </c>
      <c r="AE1087" s="70"/>
    </row>
    <row r="1088">
      <c r="A1088" s="70">
        <v>30.72433</v>
      </c>
      <c r="B1088" s="70">
        <v>30.69137</v>
      </c>
      <c r="C1088" s="70">
        <v>76.78805</v>
      </c>
      <c r="D1088" s="70">
        <v>76.7939</v>
      </c>
      <c r="E1088" s="71" t="s">
        <v>182</v>
      </c>
      <c r="F1088" s="70">
        <v>370.78</v>
      </c>
      <c r="G1088" s="70">
        <v>233.11</v>
      </c>
      <c r="H1088" s="70">
        <v>60.88</v>
      </c>
      <c r="I1088" s="70">
        <v>30.04</v>
      </c>
      <c r="J1088" s="70">
        <v>3.48</v>
      </c>
      <c r="K1088" s="70">
        <v>15.21</v>
      </c>
      <c r="L1088" s="70">
        <v>4.27</v>
      </c>
      <c r="M1088" s="70">
        <v>915.0</v>
      </c>
      <c r="N1088" s="70">
        <v>42.31</v>
      </c>
      <c r="O1088" s="70">
        <v>71.21</v>
      </c>
      <c r="P1088" s="70">
        <v>228.54</v>
      </c>
      <c r="Q1088" s="70">
        <v>101.9813</v>
      </c>
      <c r="R1088" s="70">
        <v>92.26</v>
      </c>
      <c r="S1088" s="70">
        <v>1.338796</v>
      </c>
      <c r="T1088" s="70">
        <v>203.1</v>
      </c>
      <c r="U1088" s="70">
        <v>157.03</v>
      </c>
      <c r="V1088" s="70">
        <v>139.38</v>
      </c>
      <c r="W1088" s="70">
        <v>110.4299</v>
      </c>
      <c r="X1088" s="70">
        <v>3.0</v>
      </c>
      <c r="Y1088" s="70">
        <v>10.0</v>
      </c>
      <c r="Z1088" s="70">
        <v>3.0</v>
      </c>
      <c r="AA1088" s="70">
        <v>8.0</v>
      </c>
      <c r="AB1088" s="70">
        <v>9.0</v>
      </c>
      <c r="AC1088" s="70">
        <v>2.0</v>
      </c>
      <c r="AD1088" s="70">
        <v>4.0</v>
      </c>
      <c r="AE1088" s="70"/>
    </row>
    <row r="1089">
      <c r="A1089" s="70">
        <v>30.6992</v>
      </c>
      <c r="B1089" s="70">
        <v>30.68004</v>
      </c>
      <c r="C1089" s="70">
        <v>76.77446</v>
      </c>
      <c r="D1089" s="70">
        <v>76.86577</v>
      </c>
      <c r="E1089" s="71" t="s">
        <v>180</v>
      </c>
      <c r="F1089" s="70">
        <v>898.71</v>
      </c>
      <c r="G1089" s="70">
        <v>626.16</v>
      </c>
      <c r="H1089" s="70">
        <v>55.16</v>
      </c>
      <c r="I1089" s="70">
        <v>237.78</v>
      </c>
      <c r="J1089" s="70">
        <v>9.86</v>
      </c>
      <c r="K1089" s="70">
        <v>10.01</v>
      </c>
      <c r="L1089" s="70">
        <v>0.12</v>
      </c>
      <c r="M1089" s="70">
        <v>1070.0</v>
      </c>
      <c r="N1089" s="70">
        <v>60.42</v>
      </c>
      <c r="O1089" s="70">
        <v>45.58</v>
      </c>
      <c r="P1089" s="70">
        <v>431.6</v>
      </c>
      <c r="Q1089" s="70">
        <v>205.13</v>
      </c>
      <c r="R1089" s="70">
        <v>152.5</v>
      </c>
      <c r="S1089" s="70">
        <v>131.66</v>
      </c>
      <c r="T1089" s="70">
        <v>86.06</v>
      </c>
      <c r="U1089" s="70">
        <v>70.59</v>
      </c>
      <c r="V1089" s="70">
        <v>294.97</v>
      </c>
      <c r="W1089" s="70">
        <v>217.9</v>
      </c>
      <c r="X1089" s="70">
        <v>5.0</v>
      </c>
      <c r="Y1089" s="70">
        <v>7.0</v>
      </c>
      <c r="Z1089" s="70">
        <v>6.0</v>
      </c>
      <c r="AA1089" s="70">
        <v>10.0</v>
      </c>
      <c r="AB1089" s="70">
        <v>2.0</v>
      </c>
      <c r="AC1089" s="70">
        <v>1.0</v>
      </c>
      <c r="AD1089" s="70">
        <v>3.0</v>
      </c>
      <c r="AE1089" s="70"/>
    </row>
    <row r="1090">
      <c r="A1090" s="70">
        <v>30.67588</v>
      </c>
      <c r="B1090" s="70">
        <v>30.67419</v>
      </c>
      <c r="C1090" s="70">
        <v>76.74555</v>
      </c>
      <c r="D1090" s="70">
        <v>76.78806</v>
      </c>
      <c r="E1090" s="71" t="s">
        <v>180</v>
      </c>
      <c r="F1090" s="70">
        <v>407.03</v>
      </c>
      <c r="G1090" s="70">
        <v>364.66</v>
      </c>
      <c r="H1090" s="70">
        <v>57.92</v>
      </c>
      <c r="I1090" s="70">
        <v>105.51</v>
      </c>
      <c r="J1090" s="70">
        <v>0.47</v>
      </c>
      <c r="K1090" s="70">
        <v>1.1</v>
      </c>
      <c r="L1090" s="70">
        <v>4.62</v>
      </c>
      <c r="M1090" s="70">
        <v>1146.0</v>
      </c>
      <c r="N1090" s="70">
        <v>85.81</v>
      </c>
      <c r="O1090" s="70">
        <v>75.67</v>
      </c>
      <c r="P1090" s="70">
        <v>320.3</v>
      </c>
      <c r="Q1090" s="70">
        <v>69.65</v>
      </c>
      <c r="R1090" s="70">
        <v>186.46</v>
      </c>
      <c r="S1090" s="70">
        <v>161.19</v>
      </c>
      <c r="T1090" s="70">
        <v>96.3</v>
      </c>
      <c r="U1090" s="70">
        <v>51.38</v>
      </c>
      <c r="V1090" s="70">
        <v>237.68</v>
      </c>
      <c r="W1090" s="70">
        <v>1.51</v>
      </c>
      <c r="X1090" s="70">
        <v>2.0</v>
      </c>
      <c r="Y1090" s="70">
        <v>3.0</v>
      </c>
      <c r="Z1090" s="70">
        <v>7.0</v>
      </c>
      <c r="AA1090" s="70">
        <v>0.0</v>
      </c>
      <c r="AB1090" s="70">
        <v>8.0</v>
      </c>
      <c r="AC1090" s="70">
        <v>4.0</v>
      </c>
      <c r="AD1090" s="70">
        <v>3.0</v>
      </c>
      <c r="AE1090" s="70"/>
    </row>
    <row r="1091">
      <c r="A1091" s="70">
        <v>30.72787</v>
      </c>
      <c r="B1091" s="70">
        <v>30.69913</v>
      </c>
      <c r="C1091" s="70">
        <v>76.78253</v>
      </c>
      <c r="D1091" s="70">
        <v>76.85232</v>
      </c>
      <c r="E1091" s="71" t="s">
        <v>180</v>
      </c>
      <c r="F1091" s="70">
        <v>739.77</v>
      </c>
      <c r="G1091" s="70">
        <v>511.58</v>
      </c>
      <c r="H1091" s="70">
        <v>44.99</v>
      </c>
      <c r="I1091" s="70">
        <v>100.18</v>
      </c>
      <c r="J1091" s="70">
        <v>5.75</v>
      </c>
      <c r="K1091" s="70">
        <v>18.68</v>
      </c>
      <c r="L1091" s="70">
        <v>3.71</v>
      </c>
      <c r="M1091" s="70">
        <v>1110.0</v>
      </c>
      <c r="N1091" s="70">
        <v>48.93</v>
      </c>
      <c r="O1091" s="70">
        <v>88.96</v>
      </c>
      <c r="P1091" s="70">
        <v>386.14</v>
      </c>
      <c r="Q1091" s="70">
        <v>301.1071</v>
      </c>
      <c r="R1091" s="70">
        <v>200.59</v>
      </c>
      <c r="S1091" s="70">
        <v>88.69065</v>
      </c>
      <c r="T1091" s="70">
        <v>336.12</v>
      </c>
      <c r="U1091" s="70">
        <v>203.7163</v>
      </c>
      <c r="V1091" s="70">
        <v>219.46</v>
      </c>
      <c r="W1091" s="70">
        <v>146.256</v>
      </c>
      <c r="X1091" s="70">
        <v>2.0</v>
      </c>
      <c r="Y1091" s="70">
        <v>9.0</v>
      </c>
      <c r="Z1091" s="70">
        <v>9.0</v>
      </c>
      <c r="AA1091" s="70">
        <v>6.0</v>
      </c>
      <c r="AB1091" s="70">
        <v>7.0</v>
      </c>
      <c r="AC1091" s="70">
        <v>4.0</v>
      </c>
      <c r="AD1091" s="70">
        <v>4.0</v>
      </c>
      <c r="AE1091" s="70"/>
    </row>
    <row r="1092">
      <c r="A1092" s="70">
        <v>30.73251</v>
      </c>
      <c r="B1092" s="70">
        <v>30.69255</v>
      </c>
      <c r="C1092" s="70">
        <v>76.73967</v>
      </c>
      <c r="D1092" s="70">
        <v>76.76071</v>
      </c>
      <c r="E1092" s="71" t="s">
        <v>182</v>
      </c>
      <c r="F1092" s="70">
        <v>487.66</v>
      </c>
      <c r="G1092" s="70">
        <v>300.82</v>
      </c>
      <c r="H1092" s="70">
        <v>128.09</v>
      </c>
      <c r="I1092" s="70">
        <v>52.45</v>
      </c>
      <c r="J1092" s="70">
        <v>2.86</v>
      </c>
      <c r="K1092" s="70">
        <v>3.68</v>
      </c>
      <c r="L1092" s="70">
        <v>3.16</v>
      </c>
      <c r="M1092" s="70">
        <v>1058.0</v>
      </c>
      <c r="N1092" s="70">
        <v>85.32</v>
      </c>
      <c r="O1092" s="70">
        <v>61.28</v>
      </c>
      <c r="P1092" s="70">
        <v>153.33</v>
      </c>
      <c r="Q1092" s="70">
        <v>60.69</v>
      </c>
      <c r="R1092" s="70">
        <v>276.84</v>
      </c>
      <c r="S1092" s="70">
        <v>102.03</v>
      </c>
      <c r="T1092" s="70">
        <v>3.01</v>
      </c>
      <c r="U1092" s="70">
        <v>2.58</v>
      </c>
      <c r="V1092" s="70">
        <v>231.87</v>
      </c>
      <c r="W1092" s="70">
        <v>205.23</v>
      </c>
      <c r="X1092" s="70">
        <v>5.0</v>
      </c>
      <c r="Y1092" s="70">
        <v>2.0</v>
      </c>
      <c r="Z1092" s="70">
        <v>3.0</v>
      </c>
      <c r="AA1092" s="70">
        <v>0.0</v>
      </c>
      <c r="AB1092" s="70">
        <v>1.0</v>
      </c>
      <c r="AC1092" s="70">
        <v>1.0</v>
      </c>
      <c r="AD1092" s="70">
        <v>3.0</v>
      </c>
      <c r="AE1092" s="70"/>
    </row>
    <row r="1093">
      <c r="A1093" s="70">
        <v>30.77298</v>
      </c>
      <c r="B1093" s="70">
        <v>30.72393</v>
      </c>
      <c r="C1093" s="70">
        <v>76.73174</v>
      </c>
      <c r="D1093" s="70">
        <v>76.73678</v>
      </c>
      <c r="E1093" s="71" t="s">
        <v>182</v>
      </c>
      <c r="F1093" s="70">
        <v>547.48</v>
      </c>
      <c r="G1093" s="70">
        <v>71.44</v>
      </c>
      <c r="H1093" s="70">
        <v>29.97</v>
      </c>
      <c r="I1093" s="70">
        <v>43.75</v>
      </c>
      <c r="J1093" s="70">
        <v>5.54</v>
      </c>
      <c r="K1093" s="70">
        <v>14.48</v>
      </c>
      <c r="L1093" s="70">
        <v>1.01</v>
      </c>
      <c r="M1093" s="70">
        <v>892.0</v>
      </c>
      <c r="N1093" s="70">
        <v>56.07</v>
      </c>
      <c r="O1093" s="70">
        <v>33.29</v>
      </c>
      <c r="P1093" s="70">
        <v>280.69</v>
      </c>
      <c r="Q1093" s="70">
        <v>96.06</v>
      </c>
      <c r="R1093" s="70">
        <v>267.8</v>
      </c>
      <c r="S1093" s="70">
        <v>224.69</v>
      </c>
      <c r="T1093" s="70">
        <v>125.67</v>
      </c>
      <c r="U1093" s="70">
        <v>117.36</v>
      </c>
      <c r="V1093" s="70">
        <v>63.11</v>
      </c>
      <c r="W1093" s="70">
        <v>43.79</v>
      </c>
      <c r="X1093" s="70">
        <v>4.0</v>
      </c>
      <c r="Y1093" s="70">
        <v>4.0</v>
      </c>
      <c r="Z1093" s="70">
        <v>8.0</v>
      </c>
      <c r="AA1093" s="70">
        <v>8.0</v>
      </c>
      <c r="AB1093" s="70">
        <v>3.0</v>
      </c>
      <c r="AC1093" s="70">
        <v>4.0</v>
      </c>
      <c r="AD1093" s="70">
        <v>3.0</v>
      </c>
      <c r="AE1093" s="70"/>
    </row>
    <row r="1094">
      <c r="A1094" s="70">
        <v>30.73012</v>
      </c>
      <c r="B1094" s="70">
        <v>30.68839</v>
      </c>
      <c r="C1094" s="70">
        <v>76.73663</v>
      </c>
      <c r="D1094" s="70">
        <v>76.74448</v>
      </c>
      <c r="E1094" s="71" t="s">
        <v>182</v>
      </c>
      <c r="F1094" s="70">
        <v>470.07</v>
      </c>
      <c r="G1094" s="70">
        <v>320.12</v>
      </c>
      <c r="H1094" s="70">
        <v>120.94</v>
      </c>
      <c r="I1094" s="70">
        <v>43.74</v>
      </c>
      <c r="J1094" s="70">
        <v>8.72</v>
      </c>
      <c r="K1094" s="70">
        <v>5.01</v>
      </c>
      <c r="L1094" s="70">
        <v>1.94</v>
      </c>
      <c r="M1094" s="70">
        <v>1117.0</v>
      </c>
      <c r="N1094" s="70">
        <v>71.35</v>
      </c>
      <c r="O1094" s="70">
        <v>88.51</v>
      </c>
      <c r="P1094" s="70">
        <v>101.83</v>
      </c>
      <c r="Q1094" s="70">
        <v>93.48</v>
      </c>
      <c r="R1094" s="70">
        <v>80.78</v>
      </c>
      <c r="S1094" s="70">
        <v>55.83</v>
      </c>
      <c r="T1094" s="70">
        <v>112.01</v>
      </c>
      <c r="U1094" s="70">
        <v>46.24</v>
      </c>
      <c r="V1094" s="70">
        <v>137.87</v>
      </c>
      <c r="W1094" s="70">
        <v>8.97</v>
      </c>
      <c r="X1094" s="70">
        <v>5.0</v>
      </c>
      <c r="Y1094" s="70">
        <v>4.0</v>
      </c>
      <c r="Z1094" s="70">
        <v>8.0</v>
      </c>
      <c r="AA1094" s="70">
        <v>8.0</v>
      </c>
      <c r="AB1094" s="70">
        <v>8.0</v>
      </c>
      <c r="AC1094" s="70">
        <v>2.0</v>
      </c>
      <c r="AD1094" s="70">
        <v>2.0</v>
      </c>
      <c r="AE1094" s="70"/>
    </row>
    <row r="1095">
      <c r="A1095" s="70">
        <v>30.73049</v>
      </c>
      <c r="B1095" s="70">
        <v>30.72623</v>
      </c>
      <c r="C1095" s="70">
        <v>76.73413</v>
      </c>
      <c r="D1095" s="70">
        <v>76.79499</v>
      </c>
      <c r="E1095" s="71" t="s">
        <v>182</v>
      </c>
      <c r="F1095" s="70">
        <v>583.62</v>
      </c>
      <c r="G1095" s="70">
        <v>349.39</v>
      </c>
      <c r="H1095" s="70">
        <v>83.49</v>
      </c>
      <c r="I1095" s="70">
        <v>70.46</v>
      </c>
      <c r="J1095" s="70">
        <v>7.47</v>
      </c>
      <c r="K1095" s="70">
        <v>11.37</v>
      </c>
      <c r="L1095" s="70">
        <v>2.13</v>
      </c>
      <c r="M1095" s="70">
        <v>1139.0</v>
      </c>
      <c r="N1095" s="70">
        <v>83.05</v>
      </c>
      <c r="O1095" s="70">
        <v>76.21</v>
      </c>
      <c r="P1095" s="70">
        <v>118.22</v>
      </c>
      <c r="Q1095" s="70">
        <v>61.73</v>
      </c>
      <c r="R1095" s="70">
        <v>154.99</v>
      </c>
      <c r="S1095" s="70">
        <v>22.92</v>
      </c>
      <c r="T1095" s="70">
        <v>342.94</v>
      </c>
      <c r="U1095" s="70">
        <v>180.22</v>
      </c>
      <c r="V1095" s="70">
        <v>234.58</v>
      </c>
      <c r="W1095" s="70">
        <v>28.35</v>
      </c>
      <c r="X1095" s="70">
        <v>5.0</v>
      </c>
      <c r="Y1095" s="70">
        <v>8.0</v>
      </c>
      <c r="Z1095" s="70">
        <v>7.0</v>
      </c>
      <c r="AA1095" s="70">
        <v>4.0</v>
      </c>
      <c r="AB1095" s="70">
        <v>4.0</v>
      </c>
      <c r="AC1095" s="70">
        <v>4.0</v>
      </c>
      <c r="AD1095" s="70">
        <v>0.0</v>
      </c>
      <c r="AE1095" s="70"/>
    </row>
    <row r="1096">
      <c r="A1096" s="70">
        <v>30.71255</v>
      </c>
      <c r="B1096" s="70">
        <v>30.70691</v>
      </c>
      <c r="C1096" s="70">
        <v>76.73949</v>
      </c>
      <c r="D1096" s="70">
        <v>76.7589</v>
      </c>
      <c r="E1096" s="71" t="s">
        <v>181</v>
      </c>
      <c r="F1096" s="70">
        <v>195.97</v>
      </c>
      <c r="G1096" s="70">
        <v>73.11</v>
      </c>
      <c r="H1096" s="70">
        <v>13.2</v>
      </c>
      <c r="I1096" s="70">
        <v>20.06</v>
      </c>
      <c r="J1096" s="70">
        <v>0.99</v>
      </c>
      <c r="K1096" s="70">
        <v>2.72</v>
      </c>
      <c r="L1096" s="70">
        <v>2.11</v>
      </c>
      <c r="M1096" s="70">
        <v>1188.0</v>
      </c>
      <c r="N1096" s="70">
        <v>67.93</v>
      </c>
      <c r="O1096" s="70">
        <v>59.2</v>
      </c>
      <c r="P1096" s="70">
        <v>73.48</v>
      </c>
      <c r="Q1096" s="70">
        <v>31.73</v>
      </c>
      <c r="R1096" s="70">
        <v>103.93</v>
      </c>
      <c r="S1096" s="70">
        <v>14.21</v>
      </c>
      <c r="T1096" s="70">
        <v>72.39</v>
      </c>
      <c r="U1096" s="70">
        <v>10.81</v>
      </c>
      <c r="V1096" s="70">
        <v>78.67</v>
      </c>
      <c r="W1096" s="70">
        <v>13.3</v>
      </c>
      <c r="X1096" s="70">
        <v>5.0</v>
      </c>
      <c r="Y1096" s="70">
        <v>1.0</v>
      </c>
      <c r="Z1096" s="70">
        <v>1.0</v>
      </c>
      <c r="AA1096" s="70">
        <v>7.0</v>
      </c>
      <c r="AB1096" s="70">
        <v>7.0</v>
      </c>
      <c r="AC1096" s="70">
        <v>0.0</v>
      </c>
      <c r="AD1096" s="70">
        <v>2.0</v>
      </c>
      <c r="AE1096" s="70"/>
    </row>
    <row r="1097">
      <c r="A1097" s="70">
        <v>30.75848</v>
      </c>
      <c r="B1097" s="70">
        <v>30.74088</v>
      </c>
      <c r="C1097" s="70">
        <v>76.76404</v>
      </c>
      <c r="D1097" s="70">
        <v>76.87783</v>
      </c>
      <c r="E1097" s="71" t="s">
        <v>184</v>
      </c>
      <c r="F1097" s="70">
        <v>1104.83</v>
      </c>
      <c r="G1097" s="70">
        <v>255.28</v>
      </c>
      <c r="H1097" s="70">
        <v>104.74</v>
      </c>
      <c r="I1097" s="70">
        <v>0.0</v>
      </c>
      <c r="J1097" s="70">
        <v>7.14</v>
      </c>
      <c r="K1097" s="70">
        <v>11.7</v>
      </c>
      <c r="L1097" s="70">
        <v>0.0</v>
      </c>
      <c r="M1097" s="70">
        <v>1006.0</v>
      </c>
      <c r="N1097" s="70">
        <v>77.88</v>
      </c>
      <c r="O1097" s="70">
        <v>50.07</v>
      </c>
      <c r="P1097" s="70">
        <v>354.44</v>
      </c>
      <c r="Q1097" s="70">
        <v>214.1667</v>
      </c>
      <c r="R1097" s="70">
        <v>556.18</v>
      </c>
      <c r="S1097" s="70">
        <v>341.3095</v>
      </c>
      <c r="T1097" s="70">
        <v>590.16</v>
      </c>
      <c r="U1097" s="70">
        <v>340.6264</v>
      </c>
      <c r="V1097" s="70">
        <v>502.83</v>
      </c>
      <c r="W1097" s="70">
        <v>208.7273</v>
      </c>
      <c r="X1097" s="70">
        <v>0.0</v>
      </c>
      <c r="Y1097" s="70">
        <v>0.0</v>
      </c>
      <c r="Z1097" s="70">
        <v>0.0</v>
      </c>
      <c r="AA1097" s="70">
        <v>0.0</v>
      </c>
      <c r="AB1097" s="70">
        <v>0.0</v>
      </c>
      <c r="AC1097" s="70">
        <v>0.0</v>
      </c>
      <c r="AD1097" s="70">
        <v>0.0</v>
      </c>
      <c r="AE1097" s="70"/>
    </row>
    <row r="1098">
      <c r="A1098" s="70">
        <v>30.72843</v>
      </c>
      <c r="B1098" s="70">
        <v>30.6809</v>
      </c>
      <c r="C1098" s="70">
        <v>76.74662</v>
      </c>
      <c r="D1098" s="70">
        <v>76.74737</v>
      </c>
      <c r="E1098" s="71" t="s">
        <v>182</v>
      </c>
      <c r="F1098" s="70">
        <v>528.63</v>
      </c>
      <c r="G1098" s="70">
        <v>79.98</v>
      </c>
      <c r="H1098" s="70">
        <v>29.27</v>
      </c>
      <c r="I1098" s="70">
        <v>40.33</v>
      </c>
      <c r="J1098" s="70">
        <v>7.84</v>
      </c>
      <c r="K1098" s="70">
        <v>12.38</v>
      </c>
      <c r="L1098" s="70">
        <v>2.78</v>
      </c>
      <c r="M1098" s="70">
        <v>1116.0</v>
      </c>
      <c r="N1098" s="70">
        <v>54.34</v>
      </c>
      <c r="O1098" s="70">
        <v>50.37</v>
      </c>
      <c r="P1098" s="70">
        <v>123.97</v>
      </c>
      <c r="Q1098" s="70">
        <v>114.22</v>
      </c>
      <c r="R1098" s="70">
        <v>138.27</v>
      </c>
      <c r="S1098" s="70">
        <v>37.26</v>
      </c>
      <c r="T1098" s="70">
        <v>154.63</v>
      </c>
      <c r="U1098" s="70">
        <v>69.36</v>
      </c>
      <c r="V1098" s="70">
        <v>61.78</v>
      </c>
      <c r="W1098" s="70">
        <v>42.49</v>
      </c>
      <c r="X1098" s="70">
        <v>0.0</v>
      </c>
      <c r="Y1098" s="70">
        <v>9.0</v>
      </c>
      <c r="Z1098" s="70">
        <v>4.0</v>
      </c>
      <c r="AA1098" s="70">
        <v>5.0</v>
      </c>
      <c r="AB1098" s="70">
        <v>3.0</v>
      </c>
      <c r="AC1098" s="70">
        <v>5.0</v>
      </c>
      <c r="AD1098" s="70">
        <v>3.0</v>
      </c>
      <c r="AE1098" s="70"/>
    </row>
    <row r="1099">
      <c r="A1099" s="70">
        <v>30.71285</v>
      </c>
      <c r="B1099" s="70">
        <v>30.67392</v>
      </c>
      <c r="C1099" s="70">
        <v>76.73733</v>
      </c>
      <c r="D1099" s="70">
        <v>76.83093</v>
      </c>
      <c r="E1099" s="71" t="s">
        <v>181</v>
      </c>
      <c r="F1099" s="70">
        <v>994.19</v>
      </c>
      <c r="G1099" s="70">
        <v>199.31</v>
      </c>
      <c r="H1099" s="70">
        <v>290.5</v>
      </c>
      <c r="I1099" s="70">
        <v>237.96</v>
      </c>
      <c r="J1099" s="70">
        <v>6.92</v>
      </c>
      <c r="K1099" s="70">
        <v>4.42</v>
      </c>
      <c r="L1099" s="70">
        <v>4.74</v>
      </c>
      <c r="M1099" s="70">
        <v>946.0</v>
      </c>
      <c r="N1099" s="70">
        <v>43.94</v>
      </c>
      <c r="O1099" s="70">
        <v>66.69</v>
      </c>
      <c r="P1099" s="70">
        <v>724.69</v>
      </c>
      <c r="Q1099" s="70">
        <v>355.61</v>
      </c>
      <c r="R1099" s="70">
        <v>168.56</v>
      </c>
      <c r="S1099" s="70">
        <v>51.6</v>
      </c>
      <c r="T1099" s="70">
        <v>433.02</v>
      </c>
      <c r="U1099" s="70">
        <v>113.34</v>
      </c>
      <c r="V1099" s="70">
        <v>512.88</v>
      </c>
      <c r="W1099" s="70">
        <v>100.13</v>
      </c>
      <c r="X1099" s="70">
        <v>1.0</v>
      </c>
      <c r="Y1099" s="70">
        <v>10.0</v>
      </c>
      <c r="Z1099" s="70">
        <v>6.0</v>
      </c>
      <c r="AA1099" s="70">
        <v>2.0</v>
      </c>
      <c r="AB1099" s="70">
        <v>7.0</v>
      </c>
      <c r="AC1099" s="70">
        <v>2.0</v>
      </c>
      <c r="AD1099" s="70">
        <v>0.0</v>
      </c>
      <c r="AE1099" s="70"/>
    </row>
    <row r="1100">
      <c r="A1100" s="70">
        <v>30.68915</v>
      </c>
      <c r="B1100" s="70">
        <v>30.67467</v>
      </c>
      <c r="C1100" s="70">
        <v>76.78709</v>
      </c>
      <c r="D1100" s="70">
        <v>76.79102</v>
      </c>
      <c r="E1100" s="71" t="s">
        <v>180</v>
      </c>
      <c r="F1100" s="70">
        <v>165.38</v>
      </c>
      <c r="G1100" s="70">
        <v>141.98</v>
      </c>
      <c r="H1100" s="70">
        <v>14.15</v>
      </c>
      <c r="I1100" s="70">
        <v>8.31</v>
      </c>
      <c r="J1100" s="70">
        <v>2.99</v>
      </c>
      <c r="K1100" s="70">
        <v>9.1</v>
      </c>
      <c r="L1100" s="70">
        <v>1.3</v>
      </c>
      <c r="M1100" s="70">
        <v>1025.0</v>
      </c>
      <c r="N1100" s="70">
        <v>78.75</v>
      </c>
      <c r="O1100" s="70">
        <v>30.15</v>
      </c>
      <c r="P1100" s="70">
        <v>102.18</v>
      </c>
      <c r="Q1100" s="70">
        <v>5.19</v>
      </c>
      <c r="R1100" s="70">
        <v>103.95</v>
      </c>
      <c r="S1100" s="70">
        <v>31.23</v>
      </c>
      <c r="T1100" s="70">
        <v>107.6</v>
      </c>
      <c r="U1100" s="70">
        <v>83.49</v>
      </c>
      <c r="V1100" s="70">
        <v>7.24</v>
      </c>
      <c r="W1100" s="70">
        <v>2.04</v>
      </c>
      <c r="X1100" s="70">
        <v>5.0</v>
      </c>
      <c r="Y1100" s="70">
        <v>5.0</v>
      </c>
      <c r="Z1100" s="70">
        <v>2.0</v>
      </c>
      <c r="AA1100" s="70">
        <v>1.0</v>
      </c>
      <c r="AB1100" s="70">
        <v>2.0</v>
      </c>
      <c r="AC1100" s="70">
        <v>4.0</v>
      </c>
      <c r="AD1100" s="70">
        <v>4.0</v>
      </c>
      <c r="AE1100" s="70"/>
    </row>
    <row r="1101">
      <c r="A1101" s="70">
        <v>30.67578</v>
      </c>
      <c r="B1101" s="70">
        <v>30.67296</v>
      </c>
      <c r="C1101" s="70">
        <v>76.81936</v>
      </c>
      <c r="D1101" s="70">
        <v>76.84406</v>
      </c>
      <c r="E1101" s="71" t="s">
        <v>181</v>
      </c>
      <c r="F1101" s="70">
        <v>238.23</v>
      </c>
      <c r="G1101" s="70">
        <v>165.84</v>
      </c>
      <c r="H1101" s="70">
        <v>24.42</v>
      </c>
      <c r="I1101" s="70">
        <v>56.27</v>
      </c>
      <c r="J1101" s="70">
        <v>8.83</v>
      </c>
      <c r="K1101" s="70">
        <v>2.24</v>
      </c>
      <c r="L1101" s="70">
        <v>4.98</v>
      </c>
      <c r="M1101" s="70">
        <v>944.0</v>
      </c>
      <c r="N1101" s="70">
        <v>37.68</v>
      </c>
      <c r="O1101" s="70">
        <v>49.26</v>
      </c>
      <c r="P1101" s="70">
        <v>126.0</v>
      </c>
      <c r="Q1101" s="70">
        <v>103.0426</v>
      </c>
      <c r="R1101" s="70">
        <v>125.44</v>
      </c>
      <c r="S1101" s="70">
        <v>58.25891</v>
      </c>
      <c r="T1101" s="70">
        <v>16.08</v>
      </c>
      <c r="U1101" s="70">
        <v>11.7187</v>
      </c>
      <c r="V1101" s="70">
        <v>93.29</v>
      </c>
      <c r="W1101" s="70">
        <v>65.20983</v>
      </c>
      <c r="X1101" s="70">
        <v>4.0</v>
      </c>
      <c r="Y1101" s="70">
        <v>4.0</v>
      </c>
      <c r="Z1101" s="70">
        <v>4.0</v>
      </c>
      <c r="AA1101" s="70">
        <v>9.0</v>
      </c>
      <c r="AB1101" s="70">
        <v>6.0</v>
      </c>
      <c r="AC1101" s="70">
        <v>4.0</v>
      </c>
      <c r="AD1101" s="70">
        <v>3.0</v>
      </c>
      <c r="AE1101" s="70"/>
    </row>
    <row r="1102">
      <c r="A1102" s="70">
        <v>30.79039</v>
      </c>
      <c r="B1102" s="70">
        <v>30.69948</v>
      </c>
      <c r="C1102" s="70">
        <v>76.73248</v>
      </c>
      <c r="D1102" s="70">
        <v>76.74336</v>
      </c>
      <c r="E1102" s="71" t="s">
        <v>180</v>
      </c>
      <c r="F1102" s="70">
        <v>1016.18</v>
      </c>
      <c r="G1102" s="70">
        <v>838.42</v>
      </c>
      <c r="H1102" s="70">
        <v>174.84</v>
      </c>
      <c r="I1102" s="70">
        <v>154.89</v>
      </c>
      <c r="J1102" s="70">
        <v>4.42</v>
      </c>
      <c r="K1102" s="70">
        <v>18.62</v>
      </c>
      <c r="L1102" s="70">
        <v>3.75</v>
      </c>
      <c r="M1102" s="70">
        <v>886.0</v>
      </c>
      <c r="N1102" s="70">
        <v>86.3</v>
      </c>
      <c r="O1102" s="70">
        <v>79.27</v>
      </c>
      <c r="P1102" s="70">
        <v>509.78</v>
      </c>
      <c r="Q1102" s="70">
        <v>352.281</v>
      </c>
      <c r="R1102" s="70">
        <v>281.57</v>
      </c>
      <c r="S1102" s="70">
        <v>214.7653</v>
      </c>
      <c r="T1102" s="70">
        <v>135.0</v>
      </c>
      <c r="U1102" s="70">
        <v>102.2006</v>
      </c>
      <c r="V1102" s="70">
        <v>508.51</v>
      </c>
      <c r="W1102" s="70">
        <v>346.9332</v>
      </c>
      <c r="X1102" s="70">
        <v>5.0</v>
      </c>
      <c r="Y1102" s="70">
        <v>8.0</v>
      </c>
      <c r="Z1102" s="70">
        <v>7.0</v>
      </c>
      <c r="AA1102" s="70">
        <v>5.0</v>
      </c>
      <c r="AB1102" s="70">
        <v>5.0</v>
      </c>
      <c r="AC1102" s="70">
        <v>4.0</v>
      </c>
      <c r="AD1102" s="70">
        <v>2.0</v>
      </c>
      <c r="AE1102" s="70"/>
    </row>
    <row r="1103">
      <c r="A1103" s="70">
        <v>30.67553</v>
      </c>
      <c r="B1103" s="70">
        <v>30.6734</v>
      </c>
      <c r="C1103" s="70">
        <v>76.7477</v>
      </c>
      <c r="D1103" s="70">
        <v>76.8308</v>
      </c>
      <c r="E1103" s="71" t="s">
        <v>180</v>
      </c>
      <c r="F1103" s="70">
        <v>795.14</v>
      </c>
      <c r="G1103" s="70">
        <v>147.2</v>
      </c>
      <c r="H1103" s="70">
        <v>103.03</v>
      </c>
      <c r="I1103" s="70">
        <v>143.61</v>
      </c>
      <c r="J1103" s="70">
        <v>3.56</v>
      </c>
      <c r="K1103" s="70">
        <v>5.04</v>
      </c>
      <c r="L1103" s="70">
        <v>0.48</v>
      </c>
      <c r="M1103" s="70">
        <v>829.0</v>
      </c>
      <c r="N1103" s="70">
        <v>30.08</v>
      </c>
      <c r="O1103" s="70">
        <v>96.5</v>
      </c>
      <c r="P1103" s="70">
        <v>211.27</v>
      </c>
      <c r="Q1103" s="70">
        <v>169.94</v>
      </c>
      <c r="R1103" s="70">
        <v>455.12</v>
      </c>
      <c r="S1103" s="70">
        <v>2.62</v>
      </c>
      <c r="T1103" s="70">
        <v>105.25</v>
      </c>
      <c r="U1103" s="70">
        <v>25.45</v>
      </c>
      <c r="V1103" s="70">
        <v>186.82</v>
      </c>
      <c r="W1103" s="70">
        <v>110.67</v>
      </c>
      <c r="X1103" s="70">
        <v>3.0</v>
      </c>
      <c r="Y1103" s="70">
        <v>6.0</v>
      </c>
      <c r="Z1103" s="70">
        <v>10.0</v>
      </c>
      <c r="AA1103" s="70">
        <v>9.0</v>
      </c>
      <c r="AB1103" s="70">
        <v>9.0</v>
      </c>
      <c r="AC1103" s="70">
        <v>0.0</v>
      </c>
      <c r="AD1103" s="70">
        <v>3.0</v>
      </c>
      <c r="AE1103" s="70"/>
    </row>
    <row r="1104">
      <c r="A1104" s="70">
        <v>30.70186</v>
      </c>
      <c r="B1104" s="70">
        <v>30.68074</v>
      </c>
      <c r="C1104" s="70">
        <v>76.78913</v>
      </c>
      <c r="D1104" s="70">
        <v>76.81607</v>
      </c>
      <c r="E1104" s="71" t="s">
        <v>184</v>
      </c>
      <c r="F1104" s="70">
        <v>348.53</v>
      </c>
      <c r="G1104" s="70">
        <v>58.21</v>
      </c>
      <c r="H1104" s="70">
        <v>76.68</v>
      </c>
      <c r="I1104" s="70">
        <v>0.0</v>
      </c>
      <c r="J1104" s="70">
        <v>4.88</v>
      </c>
      <c r="K1104" s="70">
        <v>6.05</v>
      </c>
      <c r="L1104" s="70">
        <v>0.0</v>
      </c>
      <c r="M1104" s="70">
        <v>873.0</v>
      </c>
      <c r="N1104" s="70">
        <v>63.99</v>
      </c>
      <c r="O1104" s="70">
        <v>67.74</v>
      </c>
      <c r="P1104" s="70">
        <v>268.1</v>
      </c>
      <c r="Q1104" s="70">
        <v>88.22281</v>
      </c>
      <c r="R1104" s="70">
        <v>69.53</v>
      </c>
      <c r="S1104" s="70">
        <v>40.60209</v>
      </c>
      <c r="T1104" s="70">
        <v>197.18</v>
      </c>
      <c r="U1104" s="70">
        <v>99.79693</v>
      </c>
      <c r="V1104" s="70">
        <v>185.3</v>
      </c>
      <c r="W1104" s="70">
        <v>119.9082</v>
      </c>
      <c r="X1104" s="70">
        <v>0.0</v>
      </c>
      <c r="Y1104" s="70">
        <v>0.0</v>
      </c>
      <c r="Z1104" s="70">
        <v>0.0</v>
      </c>
      <c r="AA1104" s="70">
        <v>0.0</v>
      </c>
      <c r="AB1104" s="70">
        <v>0.0</v>
      </c>
      <c r="AC1104" s="70">
        <v>0.0</v>
      </c>
      <c r="AD1104" s="70">
        <v>2.0</v>
      </c>
      <c r="AE1104" s="70"/>
    </row>
    <row r="1105">
      <c r="A1105" s="70">
        <v>30.68368</v>
      </c>
      <c r="B1105" s="70">
        <v>30.67396</v>
      </c>
      <c r="C1105" s="70">
        <v>76.83356</v>
      </c>
      <c r="D1105" s="70">
        <v>76.87611</v>
      </c>
      <c r="E1105" s="71" t="s">
        <v>182</v>
      </c>
      <c r="F1105" s="70">
        <v>421.11</v>
      </c>
      <c r="G1105" s="70">
        <v>228.51</v>
      </c>
      <c r="H1105" s="70">
        <v>86.24</v>
      </c>
      <c r="I1105" s="70">
        <v>107.73</v>
      </c>
      <c r="J1105" s="70">
        <v>0.58</v>
      </c>
      <c r="K1105" s="70">
        <v>5.2</v>
      </c>
      <c r="L1105" s="70">
        <v>3.72</v>
      </c>
      <c r="M1105" s="70">
        <v>1008.0</v>
      </c>
      <c r="N1105" s="70">
        <v>74.66</v>
      </c>
      <c r="O1105" s="70">
        <v>92.53</v>
      </c>
      <c r="P1105" s="70">
        <v>68.17</v>
      </c>
      <c r="Q1105" s="70">
        <v>63.93</v>
      </c>
      <c r="R1105" s="70">
        <v>3.38</v>
      </c>
      <c r="S1105" s="70">
        <v>2.73</v>
      </c>
      <c r="T1105" s="70">
        <v>12.85</v>
      </c>
      <c r="U1105" s="70">
        <v>1.2</v>
      </c>
      <c r="V1105" s="70">
        <v>81.66</v>
      </c>
      <c r="W1105" s="70">
        <v>21.22</v>
      </c>
      <c r="X1105" s="70">
        <v>0.0</v>
      </c>
      <c r="Y1105" s="70">
        <v>3.0</v>
      </c>
      <c r="Z1105" s="70">
        <v>3.0</v>
      </c>
      <c r="AA1105" s="70">
        <v>2.0</v>
      </c>
      <c r="AB1105" s="70">
        <v>0.0</v>
      </c>
      <c r="AC1105" s="70">
        <v>0.0</v>
      </c>
      <c r="AD1105" s="70">
        <v>2.0</v>
      </c>
      <c r="AE1105" s="70"/>
    </row>
    <row r="1106">
      <c r="A1106" s="70">
        <v>30.71419</v>
      </c>
      <c r="B1106" s="70">
        <v>30.69277</v>
      </c>
      <c r="C1106" s="70">
        <v>76.76639</v>
      </c>
      <c r="D1106" s="70">
        <v>76.77067</v>
      </c>
      <c r="E1106" s="71" t="s">
        <v>179</v>
      </c>
      <c r="F1106" s="70">
        <v>241.67</v>
      </c>
      <c r="G1106" s="70">
        <v>171.04</v>
      </c>
      <c r="H1106" s="70">
        <v>47.36</v>
      </c>
      <c r="I1106" s="70">
        <v>0.0</v>
      </c>
      <c r="J1106" s="70">
        <v>4.23</v>
      </c>
      <c r="K1106" s="70">
        <v>0.83</v>
      </c>
      <c r="L1106" s="70">
        <v>0.0</v>
      </c>
      <c r="M1106" s="70">
        <v>981.0</v>
      </c>
      <c r="N1106" s="70">
        <v>32.56</v>
      </c>
      <c r="O1106" s="70">
        <v>55.91</v>
      </c>
      <c r="P1106" s="70">
        <v>15.7</v>
      </c>
      <c r="Q1106" s="70">
        <v>13.47</v>
      </c>
      <c r="R1106" s="70">
        <v>104.09</v>
      </c>
      <c r="S1106" s="70">
        <v>33.69</v>
      </c>
      <c r="T1106" s="70">
        <v>36.02</v>
      </c>
      <c r="U1106" s="70">
        <v>12.83</v>
      </c>
      <c r="V1106" s="70">
        <v>110.96</v>
      </c>
      <c r="W1106" s="70">
        <v>67.56</v>
      </c>
      <c r="X1106" s="70">
        <v>0.0</v>
      </c>
      <c r="Y1106" s="70">
        <v>0.0</v>
      </c>
      <c r="Z1106" s="70">
        <v>0.0</v>
      </c>
      <c r="AA1106" s="70">
        <v>0.0</v>
      </c>
      <c r="AB1106" s="70">
        <v>0.0</v>
      </c>
      <c r="AC1106" s="70">
        <v>0.0</v>
      </c>
      <c r="AD1106" s="70">
        <v>5.0</v>
      </c>
      <c r="AE1106" s="70"/>
    </row>
    <row r="1107">
      <c r="A1107" s="70">
        <v>30.75211</v>
      </c>
      <c r="B1107" s="70">
        <v>30.68541</v>
      </c>
      <c r="C1107" s="70">
        <v>76.73262</v>
      </c>
      <c r="D1107" s="70">
        <v>76.78296</v>
      </c>
      <c r="E1107" s="71" t="s">
        <v>181</v>
      </c>
      <c r="F1107" s="70">
        <v>884.04</v>
      </c>
      <c r="G1107" s="70">
        <v>539.84</v>
      </c>
      <c r="H1107" s="70">
        <v>181.55</v>
      </c>
      <c r="I1107" s="70">
        <v>221.84</v>
      </c>
      <c r="J1107" s="70">
        <v>9.14</v>
      </c>
      <c r="K1107" s="70">
        <v>1.95</v>
      </c>
      <c r="L1107" s="70">
        <v>2.36</v>
      </c>
      <c r="M1107" s="70">
        <v>915.0</v>
      </c>
      <c r="N1107" s="70">
        <v>82.03</v>
      </c>
      <c r="O1107" s="70">
        <v>55.37</v>
      </c>
      <c r="P1107" s="70">
        <v>645.59</v>
      </c>
      <c r="Q1107" s="70">
        <v>233.0</v>
      </c>
      <c r="R1107" s="70">
        <v>220.11</v>
      </c>
      <c r="S1107" s="70">
        <v>107.49</v>
      </c>
      <c r="T1107" s="70">
        <v>574.83</v>
      </c>
      <c r="U1107" s="70">
        <v>154.61</v>
      </c>
      <c r="V1107" s="70">
        <v>514.7</v>
      </c>
      <c r="W1107" s="70">
        <v>300.0</v>
      </c>
      <c r="X1107" s="70">
        <v>0.0</v>
      </c>
      <c r="Y1107" s="70">
        <v>10.0</v>
      </c>
      <c r="Z1107" s="70">
        <v>3.0</v>
      </c>
      <c r="AA1107" s="70">
        <v>1.0</v>
      </c>
      <c r="AB1107" s="70">
        <v>9.0</v>
      </c>
      <c r="AC1107" s="70">
        <v>3.0</v>
      </c>
      <c r="AD1107" s="70">
        <v>2.0</v>
      </c>
      <c r="AE1107" s="70"/>
    </row>
    <row r="1108">
      <c r="A1108" s="70">
        <v>30.72836</v>
      </c>
      <c r="B1108" s="70">
        <v>30.71919</v>
      </c>
      <c r="C1108" s="70">
        <v>76.73074</v>
      </c>
      <c r="D1108" s="70">
        <v>76.76959</v>
      </c>
      <c r="E1108" s="71" t="s">
        <v>180</v>
      </c>
      <c r="F1108" s="70">
        <v>385.12</v>
      </c>
      <c r="G1108" s="70">
        <v>231.73</v>
      </c>
      <c r="H1108" s="70">
        <v>69.96</v>
      </c>
      <c r="I1108" s="70">
        <v>55.91</v>
      </c>
      <c r="J1108" s="70">
        <v>2.94</v>
      </c>
      <c r="K1108" s="70">
        <v>14.95</v>
      </c>
      <c r="L1108" s="70">
        <v>0.63</v>
      </c>
      <c r="M1108" s="70">
        <v>1125.0</v>
      </c>
      <c r="N1108" s="70">
        <v>31.81</v>
      </c>
      <c r="O1108" s="70">
        <v>53.63</v>
      </c>
      <c r="P1108" s="70">
        <v>111.59</v>
      </c>
      <c r="Q1108" s="70">
        <v>87.62</v>
      </c>
      <c r="R1108" s="70">
        <v>246.86</v>
      </c>
      <c r="S1108" s="70">
        <v>194.49</v>
      </c>
      <c r="T1108" s="70">
        <v>100.36</v>
      </c>
      <c r="U1108" s="70">
        <v>32.73</v>
      </c>
      <c r="V1108" s="70">
        <v>51.61</v>
      </c>
      <c r="W1108" s="70">
        <v>11.77</v>
      </c>
      <c r="X1108" s="70">
        <v>1.0</v>
      </c>
      <c r="Y1108" s="70">
        <v>5.0</v>
      </c>
      <c r="Z1108" s="70">
        <v>6.0</v>
      </c>
      <c r="AA1108" s="70">
        <v>4.0</v>
      </c>
      <c r="AB1108" s="70">
        <v>7.0</v>
      </c>
      <c r="AC1108" s="70">
        <v>5.0</v>
      </c>
      <c r="AD1108" s="70">
        <v>2.0</v>
      </c>
      <c r="AE1108" s="70"/>
    </row>
    <row r="1109">
      <c r="A1109" s="70">
        <v>30.74999</v>
      </c>
      <c r="B1109" s="70">
        <v>30.68393</v>
      </c>
      <c r="C1109" s="70">
        <v>76.78615</v>
      </c>
      <c r="D1109" s="70">
        <v>76.80943</v>
      </c>
      <c r="E1109" s="71" t="s">
        <v>182</v>
      </c>
      <c r="F1109" s="70">
        <v>767.49</v>
      </c>
      <c r="G1109" s="70">
        <v>662.87</v>
      </c>
      <c r="H1109" s="70">
        <v>150.54</v>
      </c>
      <c r="I1109" s="70">
        <v>202.91</v>
      </c>
      <c r="J1109" s="70">
        <v>5.76</v>
      </c>
      <c r="K1109" s="70">
        <v>0.98</v>
      </c>
      <c r="L1109" s="70">
        <v>1.09</v>
      </c>
      <c r="M1109" s="70">
        <v>1116.0</v>
      </c>
      <c r="N1109" s="70">
        <v>30.23</v>
      </c>
      <c r="O1109" s="70">
        <v>81.58</v>
      </c>
      <c r="P1109" s="70">
        <v>101.9</v>
      </c>
      <c r="Q1109" s="70">
        <v>29.77</v>
      </c>
      <c r="R1109" s="70">
        <v>119.64</v>
      </c>
      <c r="S1109" s="70">
        <v>99.49</v>
      </c>
      <c r="T1109" s="70">
        <v>308.88</v>
      </c>
      <c r="U1109" s="70">
        <v>300.29</v>
      </c>
      <c r="V1109" s="70">
        <v>17.11</v>
      </c>
      <c r="W1109" s="70">
        <v>16.64</v>
      </c>
      <c r="X1109" s="70">
        <v>5.0</v>
      </c>
      <c r="Y1109" s="70">
        <v>10.0</v>
      </c>
      <c r="Z1109" s="70">
        <v>5.0</v>
      </c>
      <c r="AA1109" s="70">
        <v>1.0</v>
      </c>
      <c r="AB1109" s="70">
        <v>7.0</v>
      </c>
      <c r="AC1109" s="70">
        <v>3.0</v>
      </c>
      <c r="AD1109" s="70">
        <v>2.0</v>
      </c>
      <c r="AE1109" s="70"/>
    </row>
    <row r="1110">
      <c r="A1110" s="70">
        <v>30.67528</v>
      </c>
      <c r="B1110" s="70">
        <v>30.6746</v>
      </c>
      <c r="C1110" s="70">
        <v>76.73358</v>
      </c>
      <c r="D1110" s="70">
        <v>76.77682</v>
      </c>
      <c r="E1110" s="71" t="s">
        <v>182</v>
      </c>
      <c r="F1110" s="70">
        <v>413.6</v>
      </c>
      <c r="G1110" s="70">
        <v>252.87</v>
      </c>
      <c r="H1110" s="70">
        <v>59.81</v>
      </c>
      <c r="I1110" s="70">
        <v>26.53</v>
      </c>
      <c r="J1110" s="70">
        <v>2.74</v>
      </c>
      <c r="K1110" s="70">
        <v>13.48</v>
      </c>
      <c r="L1110" s="70">
        <v>4.62</v>
      </c>
      <c r="M1110" s="70">
        <v>872.0</v>
      </c>
      <c r="N1110" s="70">
        <v>36.17</v>
      </c>
      <c r="O1110" s="70">
        <v>73.82</v>
      </c>
      <c r="P1110" s="70">
        <v>190.44</v>
      </c>
      <c r="Q1110" s="70">
        <v>40.24</v>
      </c>
      <c r="R1110" s="70">
        <v>124.09</v>
      </c>
      <c r="S1110" s="70">
        <v>40.17</v>
      </c>
      <c r="T1110" s="70">
        <v>230.41</v>
      </c>
      <c r="U1110" s="70">
        <v>75.43</v>
      </c>
      <c r="V1110" s="70">
        <v>82.6</v>
      </c>
      <c r="W1110" s="70">
        <v>0.88</v>
      </c>
      <c r="X1110" s="70">
        <v>0.0</v>
      </c>
      <c r="Y1110" s="70">
        <v>7.0</v>
      </c>
      <c r="Z1110" s="70">
        <v>10.0</v>
      </c>
      <c r="AA1110" s="70">
        <v>4.0</v>
      </c>
      <c r="AB1110" s="70">
        <v>2.0</v>
      </c>
      <c r="AC1110" s="70">
        <v>1.0</v>
      </c>
      <c r="AD1110" s="70">
        <v>4.0</v>
      </c>
      <c r="AE1110" s="70"/>
    </row>
    <row r="1111">
      <c r="A1111" s="70">
        <v>30.79256</v>
      </c>
      <c r="B1111" s="70">
        <v>30.7328</v>
      </c>
      <c r="C1111" s="70">
        <v>76.7615</v>
      </c>
      <c r="D1111" s="70">
        <v>76.76577</v>
      </c>
      <c r="E1111" s="71" t="s">
        <v>181</v>
      </c>
      <c r="F1111" s="70">
        <v>665.84</v>
      </c>
      <c r="G1111" s="70">
        <v>78.91</v>
      </c>
      <c r="H1111" s="70">
        <v>162.31</v>
      </c>
      <c r="I1111" s="70">
        <v>192.16</v>
      </c>
      <c r="J1111" s="70">
        <v>4.7</v>
      </c>
      <c r="K1111" s="70">
        <v>5.32</v>
      </c>
      <c r="L1111" s="70">
        <v>0.34</v>
      </c>
      <c r="M1111" s="70">
        <v>998.0</v>
      </c>
      <c r="N1111" s="70">
        <v>52.63</v>
      </c>
      <c r="O1111" s="70">
        <v>79.61</v>
      </c>
      <c r="P1111" s="70">
        <v>264.22</v>
      </c>
      <c r="Q1111" s="70">
        <v>54.11</v>
      </c>
      <c r="R1111" s="70">
        <v>224.9</v>
      </c>
      <c r="S1111" s="70">
        <v>84.82</v>
      </c>
      <c r="T1111" s="70">
        <v>41.38</v>
      </c>
      <c r="U1111" s="70">
        <v>29.02</v>
      </c>
      <c r="V1111" s="70">
        <v>308.99</v>
      </c>
      <c r="W1111" s="70">
        <v>2.66</v>
      </c>
      <c r="X1111" s="70">
        <v>3.0</v>
      </c>
      <c r="Y1111" s="70">
        <v>0.0</v>
      </c>
      <c r="Z1111" s="70">
        <v>5.0</v>
      </c>
      <c r="AA1111" s="70">
        <v>2.0</v>
      </c>
      <c r="AB1111" s="70">
        <v>4.0</v>
      </c>
      <c r="AC1111" s="70">
        <v>5.0</v>
      </c>
      <c r="AD1111" s="70">
        <v>4.0</v>
      </c>
      <c r="AE1111" s="70"/>
    </row>
    <row r="1112">
      <c r="A1112" s="70">
        <v>30.78283</v>
      </c>
      <c r="B1112" s="70">
        <v>30.76175</v>
      </c>
      <c r="C1112" s="70">
        <v>76.73039</v>
      </c>
      <c r="D1112" s="70">
        <v>76.79185</v>
      </c>
      <c r="E1112" s="71" t="s">
        <v>181</v>
      </c>
      <c r="F1112" s="70">
        <v>632.25</v>
      </c>
      <c r="G1112" s="70">
        <v>154.41</v>
      </c>
      <c r="H1112" s="70">
        <v>50.4</v>
      </c>
      <c r="I1112" s="70">
        <v>59.56</v>
      </c>
      <c r="J1112" s="70">
        <v>8.05</v>
      </c>
      <c r="K1112" s="70">
        <v>18.21</v>
      </c>
      <c r="L1112" s="70">
        <v>0.52</v>
      </c>
      <c r="M1112" s="70">
        <v>1081.0</v>
      </c>
      <c r="N1112" s="70">
        <v>60.71</v>
      </c>
      <c r="O1112" s="70">
        <v>89.8</v>
      </c>
      <c r="P1112" s="70">
        <v>451.35</v>
      </c>
      <c r="Q1112" s="70">
        <v>235.7604</v>
      </c>
      <c r="R1112" s="70">
        <v>426.55</v>
      </c>
      <c r="S1112" s="70">
        <v>130.7169</v>
      </c>
      <c r="T1112" s="70">
        <v>136.9</v>
      </c>
      <c r="U1112" s="70">
        <v>73.51378</v>
      </c>
      <c r="V1112" s="70">
        <v>381.85</v>
      </c>
      <c r="W1112" s="70">
        <v>192.259</v>
      </c>
      <c r="X1112" s="70">
        <v>0.0</v>
      </c>
      <c r="Y1112" s="70">
        <v>7.0</v>
      </c>
      <c r="Z1112" s="70">
        <v>7.0</v>
      </c>
      <c r="AA1112" s="70">
        <v>5.0</v>
      </c>
      <c r="AB1112" s="70">
        <v>8.0</v>
      </c>
      <c r="AC1112" s="70">
        <v>2.0</v>
      </c>
      <c r="AD1112" s="70">
        <v>3.0</v>
      </c>
      <c r="AE1112" s="70"/>
    </row>
    <row r="1113">
      <c r="A1113" s="70">
        <v>30.79368</v>
      </c>
      <c r="B1113" s="70">
        <v>30.703</v>
      </c>
      <c r="C1113" s="70">
        <v>76.81591</v>
      </c>
      <c r="D1113" s="70">
        <v>76.83365</v>
      </c>
      <c r="E1113" s="71" t="s">
        <v>180</v>
      </c>
      <c r="F1113" s="70">
        <v>1022.42</v>
      </c>
      <c r="G1113" s="70">
        <v>715.24</v>
      </c>
      <c r="H1113" s="70">
        <v>223.93</v>
      </c>
      <c r="I1113" s="70">
        <v>88.75</v>
      </c>
      <c r="J1113" s="70">
        <v>1.74</v>
      </c>
      <c r="K1113" s="70">
        <v>19.77</v>
      </c>
      <c r="L1113" s="70">
        <v>0.57</v>
      </c>
      <c r="M1113" s="70">
        <v>1164.0</v>
      </c>
      <c r="N1113" s="70">
        <v>50.33</v>
      </c>
      <c r="O1113" s="70">
        <v>42.23</v>
      </c>
      <c r="P1113" s="70">
        <v>528.34</v>
      </c>
      <c r="Q1113" s="70">
        <v>20.23</v>
      </c>
      <c r="R1113" s="70">
        <v>127.86</v>
      </c>
      <c r="S1113" s="70">
        <v>94.09</v>
      </c>
      <c r="T1113" s="70">
        <v>402.93</v>
      </c>
      <c r="U1113" s="70">
        <v>3.84</v>
      </c>
      <c r="V1113" s="70">
        <v>767.35</v>
      </c>
      <c r="W1113" s="70">
        <v>766.51</v>
      </c>
      <c r="X1113" s="70">
        <v>2.0</v>
      </c>
      <c r="Y1113" s="70">
        <v>9.0</v>
      </c>
      <c r="Z1113" s="70">
        <v>5.0</v>
      </c>
      <c r="AA1113" s="70">
        <v>6.0</v>
      </c>
      <c r="AB1113" s="70">
        <v>9.0</v>
      </c>
      <c r="AC1113" s="70">
        <v>4.0</v>
      </c>
      <c r="AD1113" s="70">
        <v>1.0</v>
      </c>
      <c r="AE1113" s="70"/>
    </row>
    <row r="1114">
      <c r="A1114" s="70">
        <v>30.77864</v>
      </c>
      <c r="B1114" s="70">
        <v>30.75657</v>
      </c>
      <c r="C1114" s="70">
        <v>76.86087</v>
      </c>
      <c r="D1114" s="70">
        <v>76.87256</v>
      </c>
      <c r="E1114" s="71" t="s">
        <v>182</v>
      </c>
      <c r="F1114" s="70">
        <v>269.64</v>
      </c>
      <c r="G1114" s="70">
        <v>153.19</v>
      </c>
      <c r="H1114" s="70">
        <v>51.92</v>
      </c>
      <c r="I1114" s="70">
        <v>55.44</v>
      </c>
      <c r="J1114" s="70">
        <v>7.09</v>
      </c>
      <c r="K1114" s="70">
        <v>13.77</v>
      </c>
      <c r="L1114" s="70">
        <v>4.93</v>
      </c>
      <c r="M1114" s="70">
        <v>1038.0</v>
      </c>
      <c r="N1114" s="70">
        <v>35.29</v>
      </c>
      <c r="O1114" s="70">
        <v>83.47</v>
      </c>
      <c r="P1114" s="70">
        <v>36.3</v>
      </c>
      <c r="Q1114" s="70">
        <v>19.05249</v>
      </c>
      <c r="R1114" s="70">
        <v>140.42</v>
      </c>
      <c r="S1114" s="70">
        <v>73.87948</v>
      </c>
      <c r="T1114" s="70">
        <v>121.41</v>
      </c>
      <c r="U1114" s="70">
        <v>64.55117</v>
      </c>
      <c r="V1114" s="70">
        <v>212.27</v>
      </c>
      <c r="W1114" s="70">
        <v>112.1569</v>
      </c>
      <c r="X1114" s="70">
        <v>4.0</v>
      </c>
      <c r="Y1114" s="70">
        <v>4.0</v>
      </c>
      <c r="Z1114" s="70">
        <v>2.0</v>
      </c>
      <c r="AA1114" s="70">
        <v>8.0</v>
      </c>
      <c r="AB1114" s="70">
        <v>10.0</v>
      </c>
      <c r="AC1114" s="70">
        <v>2.0</v>
      </c>
      <c r="AD1114" s="70">
        <v>4.0</v>
      </c>
      <c r="AE1114" s="70"/>
    </row>
    <row r="1115">
      <c r="A1115" s="70">
        <v>30.70725</v>
      </c>
      <c r="B1115" s="70">
        <v>30.69121</v>
      </c>
      <c r="C1115" s="70">
        <v>76.77915</v>
      </c>
      <c r="D1115" s="70">
        <v>76.80661</v>
      </c>
      <c r="E1115" s="71" t="s">
        <v>181</v>
      </c>
      <c r="F1115" s="70">
        <v>317.46</v>
      </c>
      <c r="G1115" s="70">
        <v>258.88</v>
      </c>
      <c r="H1115" s="70">
        <v>17.5</v>
      </c>
      <c r="I1115" s="70">
        <v>27.81</v>
      </c>
      <c r="J1115" s="70">
        <v>1.99</v>
      </c>
      <c r="K1115" s="70">
        <v>6.62</v>
      </c>
      <c r="L1115" s="70">
        <v>0.7</v>
      </c>
      <c r="M1115" s="70">
        <v>1076.0</v>
      </c>
      <c r="N1115" s="70">
        <v>60.51</v>
      </c>
      <c r="O1115" s="70">
        <v>80.36</v>
      </c>
      <c r="P1115" s="70">
        <v>224.21</v>
      </c>
      <c r="Q1115" s="70">
        <v>72.19</v>
      </c>
      <c r="R1115" s="70">
        <v>170.12</v>
      </c>
      <c r="S1115" s="70">
        <v>35.81</v>
      </c>
      <c r="T1115" s="70">
        <v>186.47</v>
      </c>
      <c r="U1115" s="70">
        <v>55.41</v>
      </c>
      <c r="V1115" s="70">
        <v>65.95</v>
      </c>
      <c r="W1115" s="70">
        <v>28.44</v>
      </c>
      <c r="X1115" s="70">
        <v>2.0</v>
      </c>
      <c r="Y1115" s="70">
        <v>8.0</v>
      </c>
      <c r="Z1115" s="70">
        <v>8.0</v>
      </c>
      <c r="AA1115" s="70">
        <v>8.0</v>
      </c>
      <c r="AB1115" s="70">
        <v>5.0</v>
      </c>
      <c r="AC1115" s="70">
        <v>2.0</v>
      </c>
      <c r="AD1115" s="70">
        <v>1.0</v>
      </c>
      <c r="AE1115" s="70"/>
    </row>
    <row r="1116">
      <c r="A1116" s="70">
        <v>30.70223</v>
      </c>
      <c r="B1116" s="70">
        <v>30.68613</v>
      </c>
      <c r="C1116" s="70">
        <v>76.75579</v>
      </c>
      <c r="D1116" s="70">
        <v>76.77196</v>
      </c>
      <c r="E1116" s="71" t="s">
        <v>182</v>
      </c>
      <c r="F1116" s="70">
        <v>236.49</v>
      </c>
      <c r="G1116" s="70">
        <v>98.21</v>
      </c>
      <c r="H1116" s="70">
        <v>69.73</v>
      </c>
      <c r="I1116" s="70">
        <v>27.65</v>
      </c>
      <c r="J1116" s="70">
        <v>8.94</v>
      </c>
      <c r="K1116" s="70">
        <v>16.44</v>
      </c>
      <c r="L1116" s="70">
        <v>4.51</v>
      </c>
      <c r="M1116" s="70">
        <v>891.0</v>
      </c>
      <c r="N1116" s="70">
        <v>48.34</v>
      </c>
      <c r="O1116" s="70">
        <v>81.35</v>
      </c>
      <c r="P1116" s="70">
        <v>53.43</v>
      </c>
      <c r="Q1116" s="70">
        <v>31.43</v>
      </c>
      <c r="R1116" s="70">
        <v>87.96</v>
      </c>
      <c r="S1116" s="70">
        <v>19.42</v>
      </c>
      <c r="T1116" s="70">
        <v>11.69</v>
      </c>
      <c r="U1116" s="70">
        <v>5.88</v>
      </c>
      <c r="V1116" s="70">
        <v>96.21</v>
      </c>
      <c r="W1116" s="70">
        <v>92.55</v>
      </c>
      <c r="X1116" s="70">
        <v>3.0</v>
      </c>
      <c r="Y1116" s="70">
        <v>8.0</v>
      </c>
      <c r="Z1116" s="70">
        <v>1.0</v>
      </c>
      <c r="AA1116" s="70">
        <v>6.0</v>
      </c>
      <c r="AB1116" s="70">
        <v>2.0</v>
      </c>
      <c r="AC1116" s="70">
        <v>3.0</v>
      </c>
      <c r="AD1116" s="70">
        <v>2.0</v>
      </c>
      <c r="AE1116" s="70"/>
    </row>
    <row r="1117">
      <c r="A1117" s="70">
        <v>30.76165</v>
      </c>
      <c r="B1117" s="70">
        <v>30.75813</v>
      </c>
      <c r="C1117" s="70">
        <v>76.7304</v>
      </c>
      <c r="D1117" s="70">
        <v>76.75485</v>
      </c>
      <c r="E1117" s="71" t="s">
        <v>180</v>
      </c>
      <c r="F1117" s="70">
        <v>236.85</v>
      </c>
      <c r="G1117" s="70">
        <v>164.87</v>
      </c>
      <c r="H1117" s="70">
        <v>19.22</v>
      </c>
      <c r="I1117" s="70">
        <v>28.73</v>
      </c>
      <c r="J1117" s="70">
        <v>8.55</v>
      </c>
      <c r="K1117" s="70">
        <v>10.0</v>
      </c>
      <c r="L1117" s="70">
        <v>2.79</v>
      </c>
      <c r="M1117" s="70">
        <v>830.0</v>
      </c>
      <c r="N1117" s="70">
        <v>39.94</v>
      </c>
      <c r="O1117" s="70">
        <v>35.24</v>
      </c>
      <c r="P1117" s="70">
        <v>53.35</v>
      </c>
      <c r="Q1117" s="70">
        <v>10.09</v>
      </c>
      <c r="R1117" s="70">
        <v>181.04</v>
      </c>
      <c r="S1117" s="70">
        <v>68.37</v>
      </c>
      <c r="T1117" s="70">
        <v>34.65</v>
      </c>
      <c r="U1117" s="70">
        <v>22.42</v>
      </c>
      <c r="V1117" s="70">
        <v>29.37</v>
      </c>
      <c r="W1117" s="70">
        <v>21.85</v>
      </c>
      <c r="X1117" s="70">
        <v>4.0</v>
      </c>
      <c r="Y1117" s="70">
        <v>9.0</v>
      </c>
      <c r="Z1117" s="70">
        <v>7.0</v>
      </c>
      <c r="AA1117" s="70">
        <v>10.0</v>
      </c>
      <c r="AB1117" s="70">
        <v>9.0</v>
      </c>
      <c r="AC1117" s="70">
        <v>3.0</v>
      </c>
      <c r="AD1117" s="70">
        <v>1.0</v>
      </c>
      <c r="AE1117" s="70"/>
    </row>
    <row r="1118">
      <c r="A1118" s="70">
        <v>30.76826</v>
      </c>
      <c r="B1118" s="70">
        <v>30.71193</v>
      </c>
      <c r="C1118" s="70">
        <v>76.77155</v>
      </c>
      <c r="D1118" s="70">
        <v>76.83171</v>
      </c>
      <c r="E1118" s="71" t="s">
        <v>182</v>
      </c>
      <c r="F1118" s="70">
        <v>850.22</v>
      </c>
      <c r="G1118" s="70">
        <v>510.11</v>
      </c>
      <c r="H1118" s="70">
        <v>222.81</v>
      </c>
      <c r="I1118" s="70">
        <v>177.88</v>
      </c>
      <c r="J1118" s="70">
        <v>8.78</v>
      </c>
      <c r="K1118" s="70">
        <v>3.52</v>
      </c>
      <c r="L1118" s="70">
        <v>0.2</v>
      </c>
      <c r="M1118" s="70">
        <v>928.0</v>
      </c>
      <c r="N1118" s="70">
        <v>71.74</v>
      </c>
      <c r="O1118" s="70">
        <v>56.19</v>
      </c>
      <c r="P1118" s="70">
        <v>494.41</v>
      </c>
      <c r="Q1118" s="70">
        <v>349.81</v>
      </c>
      <c r="R1118" s="70">
        <v>615.48</v>
      </c>
      <c r="S1118" s="70">
        <v>299.55</v>
      </c>
      <c r="T1118" s="70">
        <v>104.02</v>
      </c>
      <c r="U1118" s="70">
        <v>24.2</v>
      </c>
      <c r="V1118" s="70">
        <v>207.43</v>
      </c>
      <c r="W1118" s="70">
        <v>174.77</v>
      </c>
      <c r="X1118" s="70">
        <v>4.0</v>
      </c>
      <c r="Y1118" s="70">
        <v>8.0</v>
      </c>
      <c r="Z1118" s="70">
        <v>8.0</v>
      </c>
      <c r="AA1118" s="70">
        <v>6.0</v>
      </c>
      <c r="AB1118" s="70">
        <v>2.0</v>
      </c>
      <c r="AC1118" s="70">
        <v>0.0</v>
      </c>
      <c r="AD1118" s="70">
        <v>1.0</v>
      </c>
      <c r="AE1118" s="70"/>
    </row>
    <row r="1119">
      <c r="A1119" s="70">
        <v>30.67189</v>
      </c>
      <c r="B1119" s="70">
        <v>30.6715</v>
      </c>
      <c r="C1119" s="70">
        <v>76.72737</v>
      </c>
      <c r="D1119" s="70">
        <v>76.73962</v>
      </c>
      <c r="E1119" s="71" t="s">
        <v>180</v>
      </c>
      <c r="F1119" s="70">
        <v>117.2</v>
      </c>
      <c r="G1119" s="70">
        <v>87.2</v>
      </c>
      <c r="H1119" s="70">
        <v>14.21</v>
      </c>
      <c r="I1119" s="70">
        <v>32.0</v>
      </c>
      <c r="J1119" s="70">
        <v>7.96</v>
      </c>
      <c r="K1119" s="70">
        <v>18.59</v>
      </c>
      <c r="L1119" s="70">
        <v>0.32</v>
      </c>
      <c r="M1119" s="70">
        <v>985.0</v>
      </c>
      <c r="N1119" s="70">
        <v>74.25</v>
      </c>
      <c r="O1119" s="70">
        <v>86.39</v>
      </c>
      <c r="P1119" s="70">
        <v>73.71</v>
      </c>
      <c r="Q1119" s="70">
        <v>50.47</v>
      </c>
      <c r="R1119" s="70">
        <v>93.4</v>
      </c>
      <c r="S1119" s="70">
        <v>12.52</v>
      </c>
      <c r="T1119" s="70">
        <v>26.25</v>
      </c>
      <c r="U1119" s="70">
        <v>1.1</v>
      </c>
      <c r="V1119" s="70">
        <v>28.2</v>
      </c>
      <c r="W1119" s="70">
        <v>16.63</v>
      </c>
      <c r="X1119" s="70">
        <v>1.0</v>
      </c>
      <c r="Y1119" s="70">
        <v>1.0</v>
      </c>
      <c r="Z1119" s="70">
        <v>10.0</v>
      </c>
      <c r="AA1119" s="70">
        <v>5.0</v>
      </c>
      <c r="AB1119" s="70">
        <v>3.0</v>
      </c>
      <c r="AC1119" s="70">
        <v>4.0</v>
      </c>
      <c r="AD1119" s="70">
        <v>4.0</v>
      </c>
      <c r="AE1119" s="70"/>
    </row>
    <row r="1120">
      <c r="A1120" s="70">
        <v>30.771</v>
      </c>
      <c r="B1120" s="70">
        <v>30.74772</v>
      </c>
      <c r="C1120" s="70">
        <v>76.73857</v>
      </c>
      <c r="D1120" s="70">
        <v>76.74085</v>
      </c>
      <c r="E1120" s="71" t="s">
        <v>180</v>
      </c>
      <c r="F1120" s="70">
        <v>259.8</v>
      </c>
      <c r="G1120" s="70">
        <v>105.81</v>
      </c>
      <c r="H1120" s="70">
        <v>34.92</v>
      </c>
      <c r="I1120" s="70">
        <v>74.36</v>
      </c>
      <c r="J1120" s="70">
        <v>0.17</v>
      </c>
      <c r="K1120" s="70">
        <v>1.69</v>
      </c>
      <c r="L1120" s="70">
        <v>0.37</v>
      </c>
      <c r="M1120" s="70">
        <v>1106.0</v>
      </c>
      <c r="N1120" s="70">
        <v>80.83</v>
      </c>
      <c r="O1120" s="70">
        <v>72.08</v>
      </c>
      <c r="P1120" s="70">
        <v>29.55</v>
      </c>
      <c r="Q1120" s="70">
        <v>11.88</v>
      </c>
      <c r="R1120" s="70">
        <v>153.39</v>
      </c>
      <c r="S1120" s="70">
        <v>115.19</v>
      </c>
      <c r="T1120" s="70">
        <v>96.67</v>
      </c>
      <c r="U1120" s="70">
        <v>52.65</v>
      </c>
      <c r="V1120" s="70">
        <v>61.9</v>
      </c>
      <c r="W1120" s="70">
        <v>47.48</v>
      </c>
      <c r="X1120" s="70">
        <v>4.0</v>
      </c>
      <c r="Y1120" s="70">
        <v>5.0</v>
      </c>
      <c r="Z1120" s="70">
        <v>2.0</v>
      </c>
      <c r="AA1120" s="70">
        <v>2.0</v>
      </c>
      <c r="AB1120" s="70">
        <v>2.0</v>
      </c>
      <c r="AC1120" s="70">
        <v>4.0</v>
      </c>
      <c r="AD1120" s="70">
        <v>1.0</v>
      </c>
      <c r="AE1120" s="70"/>
    </row>
    <row r="1121">
      <c r="A1121" s="70">
        <v>30.78646</v>
      </c>
      <c r="B1121" s="70">
        <v>30.72914</v>
      </c>
      <c r="C1121" s="70">
        <v>76.73076</v>
      </c>
      <c r="D1121" s="70">
        <v>76.81695</v>
      </c>
      <c r="E1121" s="71" t="s">
        <v>184</v>
      </c>
      <c r="F1121" s="70">
        <v>1041.33</v>
      </c>
      <c r="G1121" s="70">
        <v>240.39</v>
      </c>
      <c r="H1121" s="70">
        <v>234.11</v>
      </c>
      <c r="I1121" s="70">
        <v>0.0</v>
      </c>
      <c r="J1121" s="70">
        <v>1.19</v>
      </c>
      <c r="K1121" s="70">
        <v>14.47</v>
      </c>
      <c r="L1121" s="70">
        <v>0.0</v>
      </c>
      <c r="M1121" s="70">
        <v>1039.0</v>
      </c>
      <c r="N1121" s="70">
        <v>46.07</v>
      </c>
      <c r="O1121" s="70">
        <v>81.57</v>
      </c>
      <c r="P1121" s="70">
        <v>718.37</v>
      </c>
      <c r="Q1121" s="70">
        <v>337.5911</v>
      </c>
      <c r="R1121" s="70">
        <v>731.74</v>
      </c>
      <c r="S1121" s="70">
        <v>312.0988</v>
      </c>
      <c r="T1121" s="70">
        <v>308.1</v>
      </c>
      <c r="U1121" s="70">
        <v>180.444</v>
      </c>
      <c r="V1121" s="70">
        <v>786.17</v>
      </c>
      <c r="W1121" s="70">
        <v>211.196</v>
      </c>
      <c r="X1121" s="70">
        <v>0.0</v>
      </c>
      <c r="Y1121" s="70">
        <v>0.0</v>
      </c>
      <c r="Z1121" s="70">
        <v>0.0</v>
      </c>
      <c r="AA1121" s="70">
        <v>0.0</v>
      </c>
      <c r="AB1121" s="70">
        <v>0.0</v>
      </c>
      <c r="AC1121" s="70">
        <v>0.0</v>
      </c>
      <c r="AD1121" s="70">
        <v>5.0</v>
      </c>
      <c r="AE1121" s="70"/>
    </row>
    <row r="1122">
      <c r="A1122" s="70">
        <v>30.7653</v>
      </c>
      <c r="B1122" s="70">
        <v>30.73035</v>
      </c>
      <c r="C1122" s="70">
        <v>76.74154</v>
      </c>
      <c r="D1122" s="70">
        <v>76.74837</v>
      </c>
      <c r="E1122" s="71" t="s">
        <v>180</v>
      </c>
      <c r="F1122" s="70">
        <v>394.02</v>
      </c>
      <c r="G1122" s="70">
        <v>242.46</v>
      </c>
      <c r="H1122" s="70">
        <v>73.44</v>
      </c>
      <c r="I1122" s="70">
        <v>98.32</v>
      </c>
      <c r="J1122" s="70">
        <v>5.0</v>
      </c>
      <c r="K1122" s="70">
        <v>14.1</v>
      </c>
      <c r="L1122" s="70">
        <v>2.83</v>
      </c>
      <c r="M1122" s="70">
        <v>987.0</v>
      </c>
      <c r="N1122" s="70">
        <v>69.99</v>
      </c>
      <c r="O1122" s="70">
        <v>76.95</v>
      </c>
      <c r="P1122" s="70">
        <v>169.94</v>
      </c>
      <c r="Q1122" s="70">
        <v>58.27</v>
      </c>
      <c r="R1122" s="70">
        <v>5.11</v>
      </c>
      <c r="S1122" s="70">
        <v>1.93</v>
      </c>
      <c r="T1122" s="70">
        <v>177.16</v>
      </c>
      <c r="U1122" s="70">
        <v>147.28</v>
      </c>
      <c r="V1122" s="70">
        <v>62.63</v>
      </c>
      <c r="W1122" s="70">
        <v>57.67</v>
      </c>
      <c r="X1122" s="70">
        <v>2.0</v>
      </c>
      <c r="Y1122" s="70">
        <v>9.0</v>
      </c>
      <c r="Z1122" s="70">
        <v>7.0</v>
      </c>
      <c r="AA1122" s="70">
        <v>8.0</v>
      </c>
      <c r="AB1122" s="70">
        <v>2.0</v>
      </c>
      <c r="AC1122" s="70">
        <v>0.0</v>
      </c>
      <c r="AD1122" s="70">
        <v>3.0</v>
      </c>
      <c r="AE1122" s="70"/>
    </row>
    <row r="1123">
      <c r="A1123" s="70">
        <v>30.74263</v>
      </c>
      <c r="B1123" s="70">
        <v>30.70531</v>
      </c>
      <c r="C1123" s="70">
        <v>76.83205</v>
      </c>
      <c r="D1123" s="70">
        <v>76.85109</v>
      </c>
      <c r="E1123" s="71" t="s">
        <v>180</v>
      </c>
      <c r="F1123" s="70">
        <v>453.18</v>
      </c>
      <c r="G1123" s="70">
        <v>130.4</v>
      </c>
      <c r="H1123" s="70">
        <v>114.18</v>
      </c>
      <c r="I1123" s="70">
        <v>76.64</v>
      </c>
      <c r="J1123" s="70">
        <v>9.99</v>
      </c>
      <c r="K1123" s="70">
        <v>0.54</v>
      </c>
      <c r="L1123" s="70">
        <v>2.74</v>
      </c>
      <c r="M1123" s="70">
        <v>1180.0</v>
      </c>
      <c r="N1123" s="70">
        <v>83.01</v>
      </c>
      <c r="O1123" s="70">
        <v>32.77</v>
      </c>
      <c r="P1123" s="70">
        <v>119.51</v>
      </c>
      <c r="Q1123" s="70">
        <v>66.35</v>
      </c>
      <c r="R1123" s="70">
        <v>201.42</v>
      </c>
      <c r="S1123" s="70">
        <v>149.34</v>
      </c>
      <c r="T1123" s="70">
        <v>189.14</v>
      </c>
      <c r="U1123" s="70">
        <v>27.18</v>
      </c>
      <c r="V1123" s="70">
        <v>220.08</v>
      </c>
      <c r="W1123" s="70">
        <v>67.07</v>
      </c>
      <c r="X1123" s="70">
        <v>4.0</v>
      </c>
      <c r="Y1123" s="70">
        <v>7.0</v>
      </c>
      <c r="Z1123" s="70">
        <v>6.0</v>
      </c>
      <c r="AA1123" s="70">
        <v>8.0</v>
      </c>
      <c r="AB1123" s="70">
        <v>2.0</v>
      </c>
      <c r="AC1123" s="70">
        <v>0.0</v>
      </c>
      <c r="AD1123" s="70">
        <v>3.0</v>
      </c>
      <c r="AE1123" s="70"/>
    </row>
    <row r="1124">
      <c r="A1124" s="70">
        <v>30.75737</v>
      </c>
      <c r="B1124" s="70">
        <v>30.75094</v>
      </c>
      <c r="C1124" s="70">
        <v>76.72978</v>
      </c>
      <c r="D1124" s="70">
        <v>76.79358</v>
      </c>
      <c r="E1124" s="71" t="s">
        <v>181</v>
      </c>
      <c r="F1124" s="70">
        <v>613.82</v>
      </c>
      <c r="G1124" s="70">
        <v>540.97</v>
      </c>
      <c r="H1124" s="70">
        <v>90.37</v>
      </c>
      <c r="I1124" s="70">
        <v>41.21</v>
      </c>
      <c r="J1124" s="70">
        <v>2.7</v>
      </c>
      <c r="K1124" s="70">
        <v>0.6</v>
      </c>
      <c r="L1124" s="70">
        <v>4.91</v>
      </c>
      <c r="M1124" s="70">
        <v>1048.0</v>
      </c>
      <c r="N1124" s="70">
        <v>67.97</v>
      </c>
      <c r="O1124" s="70">
        <v>44.38</v>
      </c>
      <c r="P1124" s="70">
        <v>280.76</v>
      </c>
      <c r="Q1124" s="70">
        <v>124.3416</v>
      </c>
      <c r="R1124" s="70">
        <v>425.01</v>
      </c>
      <c r="S1124" s="70">
        <v>238.9017</v>
      </c>
      <c r="T1124" s="70">
        <v>490.23</v>
      </c>
      <c r="U1124" s="70">
        <v>219.2164</v>
      </c>
      <c r="V1124" s="70">
        <v>381.13</v>
      </c>
      <c r="W1124" s="70">
        <v>31.36026</v>
      </c>
      <c r="X1124" s="70">
        <v>1.0</v>
      </c>
      <c r="Y1124" s="70">
        <v>2.0</v>
      </c>
      <c r="Z1124" s="70">
        <v>9.0</v>
      </c>
      <c r="AA1124" s="70">
        <v>7.0</v>
      </c>
      <c r="AB1124" s="70">
        <v>3.0</v>
      </c>
      <c r="AC1124" s="70">
        <v>5.0</v>
      </c>
      <c r="AD1124" s="70">
        <v>2.0</v>
      </c>
      <c r="AE1124" s="70"/>
    </row>
    <row r="1125">
      <c r="A1125" s="70">
        <v>30.70099</v>
      </c>
      <c r="B1125" s="70">
        <v>30.68342</v>
      </c>
      <c r="C1125" s="70">
        <v>76.77714</v>
      </c>
      <c r="D1125" s="70">
        <v>76.8052</v>
      </c>
      <c r="E1125" s="71" t="s">
        <v>179</v>
      </c>
      <c r="F1125" s="70">
        <v>331.89</v>
      </c>
      <c r="G1125" s="70">
        <v>278.16</v>
      </c>
      <c r="H1125" s="70">
        <v>76.39</v>
      </c>
      <c r="I1125" s="70">
        <v>0.0</v>
      </c>
      <c r="J1125" s="70">
        <v>0.49</v>
      </c>
      <c r="K1125" s="70">
        <v>7.04</v>
      </c>
      <c r="L1125" s="70">
        <v>0.0</v>
      </c>
      <c r="M1125" s="70">
        <v>1185.0</v>
      </c>
      <c r="N1125" s="70">
        <v>59.34</v>
      </c>
      <c r="O1125" s="70">
        <v>36.26</v>
      </c>
      <c r="P1125" s="70">
        <v>55.81</v>
      </c>
      <c r="Q1125" s="70">
        <v>3.839009</v>
      </c>
      <c r="R1125" s="70">
        <v>129.26</v>
      </c>
      <c r="S1125" s="70">
        <v>74.61612</v>
      </c>
      <c r="T1125" s="70">
        <v>130.13</v>
      </c>
      <c r="U1125" s="70">
        <v>82.58893</v>
      </c>
      <c r="V1125" s="70">
        <v>259.07</v>
      </c>
      <c r="W1125" s="70">
        <v>170.8459</v>
      </c>
      <c r="X1125" s="70">
        <v>0.0</v>
      </c>
      <c r="Y1125" s="70">
        <v>0.0</v>
      </c>
      <c r="Z1125" s="70">
        <v>0.0</v>
      </c>
      <c r="AA1125" s="70">
        <v>0.0</v>
      </c>
      <c r="AB1125" s="70">
        <v>0.0</v>
      </c>
      <c r="AC1125" s="70">
        <v>0.0</v>
      </c>
      <c r="AD1125" s="70">
        <v>0.0</v>
      </c>
      <c r="AE1125" s="70"/>
    </row>
    <row r="1126">
      <c r="A1126" s="70">
        <v>30.75693</v>
      </c>
      <c r="B1126" s="70">
        <v>30.74011</v>
      </c>
      <c r="C1126" s="70">
        <v>76.76459</v>
      </c>
      <c r="D1126" s="70">
        <v>76.80573</v>
      </c>
      <c r="E1126" s="71" t="s">
        <v>182</v>
      </c>
      <c r="F1126" s="70">
        <v>435.33</v>
      </c>
      <c r="G1126" s="70">
        <v>65.73</v>
      </c>
      <c r="H1126" s="70">
        <v>51.2</v>
      </c>
      <c r="I1126" s="70">
        <v>56.29</v>
      </c>
      <c r="J1126" s="70">
        <v>6.31</v>
      </c>
      <c r="K1126" s="70">
        <v>9.99</v>
      </c>
      <c r="L1126" s="70">
        <v>0.87</v>
      </c>
      <c r="M1126" s="70">
        <v>856.0</v>
      </c>
      <c r="N1126" s="70">
        <v>71.69</v>
      </c>
      <c r="O1126" s="70">
        <v>33.57</v>
      </c>
      <c r="P1126" s="70">
        <v>71.75</v>
      </c>
      <c r="Q1126" s="70">
        <v>12.03682</v>
      </c>
      <c r="R1126" s="70">
        <v>208.08</v>
      </c>
      <c r="S1126" s="70">
        <v>179.2224</v>
      </c>
      <c r="T1126" s="70">
        <v>241.58</v>
      </c>
      <c r="U1126" s="70">
        <v>167.1277</v>
      </c>
      <c r="V1126" s="70">
        <v>83.41</v>
      </c>
      <c r="W1126" s="70">
        <v>76.94312</v>
      </c>
      <c r="X1126" s="70">
        <v>3.0</v>
      </c>
      <c r="Y1126" s="70">
        <v>5.0</v>
      </c>
      <c r="Z1126" s="70">
        <v>6.0</v>
      </c>
      <c r="AA1126" s="70">
        <v>2.0</v>
      </c>
      <c r="AB1126" s="70">
        <v>10.0</v>
      </c>
      <c r="AC1126" s="70">
        <v>1.0</v>
      </c>
      <c r="AD1126" s="70">
        <v>3.0</v>
      </c>
      <c r="AE1126" s="70"/>
    </row>
    <row r="1127">
      <c r="A1127" s="70">
        <v>30.78621</v>
      </c>
      <c r="B1127" s="70">
        <v>30.68648</v>
      </c>
      <c r="C1127" s="70">
        <v>76.78283</v>
      </c>
      <c r="D1127" s="70">
        <v>76.79804</v>
      </c>
      <c r="E1127" s="71" t="s">
        <v>182</v>
      </c>
      <c r="F1127" s="70">
        <v>1118.51</v>
      </c>
      <c r="G1127" s="70">
        <v>260.16</v>
      </c>
      <c r="H1127" s="70">
        <v>167.05</v>
      </c>
      <c r="I1127" s="70">
        <v>170.28</v>
      </c>
      <c r="J1127" s="70">
        <v>9.79</v>
      </c>
      <c r="K1127" s="70">
        <v>3.77</v>
      </c>
      <c r="L1127" s="70">
        <v>3.15</v>
      </c>
      <c r="M1127" s="70">
        <v>1053.0</v>
      </c>
      <c r="N1127" s="70">
        <v>74.05</v>
      </c>
      <c r="O1127" s="70">
        <v>78.88</v>
      </c>
      <c r="P1127" s="70">
        <v>724.18</v>
      </c>
      <c r="Q1127" s="70">
        <v>407.1673</v>
      </c>
      <c r="R1127" s="70">
        <v>61.3</v>
      </c>
      <c r="S1127" s="70">
        <v>4.456567</v>
      </c>
      <c r="T1127" s="70">
        <v>774.89</v>
      </c>
      <c r="U1127" s="70">
        <v>560.86</v>
      </c>
      <c r="V1127" s="70">
        <v>405.27</v>
      </c>
      <c r="W1127" s="70">
        <v>146.0262</v>
      </c>
      <c r="X1127" s="70">
        <v>4.0</v>
      </c>
      <c r="Y1127" s="70">
        <v>0.0</v>
      </c>
      <c r="Z1127" s="70">
        <v>5.0</v>
      </c>
      <c r="AA1127" s="70">
        <v>5.0</v>
      </c>
      <c r="AB1127" s="70">
        <v>9.0</v>
      </c>
      <c r="AC1127" s="70">
        <v>0.0</v>
      </c>
      <c r="AD1127" s="70">
        <v>1.0</v>
      </c>
      <c r="AE1127" s="70"/>
    </row>
    <row r="1128">
      <c r="A1128" s="70">
        <v>30.70411</v>
      </c>
      <c r="B1128" s="70">
        <v>30.67204</v>
      </c>
      <c r="C1128" s="70">
        <v>76.73268</v>
      </c>
      <c r="D1128" s="70">
        <v>76.7964</v>
      </c>
      <c r="E1128" s="71" t="s">
        <v>180</v>
      </c>
      <c r="F1128" s="70">
        <v>706.04</v>
      </c>
      <c r="G1128" s="70">
        <v>352.66</v>
      </c>
      <c r="H1128" s="70">
        <v>128.42</v>
      </c>
      <c r="I1128" s="70">
        <v>134.77</v>
      </c>
      <c r="J1128" s="70">
        <v>4.39</v>
      </c>
      <c r="K1128" s="70">
        <v>8.2</v>
      </c>
      <c r="L1128" s="70">
        <v>1.66</v>
      </c>
      <c r="M1128" s="70">
        <v>841.0</v>
      </c>
      <c r="N1128" s="70">
        <v>56.52</v>
      </c>
      <c r="O1128" s="70">
        <v>74.72</v>
      </c>
      <c r="P1128" s="70">
        <v>252.48</v>
      </c>
      <c r="Q1128" s="70">
        <v>95.42</v>
      </c>
      <c r="R1128" s="70">
        <v>47.74</v>
      </c>
      <c r="S1128" s="70">
        <v>38.87</v>
      </c>
      <c r="T1128" s="70">
        <v>300.41</v>
      </c>
      <c r="U1128" s="70">
        <v>216.75</v>
      </c>
      <c r="V1128" s="70">
        <v>564.1</v>
      </c>
      <c r="W1128" s="70">
        <v>212.02</v>
      </c>
      <c r="X1128" s="70">
        <v>4.0</v>
      </c>
      <c r="Y1128" s="70">
        <v>6.0</v>
      </c>
      <c r="Z1128" s="70">
        <v>6.0</v>
      </c>
      <c r="AA1128" s="70">
        <v>4.0</v>
      </c>
      <c r="AB1128" s="70">
        <v>4.0</v>
      </c>
      <c r="AC1128" s="70">
        <v>3.0</v>
      </c>
      <c r="AD1128" s="70">
        <v>5.0</v>
      </c>
      <c r="AE1128" s="70"/>
    </row>
    <row r="1129">
      <c r="A1129" s="70">
        <v>30.74705</v>
      </c>
      <c r="B1129" s="70">
        <v>30.67852</v>
      </c>
      <c r="C1129" s="70">
        <v>76.72992</v>
      </c>
      <c r="D1129" s="70">
        <v>76.73772</v>
      </c>
      <c r="E1129" s="71" t="s">
        <v>179</v>
      </c>
      <c r="F1129" s="70">
        <v>765.65</v>
      </c>
      <c r="G1129" s="70">
        <v>556.25</v>
      </c>
      <c r="H1129" s="70">
        <v>181.08</v>
      </c>
      <c r="I1129" s="70">
        <v>0.0</v>
      </c>
      <c r="J1129" s="70">
        <v>2.54</v>
      </c>
      <c r="K1129" s="70">
        <v>6.32</v>
      </c>
      <c r="L1129" s="70">
        <v>0.0</v>
      </c>
      <c r="M1129" s="70">
        <v>955.0</v>
      </c>
      <c r="N1129" s="70">
        <v>78.09</v>
      </c>
      <c r="O1129" s="70">
        <v>55.06</v>
      </c>
      <c r="P1129" s="70">
        <v>308.08</v>
      </c>
      <c r="Q1129" s="70">
        <v>39.89139</v>
      </c>
      <c r="R1129" s="70">
        <v>449.66</v>
      </c>
      <c r="S1129" s="70">
        <v>256.3083</v>
      </c>
      <c r="T1129" s="70">
        <v>354.9</v>
      </c>
      <c r="U1129" s="70">
        <v>141.9161</v>
      </c>
      <c r="V1129" s="70">
        <v>568.27</v>
      </c>
      <c r="W1129" s="70">
        <v>327.5342</v>
      </c>
      <c r="X1129" s="70">
        <v>0.0</v>
      </c>
      <c r="Y1129" s="70">
        <v>0.0</v>
      </c>
      <c r="Z1129" s="70">
        <v>0.0</v>
      </c>
      <c r="AA1129" s="70">
        <v>0.0</v>
      </c>
      <c r="AB1129" s="70">
        <v>0.0</v>
      </c>
      <c r="AC1129" s="70">
        <v>0.0</v>
      </c>
      <c r="AD1129" s="70">
        <v>0.0</v>
      </c>
      <c r="AE1129" s="70"/>
    </row>
    <row r="1130">
      <c r="A1130" s="70">
        <v>30.75016</v>
      </c>
      <c r="B1130" s="70">
        <v>30.6714</v>
      </c>
      <c r="C1130" s="70">
        <v>76.84707</v>
      </c>
      <c r="D1130" s="70">
        <v>76.85</v>
      </c>
      <c r="E1130" s="71" t="s">
        <v>181</v>
      </c>
      <c r="F1130" s="70">
        <v>876.16</v>
      </c>
      <c r="G1130" s="70">
        <v>357.25</v>
      </c>
      <c r="H1130" s="70">
        <v>68.87</v>
      </c>
      <c r="I1130" s="70">
        <v>170.2</v>
      </c>
      <c r="J1130" s="70">
        <v>4.27</v>
      </c>
      <c r="K1130" s="70">
        <v>10.59</v>
      </c>
      <c r="L1130" s="70">
        <v>2.99</v>
      </c>
      <c r="M1130" s="70">
        <v>1165.0</v>
      </c>
      <c r="N1130" s="70">
        <v>64.65</v>
      </c>
      <c r="O1130" s="70">
        <v>95.76</v>
      </c>
      <c r="P1130" s="70">
        <v>157.37</v>
      </c>
      <c r="Q1130" s="70">
        <v>106.74</v>
      </c>
      <c r="R1130" s="70">
        <v>595.96</v>
      </c>
      <c r="S1130" s="70">
        <v>243.95</v>
      </c>
      <c r="T1130" s="70">
        <v>631.69</v>
      </c>
      <c r="U1130" s="70">
        <v>413.7</v>
      </c>
      <c r="V1130" s="70">
        <v>17.51</v>
      </c>
      <c r="W1130" s="70">
        <v>1.61</v>
      </c>
      <c r="X1130" s="70">
        <v>2.0</v>
      </c>
      <c r="Y1130" s="70">
        <v>9.0</v>
      </c>
      <c r="Z1130" s="70">
        <v>2.0</v>
      </c>
      <c r="AA1130" s="70">
        <v>0.0</v>
      </c>
      <c r="AB1130" s="70">
        <v>10.0</v>
      </c>
      <c r="AC1130" s="70">
        <v>5.0</v>
      </c>
      <c r="AD1130" s="70">
        <v>4.0</v>
      </c>
      <c r="AE1130" s="70"/>
    </row>
    <row r="1131">
      <c r="A1131" s="70">
        <v>30.74431</v>
      </c>
      <c r="B1131" s="70">
        <v>30.69258</v>
      </c>
      <c r="C1131" s="70">
        <v>76.73239</v>
      </c>
      <c r="D1131" s="70">
        <v>76.75448</v>
      </c>
      <c r="E1131" s="71" t="s">
        <v>181</v>
      </c>
      <c r="F1131" s="70">
        <v>612.66</v>
      </c>
      <c r="G1131" s="70">
        <v>85.61</v>
      </c>
      <c r="H1131" s="70">
        <v>180.71</v>
      </c>
      <c r="I1131" s="70">
        <v>67.1</v>
      </c>
      <c r="J1131" s="70">
        <v>7.87</v>
      </c>
      <c r="K1131" s="70">
        <v>12.74</v>
      </c>
      <c r="L1131" s="70">
        <v>2.56</v>
      </c>
      <c r="M1131" s="70">
        <v>825.0</v>
      </c>
      <c r="N1131" s="70">
        <v>34.96</v>
      </c>
      <c r="O1131" s="70">
        <v>70.44</v>
      </c>
      <c r="P1131" s="70">
        <v>187.03</v>
      </c>
      <c r="Q1131" s="70">
        <v>182.23</v>
      </c>
      <c r="R1131" s="70">
        <v>286.41</v>
      </c>
      <c r="S1131" s="70">
        <v>197.67</v>
      </c>
      <c r="T1131" s="70">
        <v>123.35</v>
      </c>
      <c r="U1131" s="70">
        <v>35.54</v>
      </c>
      <c r="V1131" s="70">
        <v>120.58</v>
      </c>
      <c r="W1131" s="70">
        <v>111.78</v>
      </c>
      <c r="X1131" s="70">
        <v>5.0</v>
      </c>
      <c r="Y1131" s="70">
        <v>5.0</v>
      </c>
      <c r="Z1131" s="70">
        <v>4.0</v>
      </c>
      <c r="AA1131" s="70">
        <v>2.0</v>
      </c>
      <c r="AB1131" s="70">
        <v>8.0</v>
      </c>
      <c r="AC1131" s="70">
        <v>2.0</v>
      </c>
      <c r="AD1131" s="70">
        <v>0.0</v>
      </c>
      <c r="AE1131" s="70"/>
    </row>
    <row r="1132">
      <c r="A1132" s="70">
        <v>30.72204</v>
      </c>
      <c r="B1132" s="70">
        <v>30.69711</v>
      </c>
      <c r="C1132" s="70">
        <v>76.75854</v>
      </c>
      <c r="D1132" s="70">
        <v>76.86756</v>
      </c>
      <c r="E1132" s="71" t="s">
        <v>182</v>
      </c>
      <c r="F1132" s="70">
        <v>1078.47</v>
      </c>
      <c r="G1132" s="70">
        <v>533.05</v>
      </c>
      <c r="H1132" s="70">
        <v>84.03</v>
      </c>
      <c r="I1132" s="70">
        <v>148.64</v>
      </c>
      <c r="J1132" s="70">
        <v>2.97</v>
      </c>
      <c r="K1132" s="70">
        <v>13.23</v>
      </c>
      <c r="L1132" s="70">
        <v>0.19</v>
      </c>
      <c r="M1132" s="70">
        <v>1019.0</v>
      </c>
      <c r="N1132" s="70">
        <v>65.53</v>
      </c>
      <c r="O1132" s="70">
        <v>95.57</v>
      </c>
      <c r="P1132" s="70">
        <v>679.06</v>
      </c>
      <c r="Q1132" s="70">
        <v>513.7654</v>
      </c>
      <c r="R1132" s="70">
        <v>623.42</v>
      </c>
      <c r="S1132" s="70">
        <v>220.3092</v>
      </c>
      <c r="T1132" s="70">
        <v>727.65</v>
      </c>
      <c r="U1132" s="70">
        <v>207.8576</v>
      </c>
      <c r="V1132" s="70">
        <v>286.05</v>
      </c>
      <c r="W1132" s="70">
        <v>136.5378</v>
      </c>
      <c r="X1132" s="70">
        <v>4.0</v>
      </c>
      <c r="Y1132" s="70">
        <v>5.0</v>
      </c>
      <c r="Z1132" s="70">
        <v>0.0</v>
      </c>
      <c r="AA1132" s="70">
        <v>4.0</v>
      </c>
      <c r="AB1132" s="70">
        <v>4.0</v>
      </c>
      <c r="AC1132" s="70">
        <v>4.0</v>
      </c>
      <c r="AD1132" s="70">
        <v>3.0</v>
      </c>
      <c r="AE1132" s="70"/>
    </row>
    <row r="1133">
      <c r="A1133" s="70">
        <v>30.76055</v>
      </c>
      <c r="B1133" s="70">
        <v>30.70705</v>
      </c>
      <c r="C1133" s="70">
        <v>76.78808</v>
      </c>
      <c r="D1133" s="70">
        <v>76.81869</v>
      </c>
      <c r="E1133" s="71" t="s">
        <v>184</v>
      </c>
      <c r="F1133" s="70">
        <v>662.91</v>
      </c>
      <c r="G1133" s="70">
        <v>197.01</v>
      </c>
      <c r="H1133" s="70">
        <v>164.21</v>
      </c>
      <c r="I1133" s="70">
        <v>0.0</v>
      </c>
      <c r="J1133" s="70">
        <v>1.63</v>
      </c>
      <c r="K1133" s="70">
        <v>6.05</v>
      </c>
      <c r="L1133" s="70">
        <v>0.0</v>
      </c>
      <c r="M1133" s="70">
        <v>1098.0</v>
      </c>
      <c r="N1133" s="70">
        <v>51.79</v>
      </c>
      <c r="O1133" s="70">
        <v>76.61</v>
      </c>
      <c r="P1133" s="70">
        <v>457.03</v>
      </c>
      <c r="Q1133" s="70">
        <v>53.78</v>
      </c>
      <c r="R1133" s="70">
        <v>134.18</v>
      </c>
      <c r="S1133" s="70">
        <v>113.86</v>
      </c>
      <c r="T1133" s="70">
        <v>360.85</v>
      </c>
      <c r="U1133" s="70">
        <v>31.73</v>
      </c>
      <c r="V1133" s="70">
        <v>373.66</v>
      </c>
      <c r="W1133" s="70">
        <v>246.26</v>
      </c>
      <c r="X1133" s="70">
        <v>0.0</v>
      </c>
      <c r="Y1133" s="70">
        <v>0.0</v>
      </c>
      <c r="Z1133" s="70">
        <v>0.0</v>
      </c>
      <c r="AA1133" s="70">
        <v>0.0</v>
      </c>
      <c r="AB1133" s="70">
        <v>0.0</v>
      </c>
      <c r="AC1133" s="70">
        <v>0.0</v>
      </c>
      <c r="AD1133" s="70">
        <v>3.0</v>
      </c>
      <c r="AE1133" s="70"/>
    </row>
    <row r="1134">
      <c r="A1134" s="70">
        <v>30.74426</v>
      </c>
      <c r="B1134" s="70">
        <v>30.69797</v>
      </c>
      <c r="C1134" s="70">
        <v>76.84544</v>
      </c>
      <c r="D1134" s="70">
        <v>76.87648</v>
      </c>
      <c r="E1134" s="71" t="s">
        <v>182</v>
      </c>
      <c r="F1134" s="70">
        <v>594.14</v>
      </c>
      <c r="G1134" s="70">
        <v>129.31</v>
      </c>
      <c r="H1134" s="70">
        <v>70.45</v>
      </c>
      <c r="I1134" s="70">
        <v>115.24</v>
      </c>
      <c r="J1134" s="70">
        <v>8.77</v>
      </c>
      <c r="K1134" s="70">
        <v>19.08</v>
      </c>
      <c r="L1134" s="70">
        <v>3.37</v>
      </c>
      <c r="M1134" s="70">
        <v>1006.0</v>
      </c>
      <c r="N1134" s="70">
        <v>32.34</v>
      </c>
      <c r="O1134" s="70">
        <v>46.51</v>
      </c>
      <c r="P1134" s="70">
        <v>150.55</v>
      </c>
      <c r="Q1134" s="70">
        <v>30.25</v>
      </c>
      <c r="R1134" s="70">
        <v>115.99</v>
      </c>
      <c r="S1134" s="70">
        <v>29.86</v>
      </c>
      <c r="T1134" s="70">
        <v>401.84</v>
      </c>
      <c r="U1134" s="70">
        <v>82.96</v>
      </c>
      <c r="V1134" s="70">
        <v>104.72</v>
      </c>
      <c r="W1134" s="70">
        <v>12.39</v>
      </c>
      <c r="X1134" s="70">
        <v>1.0</v>
      </c>
      <c r="Y1134" s="70">
        <v>6.0</v>
      </c>
      <c r="Z1134" s="70">
        <v>5.0</v>
      </c>
      <c r="AA1134" s="70">
        <v>5.0</v>
      </c>
      <c r="AB1134" s="70">
        <v>6.0</v>
      </c>
      <c r="AC1134" s="70">
        <v>3.0</v>
      </c>
      <c r="AD1134" s="70">
        <v>5.0</v>
      </c>
      <c r="AE1134" s="70"/>
    </row>
    <row r="1135">
      <c r="A1135" s="70">
        <v>30.76376</v>
      </c>
      <c r="B1135" s="70">
        <v>30.68063</v>
      </c>
      <c r="C1135" s="70">
        <v>76.72708</v>
      </c>
      <c r="D1135" s="70">
        <v>76.79367</v>
      </c>
      <c r="E1135" s="71" t="s">
        <v>184</v>
      </c>
      <c r="F1135" s="70">
        <v>1122.33</v>
      </c>
      <c r="G1135" s="70">
        <v>511.43</v>
      </c>
      <c r="H1135" s="70">
        <v>285.76</v>
      </c>
      <c r="I1135" s="70">
        <v>0.0</v>
      </c>
      <c r="J1135" s="70">
        <v>8.14</v>
      </c>
      <c r="K1135" s="70">
        <v>7.86</v>
      </c>
      <c r="L1135" s="70">
        <v>0.0</v>
      </c>
      <c r="M1135" s="70">
        <v>1066.0</v>
      </c>
      <c r="N1135" s="70">
        <v>33.29</v>
      </c>
      <c r="O1135" s="70">
        <v>67.71</v>
      </c>
      <c r="P1135" s="70">
        <v>436.6</v>
      </c>
      <c r="Q1135" s="70">
        <v>314.3949</v>
      </c>
      <c r="R1135" s="70">
        <v>167.95</v>
      </c>
      <c r="S1135" s="70">
        <v>66.2816</v>
      </c>
      <c r="T1135" s="70">
        <v>771.77</v>
      </c>
      <c r="U1135" s="70">
        <v>232.6124</v>
      </c>
      <c r="V1135" s="70">
        <v>725.15</v>
      </c>
      <c r="W1135" s="70">
        <v>509.0411</v>
      </c>
      <c r="X1135" s="70">
        <v>0.0</v>
      </c>
      <c r="Y1135" s="70">
        <v>0.0</v>
      </c>
      <c r="Z1135" s="70">
        <v>0.0</v>
      </c>
      <c r="AA1135" s="70">
        <v>0.0</v>
      </c>
      <c r="AB1135" s="70">
        <v>0.0</v>
      </c>
      <c r="AC1135" s="70">
        <v>0.0</v>
      </c>
      <c r="AD1135" s="70">
        <v>4.0</v>
      </c>
      <c r="AE1135" s="70"/>
    </row>
    <row r="1136">
      <c r="A1136" s="70">
        <v>30.70162</v>
      </c>
      <c r="B1136" s="70">
        <v>30.6942</v>
      </c>
      <c r="C1136" s="70">
        <v>76.805</v>
      </c>
      <c r="D1136" s="70">
        <v>76.87209</v>
      </c>
      <c r="E1136" s="71" t="s">
        <v>179</v>
      </c>
      <c r="F1136" s="70">
        <v>646.71</v>
      </c>
      <c r="G1136" s="70">
        <v>123.65</v>
      </c>
      <c r="H1136" s="70">
        <v>190.61</v>
      </c>
      <c r="I1136" s="70">
        <v>0.0</v>
      </c>
      <c r="J1136" s="70">
        <v>2.88</v>
      </c>
      <c r="K1136" s="70">
        <v>2.8</v>
      </c>
      <c r="L1136" s="70">
        <v>0.0</v>
      </c>
      <c r="M1136" s="70">
        <v>1056.0</v>
      </c>
      <c r="N1136" s="70">
        <v>71.68</v>
      </c>
      <c r="O1136" s="70">
        <v>67.27</v>
      </c>
      <c r="P1136" s="70">
        <v>167.1</v>
      </c>
      <c r="Q1136" s="70">
        <v>72.32</v>
      </c>
      <c r="R1136" s="70">
        <v>457.34</v>
      </c>
      <c r="S1136" s="70">
        <v>352.3</v>
      </c>
      <c r="T1136" s="70">
        <v>98.66</v>
      </c>
      <c r="U1136" s="70">
        <v>12.36</v>
      </c>
      <c r="V1136" s="70">
        <v>225.48</v>
      </c>
      <c r="W1136" s="70">
        <v>179.54</v>
      </c>
      <c r="X1136" s="70">
        <v>0.0</v>
      </c>
      <c r="Y1136" s="70">
        <v>0.0</v>
      </c>
      <c r="Z1136" s="70">
        <v>0.0</v>
      </c>
      <c r="AA1136" s="70">
        <v>0.0</v>
      </c>
      <c r="AB1136" s="70">
        <v>0.0</v>
      </c>
      <c r="AC1136" s="70">
        <v>0.0</v>
      </c>
      <c r="AD1136" s="70">
        <v>5.0</v>
      </c>
      <c r="AE1136" s="70"/>
    </row>
    <row r="1137">
      <c r="A1137" s="70">
        <v>30.71196</v>
      </c>
      <c r="B1137" s="70">
        <v>30.69201</v>
      </c>
      <c r="C1137" s="70">
        <v>76.73505</v>
      </c>
      <c r="D1137" s="70">
        <v>76.77408</v>
      </c>
      <c r="E1137" s="71" t="s">
        <v>180</v>
      </c>
      <c r="F1137" s="70">
        <v>434.14</v>
      </c>
      <c r="G1137" s="70">
        <v>347.27</v>
      </c>
      <c r="H1137" s="70">
        <v>63.22</v>
      </c>
      <c r="I1137" s="70">
        <v>30.47</v>
      </c>
      <c r="J1137" s="70">
        <v>7.59</v>
      </c>
      <c r="K1137" s="70">
        <v>6.36</v>
      </c>
      <c r="L1137" s="70">
        <v>1.87</v>
      </c>
      <c r="M1137" s="70">
        <v>975.0</v>
      </c>
      <c r="N1137" s="70">
        <v>84.45</v>
      </c>
      <c r="O1137" s="70">
        <v>42.93</v>
      </c>
      <c r="P1137" s="70">
        <v>263.58</v>
      </c>
      <c r="Q1137" s="70">
        <v>88.38</v>
      </c>
      <c r="R1137" s="70">
        <v>176.56</v>
      </c>
      <c r="S1137" s="70">
        <v>51.95</v>
      </c>
      <c r="T1137" s="70">
        <v>169.66</v>
      </c>
      <c r="U1137" s="70">
        <v>0.24</v>
      </c>
      <c r="V1137" s="70">
        <v>252.08</v>
      </c>
      <c r="W1137" s="70">
        <v>52.65</v>
      </c>
      <c r="X1137" s="70">
        <v>2.0</v>
      </c>
      <c r="Y1137" s="70">
        <v>7.0</v>
      </c>
      <c r="Z1137" s="70">
        <v>2.0</v>
      </c>
      <c r="AA1137" s="70">
        <v>2.0</v>
      </c>
      <c r="AB1137" s="70">
        <v>8.0</v>
      </c>
      <c r="AC1137" s="70">
        <v>3.0</v>
      </c>
      <c r="AD1137" s="70">
        <v>1.0</v>
      </c>
      <c r="AE1137" s="70"/>
    </row>
    <row r="1138">
      <c r="A1138" s="70">
        <v>30.72075</v>
      </c>
      <c r="B1138" s="70">
        <v>30.68245</v>
      </c>
      <c r="C1138" s="70">
        <v>76.73666</v>
      </c>
      <c r="D1138" s="70">
        <v>76.79224</v>
      </c>
      <c r="E1138" s="71" t="s">
        <v>184</v>
      </c>
      <c r="F1138" s="70">
        <v>681.0</v>
      </c>
      <c r="G1138" s="70">
        <v>400.08</v>
      </c>
      <c r="H1138" s="70">
        <v>130.26</v>
      </c>
      <c r="I1138" s="70">
        <v>0.0</v>
      </c>
      <c r="J1138" s="70">
        <v>1.72</v>
      </c>
      <c r="K1138" s="70">
        <v>19.66</v>
      </c>
      <c r="L1138" s="70">
        <v>0.0</v>
      </c>
      <c r="M1138" s="70">
        <v>851.0</v>
      </c>
      <c r="N1138" s="70">
        <v>78.41</v>
      </c>
      <c r="O1138" s="70">
        <v>48.59</v>
      </c>
      <c r="P1138" s="70">
        <v>484.3</v>
      </c>
      <c r="Q1138" s="70">
        <v>400.11</v>
      </c>
      <c r="R1138" s="70">
        <v>146.01</v>
      </c>
      <c r="S1138" s="70">
        <v>115.12</v>
      </c>
      <c r="T1138" s="70">
        <v>505.84</v>
      </c>
      <c r="U1138" s="70">
        <v>41.43</v>
      </c>
      <c r="V1138" s="70">
        <v>45.43</v>
      </c>
      <c r="W1138" s="70">
        <v>4.21</v>
      </c>
      <c r="X1138" s="70">
        <v>0.0</v>
      </c>
      <c r="Y1138" s="70">
        <v>0.0</v>
      </c>
      <c r="Z1138" s="70">
        <v>0.0</v>
      </c>
      <c r="AA1138" s="70">
        <v>0.0</v>
      </c>
      <c r="AB1138" s="70">
        <v>0.0</v>
      </c>
      <c r="AC1138" s="70">
        <v>0.0</v>
      </c>
      <c r="AD1138" s="70">
        <v>1.0</v>
      </c>
      <c r="AE1138" s="70"/>
    </row>
    <row r="1139">
      <c r="A1139" s="70">
        <v>30.71724</v>
      </c>
      <c r="B1139" s="70">
        <v>30.70078</v>
      </c>
      <c r="C1139" s="70">
        <v>76.74762</v>
      </c>
      <c r="D1139" s="70">
        <v>76.83262</v>
      </c>
      <c r="E1139" s="71" t="s">
        <v>183</v>
      </c>
      <c r="F1139" s="70">
        <v>833.02</v>
      </c>
      <c r="G1139" s="70">
        <v>623.03</v>
      </c>
      <c r="H1139" s="70">
        <v>119.82</v>
      </c>
      <c r="I1139" s="70">
        <v>0.0</v>
      </c>
      <c r="J1139" s="70">
        <v>0.44</v>
      </c>
      <c r="K1139" s="70">
        <v>19.08</v>
      </c>
      <c r="L1139" s="70">
        <v>0.0</v>
      </c>
      <c r="M1139" s="70">
        <v>847.0</v>
      </c>
      <c r="N1139" s="70">
        <v>78.31</v>
      </c>
      <c r="O1139" s="70">
        <v>80.47</v>
      </c>
      <c r="P1139" s="70">
        <v>156.41</v>
      </c>
      <c r="Q1139" s="70">
        <v>138.59</v>
      </c>
      <c r="R1139" s="70">
        <v>339.52</v>
      </c>
      <c r="S1139" s="70">
        <v>305.21</v>
      </c>
      <c r="T1139" s="70">
        <v>234.35</v>
      </c>
      <c r="U1139" s="70">
        <v>182.09</v>
      </c>
      <c r="V1139" s="70">
        <v>352.59</v>
      </c>
      <c r="W1139" s="70">
        <v>67.47</v>
      </c>
      <c r="X1139" s="70">
        <v>0.0</v>
      </c>
      <c r="Y1139" s="70">
        <v>0.0</v>
      </c>
      <c r="Z1139" s="70">
        <v>0.0</v>
      </c>
      <c r="AA1139" s="70">
        <v>0.0</v>
      </c>
      <c r="AB1139" s="70">
        <v>0.0</v>
      </c>
      <c r="AC1139" s="70">
        <v>0.0</v>
      </c>
      <c r="AD1139" s="70">
        <v>4.0</v>
      </c>
      <c r="AE1139" s="70"/>
    </row>
    <row r="1140">
      <c r="A1140" s="70">
        <v>30.79497</v>
      </c>
      <c r="B1140" s="70">
        <v>30.6888</v>
      </c>
      <c r="C1140" s="70">
        <v>76.73142</v>
      </c>
      <c r="D1140" s="70">
        <v>76.73302</v>
      </c>
      <c r="E1140" s="71" t="s">
        <v>184</v>
      </c>
      <c r="F1140" s="70">
        <v>1180.59</v>
      </c>
      <c r="G1140" s="70">
        <v>263.97</v>
      </c>
      <c r="H1140" s="70">
        <v>352.19</v>
      </c>
      <c r="I1140" s="70">
        <v>0.0</v>
      </c>
      <c r="J1140" s="70">
        <v>2.92</v>
      </c>
      <c r="K1140" s="70">
        <v>4.89</v>
      </c>
      <c r="L1140" s="70">
        <v>0.0</v>
      </c>
      <c r="M1140" s="70">
        <v>982.0</v>
      </c>
      <c r="N1140" s="70">
        <v>33.37</v>
      </c>
      <c r="O1140" s="70">
        <v>80.55</v>
      </c>
      <c r="P1140" s="70">
        <v>105.58</v>
      </c>
      <c r="Q1140" s="70">
        <v>91.1</v>
      </c>
      <c r="R1140" s="70">
        <v>319.95</v>
      </c>
      <c r="S1140" s="70">
        <v>297.26</v>
      </c>
      <c r="T1140" s="70">
        <v>750.96</v>
      </c>
      <c r="U1140" s="70">
        <v>86.25</v>
      </c>
      <c r="V1140" s="70">
        <v>728.01</v>
      </c>
      <c r="W1140" s="70">
        <v>442.97</v>
      </c>
      <c r="X1140" s="70">
        <v>0.0</v>
      </c>
      <c r="Y1140" s="70">
        <v>0.0</v>
      </c>
      <c r="Z1140" s="70">
        <v>0.0</v>
      </c>
      <c r="AA1140" s="70">
        <v>0.0</v>
      </c>
      <c r="AB1140" s="70">
        <v>0.0</v>
      </c>
      <c r="AC1140" s="70">
        <v>0.0</v>
      </c>
      <c r="AD1140" s="70">
        <v>5.0</v>
      </c>
      <c r="AE1140" s="70"/>
    </row>
    <row r="1141">
      <c r="A1141" s="70">
        <v>30.74082</v>
      </c>
      <c r="B1141" s="70">
        <v>30.73024</v>
      </c>
      <c r="C1141" s="70">
        <v>76.7452</v>
      </c>
      <c r="D1141" s="70">
        <v>76.78937</v>
      </c>
      <c r="E1141" s="71" t="s">
        <v>179</v>
      </c>
      <c r="F1141" s="70">
        <v>438.28</v>
      </c>
      <c r="G1141" s="70">
        <v>275.05</v>
      </c>
      <c r="H1141" s="70">
        <v>39.16</v>
      </c>
      <c r="I1141" s="70">
        <v>0.0</v>
      </c>
      <c r="J1141" s="70">
        <v>7.83</v>
      </c>
      <c r="K1141" s="70">
        <v>6.26</v>
      </c>
      <c r="L1141" s="70">
        <v>0.0</v>
      </c>
      <c r="M1141" s="70">
        <v>1094.0</v>
      </c>
      <c r="N1141" s="70">
        <v>62.58</v>
      </c>
      <c r="O1141" s="70">
        <v>69.97</v>
      </c>
      <c r="P1141" s="70">
        <v>331.98</v>
      </c>
      <c r="Q1141" s="70">
        <v>25.32</v>
      </c>
      <c r="R1141" s="70">
        <v>169.85</v>
      </c>
      <c r="S1141" s="70">
        <v>64.55</v>
      </c>
      <c r="T1141" s="70">
        <v>41.49</v>
      </c>
      <c r="U1141" s="70">
        <v>10.93</v>
      </c>
      <c r="V1141" s="70">
        <v>18.2</v>
      </c>
      <c r="W1141" s="70">
        <v>4.64</v>
      </c>
      <c r="X1141" s="70">
        <v>0.0</v>
      </c>
      <c r="Y1141" s="70">
        <v>0.0</v>
      </c>
      <c r="Z1141" s="70">
        <v>0.0</v>
      </c>
      <c r="AA1141" s="70">
        <v>0.0</v>
      </c>
      <c r="AB1141" s="70">
        <v>0.0</v>
      </c>
      <c r="AC1141" s="70">
        <v>0.0</v>
      </c>
      <c r="AD1141" s="70">
        <v>3.0</v>
      </c>
      <c r="AE1141" s="70"/>
    </row>
    <row r="1142">
      <c r="A1142" s="70">
        <v>30.71957</v>
      </c>
      <c r="B1142" s="70">
        <v>30.69932</v>
      </c>
      <c r="C1142" s="70">
        <v>76.77325</v>
      </c>
      <c r="D1142" s="70">
        <v>76.814</v>
      </c>
      <c r="E1142" s="71" t="s">
        <v>180</v>
      </c>
      <c r="F1142" s="70">
        <v>449.87</v>
      </c>
      <c r="G1142" s="70">
        <v>171.73</v>
      </c>
      <c r="H1142" s="70">
        <v>100.07</v>
      </c>
      <c r="I1142" s="70">
        <v>76.48</v>
      </c>
      <c r="J1142" s="70">
        <v>4.98</v>
      </c>
      <c r="K1142" s="70">
        <v>8.03</v>
      </c>
      <c r="L1142" s="70">
        <v>2.32</v>
      </c>
      <c r="M1142" s="70">
        <v>1173.0</v>
      </c>
      <c r="N1142" s="70">
        <v>75.38</v>
      </c>
      <c r="O1142" s="70">
        <v>74.55</v>
      </c>
      <c r="P1142" s="70">
        <v>256.93</v>
      </c>
      <c r="Q1142" s="70">
        <v>3.52</v>
      </c>
      <c r="R1142" s="70">
        <v>157.85</v>
      </c>
      <c r="S1142" s="70">
        <v>59.06</v>
      </c>
      <c r="T1142" s="70">
        <v>92.84</v>
      </c>
      <c r="U1142" s="70">
        <v>80.54</v>
      </c>
      <c r="V1142" s="70">
        <v>194.25</v>
      </c>
      <c r="W1142" s="70">
        <v>149.9</v>
      </c>
      <c r="X1142" s="70">
        <v>4.0</v>
      </c>
      <c r="Y1142" s="70">
        <v>2.0</v>
      </c>
      <c r="Z1142" s="70">
        <v>7.0</v>
      </c>
      <c r="AA1142" s="70">
        <v>6.0</v>
      </c>
      <c r="AB1142" s="70">
        <v>0.0</v>
      </c>
      <c r="AC1142" s="70">
        <v>0.0</v>
      </c>
      <c r="AD1142" s="70">
        <v>1.0</v>
      </c>
      <c r="AE1142" s="70"/>
    </row>
    <row r="1143">
      <c r="A1143" s="70">
        <v>30.69403</v>
      </c>
      <c r="B1143" s="70">
        <v>30.69033</v>
      </c>
      <c r="C1143" s="70">
        <v>76.75165</v>
      </c>
      <c r="D1143" s="70">
        <v>76.78236</v>
      </c>
      <c r="E1143" s="71" t="s">
        <v>180</v>
      </c>
      <c r="F1143" s="70">
        <v>296.49</v>
      </c>
      <c r="G1143" s="70">
        <v>165.11</v>
      </c>
      <c r="H1143" s="70">
        <v>59.8</v>
      </c>
      <c r="I1143" s="70">
        <v>82.67</v>
      </c>
      <c r="J1143" s="70">
        <v>1.02</v>
      </c>
      <c r="K1143" s="70">
        <v>2.93</v>
      </c>
      <c r="L1143" s="70">
        <v>1.43</v>
      </c>
      <c r="M1143" s="70">
        <v>828.0</v>
      </c>
      <c r="N1143" s="70">
        <v>68.96</v>
      </c>
      <c r="O1143" s="70">
        <v>69.36</v>
      </c>
      <c r="P1143" s="70">
        <v>82.02</v>
      </c>
      <c r="Q1143" s="70">
        <v>11.07</v>
      </c>
      <c r="R1143" s="70">
        <v>140.54</v>
      </c>
      <c r="S1143" s="70">
        <v>5.71</v>
      </c>
      <c r="T1143" s="70">
        <v>139.87</v>
      </c>
      <c r="U1143" s="70">
        <v>77.95</v>
      </c>
      <c r="V1143" s="70">
        <v>89.1</v>
      </c>
      <c r="W1143" s="70">
        <v>63.14</v>
      </c>
      <c r="X1143" s="70">
        <v>1.0</v>
      </c>
      <c r="Y1143" s="70">
        <v>0.0</v>
      </c>
      <c r="Z1143" s="70">
        <v>6.0</v>
      </c>
      <c r="AA1143" s="70">
        <v>5.0</v>
      </c>
      <c r="AB1143" s="70">
        <v>8.0</v>
      </c>
      <c r="AC1143" s="70">
        <v>4.0</v>
      </c>
      <c r="AD1143" s="70">
        <v>0.0</v>
      </c>
      <c r="AE1143" s="70"/>
    </row>
    <row r="1144">
      <c r="A1144" s="70">
        <v>30.75664</v>
      </c>
      <c r="B1144" s="70">
        <v>30.7178</v>
      </c>
      <c r="C1144" s="70">
        <v>76.73304</v>
      </c>
      <c r="D1144" s="70">
        <v>76.75212</v>
      </c>
      <c r="E1144" s="71" t="s">
        <v>180</v>
      </c>
      <c r="F1144" s="70">
        <v>468.79</v>
      </c>
      <c r="G1144" s="70">
        <v>256.97</v>
      </c>
      <c r="H1144" s="70">
        <v>38.15</v>
      </c>
      <c r="I1144" s="70">
        <v>61.06</v>
      </c>
      <c r="J1144" s="70">
        <v>2.24</v>
      </c>
      <c r="K1144" s="70">
        <v>18.92</v>
      </c>
      <c r="L1144" s="70">
        <v>1.62</v>
      </c>
      <c r="M1144" s="70">
        <v>871.0</v>
      </c>
      <c r="N1144" s="70">
        <v>54.22</v>
      </c>
      <c r="O1144" s="70">
        <v>40.96</v>
      </c>
      <c r="P1144" s="70">
        <v>200.94</v>
      </c>
      <c r="Q1144" s="70">
        <v>164.54</v>
      </c>
      <c r="R1144" s="70">
        <v>168.56</v>
      </c>
      <c r="S1144" s="70">
        <v>150.98</v>
      </c>
      <c r="T1144" s="70">
        <v>73.14</v>
      </c>
      <c r="U1144" s="70">
        <v>47.95</v>
      </c>
      <c r="V1144" s="70">
        <v>60.9</v>
      </c>
      <c r="W1144" s="70">
        <v>29.15</v>
      </c>
      <c r="X1144" s="70">
        <v>2.0</v>
      </c>
      <c r="Y1144" s="70">
        <v>10.0</v>
      </c>
      <c r="Z1144" s="70">
        <v>8.0</v>
      </c>
      <c r="AA1144" s="70">
        <v>4.0</v>
      </c>
      <c r="AB1144" s="70">
        <v>9.0</v>
      </c>
      <c r="AC1144" s="70">
        <v>2.0</v>
      </c>
      <c r="AD1144" s="70">
        <v>2.0</v>
      </c>
      <c r="AE1144" s="70"/>
    </row>
    <row r="1145">
      <c r="A1145" s="70">
        <v>30.77291</v>
      </c>
      <c r="B1145" s="70">
        <v>30.73085</v>
      </c>
      <c r="C1145" s="70">
        <v>76.76272</v>
      </c>
      <c r="D1145" s="70">
        <v>76.78929</v>
      </c>
      <c r="E1145" s="71" t="s">
        <v>181</v>
      </c>
      <c r="F1145" s="70">
        <v>532.14</v>
      </c>
      <c r="G1145" s="70">
        <v>359.84</v>
      </c>
      <c r="H1145" s="70">
        <v>86.87</v>
      </c>
      <c r="I1145" s="70">
        <v>123.3</v>
      </c>
      <c r="J1145" s="70">
        <v>5.36</v>
      </c>
      <c r="K1145" s="70">
        <v>2.8</v>
      </c>
      <c r="L1145" s="70">
        <v>1.17</v>
      </c>
      <c r="M1145" s="70">
        <v>1167.0</v>
      </c>
      <c r="N1145" s="70">
        <v>72.83</v>
      </c>
      <c r="O1145" s="70">
        <v>36.43</v>
      </c>
      <c r="P1145" s="70">
        <v>245.34</v>
      </c>
      <c r="Q1145" s="70">
        <v>180.14</v>
      </c>
      <c r="R1145" s="70">
        <v>331.21</v>
      </c>
      <c r="S1145" s="70">
        <v>16.2</v>
      </c>
      <c r="T1145" s="70">
        <v>2.79</v>
      </c>
      <c r="U1145" s="70">
        <v>2.61</v>
      </c>
      <c r="V1145" s="70">
        <v>69.14</v>
      </c>
      <c r="W1145" s="70">
        <v>46.55</v>
      </c>
      <c r="X1145" s="70">
        <v>3.0</v>
      </c>
      <c r="Y1145" s="70">
        <v>3.0</v>
      </c>
      <c r="Z1145" s="70">
        <v>0.0</v>
      </c>
      <c r="AA1145" s="70">
        <v>6.0</v>
      </c>
      <c r="AB1145" s="70">
        <v>4.0</v>
      </c>
      <c r="AC1145" s="70">
        <v>0.0</v>
      </c>
      <c r="AD1145" s="70">
        <v>2.0</v>
      </c>
      <c r="AE1145" s="70"/>
    </row>
    <row r="1146">
      <c r="A1146" s="70">
        <v>30.75497</v>
      </c>
      <c r="B1146" s="70">
        <v>30.74352</v>
      </c>
      <c r="C1146" s="70">
        <v>76.76888</v>
      </c>
      <c r="D1146" s="70">
        <v>76.82898</v>
      </c>
      <c r="E1146" s="71" t="s">
        <v>182</v>
      </c>
      <c r="F1146" s="70">
        <v>588.27</v>
      </c>
      <c r="G1146" s="70">
        <v>478.23</v>
      </c>
      <c r="H1146" s="70">
        <v>115.46</v>
      </c>
      <c r="I1146" s="70">
        <v>138.99</v>
      </c>
      <c r="J1146" s="70">
        <v>0.33</v>
      </c>
      <c r="K1146" s="70">
        <v>3.92</v>
      </c>
      <c r="L1146" s="70">
        <v>3.71</v>
      </c>
      <c r="M1146" s="70">
        <v>830.0</v>
      </c>
      <c r="N1146" s="70">
        <v>65.48</v>
      </c>
      <c r="O1146" s="70">
        <v>70.37</v>
      </c>
      <c r="P1146" s="70">
        <v>295.85</v>
      </c>
      <c r="Q1146" s="70">
        <v>181.1903</v>
      </c>
      <c r="R1146" s="70">
        <v>396.54</v>
      </c>
      <c r="S1146" s="70">
        <v>147.9079</v>
      </c>
      <c r="T1146" s="70">
        <v>307.36</v>
      </c>
      <c r="U1146" s="70">
        <v>189.4039</v>
      </c>
      <c r="V1146" s="70">
        <v>160.93</v>
      </c>
      <c r="W1146" s="70">
        <v>69.76787</v>
      </c>
      <c r="X1146" s="70">
        <v>2.0</v>
      </c>
      <c r="Y1146" s="70">
        <v>6.0</v>
      </c>
      <c r="Z1146" s="70">
        <v>3.0</v>
      </c>
      <c r="AA1146" s="70">
        <v>6.0</v>
      </c>
      <c r="AB1146" s="70">
        <v>2.0</v>
      </c>
      <c r="AC1146" s="70">
        <v>0.0</v>
      </c>
      <c r="AD1146" s="70">
        <v>5.0</v>
      </c>
      <c r="AE1146" s="70"/>
    </row>
    <row r="1147">
      <c r="A1147" s="70">
        <v>30.72765</v>
      </c>
      <c r="B1147" s="70">
        <v>30.71596</v>
      </c>
      <c r="C1147" s="70">
        <v>76.73144</v>
      </c>
      <c r="D1147" s="70">
        <v>76.76414</v>
      </c>
      <c r="E1147" s="71" t="s">
        <v>181</v>
      </c>
      <c r="F1147" s="70">
        <v>338.48</v>
      </c>
      <c r="G1147" s="70">
        <v>119.19</v>
      </c>
      <c r="H1147" s="70">
        <v>67.15</v>
      </c>
      <c r="I1147" s="70">
        <v>72.26</v>
      </c>
      <c r="J1147" s="70">
        <v>6.8</v>
      </c>
      <c r="K1147" s="70">
        <v>8.81</v>
      </c>
      <c r="L1147" s="70">
        <v>0.18</v>
      </c>
      <c r="M1147" s="70">
        <v>910.0</v>
      </c>
      <c r="N1147" s="70">
        <v>82.04</v>
      </c>
      <c r="O1147" s="70">
        <v>86.05</v>
      </c>
      <c r="P1147" s="70">
        <v>159.52</v>
      </c>
      <c r="Q1147" s="70">
        <v>36.22</v>
      </c>
      <c r="R1147" s="70">
        <v>245.74</v>
      </c>
      <c r="S1147" s="70">
        <v>60.71</v>
      </c>
      <c r="T1147" s="70">
        <v>158.06</v>
      </c>
      <c r="U1147" s="70">
        <v>69.58</v>
      </c>
      <c r="V1147" s="70">
        <v>236.7</v>
      </c>
      <c r="W1147" s="70">
        <v>24.33</v>
      </c>
      <c r="X1147" s="70">
        <v>3.0</v>
      </c>
      <c r="Y1147" s="70">
        <v>2.0</v>
      </c>
      <c r="Z1147" s="70">
        <v>0.0</v>
      </c>
      <c r="AA1147" s="70">
        <v>6.0</v>
      </c>
      <c r="AB1147" s="70">
        <v>8.0</v>
      </c>
      <c r="AC1147" s="70">
        <v>4.0</v>
      </c>
      <c r="AD1147" s="70">
        <v>3.0</v>
      </c>
      <c r="AE1147" s="70"/>
    </row>
    <row r="1148">
      <c r="A1148" s="70">
        <v>30.79339</v>
      </c>
      <c r="B1148" s="70">
        <v>30.68191</v>
      </c>
      <c r="C1148" s="70">
        <v>76.81034</v>
      </c>
      <c r="D1148" s="70">
        <v>76.81665</v>
      </c>
      <c r="E1148" s="71" t="s">
        <v>180</v>
      </c>
      <c r="F1148" s="70">
        <v>1241.06</v>
      </c>
      <c r="G1148" s="70">
        <v>959.93</v>
      </c>
      <c r="H1148" s="70">
        <v>198.48</v>
      </c>
      <c r="I1148" s="70">
        <v>267.01</v>
      </c>
      <c r="J1148" s="70">
        <v>6.31</v>
      </c>
      <c r="K1148" s="70">
        <v>3.25</v>
      </c>
      <c r="L1148" s="70">
        <v>1.94</v>
      </c>
      <c r="M1148" s="70">
        <v>1148.0</v>
      </c>
      <c r="N1148" s="70">
        <v>71.18</v>
      </c>
      <c r="O1148" s="70">
        <v>65.03</v>
      </c>
      <c r="P1148" s="70">
        <v>949.46</v>
      </c>
      <c r="Q1148" s="70">
        <v>230.2</v>
      </c>
      <c r="R1148" s="70">
        <v>138.91</v>
      </c>
      <c r="S1148" s="70">
        <v>85.94</v>
      </c>
      <c r="T1148" s="70">
        <v>670.79</v>
      </c>
      <c r="U1148" s="70">
        <v>247.0</v>
      </c>
      <c r="V1148" s="70">
        <v>795.08</v>
      </c>
      <c r="W1148" s="70">
        <v>192.53</v>
      </c>
      <c r="X1148" s="70">
        <v>4.0</v>
      </c>
      <c r="Y1148" s="70">
        <v>5.0</v>
      </c>
      <c r="Z1148" s="70">
        <v>5.0</v>
      </c>
      <c r="AA1148" s="70">
        <v>3.0</v>
      </c>
      <c r="AB1148" s="70">
        <v>10.0</v>
      </c>
      <c r="AC1148" s="70">
        <v>5.0</v>
      </c>
      <c r="AD1148" s="70">
        <v>5.0</v>
      </c>
      <c r="AE1148" s="70"/>
    </row>
    <row r="1149">
      <c r="A1149" s="70">
        <v>30.76188</v>
      </c>
      <c r="B1149" s="70">
        <v>30.73879</v>
      </c>
      <c r="C1149" s="70">
        <v>76.76046</v>
      </c>
      <c r="D1149" s="70">
        <v>76.79958</v>
      </c>
      <c r="E1149" s="71" t="s">
        <v>180</v>
      </c>
      <c r="F1149" s="70">
        <v>453.53</v>
      </c>
      <c r="G1149" s="70">
        <v>242.94</v>
      </c>
      <c r="H1149" s="70">
        <v>72.67</v>
      </c>
      <c r="I1149" s="70">
        <v>77.81</v>
      </c>
      <c r="J1149" s="70">
        <v>8.87</v>
      </c>
      <c r="K1149" s="70">
        <v>15.45</v>
      </c>
      <c r="L1149" s="70">
        <v>4.5</v>
      </c>
      <c r="M1149" s="70">
        <v>1133.0</v>
      </c>
      <c r="N1149" s="70">
        <v>57.97</v>
      </c>
      <c r="O1149" s="70">
        <v>94.24</v>
      </c>
      <c r="P1149" s="70">
        <v>240.37</v>
      </c>
      <c r="Q1149" s="70">
        <v>154.69</v>
      </c>
      <c r="R1149" s="70">
        <v>58.88</v>
      </c>
      <c r="S1149" s="70">
        <v>6.98</v>
      </c>
      <c r="T1149" s="70">
        <v>277.16</v>
      </c>
      <c r="U1149" s="70">
        <v>33.22</v>
      </c>
      <c r="V1149" s="70">
        <v>45.21</v>
      </c>
      <c r="W1149" s="70">
        <v>30.29</v>
      </c>
      <c r="X1149" s="70">
        <v>3.0</v>
      </c>
      <c r="Y1149" s="70">
        <v>5.0</v>
      </c>
      <c r="Z1149" s="70">
        <v>0.0</v>
      </c>
      <c r="AA1149" s="70">
        <v>6.0</v>
      </c>
      <c r="AB1149" s="70">
        <v>0.0</v>
      </c>
      <c r="AC1149" s="70">
        <v>4.0</v>
      </c>
      <c r="AD1149" s="70">
        <v>1.0</v>
      </c>
      <c r="AE1149" s="70"/>
    </row>
    <row r="1150">
      <c r="A1150" s="70">
        <v>30.75419</v>
      </c>
      <c r="B1150" s="70">
        <v>30.71487</v>
      </c>
      <c r="C1150" s="70">
        <v>76.78843</v>
      </c>
      <c r="D1150" s="70">
        <v>76.86809</v>
      </c>
      <c r="E1150" s="71" t="s">
        <v>182</v>
      </c>
      <c r="F1150" s="70">
        <v>878.0</v>
      </c>
      <c r="G1150" s="70">
        <v>182.59</v>
      </c>
      <c r="H1150" s="70">
        <v>232.17</v>
      </c>
      <c r="I1150" s="70">
        <v>221.95</v>
      </c>
      <c r="J1150" s="70">
        <v>2.5</v>
      </c>
      <c r="K1150" s="70">
        <v>12.34</v>
      </c>
      <c r="L1150" s="70">
        <v>3.64</v>
      </c>
      <c r="M1150" s="70">
        <v>1107.0</v>
      </c>
      <c r="N1150" s="70">
        <v>33.32</v>
      </c>
      <c r="O1150" s="70">
        <v>82.54</v>
      </c>
      <c r="P1150" s="70">
        <v>530.89</v>
      </c>
      <c r="Q1150" s="70">
        <v>212.94</v>
      </c>
      <c r="R1150" s="70">
        <v>269.87</v>
      </c>
      <c r="S1150" s="70">
        <v>224.21</v>
      </c>
      <c r="T1150" s="70">
        <v>40.24</v>
      </c>
      <c r="U1150" s="70">
        <v>36.44</v>
      </c>
      <c r="V1150" s="70">
        <v>30.12</v>
      </c>
      <c r="W1150" s="70">
        <v>7.53</v>
      </c>
      <c r="X1150" s="70">
        <v>0.0</v>
      </c>
      <c r="Y1150" s="70">
        <v>3.0</v>
      </c>
      <c r="Z1150" s="70">
        <v>3.0</v>
      </c>
      <c r="AA1150" s="70">
        <v>0.0</v>
      </c>
      <c r="AB1150" s="70">
        <v>2.0</v>
      </c>
      <c r="AC1150" s="70">
        <v>5.0</v>
      </c>
      <c r="AD1150" s="70">
        <v>1.0</v>
      </c>
      <c r="AE1150" s="70"/>
    </row>
    <row r="1151">
      <c r="A1151" s="70">
        <v>30.7213</v>
      </c>
      <c r="B1151" s="70">
        <v>30.7199</v>
      </c>
      <c r="C1151" s="70">
        <v>76.82095</v>
      </c>
      <c r="D1151" s="70">
        <v>76.84668</v>
      </c>
      <c r="E1151" s="71" t="s">
        <v>180</v>
      </c>
      <c r="F1151" s="70">
        <v>246.44</v>
      </c>
      <c r="G1151" s="70">
        <v>96.85</v>
      </c>
      <c r="H1151" s="70">
        <v>23.17</v>
      </c>
      <c r="I1151" s="70">
        <v>12.92</v>
      </c>
      <c r="J1151" s="70">
        <v>0.24</v>
      </c>
      <c r="K1151" s="70">
        <v>0.53</v>
      </c>
      <c r="L1151" s="70">
        <v>0.05</v>
      </c>
      <c r="M1151" s="70">
        <v>929.0</v>
      </c>
      <c r="N1151" s="70">
        <v>51.93</v>
      </c>
      <c r="O1151" s="70">
        <v>82.97</v>
      </c>
      <c r="P1151" s="70">
        <v>19.24</v>
      </c>
      <c r="Q1151" s="70">
        <v>5.32</v>
      </c>
      <c r="R1151" s="70">
        <v>46.09</v>
      </c>
      <c r="S1151" s="70">
        <v>14.21</v>
      </c>
      <c r="T1151" s="70">
        <v>102.35</v>
      </c>
      <c r="U1151" s="70">
        <v>68.37</v>
      </c>
      <c r="V1151" s="70">
        <v>12.01</v>
      </c>
      <c r="W1151" s="70">
        <v>2.1</v>
      </c>
      <c r="X1151" s="70">
        <v>5.0</v>
      </c>
      <c r="Y1151" s="70">
        <v>2.0</v>
      </c>
      <c r="Z1151" s="70">
        <v>9.0</v>
      </c>
      <c r="AA1151" s="70">
        <v>1.0</v>
      </c>
      <c r="AB1151" s="70">
        <v>2.0</v>
      </c>
      <c r="AC1151" s="70">
        <v>1.0</v>
      </c>
      <c r="AD1151" s="70">
        <v>3.0</v>
      </c>
      <c r="AE1151" s="70"/>
    </row>
    <row r="1152">
      <c r="A1152" s="70">
        <v>30.78533</v>
      </c>
      <c r="B1152" s="70">
        <v>30.70313</v>
      </c>
      <c r="C1152" s="70">
        <v>76.7298</v>
      </c>
      <c r="D1152" s="70">
        <v>76.73529</v>
      </c>
      <c r="E1152" s="71" t="s">
        <v>184</v>
      </c>
      <c r="F1152" s="70">
        <v>915.55</v>
      </c>
      <c r="G1152" s="70">
        <v>111.67</v>
      </c>
      <c r="H1152" s="70">
        <v>226.59</v>
      </c>
      <c r="I1152" s="70">
        <v>0.0</v>
      </c>
      <c r="J1152" s="70">
        <v>2.87</v>
      </c>
      <c r="K1152" s="70">
        <v>19.66</v>
      </c>
      <c r="L1152" s="70">
        <v>0.0</v>
      </c>
      <c r="M1152" s="70">
        <v>977.0</v>
      </c>
      <c r="N1152" s="70">
        <v>59.76</v>
      </c>
      <c r="O1152" s="70">
        <v>62.53</v>
      </c>
      <c r="P1152" s="70">
        <v>698.36</v>
      </c>
      <c r="Q1152" s="70">
        <v>7.97</v>
      </c>
      <c r="R1152" s="70">
        <v>305.58</v>
      </c>
      <c r="S1152" s="70">
        <v>26.89</v>
      </c>
      <c r="T1152" s="70">
        <v>730.99</v>
      </c>
      <c r="U1152" s="70">
        <v>684.79</v>
      </c>
      <c r="V1152" s="70">
        <v>511.09</v>
      </c>
      <c r="W1152" s="70">
        <v>78.47</v>
      </c>
      <c r="X1152" s="70">
        <v>0.0</v>
      </c>
      <c r="Y1152" s="70">
        <v>0.0</v>
      </c>
      <c r="Z1152" s="70">
        <v>0.0</v>
      </c>
      <c r="AA1152" s="70">
        <v>0.0</v>
      </c>
      <c r="AB1152" s="70">
        <v>0.0</v>
      </c>
      <c r="AC1152" s="70">
        <v>0.0</v>
      </c>
      <c r="AD1152" s="70">
        <v>4.0</v>
      </c>
      <c r="AE1152" s="70"/>
    </row>
    <row r="1153">
      <c r="A1153" s="70">
        <v>30.75837</v>
      </c>
      <c r="B1153" s="70">
        <v>30.69177</v>
      </c>
      <c r="C1153" s="70">
        <v>76.8033</v>
      </c>
      <c r="D1153" s="70">
        <v>76.87567</v>
      </c>
      <c r="E1153" s="71" t="s">
        <v>179</v>
      </c>
      <c r="F1153" s="70">
        <v>1013.38</v>
      </c>
      <c r="G1153" s="70">
        <v>458.92</v>
      </c>
      <c r="H1153" s="70">
        <v>53.43</v>
      </c>
      <c r="I1153" s="70">
        <v>0.0</v>
      </c>
      <c r="J1153" s="70">
        <v>8.46</v>
      </c>
      <c r="K1153" s="70">
        <v>5.27</v>
      </c>
      <c r="L1153" s="70">
        <v>0.0</v>
      </c>
      <c r="M1153" s="70">
        <v>1122.0</v>
      </c>
      <c r="N1153" s="70">
        <v>64.32</v>
      </c>
      <c r="O1153" s="70">
        <v>62.4</v>
      </c>
      <c r="P1153" s="70">
        <v>453.12</v>
      </c>
      <c r="Q1153" s="70">
        <v>153.91</v>
      </c>
      <c r="R1153" s="70">
        <v>797.94</v>
      </c>
      <c r="S1153" s="70">
        <v>459.32</v>
      </c>
      <c r="T1153" s="70">
        <v>225.11</v>
      </c>
      <c r="U1153" s="70">
        <v>167.78</v>
      </c>
      <c r="V1153" s="70">
        <v>239.56</v>
      </c>
      <c r="W1153" s="70">
        <v>217.94</v>
      </c>
      <c r="X1153" s="70">
        <v>0.0</v>
      </c>
      <c r="Y1153" s="70">
        <v>0.0</v>
      </c>
      <c r="Z1153" s="70">
        <v>0.0</v>
      </c>
      <c r="AA1153" s="70">
        <v>0.0</v>
      </c>
      <c r="AB1153" s="70">
        <v>0.0</v>
      </c>
      <c r="AC1153" s="70">
        <v>0.0</v>
      </c>
      <c r="AD1153" s="70">
        <v>3.0</v>
      </c>
      <c r="AE1153" s="70"/>
    </row>
    <row r="1154">
      <c r="A1154" s="70">
        <v>30.76513</v>
      </c>
      <c r="B1154" s="70">
        <v>30.70812</v>
      </c>
      <c r="C1154" s="70">
        <v>76.73853</v>
      </c>
      <c r="D1154" s="70">
        <v>76.78669</v>
      </c>
      <c r="E1154" s="71" t="s">
        <v>181</v>
      </c>
      <c r="F1154" s="70">
        <v>783.44</v>
      </c>
      <c r="G1154" s="70">
        <v>141.67</v>
      </c>
      <c r="H1154" s="70">
        <v>203.38</v>
      </c>
      <c r="I1154" s="70">
        <v>45.72</v>
      </c>
      <c r="J1154" s="70">
        <v>1.25</v>
      </c>
      <c r="K1154" s="70">
        <v>6.89</v>
      </c>
      <c r="L1154" s="70">
        <v>4.73</v>
      </c>
      <c r="M1154" s="70">
        <v>980.0</v>
      </c>
      <c r="N1154" s="70">
        <v>77.89</v>
      </c>
      <c r="O1154" s="70">
        <v>57.04</v>
      </c>
      <c r="P1154" s="70">
        <v>252.0</v>
      </c>
      <c r="Q1154" s="70">
        <v>21.66475</v>
      </c>
      <c r="R1154" s="70">
        <v>48.11</v>
      </c>
      <c r="S1154" s="70">
        <v>38.98729</v>
      </c>
      <c r="T1154" s="70">
        <v>410.88</v>
      </c>
      <c r="U1154" s="70">
        <v>317.0923</v>
      </c>
      <c r="V1154" s="70">
        <v>561.15</v>
      </c>
      <c r="W1154" s="70">
        <v>405.6956</v>
      </c>
      <c r="X1154" s="70">
        <v>3.0</v>
      </c>
      <c r="Y1154" s="70">
        <v>9.0</v>
      </c>
      <c r="Z1154" s="70">
        <v>10.0</v>
      </c>
      <c r="AA1154" s="70">
        <v>0.0</v>
      </c>
      <c r="AB1154" s="70">
        <v>2.0</v>
      </c>
      <c r="AC1154" s="70">
        <v>2.0</v>
      </c>
      <c r="AD1154" s="70">
        <v>1.0</v>
      </c>
      <c r="AE1154" s="70"/>
    </row>
    <row r="1155">
      <c r="A1155" s="70">
        <v>30.68629</v>
      </c>
      <c r="B1155" s="70">
        <v>30.67664</v>
      </c>
      <c r="C1155" s="70">
        <v>76.73548</v>
      </c>
      <c r="D1155" s="70">
        <v>76.75752</v>
      </c>
      <c r="E1155" s="71" t="s">
        <v>181</v>
      </c>
      <c r="F1155" s="70">
        <v>236.54</v>
      </c>
      <c r="G1155" s="70">
        <v>102.14</v>
      </c>
      <c r="H1155" s="70">
        <v>21.65</v>
      </c>
      <c r="I1155" s="70">
        <v>59.07</v>
      </c>
      <c r="J1155" s="70">
        <v>6.88</v>
      </c>
      <c r="K1155" s="70">
        <v>7.9</v>
      </c>
      <c r="L1155" s="70">
        <v>1.42</v>
      </c>
      <c r="M1155" s="70">
        <v>1081.0</v>
      </c>
      <c r="N1155" s="70">
        <v>41.03</v>
      </c>
      <c r="O1155" s="70">
        <v>85.94</v>
      </c>
      <c r="P1155" s="70">
        <v>111.89</v>
      </c>
      <c r="Q1155" s="70">
        <v>15.15</v>
      </c>
      <c r="R1155" s="70">
        <v>179.65</v>
      </c>
      <c r="S1155" s="70">
        <v>127.5</v>
      </c>
      <c r="T1155" s="70">
        <v>181.93</v>
      </c>
      <c r="U1155" s="70">
        <v>13.21</v>
      </c>
      <c r="V1155" s="70">
        <v>53.25</v>
      </c>
      <c r="W1155" s="70">
        <v>5.55</v>
      </c>
      <c r="X1155" s="70">
        <v>3.0</v>
      </c>
      <c r="Y1155" s="70">
        <v>9.0</v>
      </c>
      <c r="Z1155" s="70">
        <v>3.0</v>
      </c>
      <c r="AA1155" s="70">
        <v>6.0</v>
      </c>
      <c r="AB1155" s="70">
        <v>2.0</v>
      </c>
      <c r="AC1155" s="70">
        <v>2.0</v>
      </c>
      <c r="AD1155" s="70">
        <v>2.0</v>
      </c>
      <c r="AE1155" s="70"/>
    </row>
    <row r="1156">
      <c r="A1156" s="70">
        <v>30.77656</v>
      </c>
      <c r="B1156" s="70">
        <v>30.75404</v>
      </c>
      <c r="C1156" s="70">
        <v>76.73198</v>
      </c>
      <c r="D1156" s="70">
        <v>76.81491</v>
      </c>
      <c r="E1156" s="71" t="s">
        <v>180</v>
      </c>
      <c r="F1156" s="70">
        <v>831.06</v>
      </c>
      <c r="G1156" s="70">
        <v>603.49</v>
      </c>
      <c r="H1156" s="70">
        <v>77.79</v>
      </c>
      <c r="I1156" s="70">
        <v>185.93</v>
      </c>
      <c r="J1156" s="70">
        <v>3.23</v>
      </c>
      <c r="K1156" s="70">
        <v>15.52</v>
      </c>
      <c r="L1156" s="70">
        <v>1.93</v>
      </c>
      <c r="M1156" s="70">
        <v>934.0</v>
      </c>
      <c r="N1156" s="70">
        <v>45.34</v>
      </c>
      <c r="O1156" s="70">
        <v>61.82</v>
      </c>
      <c r="P1156" s="70">
        <v>503.35</v>
      </c>
      <c r="Q1156" s="70">
        <v>95.14</v>
      </c>
      <c r="R1156" s="70">
        <v>362.54</v>
      </c>
      <c r="S1156" s="70">
        <v>289.49</v>
      </c>
      <c r="T1156" s="70">
        <v>41.42</v>
      </c>
      <c r="U1156" s="70">
        <v>16.17</v>
      </c>
      <c r="V1156" s="70">
        <v>490.56</v>
      </c>
      <c r="W1156" s="70">
        <v>236.41</v>
      </c>
      <c r="X1156" s="70">
        <v>1.0</v>
      </c>
      <c r="Y1156" s="70">
        <v>6.0</v>
      </c>
      <c r="Z1156" s="70">
        <v>4.0</v>
      </c>
      <c r="AA1156" s="70">
        <v>8.0</v>
      </c>
      <c r="AB1156" s="70">
        <v>1.0</v>
      </c>
      <c r="AC1156" s="70">
        <v>0.0</v>
      </c>
      <c r="AD1156" s="70">
        <v>0.0</v>
      </c>
      <c r="AE1156" s="70"/>
    </row>
    <row r="1157">
      <c r="A1157" s="70">
        <v>30.6911</v>
      </c>
      <c r="B1157" s="70">
        <v>30.67514</v>
      </c>
      <c r="C1157" s="70">
        <v>76.72796</v>
      </c>
      <c r="D1157" s="70">
        <v>76.72882</v>
      </c>
      <c r="E1157" s="71" t="s">
        <v>181</v>
      </c>
      <c r="F1157" s="70">
        <v>177.71</v>
      </c>
      <c r="G1157" s="70">
        <v>106.18</v>
      </c>
      <c r="H1157" s="70">
        <v>30.22</v>
      </c>
      <c r="I1157" s="70">
        <v>44.75</v>
      </c>
      <c r="J1157" s="70">
        <v>9.02</v>
      </c>
      <c r="K1157" s="70">
        <v>4.45</v>
      </c>
      <c r="L1157" s="70">
        <v>1.55</v>
      </c>
      <c r="M1157" s="70">
        <v>982.0</v>
      </c>
      <c r="N1157" s="70">
        <v>82.82</v>
      </c>
      <c r="O1157" s="70">
        <v>96.0</v>
      </c>
      <c r="P1157" s="70">
        <v>68.09</v>
      </c>
      <c r="Q1157" s="70">
        <v>62.9</v>
      </c>
      <c r="R1157" s="70">
        <v>33.13</v>
      </c>
      <c r="S1157" s="70">
        <v>24.36</v>
      </c>
      <c r="T1157" s="70">
        <v>47.6</v>
      </c>
      <c r="U1157" s="70">
        <v>31.66</v>
      </c>
      <c r="V1157" s="70">
        <v>80.27</v>
      </c>
      <c r="W1157" s="70">
        <v>15.18</v>
      </c>
      <c r="X1157" s="70">
        <v>3.0</v>
      </c>
      <c r="Y1157" s="70">
        <v>7.0</v>
      </c>
      <c r="Z1157" s="70">
        <v>10.0</v>
      </c>
      <c r="AA1157" s="70">
        <v>3.0</v>
      </c>
      <c r="AB1157" s="70">
        <v>4.0</v>
      </c>
      <c r="AC1157" s="70">
        <v>3.0</v>
      </c>
      <c r="AD1157" s="70">
        <v>1.0</v>
      </c>
      <c r="AE1157" s="70"/>
    </row>
    <row r="1158">
      <c r="A1158" s="70">
        <v>30.73457</v>
      </c>
      <c r="B1158" s="70">
        <v>30.67994</v>
      </c>
      <c r="C1158" s="70">
        <v>76.85354</v>
      </c>
      <c r="D1158" s="70">
        <v>76.86256</v>
      </c>
      <c r="E1158" s="71" t="s">
        <v>180</v>
      </c>
      <c r="F1158" s="70">
        <v>613.61</v>
      </c>
      <c r="G1158" s="70">
        <v>373.72</v>
      </c>
      <c r="H1158" s="70">
        <v>104.21</v>
      </c>
      <c r="I1158" s="70">
        <v>102.93</v>
      </c>
      <c r="J1158" s="70">
        <v>2.74</v>
      </c>
      <c r="K1158" s="70">
        <v>6.02</v>
      </c>
      <c r="L1158" s="70">
        <v>3.55</v>
      </c>
      <c r="M1158" s="70">
        <v>1156.0</v>
      </c>
      <c r="N1158" s="70">
        <v>41.76</v>
      </c>
      <c r="O1158" s="70">
        <v>45.72</v>
      </c>
      <c r="P1158" s="70">
        <v>122.61</v>
      </c>
      <c r="Q1158" s="70">
        <v>120.03</v>
      </c>
      <c r="R1158" s="70">
        <v>33.76</v>
      </c>
      <c r="S1158" s="70">
        <v>12.06</v>
      </c>
      <c r="T1158" s="70">
        <v>281.93</v>
      </c>
      <c r="U1158" s="70">
        <v>180.53</v>
      </c>
      <c r="V1158" s="70">
        <v>226.07</v>
      </c>
      <c r="W1158" s="70">
        <v>38.68</v>
      </c>
      <c r="X1158" s="70">
        <v>2.0</v>
      </c>
      <c r="Y1158" s="70">
        <v>5.0</v>
      </c>
      <c r="Z1158" s="70">
        <v>10.0</v>
      </c>
      <c r="AA1158" s="70">
        <v>7.0</v>
      </c>
      <c r="AB1158" s="70">
        <v>5.0</v>
      </c>
      <c r="AC1158" s="70">
        <v>3.0</v>
      </c>
      <c r="AD1158" s="70">
        <v>1.0</v>
      </c>
      <c r="AE1158" s="70"/>
    </row>
    <row r="1159">
      <c r="A1159" s="70">
        <v>30.73909</v>
      </c>
      <c r="B1159" s="70">
        <v>30.71487</v>
      </c>
      <c r="C1159" s="70">
        <v>76.80389</v>
      </c>
      <c r="D1159" s="70">
        <v>76.85689</v>
      </c>
      <c r="E1159" s="71" t="s">
        <v>182</v>
      </c>
      <c r="F1159" s="70">
        <v>573.8</v>
      </c>
      <c r="G1159" s="70">
        <v>466.2</v>
      </c>
      <c r="H1159" s="70">
        <v>85.27</v>
      </c>
      <c r="I1159" s="70">
        <v>157.73</v>
      </c>
      <c r="J1159" s="70">
        <v>8.2</v>
      </c>
      <c r="K1159" s="70">
        <v>16.09</v>
      </c>
      <c r="L1159" s="70">
        <v>2.66</v>
      </c>
      <c r="M1159" s="70">
        <v>894.0</v>
      </c>
      <c r="N1159" s="70">
        <v>31.86</v>
      </c>
      <c r="O1159" s="70">
        <v>49.91</v>
      </c>
      <c r="P1159" s="70">
        <v>168.71</v>
      </c>
      <c r="Q1159" s="70">
        <v>137.6526</v>
      </c>
      <c r="R1159" s="70">
        <v>294.09</v>
      </c>
      <c r="S1159" s="70">
        <v>212.3017</v>
      </c>
      <c r="T1159" s="70">
        <v>374.6</v>
      </c>
      <c r="U1159" s="70">
        <v>149.5102</v>
      </c>
      <c r="V1159" s="70">
        <v>204.9</v>
      </c>
      <c r="W1159" s="70">
        <v>74.33555</v>
      </c>
      <c r="X1159" s="70">
        <v>0.0</v>
      </c>
      <c r="Y1159" s="70">
        <v>9.0</v>
      </c>
      <c r="Z1159" s="70">
        <v>7.0</v>
      </c>
      <c r="AA1159" s="70">
        <v>3.0</v>
      </c>
      <c r="AB1159" s="70">
        <v>0.0</v>
      </c>
      <c r="AC1159" s="70">
        <v>1.0</v>
      </c>
      <c r="AD1159" s="70">
        <v>1.0</v>
      </c>
      <c r="AE1159" s="70"/>
    </row>
    <row r="1160">
      <c r="A1160" s="70">
        <v>30.68103</v>
      </c>
      <c r="B1160" s="70">
        <v>30.67223</v>
      </c>
      <c r="C1160" s="70">
        <v>76.72903</v>
      </c>
      <c r="D1160" s="70">
        <v>76.79059</v>
      </c>
      <c r="E1160" s="71" t="s">
        <v>180</v>
      </c>
      <c r="F1160" s="70">
        <v>596.86</v>
      </c>
      <c r="G1160" s="70">
        <v>508.24</v>
      </c>
      <c r="H1160" s="70">
        <v>158.82</v>
      </c>
      <c r="I1160" s="70">
        <v>136.41</v>
      </c>
      <c r="J1160" s="70">
        <v>7.45</v>
      </c>
      <c r="K1160" s="70">
        <v>14.86</v>
      </c>
      <c r="L1160" s="70">
        <v>2.53</v>
      </c>
      <c r="M1160" s="70">
        <v>1166.0</v>
      </c>
      <c r="N1160" s="70">
        <v>35.53</v>
      </c>
      <c r="O1160" s="70">
        <v>88.21</v>
      </c>
      <c r="P1160" s="70">
        <v>375.44</v>
      </c>
      <c r="Q1160" s="70">
        <v>241.3123</v>
      </c>
      <c r="R1160" s="70">
        <v>470.36</v>
      </c>
      <c r="S1160" s="70">
        <v>198.8495</v>
      </c>
      <c r="T1160" s="70">
        <v>115.91</v>
      </c>
      <c r="U1160" s="70">
        <v>73.49643</v>
      </c>
      <c r="V1160" s="70">
        <v>135.32</v>
      </c>
      <c r="W1160" s="70">
        <v>83.20181</v>
      </c>
      <c r="X1160" s="70">
        <v>3.0</v>
      </c>
      <c r="Y1160" s="70">
        <v>3.0</v>
      </c>
      <c r="Z1160" s="70">
        <v>6.0</v>
      </c>
      <c r="AA1160" s="70">
        <v>7.0</v>
      </c>
      <c r="AB1160" s="70">
        <v>1.0</v>
      </c>
      <c r="AC1160" s="70">
        <v>1.0</v>
      </c>
      <c r="AD1160" s="70">
        <v>3.0</v>
      </c>
      <c r="AE1160" s="70"/>
    </row>
    <row r="1161">
      <c r="A1161" s="70">
        <v>30.73221</v>
      </c>
      <c r="B1161" s="70">
        <v>30.70951</v>
      </c>
      <c r="C1161" s="70">
        <v>76.7476</v>
      </c>
      <c r="D1161" s="70">
        <v>76.87239</v>
      </c>
      <c r="E1161" s="71" t="s">
        <v>181</v>
      </c>
      <c r="F1161" s="70">
        <v>1219.25</v>
      </c>
      <c r="G1161" s="70">
        <v>394.49</v>
      </c>
      <c r="H1161" s="70">
        <v>288.17</v>
      </c>
      <c r="I1161" s="70">
        <v>152.19</v>
      </c>
      <c r="J1161" s="70">
        <v>3.84</v>
      </c>
      <c r="K1161" s="70">
        <v>2.2</v>
      </c>
      <c r="L1161" s="70">
        <v>0.58</v>
      </c>
      <c r="M1161" s="70">
        <v>1189.0</v>
      </c>
      <c r="N1161" s="70">
        <v>75.14</v>
      </c>
      <c r="O1161" s="70">
        <v>45.56</v>
      </c>
      <c r="P1161" s="70">
        <v>639.4</v>
      </c>
      <c r="Q1161" s="70">
        <v>468.1745</v>
      </c>
      <c r="R1161" s="70">
        <v>209.1</v>
      </c>
      <c r="S1161" s="70">
        <v>148.4224</v>
      </c>
      <c r="T1161" s="70">
        <v>446.66</v>
      </c>
      <c r="U1161" s="70">
        <v>357.0875</v>
      </c>
      <c r="V1161" s="70">
        <v>301.48</v>
      </c>
      <c r="W1161" s="70">
        <v>245.5656</v>
      </c>
      <c r="X1161" s="70">
        <v>4.0</v>
      </c>
      <c r="Y1161" s="70">
        <v>3.0</v>
      </c>
      <c r="Z1161" s="70">
        <v>10.0</v>
      </c>
      <c r="AA1161" s="70">
        <v>4.0</v>
      </c>
      <c r="AB1161" s="70">
        <v>3.0</v>
      </c>
      <c r="AC1161" s="70">
        <v>4.0</v>
      </c>
      <c r="AD1161" s="70">
        <v>4.0</v>
      </c>
      <c r="AE1161" s="70"/>
    </row>
    <row r="1162">
      <c r="A1162" s="70">
        <v>30.77058</v>
      </c>
      <c r="B1162" s="70">
        <v>30.67249</v>
      </c>
      <c r="C1162" s="70">
        <v>76.76255</v>
      </c>
      <c r="D1162" s="70">
        <v>76.76435</v>
      </c>
      <c r="E1162" s="71" t="s">
        <v>180</v>
      </c>
      <c r="F1162" s="70">
        <v>1090.81</v>
      </c>
      <c r="G1162" s="70">
        <v>284.99</v>
      </c>
      <c r="H1162" s="70">
        <v>311.32</v>
      </c>
      <c r="I1162" s="70">
        <v>155.45</v>
      </c>
      <c r="J1162" s="70">
        <v>8.63</v>
      </c>
      <c r="K1162" s="70">
        <v>14.93</v>
      </c>
      <c r="L1162" s="70">
        <v>3.44</v>
      </c>
      <c r="M1162" s="70">
        <v>801.0</v>
      </c>
      <c r="N1162" s="70">
        <v>45.14</v>
      </c>
      <c r="O1162" s="70">
        <v>77.15</v>
      </c>
      <c r="P1162" s="70">
        <v>170.46</v>
      </c>
      <c r="Q1162" s="70">
        <v>121.95</v>
      </c>
      <c r="R1162" s="70">
        <v>712.52</v>
      </c>
      <c r="S1162" s="70">
        <v>298.48</v>
      </c>
      <c r="T1162" s="70">
        <v>100.07</v>
      </c>
      <c r="U1162" s="70">
        <v>83.82</v>
      </c>
      <c r="V1162" s="70">
        <v>436.99</v>
      </c>
      <c r="W1162" s="70">
        <v>352.15</v>
      </c>
      <c r="X1162" s="70">
        <v>5.0</v>
      </c>
      <c r="Y1162" s="70">
        <v>1.0</v>
      </c>
      <c r="Z1162" s="70">
        <v>10.0</v>
      </c>
      <c r="AA1162" s="70">
        <v>2.0</v>
      </c>
      <c r="AB1162" s="70">
        <v>5.0</v>
      </c>
      <c r="AC1162" s="70">
        <v>2.0</v>
      </c>
      <c r="AD1162" s="70">
        <v>1.0</v>
      </c>
      <c r="AE1162" s="70"/>
    </row>
    <row r="1163">
      <c r="A1163" s="70">
        <v>30.71609</v>
      </c>
      <c r="B1163" s="70">
        <v>30.67534</v>
      </c>
      <c r="C1163" s="70">
        <v>76.73594</v>
      </c>
      <c r="D1163" s="70">
        <v>76.75866</v>
      </c>
      <c r="E1163" s="71" t="s">
        <v>182</v>
      </c>
      <c r="F1163" s="70">
        <v>502.5</v>
      </c>
      <c r="G1163" s="70">
        <v>448.27</v>
      </c>
      <c r="H1163" s="70">
        <v>106.41</v>
      </c>
      <c r="I1163" s="70">
        <v>88.6</v>
      </c>
      <c r="J1163" s="70">
        <v>1.86</v>
      </c>
      <c r="K1163" s="70">
        <v>9.22</v>
      </c>
      <c r="L1163" s="70">
        <v>4.56</v>
      </c>
      <c r="M1163" s="70">
        <v>1088.0</v>
      </c>
      <c r="N1163" s="70">
        <v>53.59</v>
      </c>
      <c r="O1163" s="70">
        <v>83.24</v>
      </c>
      <c r="P1163" s="70">
        <v>79.65</v>
      </c>
      <c r="Q1163" s="70">
        <v>34.95</v>
      </c>
      <c r="R1163" s="70">
        <v>40.48</v>
      </c>
      <c r="S1163" s="70">
        <v>6.42</v>
      </c>
      <c r="T1163" s="70">
        <v>148.59</v>
      </c>
      <c r="U1163" s="70">
        <v>57.08</v>
      </c>
      <c r="V1163" s="70">
        <v>166.55</v>
      </c>
      <c r="W1163" s="70">
        <v>162.98</v>
      </c>
      <c r="X1163" s="70">
        <v>4.0</v>
      </c>
      <c r="Y1163" s="70">
        <v>4.0</v>
      </c>
      <c r="Z1163" s="70">
        <v>8.0</v>
      </c>
      <c r="AA1163" s="70">
        <v>6.0</v>
      </c>
      <c r="AB1163" s="70">
        <v>7.0</v>
      </c>
      <c r="AC1163" s="70">
        <v>0.0</v>
      </c>
      <c r="AD1163" s="70">
        <v>5.0</v>
      </c>
      <c r="AE1163" s="70"/>
    </row>
    <row r="1164">
      <c r="A1164" s="70">
        <v>30.70404</v>
      </c>
      <c r="B1164" s="70">
        <v>30.68731</v>
      </c>
      <c r="C1164" s="70">
        <v>76.7658</v>
      </c>
      <c r="D1164" s="70">
        <v>76.82747</v>
      </c>
      <c r="E1164" s="71" t="s">
        <v>179</v>
      </c>
      <c r="F1164" s="70">
        <v>618.32</v>
      </c>
      <c r="G1164" s="70">
        <v>289.92</v>
      </c>
      <c r="H1164" s="70">
        <v>84.45</v>
      </c>
      <c r="I1164" s="70">
        <v>0.0</v>
      </c>
      <c r="J1164" s="70">
        <v>4.72</v>
      </c>
      <c r="K1164" s="70">
        <v>7.73</v>
      </c>
      <c r="L1164" s="70">
        <v>0.0</v>
      </c>
      <c r="M1164" s="70">
        <v>938.0</v>
      </c>
      <c r="N1164" s="70">
        <v>32.59</v>
      </c>
      <c r="O1164" s="70">
        <v>37.06</v>
      </c>
      <c r="P1164" s="70">
        <v>144.51</v>
      </c>
      <c r="Q1164" s="70">
        <v>92.65</v>
      </c>
      <c r="R1164" s="70">
        <v>219.43</v>
      </c>
      <c r="S1164" s="70">
        <v>17.65</v>
      </c>
      <c r="T1164" s="70">
        <v>150.58</v>
      </c>
      <c r="U1164" s="70">
        <v>31.22</v>
      </c>
      <c r="V1164" s="70">
        <v>226.62</v>
      </c>
      <c r="W1164" s="70">
        <v>32.96</v>
      </c>
      <c r="X1164" s="70">
        <v>0.0</v>
      </c>
      <c r="Y1164" s="70">
        <v>0.0</v>
      </c>
      <c r="Z1164" s="70">
        <v>0.0</v>
      </c>
      <c r="AA1164" s="70">
        <v>0.0</v>
      </c>
      <c r="AB1164" s="70">
        <v>0.0</v>
      </c>
      <c r="AC1164" s="70">
        <v>0.0</v>
      </c>
      <c r="AD1164" s="70">
        <v>4.0</v>
      </c>
      <c r="AE1164" s="70"/>
    </row>
    <row r="1165">
      <c r="A1165" s="70">
        <v>30.68435</v>
      </c>
      <c r="B1165" s="70">
        <v>30.67175</v>
      </c>
      <c r="C1165" s="70">
        <v>76.79594</v>
      </c>
      <c r="D1165" s="70">
        <v>76.87476</v>
      </c>
      <c r="E1165" s="71" t="s">
        <v>181</v>
      </c>
      <c r="F1165" s="70">
        <v>766.68</v>
      </c>
      <c r="G1165" s="70">
        <v>365.53</v>
      </c>
      <c r="H1165" s="70">
        <v>190.21</v>
      </c>
      <c r="I1165" s="70">
        <v>207.17</v>
      </c>
      <c r="J1165" s="70">
        <v>6.85</v>
      </c>
      <c r="K1165" s="70">
        <v>12.82</v>
      </c>
      <c r="L1165" s="70">
        <v>0.16</v>
      </c>
      <c r="M1165" s="70">
        <v>1146.0</v>
      </c>
      <c r="N1165" s="70">
        <v>46.34</v>
      </c>
      <c r="O1165" s="70">
        <v>62.55</v>
      </c>
      <c r="P1165" s="70">
        <v>115.99</v>
      </c>
      <c r="Q1165" s="70">
        <v>65.09</v>
      </c>
      <c r="R1165" s="70">
        <v>410.15</v>
      </c>
      <c r="S1165" s="70">
        <v>168.19</v>
      </c>
      <c r="T1165" s="70">
        <v>96.95</v>
      </c>
      <c r="U1165" s="70">
        <v>59.5</v>
      </c>
      <c r="V1165" s="70">
        <v>227.24</v>
      </c>
      <c r="W1165" s="70">
        <v>25.93</v>
      </c>
      <c r="X1165" s="70">
        <v>0.0</v>
      </c>
      <c r="Y1165" s="70">
        <v>6.0</v>
      </c>
      <c r="Z1165" s="70">
        <v>4.0</v>
      </c>
      <c r="AA1165" s="70">
        <v>7.0</v>
      </c>
      <c r="AB1165" s="70">
        <v>8.0</v>
      </c>
      <c r="AC1165" s="70">
        <v>0.0</v>
      </c>
      <c r="AD1165" s="70">
        <v>1.0</v>
      </c>
      <c r="AE1165" s="70"/>
    </row>
    <row r="1166">
      <c r="A1166" s="70">
        <v>30.67362</v>
      </c>
      <c r="B1166" s="70">
        <v>30.67152</v>
      </c>
      <c r="C1166" s="70">
        <v>76.7351</v>
      </c>
      <c r="D1166" s="70">
        <v>76.76485</v>
      </c>
      <c r="E1166" s="71" t="s">
        <v>182</v>
      </c>
      <c r="F1166" s="70">
        <v>285.45</v>
      </c>
      <c r="G1166" s="70">
        <v>194.34</v>
      </c>
      <c r="H1166" s="70">
        <v>82.07</v>
      </c>
      <c r="I1166" s="70">
        <v>83.45</v>
      </c>
      <c r="J1166" s="70">
        <v>5.16</v>
      </c>
      <c r="K1166" s="70">
        <v>17.94</v>
      </c>
      <c r="L1166" s="70">
        <v>2.04</v>
      </c>
      <c r="M1166" s="70">
        <v>852.0</v>
      </c>
      <c r="N1166" s="70">
        <v>56.47</v>
      </c>
      <c r="O1166" s="70">
        <v>93.59</v>
      </c>
      <c r="P1166" s="70">
        <v>35.36</v>
      </c>
      <c r="Q1166" s="70">
        <v>27.72</v>
      </c>
      <c r="R1166" s="70">
        <v>17.62</v>
      </c>
      <c r="S1166" s="70">
        <v>6.64</v>
      </c>
      <c r="T1166" s="70">
        <v>52.23</v>
      </c>
      <c r="U1166" s="70">
        <v>38.3</v>
      </c>
      <c r="V1166" s="70">
        <v>209.43</v>
      </c>
      <c r="W1166" s="70">
        <v>79.05</v>
      </c>
      <c r="X1166" s="70">
        <v>1.0</v>
      </c>
      <c r="Y1166" s="70">
        <v>7.0</v>
      </c>
      <c r="Z1166" s="70">
        <v>2.0</v>
      </c>
      <c r="AA1166" s="70">
        <v>10.0</v>
      </c>
      <c r="AB1166" s="70">
        <v>6.0</v>
      </c>
      <c r="AC1166" s="70">
        <v>1.0</v>
      </c>
      <c r="AD1166" s="70">
        <v>3.0</v>
      </c>
      <c r="AE1166" s="70"/>
    </row>
    <row r="1167">
      <c r="A1167" s="70">
        <v>30.67271</v>
      </c>
      <c r="B1167" s="70">
        <v>30.6719</v>
      </c>
      <c r="C1167" s="70">
        <v>76.7309</v>
      </c>
      <c r="D1167" s="70">
        <v>76.77244</v>
      </c>
      <c r="E1167" s="71" t="s">
        <v>180</v>
      </c>
      <c r="F1167" s="70">
        <v>397.38</v>
      </c>
      <c r="G1167" s="70">
        <v>156.51</v>
      </c>
      <c r="H1167" s="70">
        <v>89.32</v>
      </c>
      <c r="I1167" s="70">
        <v>59.72</v>
      </c>
      <c r="J1167" s="70">
        <v>4.99</v>
      </c>
      <c r="K1167" s="70">
        <v>3.93</v>
      </c>
      <c r="L1167" s="70">
        <v>0.62</v>
      </c>
      <c r="M1167" s="70">
        <v>1094.0</v>
      </c>
      <c r="N1167" s="70">
        <v>50.42</v>
      </c>
      <c r="O1167" s="70">
        <v>69.98</v>
      </c>
      <c r="P1167" s="70">
        <v>64.39</v>
      </c>
      <c r="Q1167" s="70">
        <v>45.03</v>
      </c>
      <c r="R1167" s="70">
        <v>161.19</v>
      </c>
      <c r="S1167" s="70">
        <v>61.72</v>
      </c>
      <c r="T1167" s="70">
        <v>64.78</v>
      </c>
      <c r="U1167" s="70">
        <v>3.44</v>
      </c>
      <c r="V1167" s="70">
        <v>246.38</v>
      </c>
      <c r="W1167" s="70">
        <v>34.76</v>
      </c>
      <c r="X1167" s="70">
        <v>5.0</v>
      </c>
      <c r="Y1167" s="70">
        <v>0.0</v>
      </c>
      <c r="Z1167" s="70">
        <v>9.0</v>
      </c>
      <c r="AA1167" s="70">
        <v>1.0</v>
      </c>
      <c r="AB1167" s="70">
        <v>10.0</v>
      </c>
      <c r="AC1167" s="70">
        <v>1.0</v>
      </c>
      <c r="AD1167" s="70">
        <v>1.0</v>
      </c>
      <c r="AE1167" s="70"/>
    </row>
    <row r="1168">
      <c r="A1168" s="70">
        <v>30.77139</v>
      </c>
      <c r="B1168" s="70">
        <v>30.67241</v>
      </c>
      <c r="C1168" s="70">
        <v>76.75673</v>
      </c>
      <c r="D1168" s="70">
        <v>76.75936</v>
      </c>
      <c r="E1168" s="71" t="s">
        <v>182</v>
      </c>
      <c r="F1168" s="70">
        <v>1100.92</v>
      </c>
      <c r="G1168" s="70">
        <v>912.45</v>
      </c>
      <c r="H1168" s="70">
        <v>250.91</v>
      </c>
      <c r="I1168" s="70">
        <v>228.85</v>
      </c>
      <c r="J1168" s="70">
        <v>8.72</v>
      </c>
      <c r="K1168" s="70">
        <v>18.55</v>
      </c>
      <c r="L1168" s="70">
        <v>0.26</v>
      </c>
      <c r="M1168" s="70">
        <v>827.0</v>
      </c>
      <c r="N1168" s="70">
        <v>54.23</v>
      </c>
      <c r="O1168" s="70">
        <v>45.23</v>
      </c>
      <c r="P1168" s="70">
        <v>766.05</v>
      </c>
      <c r="Q1168" s="70">
        <v>109.85</v>
      </c>
      <c r="R1168" s="70">
        <v>755.66</v>
      </c>
      <c r="S1168" s="70">
        <v>196.41</v>
      </c>
      <c r="T1168" s="70">
        <v>126.48</v>
      </c>
      <c r="U1168" s="70">
        <v>110.36</v>
      </c>
      <c r="V1168" s="70">
        <v>461.89</v>
      </c>
      <c r="W1168" s="70">
        <v>348.32</v>
      </c>
      <c r="X1168" s="70">
        <v>3.0</v>
      </c>
      <c r="Y1168" s="70">
        <v>1.0</v>
      </c>
      <c r="Z1168" s="70">
        <v>4.0</v>
      </c>
      <c r="AA1168" s="70">
        <v>3.0</v>
      </c>
      <c r="AB1168" s="70">
        <v>8.0</v>
      </c>
      <c r="AC1168" s="70">
        <v>3.0</v>
      </c>
      <c r="AD1168" s="70">
        <v>1.0</v>
      </c>
      <c r="AE1168" s="70"/>
    </row>
    <row r="1169">
      <c r="A1169" s="70">
        <v>30.74155</v>
      </c>
      <c r="B1169" s="70">
        <v>30.69648</v>
      </c>
      <c r="C1169" s="70">
        <v>76.74407</v>
      </c>
      <c r="D1169" s="70">
        <v>76.80581</v>
      </c>
      <c r="E1169" s="71" t="s">
        <v>184</v>
      </c>
      <c r="F1169" s="70">
        <v>774.34</v>
      </c>
      <c r="G1169" s="70">
        <v>372.6</v>
      </c>
      <c r="H1169" s="70">
        <v>139.5</v>
      </c>
      <c r="I1169" s="70">
        <v>0.0</v>
      </c>
      <c r="J1169" s="70">
        <v>8.23</v>
      </c>
      <c r="K1169" s="70">
        <v>14.61</v>
      </c>
      <c r="L1169" s="70">
        <v>0.0</v>
      </c>
      <c r="M1169" s="70">
        <v>1133.0</v>
      </c>
      <c r="N1169" s="70">
        <v>51.68</v>
      </c>
      <c r="O1169" s="70">
        <v>59.73</v>
      </c>
      <c r="P1169" s="70">
        <v>396.8</v>
      </c>
      <c r="Q1169" s="70">
        <v>232.2075</v>
      </c>
      <c r="R1169" s="70">
        <v>371.83</v>
      </c>
      <c r="S1169" s="70">
        <v>81.69613</v>
      </c>
      <c r="T1169" s="70">
        <v>600.97</v>
      </c>
      <c r="U1169" s="70">
        <v>361.1041</v>
      </c>
      <c r="V1169" s="70">
        <v>207.55</v>
      </c>
      <c r="W1169" s="70">
        <v>99.33224</v>
      </c>
      <c r="X1169" s="70">
        <v>0.0</v>
      </c>
      <c r="Y1169" s="70">
        <v>0.0</v>
      </c>
      <c r="Z1169" s="70">
        <v>0.0</v>
      </c>
      <c r="AA1169" s="70">
        <v>0.0</v>
      </c>
      <c r="AB1169" s="70">
        <v>0.0</v>
      </c>
      <c r="AC1169" s="70">
        <v>0.0</v>
      </c>
      <c r="AD1169" s="70">
        <v>5.0</v>
      </c>
      <c r="AE1169" s="70"/>
    </row>
    <row r="1170">
      <c r="A1170" s="70">
        <v>30.758</v>
      </c>
      <c r="B1170" s="70">
        <v>30.7002</v>
      </c>
      <c r="C1170" s="70">
        <v>76.83387</v>
      </c>
      <c r="D1170" s="70">
        <v>76.86089</v>
      </c>
      <c r="E1170" s="71" t="s">
        <v>181</v>
      </c>
      <c r="F1170" s="70">
        <v>692.58</v>
      </c>
      <c r="G1170" s="70">
        <v>279.43</v>
      </c>
      <c r="H1170" s="70">
        <v>50.18</v>
      </c>
      <c r="I1170" s="70">
        <v>71.31</v>
      </c>
      <c r="J1170" s="70">
        <v>1.06</v>
      </c>
      <c r="K1170" s="70">
        <v>12.97</v>
      </c>
      <c r="L1170" s="70">
        <v>4.9</v>
      </c>
      <c r="M1170" s="70">
        <v>1173.0</v>
      </c>
      <c r="N1170" s="70">
        <v>63.92</v>
      </c>
      <c r="O1170" s="70">
        <v>58.27</v>
      </c>
      <c r="P1170" s="70">
        <v>286.86</v>
      </c>
      <c r="Q1170" s="70">
        <v>69.39909</v>
      </c>
      <c r="R1170" s="70">
        <v>499.15</v>
      </c>
      <c r="S1170" s="70">
        <v>144.6583</v>
      </c>
      <c r="T1170" s="70">
        <v>311.03</v>
      </c>
      <c r="U1170" s="70">
        <v>209.2869</v>
      </c>
      <c r="V1170" s="70">
        <v>419.5</v>
      </c>
      <c r="W1170" s="70">
        <v>269.2358</v>
      </c>
      <c r="X1170" s="70">
        <v>5.0</v>
      </c>
      <c r="Y1170" s="70">
        <v>7.0</v>
      </c>
      <c r="Z1170" s="70">
        <v>10.0</v>
      </c>
      <c r="AA1170" s="70">
        <v>4.0</v>
      </c>
      <c r="AB1170" s="70">
        <v>1.0</v>
      </c>
      <c r="AC1170" s="70">
        <v>3.0</v>
      </c>
      <c r="AD1170" s="70">
        <v>5.0</v>
      </c>
      <c r="AE1170" s="70"/>
    </row>
    <row r="1171">
      <c r="A1171" s="70">
        <v>30.67394</v>
      </c>
      <c r="B1171" s="70">
        <v>30.67153</v>
      </c>
      <c r="C1171" s="70">
        <v>76.72899</v>
      </c>
      <c r="D1171" s="70">
        <v>76.77151</v>
      </c>
      <c r="E1171" s="71" t="s">
        <v>182</v>
      </c>
      <c r="F1171" s="70">
        <v>407.53</v>
      </c>
      <c r="G1171" s="70">
        <v>295.72</v>
      </c>
      <c r="H1171" s="70">
        <v>62.21</v>
      </c>
      <c r="I1171" s="70">
        <v>95.23</v>
      </c>
      <c r="J1171" s="70">
        <v>9.01</v>
      </c>
      <c r="K1171" s="70">
        <v>9.75</v>
      </c>
      <c r="L1171" s="70">
        <v>0.71</v>
      </c>
      <c r="M1171" s="70">
        <v>941.0</v>
      </c>
      <c r="N1171" s="70">
        <v>80.13</v>
      </c>
      <c r="O1171" s="70">
        <v>99.3</v>
      </c>
      <c r="P1171" s="70">
        <v>287.91</v>
      </c>
      <c r="Q1171" s="70">
        <v>36.86897</v>
      </c>
      <c r="R1171" s="70">
        <v>55.61</v>
      </c>
      <c r="S1171" s="70">
        <v>29.32977</v>
      </c>
      <c r="T1171" s="70">
        <v>130.88</v>
      </c>
      <c r="U1171" s="70">
        <v>108.8471</v>
      </c>
      <c r="V1171" s="70">
        <v>248.6</v>
      </c>
      <c r="W1171" s="70">
        <v>232.4841</v>
      </c>
      <c r="X1171" s="70">
        <v>5.0</v>
      </c>
      <c r="Y1171" s="70">
        <v>0.0</v>
      </c>
      <c r="Z1171" s="70">
        <v>10.0</v>
      </c>
      <c r="AA1171" s="70">
        <v>1.0</v>
      </c>
      <c r="AB1171" s="70">
        <v>5.0</v>
      </c>
      <c r="AC1171" s="70">
        <v>3.0</v>
      </c>
      <c r="AD1171" s="70">
        <v>3.0</v>
      </c>
      <c r="AE1171" s="70"/>
    </row>
    <row r="1172">
      <c r="A1172" s="70">
        <v>30.76835</v>
      </c>
      <c r="B1172" s="70">
        <v>30.7251</v>
      </c>
      <c r="C1172" s="70">
        <v>76.73673</v>
      </c>
      <c r="D1172" s="70">
        <v>76.74014</v>
      </c>
      <c r="E1172" s="71" t="s">
        <v>183</v>
      </c>
      <c r="F1172" s="70">
        <v>482.06</v>
      </c>
      <c r="G1172" s="70">
        <v>325.86</v>
      </c>
      <c r="H1172" s="70">
        <v>47.66</v>
      </c>
      <c r="I1172" s="70">
        <v>0.0</v>
      </c>
      <c r="J1172" s="70">
        <v>8.12</v>
      </c>
      <c r="K1172" s="70">
        <v>13.61</v>
      </c>
      <c r="L1172" s="70">
        <v>0.0</v>
      </c>
      <c r="M1172" s="70">
        <v>1012.0</v>
      </c>
      <c r="N1172" s="70">
        <v>31.56</v>
      </c>
      <c r="O1172" s="70">
        <v>44.14</v>
      </c>
      <c r="P1172" s="70">
        <v>259.77</v>
      </c>
      <c r="Q1172" s="70">
        <v>101.97</v>
      </c>
      <c r="R1172" s="70">
        <v>23.45</v>
      </c>
      <c r="S1172" s="70">
        <v>13.48</v>
      </c>
      <c r="T1172" s="70">
        <v>214.25</v>
      </c>
      <c r="U1172" s="70">
        <v>44.06</v>
      </c>
      <c r="V1172" s="70">
        <v>144.05</v>
      </c>
      <c r="W1172" s="70">
        <v>12.58</v>
      </c>
      <c r="X1172" s="70">
        <v>0.0</v>
      </c>
      <c r="Y1172" s="70">
        <v>0.0</v>
      </c>
      <c r="Z1172" s="70">
        <v>0.0</v>
      </c>
      <c r="AA1172" s="70">
        <v>0.0</v>
      </c>
      <c r="AB1172" s="70">
        <v>0.0</v>
      </c>
      <c r="AC1172" s="70">
        <v>0.0</v>
      </c>
      <c r="AD1172" s="70">
        <v>2.0</v>
      </c>
      <c r="AE1172" s="70"/>
    </row>
    <row r="1173">
      <c r="A1173" s="70">
        <v>30.73668</v>
      </c>
      <c r="B1173" s="70">
        <v>30.70763</v>
      </c>
      <c r="C1173" s="70">
        <v>76.77612</v>
      </c>
      <c r="D1173" s="70">
        <v>76.87598</v>
      </c>
      <c r="E1173" s="71" t="s">
        <v>179</v>
      </c>
      <c r="F1173" s="70">
        <v>1007.77</v>
      </c>
      <c r="G1173" s="70">
        <v>320.21</v>
      </c>
      <c r="H1173" s="70">
        <v>280.8</v>
      </c>
      <c r="I1173" s="70">
        <v>0.0</v>
      </c>
      <c r="J1173" s="70">
        <v>6.13</v>
      </c>
      <c r="K1173" s="70">
        <v>7.15</v>
      </c>
      <c r="L1173" s="70">
        <v>0.0</v>
      </c>
      <c r="M1173" s="70">
        <v>1021.0</v>
      </c>
      <c r="N1173" s="70">
        <v>34.81</v>
      </c>
      <c r="O1173" s="70">
        <v>89.45</v>
      </c>
      <c r="P1173" s="70">
        <v>107.33</v>
      </c>
      <c r="Q1173" s="70">
        <v>50.14</v>
      </c>
      <c r="R1173" s="70">
        <v>0.07</v>
      </c>
      <c r="S1173" s="70">
        <v>0.04</v>
      </c>
      <c r="T1173" s="70">
        <v>275.47</v>
      </c>
      <c r="U1173" s="70">
        <v>205.46</v>
      </c>
      <c r="V1173" s="70">
        <v>740.73</v>
      </c>
      <c r="W1173" s="70">
        <v>642.12</v>
      </c>
      <c r="X1173" s="70">
        <v>0.0</v>
      </c>
      <c r="Y1173" s="70">
        <v>0.0</v>
      </c>
      <c r="Z1173" s="70">
        <v>0.0</v>
      </c>
      <c r="AA1173" s="70">
        <v>0.0</v>
      </c>
      <c r="AB1173" s="70">
        <v>0.0</v>
      </c>
      <c r="AC1173" s="70">
        <v>0.0</v>
      </c>
      <c r="AD1173" s="70">
        <v>0.0</v>
      </c>
      <c r="AE1173" s="70"/>
    </row>
    <row r="1174">
      <c r="A1174" s="70">
        <v>30.73954</v>
      </c>
      <c r="B1174" s="70">
        <v>30.73662</v>
      </c>
      <c r="C1174" s="70">
        <v>76.72674</v>
      </c>
      <c r="D1174" s="70">
        <v>76.72699</v>
      </c>
      <c r="E1174" s="71" t="s">
        <v>183</v>
      </c>
      <c r="F1174" s="70">
        <v>32.6</v>
      </c>
      <c r="G1174" s="70">
        <v>14.0</v>
      </c>
      <c r="H1174" s="70">
        <v>5.97</v>
      </c>
      <c r="I1174" s="70">
        <v>0.0</v>
      </c>
      <c r="J1174" s="70">
        <v>6.52</v>
      </c>
      <c r="K1174" s="70">
        <v>2.44</v>
      </c>
      <c r="L1174" s="70">
        <v>0.0</v>
      </c>
      <c r="M1174" s="70">
        <v>1004.0</v>
      </c>
      <c r="N1174" s="70">
        <v>67.09</v>
      </c>
      <c r="O1174" s="70">
        <v>41.88</v>
      </c>
      <c r="P1174" s="70">
        <v>16.19</v>
      </c>
      <c r="Q1174" s="70">
        <v>5.88</v>
      </c>
      <c r="R1174" s="70">
        <v>2.73</v>
      </c>
      <c r="S1174" s="70">
        <v>1.96</v>
      </c>
      <c r="T1174" s="70">
        <v>18.14</v>
      </c>
      <c r="U1174" s="70">
        <v>11.8</v>
      </c>
      <c r="V1174" s="70">
        <v>15.56</v>
      </c>
      <c r="W1174" s="70">
        <v>6.32</v>
      </c>
      <c r="X1174" s="70">
        <v>0.0</v>
      </c>
      <c r="Y1174" s="70">
        <v>0.0</v>
      </c>
      <c r="Z1174" s="70">
        <v>0.0</v>
      </c>
      <c r="AA1174" s="70">
        <v>0.0</v>
      </c>
      <c r="AB1174" s="70">
        <v>0.0</v>
      </c>
      <c r="AC1174" s="70">
        <v>0.0</v>
      </c>
      <c r="AD1174" s="70">
        <v>5.0</v>
      </c>
      <c r="AE1174" s="70"/>
    </row>
    <row r="1175">
      <c r="A1175" s="70">
        <v>30.78245</v>
      </c>
      <c r="B1175" s="70">
        <v>30.67885</v>
      </c>
      <c r="C1175" s="70">
        <v>76.72666</v>
      </c>
      <c r="D1175" s="70">
        <v>76.73401</v>
      </c>
      <c r="E1175" s="71" t="s">
        <v>180</v>
      </c>
      <c r="F1175" s="70">
        <v>1154.14</v>
      </c>
      <c r="G1175" s="70">
        <v>643.25</v>
      </c>
      <c r="H1175" s="70">
        <v>100.81</v>
      </c>
      <c r="I1175" s="70">
        <v>93.7</v>
      </c>
      <c r="J1175" s="70">
        <v>0.49</v>
      </c>
      <c r="K1175" s="70">
        <v>10.62</v>
      </c>
      <c r="L1175" s="70">
        <v>2.69</v>
      </c>
      <c r="M1175" s="70">
        <v>1190.0</v>
      </c>
      <c r="N1175" s="70">
        <v>56.05</v>
      </c>
      <c r="O1175" s="70">
        <v>96.72</v>
      </c>
      <c r="P1175" s="70">
        <v>634.38</v>
      </c>
      <c r="Q1175" s="70">
        <v>445.51</v>
      </c>
      <c r="R1175" s="70">
        <v>439.66</v>
      </c>
      <c r="S1175" s="70">
        <v>238.3</v>
      </c>
      <c r="T1175" s="70">
        <v>441.28</v>
      </c>
      <c r="U1175" s="70">
        <v>112.59</v>
      </c>
      <c r="V1175" s="70">
        <v>234.76</v>
      </c>
      <c r="W1175" s="70">
        <v>71.22</v>
      </c>
      <c r="X1175" s="70">
        <v>0.0</v>
      </c>
      <c r="Y1175" s="70">
        <v>8.0</v>
      </c>
      <c r="Z1175" s="70">
        <v>5.0</v>
      </c>
      <c r="AA1175" s="70">
        <v>6.0</v>
      </c>
      <c r="AB1175" s="70">
        <v>4.0</v>
      </c>
      <c r="AC1175" s="70">
        <v>1.0</v>
      </c>
      <c r="AD1175" s="70">
        <v>3.0</v>
      </c>
      <c r="AE1175" s="70"/>
    </row>
    <row r="1176">
      <c r="A1176" s="70">
        <v>30.72856</v>
      </c>
      <c r="B1176" s="70">
        <v>30.72573</v>
      </c>
      <c r="C1176" s="70">
        <v>76.77796</v>
      </c>
      <c r="D1176" s="70">
        <v>76.79204</v>
      </c>
      <c r="E1176" s="71" t="s">
        <v>182</v>
      </c>
      <c r="F1176" s="70">
        <v>138.26</v>
      </c>
      <c r="G1176" s="70">
        <v>101.18</v>
      </c>
      <c r="H1176" s="70">
        <v>36.03</v>
      </c>
      <c r="I1176" s="70">
        <v>37.11</v>
      </c>
      <c r="J1176" s="70">
        <v>2.59</v>
      </c>
      <c r="K1176" s="70">
        <v>3.17</v>
      </c>
      <c r="L1176" s="70">
        <v>3.76</v>
      </c>
      <c r="M1176" s="70">
        <v>1172.0</v>
      </c>
      <c r="N1176" s="70">
        <v>47.91</v>
      </c>
      <c r="O1176" s="70">
        <v>66.83</v>
      </c>
      <c r="P1176" s="70">
        <v>60.46</v>
      </c>
      <c r="Q1176" s="70">
        <v>2.43</v>
      </c>
      <c r="R1176" s="70">
        <v>16.12</v>
      </c>
      <c r="S1176" s="70">
        <v>1.09</v>
      </c>
      <c r="T1176" s="70">
        <v>88.69</v>
      </c>
      <c r="U1176" s="70">
        <v>57.06</v>
      </c>
      <c r="V1176" s="70">
        <v>81.92</v>
      </c>
      <c r="W1176" s="70">
        <v>31.06</v>
      </c>
      <c r="X1176" s="70">
        <v>1.0</v>
      </c>
      <c r="Y1176" s="70">
        <v>9.0</v>
      </c>
      <c r="Z1176" s="70">
        <v>8.0</v>
      </c>
      <c r="AA1176" s="70">
        <v>6.0</v>
      </c>
      <c r="AB1176" s="70">
        <v>6.0</v>
      </c>
      <c r="AC1176" s="70">
        <v>2.0</v>
      </c>
      <c r="AD1176" s="70">
        <v>1.0</v>
      </c>
      <c r="AE1176" s="70"/>
    </row>
    <row r="1177">
      <c r="A1177" s="70">
        <v>30.74384</v>
      </c>
      <c r="B1177" s="70">
        <v>30.71311</v>
      </c>
      <c r="C1177" s="70">
        <v>76.73622</v>
      </c>
      <c r="D1177" s="70">
        <v>76.76629</v>
      </c>
      <c r="E1177" s="71" t="s">
        <v>182</v>
      </c>
      <c r="F1177" s="70">
        <v>446.55</v>
      </c>
      <c r="G1177" s="70">
        <v>60.34</v>
      </c>
      <c r="H1177" s="70">
        <v>69.26</v>
      </c>
      <c r="I1177" s="70">
        <v>129.95</v>
      </c>
      <c r="J1177" s="70">
        <v>5.53</v>
      </c>
      <c r="K1177" s="70">
        <v>11.19</v>
      </c>
      <c r="L1177" s="70">
        <v>1.6</v>
      </c>
      <c r="M1177" s="70">
        <v>802.0</v>
      </c>
      <c r="N1177" s="70">
        <v>41.62</v>
      </c>
      <c r="O1177" s="70">
        <v>53.46</v>
      </c>
      <c r="P1177" s="70">
        <v>294.65</v>
      </c>
      <c r="Q1177" s="70">
        <v>266.7153</v>
      </c>
      <c r="R1177" s="70">
        <v>95.18</v>
      </c>
      <c r="S1177" s="70">
        <v>75.76027</v>
      </c>
      <c r="T1177" s="70">
        <v>89.74</v>
      </c>
      <c r="U1177" s="70">
        <v>25.50289</v>
      </c>
      <c r="V1177" s="70">
        <v>150.57</v>
      </c>
      <c r="W1177" s="70">
        <v>78.57154</v>
      </c>
      <c r="X1177" s="70">
        <v>5.0</v>
      </c>
      <c r="Y1177" s="70">
        <v>9.0</v>
      </c>
      <c r="Z1177" s="70">
        <v>5.0</v>
      </c>
      <c r="AA1177" s="70">
        <v>2.0</v>
      </c>
      <c r="AB1177" s="70">
        <v>3.0</v>
      </c>
      <c r="AC1177" s="70">
        <v>3.0</v>
      </c>
      <c r="AD1177" s="70">
        <v>2.0</v>
      </c>
      <c r="AE1177" s="70"/>
    </row>
    <row r="1178">
      <c r="A1178" s="70">
        <v>30.69478</v>
      </c>
      <c r="B1178" s="70">
        <v>30.6839</v>
      </c>
      <c r="C1178" s="70">
        <v>76.84979</v>
      </c>
      <c r="D1178" s="70">
        <v>76.85946</v>
      </c>
      <c r="E1178" s="71" t="s">
        <v>181</v>
      </c>
      <c r="F1178" s="70">
        <v>152.16</v>
      </c>
      <c r="G1178" s="70">
        <v>81.38</v>
      </c>
      <c r="H1178" s="70">
        <v>28.08</v>
      </c>
      <c r="I1178" s="70">
        <v>17.63</v>
      </c>
      <c r="J1178" s="70">
        <v>3.56</v>
      </c>
      <c r="K1178" s="70">
        <v>3.09</v>
      </c>
      <c r="L1178" s="70">
        <v>1.83</v>
      </c>
      <c r="M1178" s="70">
        <v>1140.0</v>
      </c>
      <c r="N1178" s="70">
        <v>87.52</v>
      </c>
      <c r="O1178" s="70">
        <v>44.6</v>
      </c>
      <c r="P1178" s="70">
        <v>106.22</v>
      </c>
      <c r="Q1178" s="70">
        <v>19.37</v>
      </c>
      <c r="R1178" s="70">
        <v>45.36</v>
      </c>
      <c r="S1178" s="70">
        <v>18.18</v>
      </c>
      <c r="T1178" s="70">
        <v>29.3</v>
      </c>
      <c r="U1178" s="70">
        <v>12.32</v>
      </c>
      <c r="V1178" s="70">
        <v>93.62</v>
      </c>
      <c r="W1178" s="70">
        <v>9.58</v>
      </c>
      <c r="X1178" s="70">
        <v>5.0</v>
      </c>
      <c r="Y1178" s="70">
        <v>3.0</v>
      </c>
      <c r="Z1178" s="70">
        <v>1.0</v>
      </c>
      <c r="AA1178" s="70">
        <v>5.0</v>
      </c>
      <c r="AB1178" s="70">
        <v>6.0</v>
      </c>
      <c r="AC1178" s="70">
        <v>4.0</v>
      </c>
      <c r="AD1178" s="70">
        <v>1.0</v>
      </c>
      <c r="AE1178" s="70"/>
    </row>
    <row r="1179">
      <c r="A1179" s="70">
        <v>30.70455</v>
      </c>
      <c r="B1179" s="70">
        <v>30.69767</v>
      </c>
      <c r="C1179" s="70">
        <v>76.74398</v>
      </c>
      <c r="D1179" s="70">
        <v>76.76434</v>
      </c>
      <c r="E1179" s="71" t="s">
        <v>179</v>
      </c>
      <c r="F1179" s="70">
        <v>209.14</v>
      </c>
      <c r="G1179" s="70">
        <v>36.54</v>
      </c>
      <c r="H1179" s="70">
        <v>59.25</v>
      </c>
      <c r="I1179" s="70">
        <v>0.0</v>
      </c>
      <c r="J1179" s="70">
        <v>8.3</v>
      </c>
      <c r="K1179" s="70">
        <v>17.61</v>
      </c>
      <c r="L1179" s="70">
        <v>0.0</v>
      </c>
      <c r="M1179" s="70">
        <v>1023.0</v>
      </c>
      <c r="N1179" s="70">
        <v>45.71</v>
      </c>
      <c r="O1179" s="70">
        <v>51.67</v>
      </c>
      <c r="P1179" s="70">
        <v>98.56</v>
      </c>
      <c r="Q1179" s="70">
        <v>13.22</v>
      </c>
      <c r="R1179" s="70">
        <v>148.75</v>
      </c>
      <c r="S1179" s="70">
        <v>88.03</v>
      </c>
      <c r="T1179" s="70">
        <v>43.44</v>
      </c>
      <c r="U1179" s="70">
        <v>16.16</v>
      </c>
      <c r="V1179" s="70">
        <v>69.29</v>
      </c>
      <c r="W1179" s="70">
        <v>32.89</v>
      </c>
      <c r="X1179" s="70">
        <v>0.0</v>
      </c>
      <c r="Y1179" s="70">
        <v>0.0</v>
      </c>
      <c r="Z1179" s="70">
        <v>0.0</v>
      </c>
      <c r="AA1179" s="70">
        <v>0.0</v>
      </c>
      <c r="AB1179" s="70">
        <v>0.0</v>
      </c>
      <c r="AC1179" s="70">
        <v>0.0</v>
      </c>
      <c r="AD1179" s="70">
        <v>0.0</v>
      </c>
      <c r="AE1179" s="70"/>
    </row>
    <row r="1180">
      <c r="A1180" s="70">
        <v>30.79173</v>
      </c>
      <c r="B1180" s="70">
        <v>30.68494</v>
      </c>
      <c r="C1180" s="70">
        <v>76.76319</v>
      </c>
      <c r="D1180" s="70">
        <v>76.77501</v>
      </c>
      <c r="E1180" s="71" t="s">
        <v>181</v>
      </c>
      <c r="F1180" s="70">
        <v>1192.77</v>
      </c>
      <c r="G1180" s="70">
        <v>299.7</v>
      </c>
      <c r="H1180" s="70">
        <v>203.7</v>
      </c>
      <c r="I1180" s="70">
        <v>202.78</v>
      </c>
      <c r="J1180" s="70">
        <v>3.73</v>
      </c>
      <c r="K1180" s="70">
        <v>7.86</v>
      </c>
      <c r="L1180" s="70">
        <v>4.23</v>
      </c>
      <c r="M1180" s="70">
        <v>891.0</v>
      </c>
      <c r="N1180" s="70">
        <v>51.31</v>
      </c>
      <c r="O1180" s="70">
        <v>61.15</v>
      </c>
      <c r="P1180" s="70">
        <v>707.23</v>
      </c>
      <c r="Q1180" s="70">
        <v>126.18</v>
      </c>
      <c r="R1180" s="70">
        <v>279.23</v>
      </c>
      <c r="S1180" s="70">
        <v>50.85</v>
      </c>
      <c r="T1180" s="70">
        <v>40.25</v>
      </c>
      <c r="U1180" s="70">
        <v>5.15</v>
      </c>
      <c r="V1180" s="70">
        <v>110.44</v>
      </c>
      <c r="W1180" s="70">
        <v>23.37</v>
      </c>
      <c r="X1180" s="70">
        <v>2.0</v>
      </c>
      <c r="Y1180" s="70">
        <v>4.0</v>
      </c>
      <c r="Z1180" s="70">
        <v>2.0</v>
      </c>
      <c r="AA1180" s="70">
        <v>0.0</v>
      </c>
      <c r="AB1180" s="70">
        <v>5.0</v>
      </c>
      <c r="AC1180" s="70">
        <v>3.0</v>
      </c>
      <c r="AD1180" s="70">
        <v>1.0</v>
      </c>
      <c r="AE1180" s="70"/>
    </row>
    <row r="1181">
      <c r="A1181" s="70">
        <v>30.72476</v>
      </c>
      <c r="B1181" s="70">
        <v>30.69767</v>
      </c>
      <c r="C1181" s="70">
        <v>76.78539</v>
      </c>
      <c r="D1181" s="70">
        <v>76.81338</v>
      </c>
      <c r="E1181" s="71" t="s">
        <v>182</v>
      </c>
      <c r="F1181" s="70">
        <v>402.87</v>
      </c>
      <c r="G1181" s="70">
        <v>172.45</v>
      </c>
      <c r="H1181" s="70">
        <v>69.89</v>
      </c>
      <c r="I1181" s="70">
        <v>120.5</v>
      </c>
      <c r="J1181" s="70">
        <v>8.08</v>
      </c>
      <c r="K1181" s="70">
        <v>15.25</v>
      </c>
      <c r="L1181" s="70">
        <v>2.86</v>
      </c>
      <c r="M1181" s="70">
        <v>933.0</v>
      </c>
      <c r="N1181" s="70">
        <v>89.16</v>
      </c>
      <c r="O1181" s="70">
        <v>38.22</v>
      </c>
      <c r="P1181" s="70">
        <v>97.56</v>
      </c>
      <c r="Q1181" s="70">
        <v>13.8</v>
      </c>
      <c r="R1181" s="70">
        <v>276.73</v>
      </c>
      <c r="S1181" s="70">
        <v>24.88</v>
      </c>
      <c r="T1181" s="70">
        <v>64.66</v>
      </c>
      <c r="U1181" s="70">
        <v>46.28</v>
      </c>
      <c r="V1181" s="70">
        <v>152.7</v>
      </c>
      <c r="W1181" s="70">
        <v>126.78</v>
      </c>
      <c r="X1181" s="70">
        <v>1.0</v>
      </c>
      <c r="Y1181" s="70">
        <v>7.0</v>
      </c>
      <c r="Z1181" s="70">
        <v>6.0</v>
      </c>
      <c r="AA1181" s="70">
        <v>5.0</v>
      </c>
      <c r="AB1181" s="70">
        <v>2.0</v>
      </c>
      <c r="AC1181" s="70">
        <v>3.0</v>
      </c>
      <c r="AD1181" s="70">
        <v>3.0</v>
      </c>
      <c r="AE1181" s="70"/>
    </row>
    <row r="1182">
      <c r="A1182" s="70">
        <v>30.70481</v>
      </c>
      <c r="B1182" s="70">
        <v>30.68047</v>
      </c>
      <c r="C1182" s="70">
        <v>76.73327</v>
      </c>
      <c r="D1182" s="70">
        <v>76.82361</v>
      </c>
      <c r="E1182" s="71" t="s">
        <v>182</v>
      </c>
      <c r="F1182" s="70">
        <v>905.22</v>
      </c>
      <c r="G1182" s="70">
        <v>382.75</v>
      </c>
      <c r="H1182" s="70">
        <v>148.89</v>
      </c>
      <c r="I1182" s="70">
        <v>74.99</v>
      </c>
      <c r="J1182" s="70">
        <v>2.69</v>
      </c>
      <c r="K1182" s="70">
        <v>15.73</v>
      </c>
      <c r="L1182" s="70">
        <v>2.37</v>
      </c>
      <c r="M1182" s="70">
        <v>1021.0</v>
      </c>
      <c r="N1182" s="70">
        <v>49.53</v>
      </c>
      <c r="O1182" s="70">
        <v>71.99</v>
      </c>
      <c r="P1182" s="70">
        <v>88.67</v>
      </c>
      <c r="Q1182" s="70">
        <v>68.85</v>
      </c>
      <c r="R1182" s="70">
        <v>580.69</v>
      </c>
      <c r="S1182" s="70">
        <v>127.09</v>
      </c>
      <c r="T1182" s="70">
        <v>157.82</v>
      </c>
      <c r="U1182" s="70">
        <v>117.1</v>
      </c>
      <c r="V1182" s="70">
        <v>712.43</v>
      </c>
      <c r="W1182" s="70">
        <v>541.0</v>
      </c>
      <c r="X1182" s="70">
        <v>1.0</v>
      </c>
      <c r="Y1182" s="70">
        <v>8.0</v>
      </c>
      <c r="Z1182" s="70">
        <v>10.0</v>
      </c>
      <c r="AA1182" s="70">
        <v>0.0</v>
      </c>
      <c r="AB1182" s="70">
        <v>3.0</v>
      </c>
      <c r="AC1182" s="70">
        <v>1.0</v>
      </c>
      <c r="AD1182" s="70">
        <v>1.0</v>
      </c>
      <c r="AE1182" s="70"/>
    </row>
    <row r="1183">
      <c r="A1183" s="70">
        <v>30.69464</v>
      </c>
      <c r="B1183" s="70">
        <v>30.69296</v>
      </c>
      <c r="C1183" s="70">
        <v>76.72655</v>
      </c>
      <c r="D1183" s="70">
        <v>76.7897</v>
      </c>
      <c r="E1183" s="71" t="s">
        <v>182</v>
      </c>
      <c r="F1183" s="70">
        <v>604.17</v>
      </c>
      <c r="G1183" s="70">
        <v>396.65</v>
      </c>
      <c r="H1183" s="70">
        <v>41.8</v>
      </c>
      <c r="I1183" s="70">
        <v>143.86</v>
      </c>
      <c r="J1183" s="70">
        <v>5.56</v>
      </c>
      <c r="K1183" s="70">
        <v>18.73</v>
      </c>
      <c r="L1183" s="70">
        <v>1.95</v>
      </c>
      <c r="M1183" s="70">
        <v>1058.0</v>
      </c>
      <c r="N1183" s="70">
        <v>49.0</v>
      </c>
      <c r="O1183" s="70">
        <v>74.18</v>
      </c>
      <c r="P1183" s="70">
        <v>444.18</v>
      </c>
      <c r="Q1183" s="70">
        <v>177.9144</v>
      </c>
      <c r="R1183" s="70">
        <v>238.23</v>
      </c>
      <c r="S1183" s="70">
        <v>8.803358</v>
      </c>
      <c r="T1183" s="70">
        <v>393.86</v>
      </c>
      <c r="U1183" s="70">
        <v>232.0908</v>
      </c>
      <c r="V1183" s="70">
        <v>478.48</v>
      </c>
      <c r="W1183" s="70">
        <v>185.3615</v>
      </c>
      <c r="X1183" s="70">
        <v>4.0</v>
      </c>
      <c r="Y1183" s="70">
        <v>5.0</v>
      </c>
      <c r="Z1183" s="70">
        <v>3.0</v>
      </c>
      <c r="AA1183" s="70">
        <v>9.0</v>
      </c>
      <c r="AB1183" s="70">
        <v>6.0</v>
      </c>
      <c r="AC1183" s="70">
        <v>5.0</v>
      </c>
      <c r="AD1183" s="70">
        <v>0.0</v>
      </c>
      <c r="AE1183" s="70"/>
    </row>
    <row r="1184">
      <c r="A1184" s="70">
        <v>30.72099</v>
      </c>
      <c r="B1184" s="70">
        <v>30.69035</v>
      </c>
      <c r="C1184" s="70">
        <v>76.75689</v>
      </c>
      <c r="D1184" s="70">
        <v>76.80584</v>
      </c>
      <c r="E1184" s="71" t="s">
        <v>179</v>
      </c>
      <c r="F1184" s="70">
        <v>578.89</v>
      </c>
      <c r="G1184" s="70">
        <v>374.43</v>
      </c>
      <c r="H1184" s="70">
        <v>144.59</v>
      </c>
      <c r="I1184" s="70">
        <v>0.0</v>
      </c>
      <c r="J1184" s="70">
        <v>8.81</v>
      </c>
      <c r="K1184" s="70">
        <v>7.42</v>
      </c>
      <c r="L1184" s="70">
        <v>0.0</v>
      </c>
      <c r="M1184" s="70">
        <v>819.0</v>
      </c>
      <c r="N1184" s="70">
        <v>61.26</v>
      </c>
      <c r="O1184" s="70">
        <v>50.66</v>
      </c>
      <c r="P1184" s="70">
        <v>333.65</v>
      </c>
      <c r="Q1184" s="70">
        <v>18.0</v>
      </c>
      <c r="R1184" s="70">
        <v>423.05</v>
      </c>
      <c r="S1184" s="70">
        <v>109.31</v>
      </c>
      <c r="T1184" s="70">
        <v>116.7</v>
      </c>
      <c r="U1184" s="70">
        <v>69.8</v>
      </c>
      <c r="V1184" s="70">
        <v>79.05</v>
      </c>
      <c r="W1184" s="70">
        <v>53.89</v>
      </c>
      <c r="X1184" s="70">
        <v>0.0</v>
      </c>
      <c r="Y1184" s="70">
        <v>0.0</v>
      </c>
      <c r="Z1184" s="70">
        <v>0.0</v>
      </c>
      <c r="AA1184" s="70">
        <v>0.0</v>
      </c>
      <c r="AB1184" s="70">
        <v>0.0</v>
      </c>
      <c r="AC1184" s="70">
        <v>0.0</v>
      </c>
      <c r="AD1184" s="70">
        <v>4.0</v>
      </c>
      <c r="AE1184" s="70"/>
    </row>
    <row r="1185">
      <c r="A1185" s="70">
        <v>30.76229</v>
      </c>
      <c r="B1185" s="70">
        <v>30.7006</v>
      </c>
      <c r="C1185" s="70">
        <v>76.7504</v>
      </c>
      <c r="D1185" s="70">
        <v>76.82164</v>
      </c>
      <c r="E1185" s="71" t="s">
        <v>181</v>
      </c>
      <c r="F1185" s="70">
        <v>966.47</v>
      </c>
      <c r="G1185" s="70">
        <v>154.65</v>
      </c>
      <c r="H1185" s="70">
        <v>93.96</v>
      </c>
      <c r="I1185" s="70">
        <v>51.39</v>
      </c>
      <c r="J1185" s="70">
        <v>0.45</v>
      </c>
      <c r="K1185" s="70">
        <v>2.25</v>
      </c>
      <c r="L1185" s="70">
        <v>1.35</v>
      </c>
      <c r="M1185" s="70">
        <v>1186.0</v>
      </c>
      <c r="N1185" s="70">
        <v>70.01</v>
      </c>
      <c r="O1185" s="70">
        <v>34.92</v>
      </c>
      <c r="P1185" s="70">
        <v>556.79</v>
      </c>
      <c r="Q1185" s="70">
        <v>247.1195</v>
      </c>
      <c r="R1185" s="70">
        <v>710.74</v>
      </c>
      <c r="S1185" s="70">
        <v>605.2802</v>
      </c>
      <c r="T1185" s="70">
        <v>595.07</v>
      </c>
      <c r="U1185" s="70">
        <v>113.93</v>
      </c>
      <c r="V1185" s="70">
        <v>166.21</v>
      </c>
      <c r="W1185" s="70">
        <v>0.140239</v>
      </c>
      <c r="X1185" s="70">
        <v>5.0</v>
      </c>
      <c r="Y1185" s="70">
        <v>10.0</v>
      </c>
      <c r="Z1185" s="70">
        <v>8.0</v>
      </c>
      <c r="AA1185" s="70">
        <v>2.0</v>
      </c>
      <c r="AB1185" s="70">
        <v>9.0</v>
      </c>
      <c r="AC1185" s="70">
        <v>1.0</v>
      </c>
      <c r="AD1185" s="70">
        <v>1.0</v>
      </c>
      <c r="AE1185" s="70"/>
    </row>
    <row r="1186">
      <c r="A1186" s="70">
        <v>30.78225</v>
      </c>
      <c r="B1186" s="70">
        <v>30.67272</v>
      </c>
      <c r="C1186" s="70">
        <v>76.72649</v>
      </c>
      <c r="D1186" s="70">
        <v>76.72894</v>
      </c>
      <c r="E1186" s="71" t="s">
        <v>184</v>
      </c>
      <c r="F1186" s="70">
        <v>1218.17</v>
      </c>
      <c r="G1186" s="70">
        <v>147.9</v>
      </c>
      <c r="H1186" s="70">
        <v>309.05</v>
      </c>
      <c r="I1186" s="70">
        <v>0.0</v>
      </c>
      <c r="J1186" s="70">
        <v>4.57</v>
      </c>
      <c r="K1186" s="70">
        <v>6.62</v>
      </c>
      <c r="L1186" s="70">
        <v>0.0</v>
      </c>
      <c r="M1186" s="70">
        <v>1060.0</v>
      </c>
      <c r="N1186" s="70">
        <v>89.29</v>
      </c>
      <c r="O1186" s="70">
        <v>30.1</v>
      </c>
      <c r="P1186" s="70">
        <v>398.62</v>
      </c>
      <c r="Q1186" s="70">
        <v>131.6409</v>
      </c>
      <c r="R1186" s="70">
        <v>774.81</v>
      </c>
      <c r="S1186" s="70">
        <v>462.275</v>
      </c>
      <c r="T1186" s="70">
        <v>63.91</v>
      </c>
      <c r="U1186" s="70">
        <v>11.48251</v>
      </c>
      <c r="V1186" s="70">
        <v>963.69</v>
      </c>
      <c r="W1186" s="70">
        <v>612.7716</v>
      </c>
      <c r="X1186" s="70">
        <v>0.0</v>
      </c>
      <c r="Y1186" s="70">
        <v>0.0</v>
      </c>
      <c r="Z1186" s="70">
        <v>0.0</v>
      </c>
      <c r="AA1186" s="70">
        <v>0.0</v>
      </c>
      <c r="AB1186" s="70">
        <v>0.0</v>
      </c>
      <c r="AC1186" s="70">
        <v>0.0</v>
      </c>
      <c r="AD1186" s="70">
        <v>4.0</v>
      </c>
      <c r="AE1186" s="70"/>
    </row>
    <row r="1187">
      <c r="A1187" s="70">
        <v>30.69654</v>
      </c>
      <c r="B1187" s="70">
        <v>30.69543</v>
      </c>
      <c r="C1187" s="70">
        <v>76.84142</v>
      </c>
      <c r="D1187" s="70">
        <v>76.87511</v>
      </c>
      <c r="E1187" s="71" t="s">
        <v>180</v>
      </c>
      <c r="F1187" s="70">
        <v>322.4</v>
      </c>
      <c r="G1187" s="70">
        <v>97.43</v>
      </c>
      <c r="H1187" s="70">
        <v>90.49</v>
      </c>
      <c r="I1187" s="70">
        <v>17.16</v>
      </c>
      <c r="J1187" s="70">
        <v>3.08</v>
      </c>
      <c r="K1187" s="70">
        <v>8.75</v>
      </c>
      <c r="L1187" s="70">
        <v>2.75</v>
      </c>
      <c r="M1187" s="70">
        <v>828.0</v>
      </c>
      <c r="N1187" s="70">
        <v>38.99</v>
      </c>
      <c r="O1187" s="70">
        <v>68.85</v>
      </c>
      <c r="P1187" s="70">
        <v>62.4</v>
      </c>
      <c r="Q1187" s="70">
        <v>1.83</v>
      </c>
      <c r="R1187" s="70">
        <v>85.15</v>
      </c>
      <c r="S1187" s="70">
        <v>38.49</v>
      </c>
      <c r="T1187" s="70">
        <v>244.85</v>
      </c>
      <c r="U1187" s="70">
        <v>163.15</v>
      </c>
      <c r="V1187" s="70">
        <v>237.47</v>
      </c>
      <c r="W1187" s="70">
        <v>81.24</v>
      </c>
      <c r="X1187" s="70">
        <v>2.0</v>
      </c>
      <c r="Y1187" s="70">
        <v>3.0</v>
      </c>
      <c r="Z1187" s="70">
        <v>2.0</v>
      </c>
      <c r="AA1187" s="70">
        <v>10.0</v>
      </c>
      <c r="AB1187" s="70">
        <v>1.0</v>
      </c>
      <c r="AC1187" s="70">
        <v>0.0</v>
      </c>
      <c r="AD1187" s="70">
        <v>1.0</v>
      </c>
      <c r="AE1187" s="70"/>
    </row>
    <row r="1188">
      <c r="A1188" s="70">
        <v>30.72211</v>
      </c>
      <c r="B1188" s="70">
        <v>30.69758</v>
      </c>
      <c r="C1188" s="70">
        <v>76.75781</v>
      </c>
      <c r="D1188" s="70">
        <v>76.79831</v>
      </c>
      <c r="E1188" s="71" t="s">
        <v>184</v>
      </c>
      <c r="F1188" s="70">
        <v>473.58</v>
      </c>
      <c r="G1188" s="70">
        <v>177.81</v>
      </c>
      <c r="H1188" s="70">
        <v>71.55</v>
      </c>
      <c r="I1188" s="70">
        <v>0.0</v>
      </c>
      <c r="J1188" s="70">
        <v>1.12</v>
      </c>
      <c r="K1188" s="70">
        <v>18.51</v>
      </c>
      <c r="L1188" s="70">
        <v>0.0</v>
      </c>
      <c r="M1188" s="70">
        <v>977.0</v>
      </c>
      <c r="N1188" s="70">
        <v>58.78</v>
      </c>
      <c r="O1188" s="70">
        <v>89.96</v>
      </c>
      <c r="P1188" s="70">
        <v>231.22</v>
      </c>
      <c r="Q1188" s="70">
        <v>136.4457</v>
      </c>
      <c r="R1188" s="70">
        <v>240.72</v>
      </c>
      <c r="S1188" s="70">
        <v>79.66126</v>
      </c>
      <c r="T1188" s="70">
        <v>220.97</v>
      </c>
      <c r="U1188" s="70">
        <v>128.0722</v>
      </c>
      <c r="V1188" s="70">
        <v>368.28</v>
      </c>
      <c r="W1188" s="70">
        <v>129.4008</v>
      </c>
      <c r="X1188" s="70">
        <v>0.0</v>
      </c>
      <c r="Y1188" s="70">
        <v>0.0</v>
      </c>
      <c r="Z1188" s="70">
        <v>0.0</v>
      </c>
      <c r="AA1188" s="70">
        <v>0.0</v>
      </c>
      <c r="AB1188" s="70">
        <v>0.0</v>
      </c>
      <c r="AC1188" s="70">
        <v>0.0</v>
      </c>
      <c r="AD1188" s="70">
        <v>2.0</v>
      </c>
      <c r="AE1188" s="70"/>
    </row>
    <row r="1189">
      <c r="A1189" s="70">
        <v>30.69027</v>
      </c>
      <c r="B1189" s="70">
        <v>30.6896</v>
      </c>
      <c r="C1189" s="70">
        <v>76.75858</v>
      </c>
      <c r="D1189" s="70">
        <v>76.769</v>
      </c>
      <c r="E1189" s="71" t="s">
        <v>180</v>
      </c>
      <c r="F1189" s="70">
        <v>99.97</v>
      </c>
      <c r="G1189" s="70">
        <v>69.07</v>
      </c>
      <c r="H1189" s="70">
        <v>9.02</v>
      </c>
      <c r="I1189" s="70">
        <v>23.43</v>
      </c>
      <c r="J1189" s="70">
        <v>2.89</v>
      </c>
      <c r="K1189" s="70">
        <v>19.11</v>
      </c>
      <c r="L1189" s="70">
        <v>1.85</v>
      </c>
      <c r="M1189" s="70">
        <v>1096.0</v>
      </c>
      <c r="N1189" s="70">
        <v>83.67</v>
      </c>
      <c r="O1189" s="70">
        <v>81.39</v>
      </c>
      <c r="P1189" s="70">
        <v>0.01</v>
      </c>
      <c r="Q1189" s="70">
        <v>0.0</v>
      </c>
      <c r="R1189" s="70">
        <v>62.05</v>
      </c>
      <c r="S1189" s="70">
        <v>55.04</v>
      </c>
      <c r="T1189" s="70">
        <v>35.26</v>
      </c>
      <c r="U1189" s="70">
        <v>25.86</v>
      </c>
      <c r="V1189" s="70">
        <v>11.3</v>
      </c>
      <c r="W1189" s="70">
        <v>2.4</v>
      </c>
      <c r="X1189" s="70">
        <v>1.0</v>
      </c>
      <c r="Y1189" s="70">
        <v>2.0</v>
      </c>
      <c r="Z1189" s="70">
        <v>5.0</v>
      </c>
      <c r="AA1189" s="70">
        <v>10.0</v>
      </c>
      <c r="AB1189" s="70">
        <v>6.0</v>
      </c>
      <c r="AC1189" s="70">
        <v>2.0</v>
      </c>
      <c r="AD1189" s="70">
        <v>0.0</v>
      </c>
      <c r="AE1189" s="70"/>
    </row>
    <row r="1190">
      <c r="A1190" s="70">
        <v>30.79045</v>
      </c>
      <c r="B1190" s="70">
        <v>30.68145</v>
      </c>
      <c r="C1190" s="70">
        <v>76.74659</v>
      </c>
      <c r="D1190" s="70">
        <v>76.81209</v>
      </c>
      <c r="E1190" s="71" t="s">
        <v>184</v>
      </c>
      <c r="F1190" s="70">
        <v>1364.14</v>
      </c>
      <c r="G1190" s="70">
        <v>1113.61</v>
      </c>
      <c r="H1190" s="70">
        <v>345.12</v>
      </c>
      <c r="I1190" s="70">
        <v>0.0</v>
      </c>
      <c r="J1190" s="70">
        <v>5.26</v>
      </c>
      <c r="K1190" s="70">
        <v>12.44</v>
      </c>
      <c r="L1190" s="70">
        <v>0.0</v>
      </c>
      <c r="M1190" s="70">
        <v>1137.0</v>
      </c>
      <c r="N1190" s="70">
        <v>54.55</v>
      </c>
      <c r="O1190" s="70">
        <v>98.88</v>
      </c>
      <c r="P1190" s="70">
        <v>875.36</v>
      </c>
      <c r="Q1190" s="70">
        <v>402.957</v>
      </c>
      <c r="R1190" s="70">
        <v>918.9</v>
      </c>
      <c r="S1190" s="70">
        <v>331.4025</v>
      </c>
      <c r="T1190" s="70">
        <v>548.73</v>
      </c>
      <c r="U1190" s="70">
        <v>453.3204</v>
      </c>
      <c r="V1190" s="70">
        <v>482.44</v>
      </c>
      <c r="W1190" s="70">
        <v>176.4602</v>
      </c>
      <c r="X1190" s="70">
        <v>0.0</v>
      </c>
      <c r="Y1190" s="70">
        <v>0.0</v>
      </c>
      <c r="Z1190" s="70">
        <v>0.0</v>
      </c>
      <c r="AA1190" s="70">
        <v>0.0</v>
      </c>
      <c r="AB1190" s="70">
        <v>0.0</v>
      </c>
      <c r="AC1190" s="70">
        <v>0.0</v>
      </c>
      <c r="AD1190" s="70">
        <v>1.0</v>
      </c>
      <c r="AE1190" s="70"/>
    </row>
    <row r="1191">
      <c r="A1191" s="70">
        <v>30.78536</v>
      </c>
      <c r="B1191" s="70">
        <v>30.73822</v>
      </c>
      <c r="C1191" s="70">
        <v>76.75661</v>
      </c>
      <c r="D1191" s="70">
        <v>76.84455</v>
      </c>
      <c r="E1191" s="71" t="s">
        <v>183</v>
      </c>
      <c r="F1191" s="70">
        <v>990.39</v>
      </c>
      <c r="G1191" s="70">
        <v>384.6</v>
      </c>
      <c r="H1191" s="70">
        <v>128.66</v>
      </c>
      <c r="I1191" s="70">
        <v>0.0</v>
      </c>
      <c r="J1191" s="70">
        <v>7.61</v>
      </c>
      <c r="K1191" s="70">
        <v>9.15</v>
      </c>
      <c r="L1191" s="70">
        <v>0.0</v>
      </c>
      <c r="M1191" s="70">
        <v>907.0</v>
      </c>
      <c r="N1191" s="70">
        <v>64.22</v>
      </c>
      <c r="O1191" s="70">
        <v>75.85</v>
      </c>
      <c r="P1191" s="70">
        <v>227.42</v>
      </c>
      <c r="Q1191" s="70">
        <v>70.11</v>
      </c>
      <c r="R1191" s="70">
        <v>311.01</v>
      </c>
      <c r="S1191" s="70">
        <v>282.41</v>
      </c>
      <c r="T1191" s="70">
        <v>47.81</v>
      </c>
      <c r="U1191" s="70">
        <v>6.82</v>
      </c>
      <c r="V1191" s="70">
        <v>256.48</v>
      </c>
      <c r="W1191" s="70">
        <v>6.75</v>
      </c>
      <c r="X1191" s="70">
        <v>0.0</v>
      </c>
      <c r="Y1191" s="70">
        <v>0.0</v>
      </c>
      <c r="Z1191" s="70">
        <v>0.0</v>
      </c>
      <c r="AA1191" s="70">
        <v>0.0</v>
      </c>
      <c r="AB1191" s="70">
        <v>0.0</v>
      </c>
      <c r="AC1191" s="70">
        <v>0.0</v>
      </c>
      <c r="AD1191" s="70">
        <v>1.0</v>
      </c>
      <c r="AE1191" s="70"/>
    </row>
    <row r="1192">
      <c r="A1192" s="70">
        <v>30.719</v>
      </c>
      <c r="B1192" s="70">
        <v>30.71841</v>
      </c>
      <c r="C1192" s="70">
        <v>76.76595</v>
      </c>
      <c r="D1192" s="70">
        <v>76.85282</v>
      </c>
      <c r="E1192" s="71" t="s">
        <v>180</v>
      </c>
      <c r="F1192" s="70">
        <v>830.49</v>
      </c>
      <c r="G1192" s="70">
        <v>209.32</v>
      </c>
      <c r="H1192" s="70">
        <v>132.27</v>
      </c>
      <c r="I1192" s="70">
        <v>51.07</v>
      </c>
      <c r="J1192" s="70">
        <v>1.23</v>
      </c>
      <c r="K1192" s="70">
        <v>2.09</v>
      </c>
      <c r="L1192" s="70">
        <v>1.03</v>
      </c>
      <c r="M1192" s="70">
        <v>1102.0</v>
      </c>
      <c r="N1192" s="70">
        <v>41.21</v>
      </c>
      <c r="O1192" s="70">
        <v>76.6</v>
      </c>
      <c r="P1192" s="70">
        <v>326.34</v>
      </c>
      <c r="Q1192" s="70">
        <v>25.54</v>
      </c>
      <c r="R1192" s="70">
        <v>567.5</v>
      </c>
      <c r="S1192" s="70">
        <v>216.8</v>
      </c>
      <c r="T1192" s="70">
        <v>226.83</v>
      </c>
      <c r="U1192" s="70">
        <v>82.85</v>
      </c>
      <c r="V1192" s="70">
        <v>199.07</v>
      </c>
      <c r="W1192" s="70">
        <v>183.72</v>
      </c>
      <c r="X1192" s="70">
        <v>5.0</v>
      </c>
      <c r="Y1192" s="70">
        <v>3.0</v>
      </c>
      <c r="Z1192" s="70">
        <v>4.0</v>
      </c>
      <c r="AA1192" s="70">
        <v>7.0</v>
      </c>
      <c r="AB1192" s="70">
        <v>3.0</v>
      </c>
      <c r="AC1192" s="70">
        <v>5.0</v>
      </c>
      <c r="AD1192" s="70">
        <v>5.0</v>
      </c>
      <c r="AE1192" s="70"/>
    </row>
    <row r="1193">
      <c r="A1193" s="70">
        <v>30.68926</v>
      </c>
      <c r="B1193" s="70">
        <v>30.67656</v>
      </c>
      <c r="C1193" s="70">
        <v>76.7749</v>
      </c>
      <c r="D1193" s="70">
        <v>76.81371</v>
      </c>
      <c r="E1193" s="71" t="s">
        <v>182</v>
      </c>
      <c r="F1193" s="70">
        <v>397.17</v>
      </c>
      <c r="G1193" s="70">
        <v>117.83</v>
      </c>
      <c r="H1193" s="70">
        <v>20.59</v>
      </c>
      <c r="I1193" s="70">
        <v>59.24</v>
      </c>
      <c r="J1193" s="70">
        <v>7.27</v>
      </c>
      <c r="K1193" s="70">
        <v>19.8</v>
      </c>
      <c r="L1193" s="70">
        <v>0.6</v>
      </c>
      <c r="M1193" s="70">
        <v>1060.0</v>
      </c>
      <c r="N1193" s="70">
        <v>59.33</v>
      </c>
      <c r="O1193" s="70">
        <v>97.51</v>
      </c>
      <c r="P1193" s="70">
        <v>199.75</v>
      </c>
      <c r="Q1193" s="70">
        <v>117.006</v>
      </c>
      <c r="R1193" s="70">
        <v>269.11</v>
      </c>
      <c r="S1193" s="70">
        <v>90.98479</v>
      </c>
      <c r="T1193" s="70">
        <v>83.37</v>
      </c>
      <c r="U1193" s="70">
        <v>66.92136</v>
      </c>
      <c r="V1193" s="70">
        <v>233.66</v>
      </c>
      <c r="W1193" s="70">
        <v>122.2579</v>
      </c>
      <c r="X1193" s="70">
        <v>3.0</v>
      </c>
      <c r="Y1193" s="70">
        <v>5.0</v>
      </c>
      <c r="Z1193" s="70">
        <v>6.0</v>
      </c>
      <c r="AA1193" s="70">
        <v>0.0</v>
      </c>
      <c r="AB1193" s="70">
        <v>0.0</v>
      </c>
      <c r="AC1193" s="70">
        <v>4.0</v>
      </c>
      <c r="AD1193" s="70">
        <v>0.0</v>
      </c>
      <c r="AE1193" s="70"/>
    </row>
    <row r="1194">
      <c r="A1194" s="70">
        <v>30.71416</v>
      </c>
      <c r="B1194" s="70">
        <v>30.67232</v>
      </c>
      <c r="C1194" s="70">
        <v>76.75364</v>
      </c>
      <c r="D1194" s="70">
        <v>76.76205</v>
      </c>
      <c r="E1194" s="71" t="s">
        <v>182</v>
      </c>
      <c r="F1194" s="70">
        <v>472.16</v>
      </c>
      <c r="G1194" s="70">
        <v>173.76</v>
      </c>
      <c r="H1194" s="70">
        <v>76.8</v>
      </c>
      <c r="I1194" s="70">
        <v>39.96</v>
      </c>
      <c r="J1194" s="70">
        <v>7.07</v>
      </c>
      <c r="K1194" s="70">
        <v>5.45</v>
      </c>
      <c r="L1194" s="70">
        <v>0.9</v>
      </c>
      <c r="M1194" s="70">
        <v>998.0</v>
      </c>
      <c r="N1194" s="70">
        <v>36.91</v>
      </c>
      <c r="O1194" s="70">
        <v>86.82</v>
      </c>
      <c r="P1194" s="70">
        <v>352.91</v>
      </c>
      <c r="Q1194" s="70">
        <v>195.47</v>
      </c>
      <c r="R1194" s="70">
        <v>110.14</v>
      </c>
      <c r="S1194" s="70">
        <v>57.54</v>
      </c>
      <c r="T1194" s="70">
        <v>151.67</v>
      </c>
      <c r="U1194" s="70">
        <v>33.61</v>
      </c>
      <c r="V1194" s="70">
        <v>286.05</v>
      </c>
      <c r="W1194" s="70">
        <v>125.33</v>
      </c>
      <c r="X1194" s="70">
        <v>3.0</v>
      </c>
      <c r="Y1194" s="70">
        <v>2.0</v>
      </c>
      <c r="Z1194" s="70">
        <v>7.0</v>
      </c>
      <c r="AA1194" s="70">
        <v>3.0</v>
      </c>
      <c r="AB1194" s="70">
        <v>2.0</v>
      </c>
      <c r="AC1194" s="70">
        <v>2.0</v>
      </c>
      <c r="AD1194" s="70">
        <v>3.0</v>
      </c>
      <c r="AE1194" s="70"/>
    </row>
    <row r="1195">
      <c r="A1195" s="70">
        <v>30.67991</v>
      </c>
      <c r="B1195" s="70">
        <v>30.67459</v>
      </c>
      <c r="C1195" s="70">
        <v>76.7683</v>
      </c>
      <c r="D1195" s="70">
        <v>76.78573</v>
      </c>
      <c r="E1195" s="71" t="s">
        <v>182</v>
      </c>
      <c r="F1195" s="70">
        <v>176.93</v>
      </c>
      <c r="G1195" s="70">
        <v>52.1</v>
      </c>
      <c r="H1195" s="70">
        <v>23.74</v>
      </c>
      <c r="I1195" s="70">
        <v>31.78</v>
      </c>
      <c r="J1195" s="70">
        <v>0.64</v>
      </c>
      <c r="K1195" s="70">
        <v>18.66</v>
      </c>
      <c r="L1195" s="70">
        <v>2.09</v>
      </c>
      <c r="M1195" s="70">
        <v>830.0</v>
      </c>
      <c r="N1195" s="70">
        <v>40.19</v>
      </c>
      <c r="O1195" s="70">
        <v>44.05</v>
      </c>
      <c r="P1195" s="70">
        <v>61.73</v>
      </c>
      <c r="Q1195" s="70">
        <v>6.0</v>
      </c>
      <c r="R1195" s="70">
        <v>110.27</v>
      </c>
      <c r="S1195" s="70">
        <v>75.7</v>
      </c>
      <c r="T1195" s="70">
        <v>100.55</v>
      </c>
      <c r="U1195" s="70">
        <v>43.46</v>
      </c>
      <c r="V1195" s="70">
        <v>93.38</v>
      </c>
      <c r="W1195" s="70">
        <v>21.8</v>
      </c>
      <c r="X1195" s="70">
        <v>3.0</v>
      </c>
      <c r="Y1195" s="70">
        <v>0.0</v>
      </c>
      <c r="Z1195" s="70">
        <v>7.0</v>
      </c>
      <c r="AA1195" s="70">
        <v>10.0</v>
      </c>
      <c r="AB1195" s="70">
        <v>3.0</v>
      </c>
      <c r="AC1195" s="70">
        <v>0.0</v>
      </c>
      <c r="AD1195" s="70">
        <v>3.0</v>
      </c>
      <c r="AE1195" s="70"/>
    </row>
    <row r="1196">
      <c r="A1196" s="70">
        <v>30.73961</v>
      </c>
      <c r="B1196" s="70">
        <v>30.67812</v>
      </c>
      <c r="C1196" s="70">
        <v>76.7343</v>
      </c>
      <c r="D1196" s="70">
        <v>76.85869</v>
      </c>
      <c r="E1196" s="71" t="s">
        <v>181</v>
      </c>
      <c r="F1196" s="70">
        <v>1371.74</v>
      </c>
      <c r="G1196" s="70">
        <v>1133.42</v>
      </c>
      <c r="H1196" s="70">
        <v>204.01</v>
      </c>
      <c r="I1196" s="70">
        <v>267.73</v>
      </c>
      <c r="J1196" s="70">
        <v>5.91</v>
      </c>
      <c r="K1196" s="70">
        <v>6.51</v>
      </c>
      <c r="L1196" s="70">
        <v>4.59</v>
      </c>
      <c r="M1196" s="70">
        <v>889.0</v>
      </c>
      <c r="N1196" s="70">
        <v>63.49</v>
      </c>
      <c r="O1196" s="70">
        <v>64.51</v>
      </c>
      <c r="P1196" s="70">
        <v>849.13</v>
      </c>
      <c r="Q1196" s="70">
        <v>247.0232</v>
      </c>
      <c r="R1196" s="70">
        <v>598.01</v>
      </c>
      <c r="S1196" s="70">
        <v>547.9733</v>
      </c>
      <c r="T1196" s="70">
        <v>374.38</v>
      </c>
      <c r="U1196" s="70">
        <v>279.6883</v>
      </c>
      <c r="V1196" s="70">
        <v>794.66</v>
      </c>
      <c r="W1196" s="70">
        <v>297.0552</v>
      </c>
      <c r="X1196" s="70">
        <v>1.0</v>
      </c>
      <c r="Y1196" s="70">
        <v>8.0</v>
      </c>
      <c r="Z1196" s="70">
        <v>10.0</v>
      </c>
      <c r="AA1196" s="70">
        <v>3.0</v>
      </c>
      <c r="AB1196" s="70">
        <v>4.0</v>
      </c>
      <c r="AC1196" s="70">
        <v>0.0</v>
      </c>
      <c r="AD1196" s="70">
        <v>5.0</v>
      </c>
      <c r="AE1196" s="70"/>
    </row>
    <row r="1197">
      <c r="A1197" s="70">
        <v>30.73465</v>
      </c>
      <c r="B1197" s="70">
        <v>30.7167</v>
      </c>
      <c r="C1197" s="70">
        <v>76.74999</v>
      </c>
      <c r="D1197" s="70">
        <v>76.76417</v>
      </c>
      <c r="E1197" s="71" t="s">
        <v>181</v>
      </c>
      <c r="F1197" s="70">
        <v>241.26</v>
      </c>
      <c r="G1197" s="70">
        <v>35.41</v>
      </c>
      <c r="H1197" s="70">
        <v>68.16</v>
      </c>
      <c r="I1197" s="70">
        <v>70.66</v>
      </c>
      <c r="J1197" s="70">
        <v>1.0</v>
      </c>
      <c r="K1197" s="70">
        <v>14.67</v>
      </c>
      <c r="L1197" s="70">
        <v>3.03</v>
      </c>
      <c r="M1197" s="70">
        <v>929.0</v>
      </c>
      <c r="N1197" s="70">
        <v>60.04</v>
      </c>
      <c r="O1197" s="70">
        <v>74.75</v>
      </c>
      <c r="P1197" s="70">
        <v>127.32</v>
      </c>
      <c r="Q1197" s="70">
        <v>13.71959</v>
      </c>
      <c r="R1197" s="70">
        <v>77.67</v>
      </c>
      <c r="S1197" s="70">
        <v>13.93627</v>
      </c>
      <c r="T1197" s="70">
        <v>176.75</v>
      </c>
      <c r="U1197" s="70">
        <v>48.21063</v>
      </c>
      <c r="V1197" s="70">
        <v>189.65</v>
      </c>
      <c r="W1197" s="70">
        <v>165.3935</v>
      </c>
      <c r="X1197" s="70">
        <v>1.0</v>
      </c>
      <c r="Y1197" s="70">
        <v>5.0</v>
      </c>
      <c r="Z1197" s="70">
        <v>6.0</v>
      </c>
      <c r="AA1197" s="70">
        <v>7.0</v>
      </c>
      <c r="AB1197" s="70">
        <v>1.0</v>
      </c>
      <c r="AC1197" s="70">
        <v>1.0</v>
      </c>
      <c r="AD1197" s="70">
        <v>4.0</v>
      </c>
      <c r="AE1197" s="70"/>
    </row>
    <row r="1198">
      <c r="A1198" s="70">
        <v>30.72452</v>
      </c>
      <c r="B1198" s="70">
        <v>30.69535</v>
      </c>
      <c r="C1198" s="70">
        <v>76.72749</v>
      </c>
      <c r="D1198" s="70">
        <v>76.7279</v>
      </c>
      <c r="E1198" s="71" t="s">
        <v>182</v>
      </c>
      <c r="F1198" s="70">
        <v>324.37</v>
      </c>
      <c r="G1198" s="70">
        <v>263.96</v>
      </c>
      <c r="H1198" s="70">
        <v>79.73</v>
      </c>
      <c r="I1198" s="70">
        <v>71.24</v>
      </c>
      <c r="J1198" s="70">
        <v>2.25</v>
      </c>
      <c r="K1198" s="70">
        <v>5.76</v>
      </c>
      <c r="L1198" s="70">
        <v>4.5</v>
      </c>
      <c r="M1198" s="70">
        <v>987.0</v>
      </c>
      <c r="N1198" s="70">
        <v>83.98</v>
      </c>
      <c r="O1198" s="70">
        <v>99.41</v>
      </c>
      <c r="P1198" s="70">
        <v>174.18</v>
      </c>
      <c r="Q1198" s="70">
        <v>38.11</v>
      </c>
      <c r="R1198" s="70">
        <v>172.96</v>
      </c>
      <c r="S1198" s="70">
        <v>140.86</v>
      </c>
      <c r="T1198" s="70">
        <v>193.16</v>
      </c>
      <c r="U1198" s="70">
        <v>132.9</v>
      </c>
      <c r="V1198" s="70">
        <v>27.49</v>
      </c>
      <c r="W1198" s="70">
        <v>12.13</v>
      </c>
      <c r="X1198" s="70">
        <v>4.0</v>
      </c>
      <c r="Y1198" s="70">
        <v>4.0</v>
      </c>
      <c r="Z1198" s="70">
        <v>1.0</v>
      </c>
      <c r="AA1198" s="70">
        <v>6.0</v>
      </c>
      <c r="AB1198" s="70">
        <v>4.0</v>
      </c>
      <c r="AC1198" s="70">
        <v>5.0</v>
      </c>
      <c r="AD1198" s="70">
        <v>5.0</v>
      </c>
      <c r="AE1198" s="70"/>
    </row>
    <row r="1199">
      <c r="A1199" s="70">
        <v>30.72171</v>
      </c>
      <c r="B1199" s="70">
        <v>30.68468</v>
      </c>
      <c r="C1199" s="70">
        <v>76.79249</v>
      </c>
      <c r="D1199" s="70">
        <v>76.79482</v>
      </c>
      <c r="E1199" s="71" t="s">
        <v>181</v>
      </c>
      <c r="F1199" s="70">
        <v>412.39</v>
      </c>
      <c r="G1199" s="70">
        <v>293.87</v>
      </c>
      <c r="H1199" s="70">
        <v>103.14</v>
      </c>
      <c r="I1199" s="70">
        <v>114.17</v>
      </c>
      <c r="J1199" s="70">
        <v>0.93</v>
      </c>
      <c r="K1199" s="70">
        <v>12.42</v>
      </c>
      <c r="L1199" s="70">
        <v>4.22</v>
      </c>
      <c r="M1199" s="70">
        <v>1154.0</v>
      </c>
      <c r="N1199" s="70">
        <v>72.64</v>
      </c>
      <c r="O1199" s="70">
        <v>49.72</v>
      </c>
      <c r="P1199" s="70">
        <v>194.23</v>
      </c>
      <c r="Q1199" s="70">
        <v>139.8095</v>
      </c>
      <c r="R1199" s="70">
        <v>266.98</v>
      </c>
      <c r="S1199" s="70">
        <v>188.3925</v>
      </c>
      <c r="T1199" s="70">
        <v>141.86</v>
      </c>
      <c r="U1199" s="70">
        <v>62.5761</v>
      </c>
      <c r="V1199" s="70">
        <v>304.18</v>
      </c>
      <c r="W1199" s="70">
        <v>21.61192</v>
      </c>
      <c r="X1199" s="70">
        <v>2.0</v>
      </c>
      <c r="Y1199" s="70">
        <v>2.0</v>
      </c>
      <c r="Z1199" s="70">
        <v>0.0</v>
      </c>
      <c r="AA1199" s="70">
        <v>7.0</v>
      </c>
      <c r="AB1199" s="70">
        <v>5.0</v>
      </c>
      <c r="AC1199" s="70">
        <v>0.0</v>
      </c>
      <c r="AD1199" s="70">
        <v>5.0</v>
      </c>
      <c r="AE1199" s="70"/>
    </row>
    <row r="1200">
      <c r="A1200" s="70">
        <v>30.73593</v>
      </c>
      <c r="B1200" s="70">
        <v>30.72224</v>
      </c>
      <c r="C1200" s="70">
        <v>76.73857</v>
      </c>
      <c r="D1200" s="70">
        <v>76.74821</v>
      </c>
      <c r="E1200" s="71" t="s">
        <v>180</v>
      </c>
      <c r="F1200" s="70">
        <v>177.98</v>
      </c>
      <c r="G1200" s="70">
        <v>81.62</v>
      </c>
      <c r="H1200" s="70">
        <v>48.28</v>
      </c>
      <c r="I1200" s="70">
        <v>35.05</v>
      </c>
      <c r="J1200" s="70">
        <v>8.1</v>
      </c>
      <c r="K1200" s="70">
        <v>2.57</v>
      </c>
      <c r="L1200" s="70">
        <v>4.01</v>
      </c>
      <c r="M1200" s="70">
        <v>800.0</v>
      </c>
      <c r="N1200" s="70">
        <v>33.82</v>
      </c>
      <c r="O1200" s="70">
        <v>90.41</v>
      </c>
      <c r="P1200" s="70">
        <v>119.03</v>
      </c>
      <c r="Q1200" s="70">
        <v>13.99</v>
      </c>
      <c r="R1200" s="70">
        <v>17.57</v>
      </c>
      <c r="S1200" s="70">
        <v>5.17</v>
      </c>
      <c r="T1200" s="70">
        <v>83.81</v>
      </c>
      <c r="U1200" s="70">
        <v>11.59</v>
      </c>
      <c r="V1200" s="70">
        <v>124.44</v>
      </c>
      <c r="W1200" s="70">
        <v>110.77</v>
      </c>
      <c r="X1200" s="70">
        <v>4.0</v>
      </c>
      <c r="Y1200" s="70">
        <v>2.0</v>
      </c>
      <c r="Z1200" s="70">
        <v>3.0</v>
      </c>
      <c r="AA1200" s="70">
        <v>5.0</v>
      </c>
      <c r="AB1200" s="70">
        <v>3.0</v>
      </c>
      <c r="AC1200" s="70">
        <v>1.0</v>
      </c>
      <c r="AD1200" s="70">
        <v>1.0</v>
      </c>
      <c r="AE1200" s="70"/>
    </row>
    <row r="1201">
      <c r="A1201" s="70">
        <v>30.75381</v>
      </c>
      <c r="B1201" s="70">
        <v>30.70846</v>
      </c>
      <c r="C1201" s="70">
        <v>76.78332</v>
      </c>
      <c r="D1201" s="70">
        <v>76.85307</v>
      </c>
      <c r="E1201" s="71" t="s">
        <v>181</v>
      </c>
      <c r="F1201" s="70">
        <v>835.91</v>
      </c>
      <c r="G1201" s="70">
        <v>208.66</v>
      </c>
      <c r="H1201" s="70">
        <v>233.48</v>
      </c>
      <c r="I1201" s="70">
        <v>52.69</v>
      </c>
      <c r="J1201" s="70">
        <v>9.85</v>
      </c>
      <c r="K1201" s="70">
        <v>11.12</v>
      </c>
      <c r="L1201" s="70">
        <v>0.62</v>
      </c>
      <c r="M1201" s="70">
        <v>1073.0</v>
      </c>
      <c r="N1201" s="70">
        <v>42.94</v>
      </c>
      <c r="O1201" s="70">
        <v>46.81</v>
      </c>
      <c r="P1201" s="70">
        <v>428.8</v>
      </c>
      <c r="Q1201" s="70">
        <v>136.29</v>
      </c>
      <c r="R1201" s="70">
        <v>342.1</v>
      </c>
      <c r="S1201" s="70">
        <v>197.75</v>
      </c>
      <c r="T1201" s="70">
        <v>183.33</v>
      </c>
      <c r="U1201" s="70">
        <v>34.7</v>
      </c>
      <c r="V1201" s="70">
        <v>239.48</v>
      </c>
      <c r="W1201" s="70">
        <v>98.71</v>
      </c>
      <c r="X1201" s="70">
        <v>2.0</v>
      </c>
      <c r="Y1201" s="70">
        <v>4.0</v>
      </c>
      <c r="Z1201" s="70">
        <v>3.0</v>
      </c>
      <c r="AA1201" s="70">
        <v>3.0</v>
      </c>
      <c r="AB1201" s="70">
        <v>1.0</v>
      </c>
      <c r="AC1201" s="70">
        <v>2.0</v>
      </c>
      <c r="AD1201" s="70">
        <v>4.0</v>
      </c>
      <c r="AE1201" s="70"/>
    </row>
    <row r="1202">
      <c r="A1202" s="70">
        <v>30.77645</v>
      </c>
      <c r="B1202" s="70">
        <v>30.75842</v>
      </c>
      <c r="C1202" s="70">
        <v>76.73622</v>
      </c>
      <c r="D1202" s="70">
        <v>76.74292</v>
      </c>
      <c r="E1202" s="71" t="s">
        <v>182</v>
      </c>
      <c r="F1202" s="70">
        <v>210.46</v>
      </c>
      <c r="G1202" s="70">
        <v>129.29</v>
      </c>
      <c r="H1202" s="70">
        <v>37.75</v>
      </c>
      <c r="I1202" s="70">
        <v>53.62</v>
      </c>
      <c r="J1202" s="70">
        <v>0.48</v>
      </c>
      <c r="K1202" s="70">
        <v>15.39</v>
      </c>
      <c r="L1202" s="70">
        <v>2.28</v>
      </c>
      <c r="M1202" s="70">
        <v>1059.0</v>
      </c>
      <c r="N1202" s="70">
        <v>59.79</v>
      </c>
      <c r="O1202" s="70">
        <v>57.27</v>
      </c>
      <c r="P1202" s="70">
        <v>67.93</v>
      </c>
      <c r="Q1202" s="70">
        <v>48.43</v>
      </c>
      <c r="R1202" s="70">
        <v>82.81</v>
      </c>
      <c r="S1202" s="70">
        <v>81.85</v>
      </c>
      <c r="T1202" s="70">
        <v>159.07</v>
      </c>
      <c r="U1202" s="70">
        <v>17.06</v>
      </c>
      <c r="V1202" s="70">
        <v>31.97</v>
      </c>
      <c r="W1202" s="70">
        <v>25.52</v>
      </c>
      <c r="X1202" s="70">
        <v>3.0</v>
      </c>
      <c r="Y1202" s="70">
        <v>1.0</v>
      </c>
      <c r="Z1202" s="70">
        <v>8.0</v>
      </c>
      <c r="AA1202" s="70">
        <v>7.0</v>
      </c>
      <c r="AB1202" s="70">
        <v>4.0</v>
      </c>
      <c r="AC1202" s="70">
        <v>0.0</v>
      </c>
      <c r="AD1202" s="70">
        <v>1.0</v>
      </c>
      <c r="AE1202" s="70"/>
    </row>
    <row r="1203">
      <c r="A1203" s="70">
        <v>30.67297</v>
      </c>
      <c r="B1203" s="70">
        <v>30.67167</v>
      </c>
      <c r="C1203" s="70">
        <v>76.72808</v>
      </c>
      <c r="D1203" s="70">
        <v>76.75658</v>
      </c>
      <c r="E1203" s="71" t="s">
        <v>181</v>
      </c>
      <c r="F1203" s="70">
        <v>272.93</v>
      </c>
      <c r="G1203" s="70">
        <v>64.49</v>
      </c>
      <c r="H1203" s="70">
        <v>76.52</v>
      </c>
      <c r="I1203" s="70">
        <v>55.94</v>
      </c>
      <c r="J1203" s="70">
        <v>8.97</v>
      </c>
      <c r="K1203" s="70">
        <v>16.92</v>
      </c>
      <c r="L1203" s="70">
        <v>2.36</v>
      </c>
      <c r="M1203" s="70">
        <v>968.0</v>
      </c>
      <c r="N1203" s="70">
        <v>46.69</v>
      </c>
      <c r="O1203" s="70">
        <v>89.16</v>
      </c>
      <c r="P1203" s="70">
        <v>140.39</v>
      </c>
      <c r="Q1203" s="70">
        <v>35.97</v>
      </c>
      <c r="R1203" s="70">
        <v>46.49</v>
      </c>
      <c r="S1203" s="70">
        <v>6.8</v>
      </c>
      <c r="T1203" s="70">
        <v>99.75</v>
      </c>
      <c r="U1203" s="70">
        <v>61.39</v>
      </c>
      <c r="V1203" s="70">
        <v>87.57</v>
      </c>
      <c r="W1203" s="70">
        <v>11.92</v>
      </c>
      <c r="X1203" s="70">
        <v>1.0</v>
      </c>
      <c r="Y1203" s="70">
        <v>10.0</v>
      </c>
      <c r="Z1203" s="70">
        <v>0.0</v>
      </c>
      <c r="AA1203" s="70">
        <v>10.0</v>
      </c>
      <c r="AB1203" s="70">
        <v>7.0</v>
      </c>
      <c r="AC1203" s="70">
        <v>1.0</v>
      </c>
      <c r="AD1203" s="70">
        <v>2.0</v>
      </c>
      <c r="AE1203" s="70"/>
    </row>
    <row r="1204">
      <c r="A1204" s="70">
        <v>30.76558</v>
      </c>
      <c r="B1204" s="70">
        <v>30.73247</v>
      </c>
      <c r="C1204" s="70">
        <v>76.74249</v>
      </c>
      <c r="D1204" s="70">
        <v>76.74427</v>
      </c>
      <c r="E1204" s="71" t="s">
        <v>180</v>
      </c>
      <c r="F1204" s="70">
        <v>368.59</v>
      </c>
      <c r="G1204" s="70">
        <v>329.66</v>
      </c>
      <c r="H1204" s="70">
        <v>72.11</v>
      </c>
      <c r="I1204" s="70">
        <v>65.99</v>
      </c>
      <c r="J1204" s="70">
        <v>0.69</v>
      </c>
      <c r="K1204" s="70">
        <v>17.54</v>
      </c>
      <c r="L1204" s="70">
        <v>2.39</v>
      </c>
      <c r="M1204" s="70">
        <v>1001.0</v>
      </c>
      <c r="N1204" s="70">
        <v>63.79</v>
      </c>
      <c r="O1204" s="70">
        <v>85.91</v>
      </c>
      <c r="P1204" s="70">
        <v>213.43</v>
      </c>
      <c r="Q1204" s="70">
        <v>71.5</v>
      </c>
      <c r="R1204" s="70">
        <v>116.43</v>
      </c>
      <c r="S1204" s="70">
        <v>3.14</v>
      </c>
      <c r="T1204" s="70">
        <v>3.51</v>
      </c>
      <c r="U1204" s="70">
        <v>0.01</v>
      </c>
      <c r="V1204" s="70">
        <v>208.59</v>
      </c>
      <c r="W1204" s="70">
        <v>113.34</v>
      </c>
      <c r="X1204" s="70">
        <v>2.0</v>
      </c>
      <c r="Y1204" s="70">
        <v>3.0</v>
      </c>
      <c r="Z1204" s="70">
        <v>9.0</v>
      </c>
      <c r="AA1204" s="70">
        <v>8.0</v>
      </c>
      <c r="AB1204" s="70">
        <v>10.0</v>
      </c>
      <c r="AC1204" s="70">
        <v>5.0</v>
      </c>
      <c r="AD1204" s="70">
        <v>2.0</v>
      </c>
      <c r="AE1204" s="70"/>
    </row>
    <row r="1205">
      <c r="A1205" s="70">
        <v>30.68135</v>
      </c>
      <c r="B1205" s="70">
        <v>30.67662</v>
      </c>
      <c r="C1205" s="70">
        <v>76.81015</v>
      </c>
      <c r="D1205" s="70">
        <v>76.86731</v>
      </c>
      <c r="E1205" s="71" t="s">
        <v>180</v>
      </c>
      <c r="F1205" s="70">
        <v>549.21</v>
      </c>
      <c r="G1205" s="70">
        <v>239.1</v>
      </c>
      <c r="H1205" s="70">
        <v>60.07</v>
      </c>
      <c r="I1205" s="70">
        <v>86.45</v>
      </c>
      <c r="J1205" s="70">
        <v>6.34</v>
      </c>
      <c r="K1205" s="70">
        <v>16.72</v>
      </c>
      <c r="L1205" s="70">
        <v>2.8</v>
      </c>
      <c r="M1205" s="70">
        <v>1012.0</v>
      </c>
      <c r="N1205" s="70">
        <v>31.97</v>
      </c>
      <c r="O1205" s="70">
        <v>63.83</v>
      </c>
      <c r="P1205" s="70">
        <v>52.94</v>
      </c>
      <c r="Q1205" s="70">
        <v>21.37129</v>
      </c>
      <c r="R1205" s="70">
        <v>195.94</v>
      </c>
      <c r="S1205" s="70">
        <v>128.4499</v>
      </c>
      <c r="T1205" s="70">
        <v>167.05</v>
      </c>
      <c r="U1205" s="70">
        <v>117.933</v>
      </c>
      <c r="V1205" s="70">
        <v>342.47</v>
      </c>
      <c r="W1205" s="70">
        <v>281.4558</v>
      </c>
      <c r="X1205" s="70">
        <v>1.0</v>
      </c>
      <c r="Y1205" s="70">
        <v>5.0</v>
      </c>
      <c r="Z1205" s="70">
        <v>0.0</v>
      </c>
      <c r="AA1205" s="70">
        <v>5.0</v>
      </c>
      <c r="AB1205" s="70">
        <v>9.0</v>
      </c>
      <c r="AC1205" s="70">
        <v>3.0</v>
      </c>
      <c r="AD1205" s="70">
        <v>2.0</v>
      </c>
      <c r="AE1205" s="70"/>
    </row>
    <row r="1206">
      <c r="A1206" s="70">
        <v>30.7065</v>
      </c>
      <c r="B1206" s="70">
        <v>30.69612</v>
      </c>
      <c r="C1206" s="70">
        <v>76.72828</v>
      </c>
      <c r="D1206" s="70">
        <v>76.73537</v>
      </c>
      <c r="E1206" s="71" t="s">
        <v>182</v>
      </c>
      <c r="F1206" s="70">
        <v>133.84</v>
      </c>
      <c r="G1206" s="70">
        <v>55.01</v>
      </c>
      <c r="H1206" s="70">
        <v>34.91</v>
      </c>
      <c r="I1206" s="70">
        <v>30.47</v>
      </c>
      <c r="J1206" s="70">
        <v>6.58</v>
      </c>
      <c r="K1206" s="70">
        <v>1.0</v>
      </c>
      <c r="L1206" s="70">
        <v>4.76</v>
      </c>
      <c r="M1206" s="70">
        <v>941.0</v>
      </c>
      <c r="N1206" s="70">
        <v>42.02</v>
      </c>
      <c r="O1206" s="70">
        <v>49.67</v>
      </c>
      <c r="P1206" s="70">
        <v>51.89</v>
      </c>
      <c r="Q1206" s="70">
        <v>24.01</v>
      </c>
      <c r="R1206" s="70">
        <v>69.23</v>
      </c>
      <c r="S1206" s="70">
        <v>32.77</v>
      </c>
      <c r="T1206" s="70">
        <v>41.35</v>
      </c>
      <c r="U1206" s="70">
        <v>7.01</v>
      </c>
      <c r="V1206" s="70">
        <v>12.45</v>
      </c>
      <c r="W1206" s="70">
        <v>7.77</v>
      </c>
      <c r="X1206" s="70">
        <v>1.0</v>
      </c>
      <c r="Y1206" s="70">
        <v>7.0</v>
      </c>
      <c r="Z1206" s="70">
        <v>0.0</v>
      </c>
      <c r="AA1206" s="70">
        <v>3.0</v>
      </c>
      <c r="AB1206" s="70">
        <v>4.0</v>
      </c>
      <c r="AC1206" s="70">
        <v>4.0</v>
      </c>
      <c r="AD1206" s="70">
        <v>1.0</v>
      </c>
      <c r="AE1206" s="70"/>
    </row>
    <row r="1207">
      <c r="A1207" s="70">
        <v>30.70639</v>
      </c>
      <c r="B1207" s="70">
        <v>30.70434</v>
      </c>
      <c r="C1207" s="70">
        <v>76.74187</v>
      </c>
      <c r="D1207" s="70">
        <v>76.86996</v>
      </c>
      <c r="E1207" s="71" t="s">
        <v>184</v>
      </c>
      <c r="F1207" s="70">
        <v>1224.87</v>
      </c>
      <c r="G1207" s="70">
        <v>929.13</v>
      </c>
      <c r="H1207" s="70">
        <v>318.77</v>
      </c>
      <c r="I1207" s="70">
        <v>0.0</v>
      </c>
      <c r="J1207" s="70">
        <v>1.04</v>
      </c>
      <c r="K1207" s="70">
        <v>15.08</v>
      </c>
      <c r="L1207" s="70">
        <v>0.0</v>
      </c>
      <c r="M1207" s="70">
        <v>955.0</v>
      </c>
      <c r="N1207" s="70">
        <v>55.29</v>
      </c>
      <c r="O1207" s="70">
        <v>42.77</v>
      </c>
      <c r="P1207" s="70">
        <v>776.1</v>
      </c>
      <c r="Q1207" s="70">
        <v>63.85926</v>
      </c>
      <c r="R1207" s="70">
        <v>551.78</v>
      </c>
      <c r="S1207" s="70">
        <v>273.0694</v>
      </c>
      <c r="T1207" s="70">
        <v>345.12</v>
      </c>
      <c r="U1207" s="70">
        <v>269.7554</v>
      </c>
      <c r="V1207" s="70">
        <v>772.49</v>
      </c>
      <c r="W1207" s="70">
        <v>618.186</v>
      </c>
      <c r="X1207" s="70">
        <v>0.0</v>
      </c>
      <c r="Y1207" s="70">
        <v>0.0</v>
      </c>
      <c r="Z1207" s="70">
        <v>0.0</v>
      </c>
      <c r="AA1207" s="70">
        <v>0.0</v>
      </c>
      <c r="AB1207" s="70">
        <v>0.0</v>
      </c>
      <c r="AC1207" s="70">
        <v>0.0</v>
      </c>
      <c r="AD1207" s="70">
        <v>5.0</v>
      </c>
      <c r="AE1207" s="70"/>
    </row>
    <row r="1208">
      <c r="A1208" s="70">
        <v>30.77995</v>
      </c>
      <c r="B1208" s="70">
        <v>30.7469</v>
      </c>
      <c r="C1208" s="70">
        <v>76.72761</v>
      </c>
      <c r="D1208" s="70">
        <v>76.72927</v>
      </c>
      <c r="E1208" s="71" t="s">
        <v>182</v>
      </c>
      <c r="F1208" s="70">
        <v>367.76</v>
      </c>
      <c r="G1208" s="70">
        <v>286.12</v>
      </c>
      <c r="H1208" s="70">
        <v>46.12</v>
      </c>
      <c r="I1208" s="70">
        <v>52.91</v>
      </c>
      <c r="J1208" s="70">
        <v>3.73</v>
      </c>
      <c r="K1208" s="70">
        <v>18.51</v>
      </c>
      <c r="L1208" s="70">
        <v>3.14</v>
      </c>
      <c r="M1208" s="70">
        <v>1150.0</v>
      </c>
      <c r="N1208" s="70">
        <v>52.27</v>
      </c>
      <c r="O1208" s="70">
        <v>35.83</v>
      </c>
      <c r="P1208" s="70">
        <v>11.72</v>
      </c>
      <c r="Q1208" s="70">
        <v>11.17</v>
      </c>
      <c r="R1208" s="70">
        <v>50.94</v>
      </c>
      <c r="S1208" s="70">
        <v>37.41</v>
      </c>
      <c r="T1208" s="70">
        <v>158.88</v>
      </c>
      <c r="U1208" s="70">
        <v>79.92</v>
      </c>
      <c r="V1208" s="70">
        <v>232.69</v>
      </c>
      <c r="W1208" s="70">
        <v>136.92</v>
      </c>
      <c r="X1208" s="70">
        <v>0.0</v>
      </c>
      <c r="Y1208" s="70">
        <v>4.0</v>
      </c>
      <c r="Z1208" s="70">
        <v>6.0</v>
      </c>
      <c r="AA1208" s="70">
        <v>4.0</v>
      </c>
      <c r="AB1208" s="70">
        <v>5.0</v>
      </c>
      <c r="AC1208" s="70">
        <v>2.0</v>
      </c>
      <c r="AD1208" s="70">
        <v>0.0</v>
      </c>
      <c r="AE1208" s="70"/>
    </row>
    <row r="1209">
      <c r="A1209" s="70">
        <v>30.70455</v>
      </c>
      <c r="B1209" s="70">
        <v>30.67267</v>
      </c>
      <c r="C1209" s="70">
        <v>76.82044</v>
      </c>
      <c r="D1209" s="70">
        <v>76.8478</v>
      </c>
      <c r="E1209" s="71" t="s">
        <v>180</v>
      </c>
      <c r="F1209" s="70">
        <v>440.55</v>
      </c>
      <c r="G1209" s="70">
        <v>301.25</v>
      </c>
      <c r="H1209" s="70">
        <v>32.75</v>
      </c>
      <c r="I1209" s="70">
        <v>51.26</v>
      </c>
      <c r="J1209" s="70">
        <v>3.87</v>
      </c>
      <c r="K1209" s="70">
        <v>12.87</v>
      </c>
      <c r="L1209" s="70">
        <v>1.46</v>
      </c>
      <c r="M1209" s="70">
        <v>853.0</v>
      </c>
      <c r="N1209" s="70">
        <v>50.89</v>
      </c>
      <c r="O1209" s="70">
        <v>78.96</v>
      </c>
      <c r="P1209" s="70">
        <v>99.28</v>
      </c>
      <c r="Q1209" s="70">
        <v>71.99</v>
      </c>
      <c r="R1209" s="70">
        <v>135.15</v>
      </c>
      <c r="S1209" s="70">
        <v>12.24</v>
      </c>
      <c r="T1209" s="70">
        <v>138.76</v>
      </c>
      <c r="U1209" s="70">
        <v>70.83</v>
      </c>
      <c r="V1209" s="70">
        <v>187.09</v>
      </c>
      <c r="W1209" s="70">
        <v>116.02</v>
      </c>
      <c r="X1209" s="70">
        <v>4.0</v>
      </c>
      <c r="Y1209" s="70">
        <v>9.0</v>
      </c>
      <c r="Z1209" s="70">
        <v>10.0</v>
      </c>
      <c r="AA1209" s="70">
        <v>10.0</v>
      </c>
      <c r="AB1209" s="70">
        <v>3.0</v>
      </c>
      <c r="AC1209" s="70">
        <v>2.0</v>
      </c>
      <c r="AD1209" s="70">
        <v>4.0</v>
      </c>
      <c r="AE1209" s="70"/>
    </row>
    <row r="1210">
      <c r="A1210" s="70">
        <v>30.75688</v>
      </c>
      <c r="B1210" s="70">
        <v>30.72833</v>
      </c>
      <c r="C1210" s="70">
        <v>76.74804</v>
      </c>
      <c r="D1210" s="70">
        <v>76.84551</v>
      </c>
      <c r="E1210" s="71" t="s">
        <v>180</v>
      </c>
      <c r="F1210" s="70">
        <v>984.09</v>
      </c>
      <c r="G1210" s="70">
        <v>620.53</v>
      </c>
      <c r="H1210" s="70">
        <v>53.67</v>
      </c>
      <c r="I1210" s="70">
        <v>73.81</v>
      </c>
      <c r="J1210" s="70">
        <v>3.42</v>
      </c>
      <c r="K1210" s="70">
        <v>7.31</v>
      </c>
      <c r="L1210" s="70">
        <v>3.05</v>
      </c>
      <c r="M1210" s="70">
        <v>910.0</v>
      </c>
      <c r="N1210" s="70">
        <v>34.38</v>
      </c>
      <c r="O1210" s="70">
        <v>93.49</v>
      </c>
      <c r="P1210" s="70">
        <v>492.86</v>
      </c>
      <c r="Q1210" s="70">
        <v>293.07</v>
      </c>
      <c r="R1210" s="70">
        <v>157.79</v>
      </c>
      <c r="S1210" s="70">
        <v>71.41</v>
      </c>
      <c r="T1210" s="70">
        <v>540.45</v>
      </c>
      <c r="U1210" s="70">
        <v>306.91</v>
      </c>
      <c r="V1210" s="70">
        <v>1.79</v>
      </c>
      <c r="W1210" s="70">
        <v>0.88</v>
      </c>
      <c r="X1210" s="70">
        <v>4.0</v>
      </c>
      <c r="Y1210" s="70">
        <v>7.0</v>
      </c>
      <c r="Z1210" s="70">
        <v>2.0</v>
      </c>
      <c r="AA1210" s="70">
        <v>9.0</v>
      </c>
      <c r="AB1210" s="70">
        <v>4.0</v>
      </c>
      <c r="AC1210" s="70">
        <v>3.0</v>
      </c>
      <c r="AD1210" s="70">
        <v>3.0</v>
      </c>
      <c r="AE1210" s="70"/>
    </row>
    <row r="1211">
      <c r="A1211" s="70">
        <v>30.67776</v>
      </c>
      <c r="B1211" s="70">
        <v>30.67554</v>
      </c>
      <c r="C1211" s="70">
        <v>76.73328</v>
      </c>
      <c r="D1211" s="70">
        <v>76.81397</v>
      </c>
      <c r="E1211" s="71" t="s">
        <v>180</v>
      </c>
      <c r="F1211" s="70">
        <v>772.02</v>
      </c>
      <c r="G1211" s="70">
        <v>89.59</v>
      </c>
      <c r="H1211" s="70">
        <v>59.53</v>
      </c>
      <c r="I1211" s="70">
        <v>147.18</v>
      </c>
      <c r="J1211" s="70">
        <v>4.02</v>
      </c>
      <c r="K1211" s="70">
        <v>17.61</v>
      </c>
      <c r="L1211" s="70">
        <v>0.28</v>
      </c>
      <c r="M1211" s="70">
        <v>803.0</v>
      </c>
      <c r="N1211" s="70">
        <v>84.56</v>
      </c>
      <c r="O1211" s="70">
        <v>77.57</v>
      </c>
      <c r="P1211" s="70">
        <v>289.36</v>
      </c>
      <c r="Q1211" s="70">
        <v>59.65</v>
      </c>
      <c r="R1211" s="70">
        <v>328.77</v>
      </c>
      <c r="S1211" s="70">
        <v>229.78</v>
      </c>
      <c r="T1211" s="70">
        <v>407.45</v>
      </c>
      <c r="U1211" s="70">
        <v>322.51</v>
      </c>
      <c r="V1211" s="70">
        <v>59.35</v>
      </c>
      <c r="W1211" s="70">
        <v>10.2</v>
      </c>
      <c r="X1211" s="70">
        <v>1.0</v>
      </c>
      <c r="Y1211" s="70">
        <v>3.0</v>
      </c>
      <c r="Z1211" s="70">
        <v>4.0</v>
      </c>
      <c r="AA1211" s="70">
        <v>4.0</v>
      </c>
      <c r="AB1211" s="70">
        <v>1.0</v>
      </c>
      <c r="AC1211" s="70">
        <v>1.0</v>
      </c>
      <c r="AD1211" s="70">
        <v>0.0</v>
      </c>
      <c r="AE1211" s="70"/>
    </row>
    <row r="1212">
      <c r="A1212" s="70">
        <v>30.73088</v>
      </c>
      <c r="B1212" s="70">
        <v>30.71445</v>
      </c>
      <c r="C1212" s="70">
        <v>76.72793</v>
      </c>
      <c r="D1212" s="70">
        <v>76.74369</v>
      </c>
      <c r="E1212" s="71" t="s">
        <v>180</v>
      </c>
      <c r="F1212" s="70">
        <v>236.75</v>
      </c>
      <c r="G1212" s="70">
        <v>29.28</v>
      </c>
      <c r="H1212" s="70">
        <v>61.84</v>
      </c>
      <c r="I1212" s="70">
        <v>56.06</v>
      </c>
      <c r="J1212" s="70">
        <v>2.12</v>
      </c>
      <c r="K1212" s="70">
        <v>19.46</v>
      </c>
      <c r="L1212" s="70">
        <v>3.63</v>
      </c>
      <c r="M1212" s="70">
        <v>866.0</v>
      </c>
      <c r="N1212" s="70">
        <v>75.31</v>
      </c>
      <c r="O1212" s="70">
        <v>88.45</v>
      </c>
      <c r="P1212" s="70">
        <v>58.12</v>
      </c>
      <c r="Q1212" s="70">
        <v>56.61</v>
      </c>
      <c r="R1212" s="70">
        <v>19.06</v>
      </c>
      <c r="S1212" s="70">
        <v>5.54</v>
      </c>
      <c r="T1212" s="70">
        <v>128.1</v>
      </c>
      <c r="U1212" s="70">
        <v>16.48</v>
      </c>
      <c r="V1212" s="70">
        <v>168.64</v>
      </c>
      <c r="W1212" s="70">
        <v>31.73</v>
      </c>
      <c r="X1212" s="70">
        <v>4.0</v>
      </c>
      <c r="Y1212" s="70">
        <v>1.0</v>
      </c>
      <c r="Z1212" s="70">
        <v>3.0</v>
      </c>
      <c r="AA1212" s="70">
        <v>1.0</v>
      </c>
      <c r="AB1212" s="70">
        <v>3.0</v>
      </c>
      <c r="AC1212" s="70">
        <v>5.0</v>
      </c>
      <c r="AD1212" s="70">
        <v>3.0</v>
      </c>
      <c r="AE1212" s="70"/>
    </row>
    <row r="1213">
      <c r="A1213" s="70">
        <v>30.75748</v>
      </c>
      <c r="B1213" s="70">
        <v>30.73687</v>
      </c>
      <c r="C1213" s="70">
        <v>76.76269</v>
      </c>
      <c r="D1213" s="70">
        <v>76.7714</v>
      </c>
      <c r="E1213" s="71" t="s">
        <v>182</v>
      </c>
      <c r="F1213" s="70">
        <v>243.83</v>
      </c>
      <c r="G1213" s="70">
        <v>51.84</v>
      </c>
      <c r="H1213" s="70">
        <v>45.23</v>
      </c>
      <c r="I1213" s="70">
        <v>44.77</v>
      </c>
      <c r="J1213" s="70">
        <v>9.38</v>
      </c>
      <c r="K1213" s="70">
        <v>2.83</v>
      </c>
      <c r="L1213" s="70">
        <v>1.38</v>
      </c>
      <c r="M1213" s="70">
        <v>948.0</v>
      </c>
      <c r="N1213" s="70">
        <v>57.32</v>
      </c>
      <c r="O1213" s="70">
        <v>74.34</v>
      </c>
      <c r="P1213" s="70">
        <v>160.75</v>
      </c>
      <c r="Q1213" s="70">
        <v>77.23887</v>
      </c>
      <c r="R1213" s="70">
        <v>117.48</v>
      </c>
      <c r="S1213" s="70">
        <v>26.25101</v>
      </c>
      <c r="T1213" s="70">
        <v>113.71</v>
      </c>
      <c r="U1213" s="70">
        <v>62.62309</v>
      </c>
      <c r="V1213" s="70">
        <v>106.69</v>
      </c>
      <c r="W1213" s="70">
        <v>77.71703</v>
      </c>
      <c r="X1213" s="70">
        <v>5.0</v>
      </c>
      <c r="Y1213" s="70">
        <v>6.0</v>
      </c>
      <c r="Z1213" s="70">
        <v>10.0</v>
      </c>
      <c r="AA1213" s="70">
        <v>0.0</v>
      </c>
      <c r="AB1213" s="70">
        <v>3.0</v>
      </c>
      <c r="AC1213" s="70">
        <v>4.0</v>
      </c>
      <c r="AD1213" s="70">
        <v>3.0</v>
      </c>
      <c r="AE1213" s="70"/>
    </row>
    <row r="1214">
      <c r="A1214" s="70">
        <v>30.70605</v>
      </c>
      <c r="B1214" s="70">
        <v>30.67912</v>
      </c>
      <c r="C1214" s="70">
        <v>76.74724</v>
      </c>
      <c r="D1214" s="70">
        <v>76.75781</v>
      </c>
      <c r="E1214" s="71" t="s">
        <v>183</v>
      </c>
      <c r="F1214" s="70">
        <v>316.09</v>
      </c>
      <c r="G1214" s="70">
        <v>44.29</v>
      </c>
      <c r="H1214" s="70">
        <v>86.14</v>
      </c>
      <c r="I1214" s="70">
        <v>0.0</v>
      </c>
      <c r="J1214" s="70">
        <v>8.37</v>
      </c>
      <c r="K1214" s="70">
        <v>8.95</v>
      </c>
      <c r="L1214" s="70">
        <v>0.0</v>
      </c>
      <c r="M1214" s="70">
        <v>913.0</v>
      </c>
      <c r="N1214" s="70">
        <v>68.52</v>
      </c>
      <c r="O1214" s="70">
        <v>41.1</v>
      </c>
      <c r="P1214" s="70">
        <v>91.14</v>
      </c>
      <c r="Q1214" s="70">
        <v>30.22446</v>
      </c>
      <c r="R1214" s="70">
        <v>194.68</v>
      </c>
      <c r="S1214" s="70">
        <v>128.3117</v>
      </c>
      <c r="T1214" s="70">
        <v>80.64</v>
      </c>
      <c r="U1214" s="70">
        <v>62.28874</v>
      </c>
      <c r="V1214" s="70">
        <v>218.71</v>
      </c>
      <c r="W1214" s="70">
        <v>95.26513</v>
      </c>
      <c r="X1214" s="70">
        <v>0.0</v>
      </c>
      <c r="Y1214" s="70">
        <v>0.0</v>
      </c>
      <c r="Z1214" s="70">
        <v>0.0</v>
      </c>
      <c r="AA1214" s="70">
        <v>0.0</v>
      </c>
      <c r="AB1214" s="70">
        <v>0.0</v>
      </c>
      <c r="AC1214" s="70">
        <v>0.0</v>
      </c>
      <c r="AD1214" s="70">
        <v>2.0</v>
      </c>
      <c r="AE1214" s="70"/>
    </row>
    <row r="1215">
      <c r="A1215" s="70">
        <v>30.72244</v>
      </c>
      <c r="B1215" s="70">
        <v>30.67853</v>
      </c>
      <c r="C1215" s="70">
        <v>76.76661</v>
      </c>
      <c r="D1215" s="70">
        <v>76.85693</v>
      </c>
      <c r="E1215" s="71" t="s">
        <v>181</v>
      </c>
      <c r="F1215" s="70">
        <v>992.01</v>
      </c>
      <c r="G1215" s="70">
        <v>591.49</v>
      </c>
      <c r="H1215" s="70">
        <v>212.15</v>
      </c>
      <c r="I1215" s="70">
        <v>288.49</v>
      </c>
      <c r="J1215" s="70">
        <v>6.99</v>
      </c>
      <c r="K1215" s="70">
        <v>2.12</v>
      </c>
      <c r="L1215" s="70">
        <v>0.4</v>
      </c>
      <c r="M1215" s="70">
        <v>1071.0</v>
      </c>
      <c r="N1215" s="70">
        <v>85.54</v>
      </c>
      <c r="O1215" s="70">
        <v>50.87</v>
      </c>
      <c r="P1215" s="70">
        <v>762.99</v>
      </c>
      <c r="Q1215" s="70">
        <v>529.0052</v>
      </c>
      <c r="R1215" s="70">
        <v>587.42</v>
      </c>
      <c r="S1215" s="70">
        <v>149.2962</v>
      </c>
      <c r="T1215" s="70">
        <v>129.19</v>
      </c>
      <c r="U1215" s="70">
        <v>86.97225</v>
      </c>
      <c r="V1215" s="70">
        <v>558.07</v>
      </c>
      <c r="W1215" s="70">
        <v>226.7364</v>
      </c>
      <c r="X1215" s="70">
        <v>1.0</v>
      </c>
      <c r="Y1215" s="70">
        <v>2.0</v>
      </c>
      <c r="Z1215" s="70">
        <v>0.0</v>
      </c>
      <c r="AA1215" s="70">
        <v>8.0</v>
      </c>
      <c r="AB1215" s="70">
        <v>2.0</v>
      </c>
      <c r="AC1215" s="70">
        <v>4.0</v>
      </c>
      <c r="AD1215" s="70">
        <v>4.0</v>
      </c>
      <c r="AE1215" s="70"/>
    </row>
    <row r="1216">
      <c r="A1216" s="70">
        <v>30.78589</v>
      </c>
      <c r="B1216" s="70">
        <v>30.73658</v>
      </c>
      <c r="C1216" s="70">
        <v>76.79082</v>
      </c>
      <c r="D1216" s="70">
        <v>76.79453</v>
      </c>
      <c r="E1216" s="71" t="s">
        <v>179</v>
      </c>
      <c r="F1216" s="70">
        <v>549.41</v>
      </c>
      <c r="G1216" s="70">
        <v>155.95</v>
      </c>
      <c r="H1216" s="70">
        <v>90.22</v>
      </c>
      <c r="I1216" s="70">
        <v>0.0</v>
      </c>
      <c r="J1216" s="70">
        <v>7.21</v>
      </c>
      <c r="K1216" s="70">
        <v>0.49</v>
      </c>
      <c r="L1216" s="70">
        <v>0.0</v>
      </c>
      <c r="M1216" s="70">
        <v>1039.0</v>
      </c>
      <c r="N1216" s="70">
        <v>80.63</v>
      </c>
      <c r="O1216" s="70">
        <v>87.14</v>
      </c>
      <c r="P1216" s="70">
        <v>383.89</v>
      </c>
      <c r="Q1216" s="70">
        <v>186.92</v>
      </c>
      <c r="R1216" s="70">
        <v>75.66</v>
      </c>
      <c r="S1216" s="70">
        <v>45.94</v>
      </c>
      <c r="T1216" s="70">
        <v>237.16</v>
      </c>
      <c r="U1216" s="70">
        <v>145.12</v>
      </c>
      <c r="V1216" s="70">
        <v>160.01</v>
      </c>
      <c r="W1216" s="70">
        <v>107.73</v>
      </c>
      <c r="X1216" s="70">
        <v>0.0</v>
      </c>
      <c r="Y1216" s="70">
        <v>0.0</v>
      </c>
      <c r="Z1216" s="70">
        <v>0.0</v>
      </c>
      <c r="AA1216" s="70">
        <v>0.0</v>
      </c>
      <c r="AB1216" s="70">
        <v>0.0</v>
      </c>
      <c r="AC1216" s="70">
        <v>0.0</v>
      </c>
      <c r="AD1216" s="70">
        <v>2.0</v>
      </c>
      <c r="AE1216" s="70"/>
    </row>
    <row r="1217">
      <c r="A1217" s="70">
        <v>30.78677</v>
      </c>
      <c r="B1217" s="70">
        <v>30.70217</v>
      </c>
      <c r="C1217" s="70">
        <v>76.74454</v>
      </c>
      <c r="D1217" s="70">
        <v>76.7524</v>
      </c>
      <c r="E1217" s="71" t="s">
        <v>184</v>
      </c>
      <c r="F1217" s="70">
        <v>943.69</v>
      </c>
      <c r="G1217" s="70">
        <v>658.29</v>
      </c>
      <c r="H1217" s="70">
        <v>58.07</v>
      </c>
      <c r="I1217" s="70">
        <v>0.0</v>
      </c>
      <c r="J1217" s="70">
        <v>9.1</v>
      </c>
      <c r="K1217" s="70">
        <v>8.05</v>
      </c>
      <c r="L1217" s="70">
        <v>0.0</v>
      </c>
      <c r="M1217" s="70">
        <v>997.0</v>
      </c>
      <c r="N1217" s="70">
        <v>49.87</v>
      </c>
      <c r="O1217" s="70">
        <v>85.76</v>
      </c>
      <c r="P1217" s="70">
        <v>345.4</v>
      </c>
      <c r="Q1217" s="70">
        <v>10.27</v>
      </c>
      <c r="R1217" s="70">
        <v>660.47</v>
      </c>
      <c r="S1217" s="70">
        <v>503.75</v>
      </c>
      <c r="T1217" s="70">
        <v>7.78</v>
      </c>
      <c r="U1217" s="70">
        <v>1.42</v>
      </c>
      <c r="V1217" s="70">
        <v>223.62</v>
      </c>
      <c r="W1217" s="70">
        <v>105.93</v>
      </c>
      <c r="X1217" s="70">
        <v>0.0</v>
      </c>
      <c r="Y1217" s="70">
        <v>0.0</v>
      </c>
      <c r="Z1217" s="70">
        <v>0.0</v>
      </c>
      <c r="AA1217" s="70">
        <v>0.0</v>
      </c>
      <c r="AB1217" s="70">
        <v>0.0</v>
      </c>
      <c r="AC1217" s="70">
        <v>0.0</v>
      </c>
      <c r="AD1217" s="70">
        <v>4.0</v>
      </c>
      <c r="AE1217" s="70"/>
    </row>
    <row r="1218">
      <c r="A1218" s="70">
        <v>30.74868</v>
      </c>
      <c r="B1218" s="70">
        <v>30.67366</v>
      </c>
      <c r="C1218" s="70">
        <v>76.79443</v>
      </c>
      <c r="D1218" s="70">
        <v>76.80319</v>
      </c>
      <c r="E1218" s="71" t="s">
        <v>182</v>
      </c>
      <c r="F1218" s="70">
        <v>838.44</v>
      </c>
      <c r="G1218" s="70">
        <v>645.25</v>
      </c>
      <c r="H1218" s="70">
        <v>210.82</v>
      </c>
      <c r="I1218" s="70">
        <v>78.13</v>
      </c>
      <c r="J1218" s="70">
        <v>0.66</v>
      </c>
      <c r="K1218" s="70">
        <v>7.12</v>
      </c>
      <c r="L1218" s="70">
        <v>2.68</v>
      </c>
      <c r="M1218" s="70">
        <v>1159.0</v>
      </c>
      <c r="N1218" s="70">
        <v>35.99</v>
      </c>
      <c r="O1218" s="70">
        <v>93.22</v>
      </c>
      <c r="P1218" s="70">
        <v>562.01</v>
      </c>
      <c r="Q1218" s="70">
        <v>285.85</v>
      </c>
      <c r="R1218" s="70">
        <v>207.28</v>
      </c>
      <c r="S1218" s="70">
        <v>130.53</v>
      </c>
      <c r="T1218" s="70">
        <v>517.84</v>
      </c>
      <c r="U1218" s="70">
        <v>93.14</v>
      </c>
      <c r="V1218" s="70">
        <v>171.19</v>
      </c>
      <c r="W1218" s="70">
        <v>154.95</v>
      </c>
      <c r="X1218" s="70">
        <v>1.0</v>
      </c>
      <c r="Y1218" s="70">
        <v>1.0</v>
      </c>
      <c r="Z1218" s="70">
        <v>6.0</v>
      </c>
      <c r="AA1218" s="70">
        <v>4.0</v>
      </c>
      <c r="AB1218" s="70">
        <v>10.0</v>
      </c>
      <c r="AC1218" s="70">
        <v>5.0</v>
      </c>
      <c r="AD1218" s="70">
        <v>4.0</v>
      </c>
      <c r="AE1218" s="70"/>
    </row>
    <row r="1219">
      <c r="A1219" s="70">
        <v>30.67439</v>
      </c>
      <c r="B1219" s="70">
        <v>30.67212</v>
      </c>
      <c r="C1219" s="70">
        <v>76.75995</v>
      </c>
      <c r="D1219" s="70">
        <v>76.76287</v>
      </c>
      <c r="E1219" s="71" t="s">
        <v>184</v>
      </c>
      <c r="F1219" s="70">
        <v>37.6</v>
      </c>
      <c r="G1219" s="70">
        <v>18.57</v>
      </c>
      <c r="H1219" s="70">
        <v>7.57</v>
      </c>
      <c r="I1219" s="70">
        <v>0.0</v>
      </c>
      <c r="J1219" s="70">
        <v>9.16</v>
      </c>
      <c r="K1219" s="70">
        <v>7.7</v>
      </c>
      <c r="L1219" s="70">
        <v>0.0</v>
      </c>
      <c r="M1219" s="70">
        <v>1126.0</v>
      </c>
      <c r="N1219" s="70">
        <v>70.98</v>
      </c>
      <c r="O1219" s="70">
        <v>44.33</v>
      </c>
      <c r="P1219" s="70">
        <v>4.24</v>
      </c>
      <c r="Q1219" s="70">
        <v>1.89</v>
      </c>
      <c r="R1219" s="70">
        <v>16.01</v>
      </c>
      <c r="S1219" s="70">
        <v>4.46</v>
      </c>
      <c r="T1219" s="70">
        <v>18.39</v>
      </c>
      <c r="U1219" s="70">
        <v>2.11</v>
      </c>
      <c r="V1219" s="70">
        <v>29.12</v>
      </c>
      <c r="W1219" s="70">
        <v>2.72</v>
      </c>
      <c r="X1219" s="70">
        <v>0.0</v>
      </c>
      <c r="Y1219" s="70">
        <v>0.0</v>
      </c>
      <c r="Z1219" s="70">
        <v>0.0</v>
      </c>
      <c r="AA1219" s="70">
        <v>0.0</v>
      </c>
      <c r="AB1219" s="70">
        <v>0.0</v>
      </c>
      <c r="AC1219" s="70">
        <v>0.0</v>
      </c>
      <c r="AD1219" s="70">
        <v>4.0</v>
      </c>
      <c r="AE1219" s="70"/>
    </row>
    <row r="1220">
      <c r="A1220" s="70">
        <v>30.79322</v>
      </c>
      <c r="B1220" s="70">
        <v>30.73777</v>
      </c>
      <c r="C1220" s="70">
        <v>76.74963</v>
      </c>
      <c r="D1220" s="70">
        <v>76.76481</v>
      </c>
      <c r="E1220" s="71" t="s">
        <v>182</v>
      </c>
      <c r="F1220" s="70">
        <v>633.39</v>
      </c>
      <c r="G1220" s="70">
        <v>70.82</v>
      </c>
      <c r="H1220" s="70">
        <v>81.21</v>
      </c>
      <c r="I1220" s="70">
        <v>65.94</v>
      </c>
      <c r="J1220" s="70">
        <v>4.25</v>
      </c>
      <c r="K1220" s="70">
        <v>7.97</v>
      </c>
      <c r="L1220" s="70">
        <v>0.62</v>
      </c>
      <c r="M1220" s="70">
        <v>1115.0</v>
      </c>
      <c r="N1220" s="70">
        <v>56.95</v>
      </c>
      <c r="O1220" s="70">
        <v>53.26</v>
      </c>
      <c r="P1220" s="70">
        <v>231.18</v>
      </c>
      <c r="Q1220" s="70">
        <v>216.39</v>
      </c>
      <c r="R1220" s="70">
        <v>435.91</v>
      </c>
      <c r="S1220" s="70">
        <v>229.47</v>
      </c>
      <c r="T1220" s="70">
        <v>95.12</v>
      </c>
      <c r="U1220" s="70">
        <v>27.14</v>
      </c>
      <c r="V1220" s="70">
        <v>148.29</v>
      </c>
      <c r="W1220" s="70">
        <v>107.3</v>
      </c>
      <c r="X1220" s="70">
        <v>0.0</v>
      </c>
      <c r="Y1220" s="70">
        <v>2.0</v>
      </c>
      <c r="Z1220" s="70">
        <v>10.0</v>
      </c>
      <c r="AA1220" s="70">
        <v>7.0</v>
      </c>
      <c r="AB1220" s="70">
        <v>4.0</v>
      </c>
      <c r="AC1220" s="70">
        <v>2.0</v>
      </c>
      <c r="AD1220" s="70">
        <v>4.0</v>
      </c>
      <c r="AE1220" s="70"/>
    </row>
    <row r="1221">
      <c r="A1221" s="70">
        <v>30.70036</v>
      </c>
      <c r="B1221" s="70">
        <v>30.68177</v>
      </c>
      <c r="C1221" s="70">
        <v>76.73784</v>
      </c>
      <c r="D1221" s="70">
        <v>76.81481</v>
      </c>
      <c r="E1221" s="71" t="s">
        <v>182</v>
      </c>
      <c r="F1221" s="70">
        <v>764.5</v>
      </c>
      <c r="G1221" s="70">
        <v>410.81</v>
      </c>
      <c r="H1221" s="70">
        <v>161.31</v>
      </c>
      <c r="I1221" s="70">
        <v>73.34</v>
      </c>
      <c r="J1221" s="70">
        <v>2.82</v>
      </c>
      <c r="K1221" s="70">
        <v>15.5</v>
      </c>
      <c r="L1221" s="70">
        <v>1.13</v>
      </c>
      <c r="M1221" s="70">
        <v>1051.0</v>
      </c>
      <c r="N1221" s="70">
        <v>87.4</v>
      </c>
      <c r="O1221" s="70">
        <v>30.68</v>
      </c>
      <c r="P1221" s="70">
        <v>453.84</v>
      </c>
      <c r="Q1221" s="70">
        <v>324.6537</v>
      </c>
      <c r="R1221" s="70">
        <v>579.07</v>
      </c>
      <c r="S1221" s="70">
        <v>311.326</v>
      </c>
      <c r="T1221" s="70">
        <v>76.07</v>
      </c>
      <c r="U1221" s="70">
        <v>25.04948</v>
      </c>
      <c r="V1221" s="70">
        <v>417.46</v>
      </c>
      <c r="W1221" s="70">
        <v>103.4709</v>
      </c>
      <c r="X1221" s="70">
        <v>0.0</v>
      </c>
      <c r="Y1221" s="70">
        <v>0.0</v>
      </c>
      <c r="Z1221" s="70">
        <v>6.0</v>
      </c>
      <c r="AA1221" s="70">
        <v>3.0</v>
      </c>
      <c r="AB1221" s="70">
        <v>1.0</v>
      </c>
      <c r="AC1221" s="70">
        <v>0.0</v>
      </c>
      <c r="AD1221" s="70">
        <v>0.0</v>
      </c>
      <c r="AE1221" s="70"/>
    </row>
    <row r="1222">
      <c r="A1222" s="70">
        <v>30.71022</v>
      </c>
      <c r="B1222" s="70">
        <v>30.68429</v>
      </c>
      <c r="C1222" s="70">
        <v>76.7326</v>
      </c>
      <c r="D1222" s="70">
        <v>76.76321</v>
      </c>
      <c r="E1222" s="71" t="s">
        <v>183</v>
      </c>
      <c r="F1222" s="70">
        <v>410.92</v>
      </c>
      <c r="G1222" s="70">
        <v>274.25</v>
      </c>
      <c r="H1222" s="70">
        <v>83.67</v>
      </c>
      <c r="I1222" s="70">
        <v>0.0</v>
      </c>
      <c r="J1222" s="70">
        <v>9.53</v>
      </c>
      <c r="K1222" s="70">
        <v>4.43</v>
      </c>
      <c r="L1222" s="70">
        <v>0.0</v>
      </c>
      <c r="M1222" s="70">
        <v>944.0</v>
      </c>
      <c r="N1222" s="70">
        <v>34.09</v>
      </c>
      <c r="O1222" s="70">
        <v>30.34</v>
      </c>
      <c r="P1222" s="70">
        <v>192.42</v>
      </c>
      <c r="Q1222" s="70">
        <v>54.26</v>
      </c>
      <c r="R1222" s="70">
        <v>276.25</v>
      </c>
      <c r="S1222" s="70">
        <v>95.59</v>
      </c>
      <c r="T1222" s="70">
        <v>173.91</v>
      </c>
      <c r="U1222" s="70">
        <v>10.04</v>
      </c>
      <c r="V1222" s="70">
        <v>300.77</v>
      </c>
      <c r="W1222" s="70">
        <v>178.29</v>
      </c>
      <c r="X1222" s="70">
        <v>0.0</v>
      </c>
      <c r="Y1222" s="70">
        <v>0.0</v>
      </c>
      <c r="Z1222" s="70">
        <v>0.0</v>
      </c>
      <c r="AA1222" s="70">
        <v>0.0</v>
      </c>
      <c r="AB1222" s="70">
        <v>0.0</v>
      </c>
      <c r="AC1222" s="70">
        <v>0.0</v>
      </c>
      <c r="AD1222" s="70">
        <v>1.0</v>
      </c>
      <c r="AE1222" s="70"/>
    </row>
    <row r="1223">
      <c r="A1223" s="70">
        <v>30.75945</v>
      </c>
      <c r="B1223" s="70">
        <v>30.71478</v>
      </c>
      <c r="C1223" s="70">
        <v>76.76414</v>
      </c>
      <c r="D1223" s="70">
        <v>76.8275</v>
      </c>
      <c r="E1223" s="71" t="s">
        <v>180</v>
      </c>
      <c r="F1223" s="70">
        <v>783.17</v>
      </c>
      <c r="G1223" s="70">
        <v>589.94</v>
      </c>
      <c r="H1223" s="70">
        <v>233.87</v>
      </c>
      <c r="I1223" s="70">
        <v>89.23</v>
      </c>
      <c r="J1223" s="70">
        <v>6.7</v>
      </c>
      <c r="K1223" s="70">
        <v>5.79</v>
      </c>
      <c r="L1223" s="70">
        <v>3.01</v>
      </c>
      <c r="M1223" s="70">
        <v>1143.0</v>
      </c>
      <c r="N1223" s="70">
        <v>85.45</v>
      </c>
      <c r="O1223" s="70">
        <v>50.27</v>
      </c>
      <c r="P1223" s="70">
        <v>164.27</v>
      </c>
      <c r="Q1223" s="70">
        <v>46.18</v>
      </c>
      <c r="R1223" s="70">
        <v>497.13</v>
      </c>
      <c r="S1223" s="70">
        <v>451.3</v>
      </c>
      <c r="T1223" s="70">
        <v>13.13</v>
      </c>
      <c r="U1223" s="70">
        <v>10.64</v>
      </c>
      <c r="V1223" s="70">
        <v>482.24</v>
      </c>
      <c r="W1223" s="70">
        <v>88.03</v>
      </c>
      <c r="X1223" s="70">
        <v>5.0</v>
      </c>
      <c r="Y1223" s="70">
        <v>8.0</v>
      </c>
      <c r="Z1223" s="70">
        <v>5.0</v>
      </c>
      <c r="AA1223" s="70">
        <v>6.0</v>
      </c>
      <c r="AB1223" s="70">
        <v>7.0</v>
      </c>
      <c r="AC1223" s="70">
        <v>2.0</v>
      </c>
      <c r="AD1223" s="70">
        <v>2.0</v>
      </c>
      <c r="AE1223" s="70"/>
    </row>
    <row r="1224">
      <c r="A1224" s="70">
        <v>30.69783</v>
      </c>
      <c r="B1224" s="70">
        <v>30.69513</v>
      </c>
      <c r="C1224" s="70">
        <v>76.76033</v>
      </c>
      <c r="D1224" s="70">
        <v>76.78466</v>
      </c>
      <c r="E1224" s="71" t="s">
        <v>180</v>
      </c>
      <c r="F1224" s="70">
        <v>234.52</v>
      </c>
      <c r="G1224" s="70">
        <v>133.18</v>
      </c>
      <c r="H1224" s="70">
        <v>52.45</v>
      </c>
      <c r="I1224" s="70">
        <v>21.93</v>
      </c>
      <c r="J1224" s="70">
        <v>4.91</v>
      </c>
      <c r="K1224" s="70">
        <v>18.2</v>
      </c>
      <c r="L1224" s="70">
        <v>2.27</v>
      </c>
      <c r="M1224" s="70">
        <v>1046.0</v>
      </c>
      <c r="N1224" s="70">
        <v>61.95</v>
      </c>
      <c r="O1224" s="70">
        <v>63.51</v>
      </c>
      <c r="P1224" s="70">
        <v>58.99</v>
      </c>
      <c r="Q1224" s="70">
        <v>12.94</v>
      </c>
      <c r="R1224" s="70">
        <v>55.04</v>
      </c>
      <c r="S1224" s="70">
        <v>32.85</v>
      </c>
      <c r="T1224" s="70">
        <v>46.11</v>
      </c>
      <c r="U1224" s="70">
        <v>28.1</v>
      </c>
      <c r="V1224" s="70">
        <v>185.94</v>
      </c>
      <c r="W1224" s="70">
        <v>159.17</v>
      </c>
      <c r="X1224" s="70">
        <v>2.0</v>
      </c>
      <c r="Y1224" s="70">
        <v>2.0</v>
      </c>
      <c r="Z1224" s="70">
        <v>8.0</v>
      </c>
      <c r="AA1224" s="70">
        <v>9.0</v>
      </c>
      <c r="AB1224" s="70">
        <v>0.0</v>
      </c>
      <c r="AC1224" s="70">
        <v>4.0</v>
      </c>
      <c r="AD1224" s="70">
        <v>4.0</v>
      </c>
      <c r="AE1224" s="70"/>
    </row>
    <row r="1225">
      <c r="A1225" s="70">
        <v>30.75791</v>
      </c>
      <c r="B1225" s="70">
        <v>30.69954</v>
      </c>
      <c r="C1225" s="70">
        <v>76.74405</v>
      </c>
      <c r="D1225" s="70">
        <v>76.75345</v>
      </c>
      <c r="E1225" s="71" t="s">
        <v>182</v>
      </c>
      <c r="F1225" s="70">
        <v>655.23</v>
      </c>
      <c r="G1225" s="70">
        <v>412.77</v>
      </c>
      <c r="H1225" s="70">
        <v>85.13</v>
      </c>
      <c r="I1225" s="70">
        <v>78.89</v>
      </c>
      <c r="J1225" s="70">
        <v>2.15</v>
      </c>
      <c r="K1225" s="70">
        <v>15.43</v>
      </c>
      <c r="L1225" s="70">
        <v>2.36</v>
      </c>
      <c r="M1225" s="70">
        <v>1174.0</v>
      </c>
      <c r="N1225" s="70">
        <v>61.2</v>
      </c>
      <c r="O1225" s="70">
        <v>42.04</v>
      </c>
      <c r="P1225" s="70">
        <v>268.37</v>
      </c>
      <c r="Q1225" s="70">
        <v>164.67</v>
      </c>
      <c r="R1225" s="70">
        <v>347.03</v>
      </c>
      <c r="S1225" s="70">
        <v>45.84</v>
      </c>
      <c r="T1225" s="70">
        <v>249.56</v>
      </c>
      <c r="U1225" s="70">
        <v>194.95</v>
      </c>
      <c r="V1225" s="70">
        <v>380.94</v>
      </c>
      <c r="W1225" s="70">
        <v>6.04</v>
      </c>
      <c r="X1225" s="70">
        <v>2.0</v>
      </c>
      <c r="Y1225" s="70">
        <v>5.0</v>
      </c>
      <c r="Z1225" s="70">
        <v>0.0</v>
      </c>
      <c r="AA1225" s="70">
        <v>10.0</v>
      </c>
      <c r="AB1225" s="70">
        <v>7.0</v>
      </c>
      <c r="AC1225" s="70">
        <v>1.0</v>
      </c>
      <c r="AD1225" s="70">
        <v>4.0</v>
      </c>
      <c r="AE1225" s="70"/>
    </row>
    <row r="1226">
      <c r="A1226" s="70">
        <v>30.79227</v>
      </c>
      <c r="B1226" s="70">
        <v>30.72293</v>
      </c>
      <c r="C1226" s="70">
        <v>76.80591</v>
      </c>
      <c r="D1226" s="70">
        <v>76.85489</v>
      </c>
      <c r="E1226" s="71" t="s">
        <v>180</v>
      </c>
      <c r="F1226" s="70">
        <v>901.99</v>
      </c>
      <c r="G1226" s="70">
        <v>489.11</v>
      </c>
      <c r="H1226" s="70">
        <v>148.44</v>
      </c>
      <c r="I1226" s="70">
        <v>186.54</v>
      </c>
      <c r="J1226" s="70">
        <v>0.4</v>
      </c>
      <c r="K1226" s="70">
        <v>14.25</v>
      </c>
      <c r="L1226" s="70">
        <v>1.79</v>
      </c>
      <c r="M1226" s="70">
        <v>944.0</v>
      </c>
      <c r="N1226" s="70">
        <v>78.28</v>
      </c>
      <c r="O1226" s="70">
        <v>91.2</v>
      </c>
      <c r="P1226" s="70">
        <v>170.87</v>
      </c>
      <c r="Q1226" s="70">
        <v>120.31</v>
      </c>
      <c r="R1226" s="70">
        <v>613.93</v>
      </c>
      <c r="S1226" s="70">
        <v>583.81</v>
      </c>
      <c r="T1226" s="70">
        <v>56.13</v>
      </c>
      <c r="U1226" s="70">
        <v>40.4</v>
      </c>
      <c r="V1226" s="70">
        <v>155.4</v>
      </c>
      <c r="W1226" s="70">
        <v>111.16</v>
      </c>
      <c r="X1226" s="70">
        <v>0.0</v>
      </c>
      <c r="Y1226" s="70">
        <v>1.0</v>
      </c>
      <c r="Z1226" s="70">
        <v>9.0</v>
      </c>
      <c r="AA1226" s="70">
        <v>5.0</v>
      </c>
      <c r="AB1226" s="70">
        <v>10.0</v>
      </c>
      <c r="AC1226" s="70">
        <v>4.0</v>
      </c>
      <c r="AD1226" s="70">
        <v>2.0</v>
      </c>
      <c r="AE1226" s="70"/>
    </row>
    <row r="1227">
      <c r="A1227" s="70">
        <v>30.72617</v>
      </c>
      <c r="B1227" s="70">
        <v>30.70305</v>
      </c>
      <c r="C1227" s="70">
        <v>76.78531</v>
      </c>
      <c r="D1227" s="70">
        <v>76.86073</v>
      </c>
      <c r="E1227" s="71" t="s">
        <v>181</v>
      </c>
      <c r="F1227" s="70">
        <v>765.44</v>
      </c>
      <c r="G1227" s="70">
        <v>320.25</v>
      </c>
      <c r="H1227" s="70">
        <v>159.31</v>
      </c>
      <c r="I1227" s="70">
        <v>135.33</v>
      </c>
      <c r="J1227" s="70">
        <v>3.07</v>
      </c>
      <c r="K1227" s="70">
        <v>5.53</v>
      </c>
      <c r="L1227" s="70">
        <v>0.15</v>
      </c>
      <c r="M1227" s="70">
        <v>916.0</v>
      </c>
      <c r="N1227" s="70">
        <v>76.53</v>
      </c>
      <c r="O1227" s="70">
        <v>55.5</v>
      </c>
      <c r="P1227" s="70">
        <v>245.73</v>
      </c>
      <c r="Q1227" s="70">
        <v>157.37</v>
      </c>
      <c r="R1227" s="70">
        <v>228.6</v>
      </c>
      <c r="S1227" s="70">
        <v>198.82</v>
      </c>
      <c r="T1227" s="70">
        <v>153.0</v>
      </c>
      <c r="U1227" s="70">
        <v>45.55</v>
      </c>
      <c r="V1227" s="70">
        <v>148.22</v>
      </c>
      <c r="W1227" s="70">
        <v>15.12</v>
      </c>
      <c r="X1227" s="70">
        <v>0.0</v>
      </c>
      <c r="Y1227" s="70">
        <v>8.0</v>
      </c>
      <c r="Z1227" s="70">
        <v>9.0</v>
      </c>
      <c r="AA1227" s="70">
        <v>9.0</v>
      </c>
      <c r="AB1227" s="70">
        <v>0.0</v>
      </c>
      <c r="AC1227" s="70">
        <v>2.0</v>
      </c>
      <c r="AD1227" s="70">
        <v>0.0</v>
      </c>
      <c r="AE1227" s="70"/>
    </row>
    <row r="1228">
      <c r="A1228" s="70">
        <v>30.74577</v>
      </c>
      <c r="B1228" s="70">
        <v>30.69024</v>
      </c>
      <c r="C1228" s="70">
        <v>76.8073</v>
      </c>
      <c r="D1228" s="70">
        <v>76.86739</v>
      </c>
      <c r="E1228" s="71" t="s">
        <v>183</v>
      </c>
      <c r="F1228" s="70">
        <v>843.37</v>
      </c>
      <c r="G1228" s="70">
        <v>202.96</v>
      </c>
      <c r="H1228" s="70">
        <v>124.83</v>
      </c>
      <c r="I1228" s="70">
        <v>0.0</v>
      </c>
      <c r="J1228" s="70">
        <v>8.69</v>
      </c>
      <c r="K1228" s="70">
        <v>5.95</v>
      </c>
      <c r="L1228" s="70">
        <v>0.0</v>
      </c>
      <c r="M1228" s="70">
        <v>814.0</v>
      </c>
      <c r="N1228" s="70">
        <v>56.18</v>
      </c>
      <c r="O1228" s="70">
        <v>93.01</v>
      </c>
      <c r="P1228" s="70">
        <v>468.99</v>
      </c>
      <c r="Q1228" s="70">
        <v>250.65</v>
      </c>
      <c r="R1228" s="70">
        <v>299.14</v>
      </c>
      <c r="S1228" s="70">
        <v>70.95</v>
      </c>
      <c r="T1228" s="70">
        <v>610.9</v>
      </c>
      <c r="U1228" s="70">
        <v>387.31</v>
      </c>
      <c r="V1228" s="70">
        <v>362.37</v>
      </c>
      <c r="W1228" s="70">
        <v>29.39</v>
      </c>
      <c r="X1228" s="70">
        <v>0.0</v>
      </c>
      <c r="Y1228" s="70">
        <v>0.0</v>
      </c>
      <c r="Z1228" s="70">
        <v>0.0</v>
      </c>
      <c r="AA1228" s="70">
        <v>0.0</v>
      </c>
      <c r="AB1228" s="70">
        <v>0.0</v>
      </c>
      <c r="AC1228" s="70">
        <v>0.0</v>
      </c>
      <c r="AD1228" s="70">
        <v>3.0</v>
      </c>
      <c r="AE1228" s="70"/>
    </row>
    <row r="1229">
      <c r="A1229" s="70">
        <v>30.74894</v>
      </c>
      <c r="B1229" s="70">
        <v>30.73219</v>
      </c>
      <c r="C1229" s="70">
        <v>76.73869</v>
      </c>
      <c r="D1229" s="70">
        <v>76.77135</v>
      </c>
      <c r="E1229" s="71" t="s">
        <v>181</v>
      </c>
      <c r="F1229" s="70">
        <v>363.42</v>
      </c>
      <c r="G1229" s="70">
        <v>204.09</v>
      </c>
      <c r="H1229" s="70">
        <v>82.33</v>
      </c>
      <c r="I1229" s="70">
        <v>62.78</v>
      </c>
      <c r="J1229" s="70">
        <v>3.04</v>
      </c>
      <c r="K1229" s="70">
        <v>18.48</v>
      </c>
      <c r="L1229" s="70">
        <v>1.51</v>
      </c>
      <c r="M1229" s="70">
        <v>827.0</v>
      </c>
      <c r="N1229" s="70">
        <v>43.31</v>
      </c>
      <c r="O1229" s="70">
        <v>59.77</v>
      </c>
      <c r="P1229" s="70">
        <v>275.2</v>
      </c>
      <c r="Q1229" s="70">
        <v>202.0624</v>
      </c>
      <c r="R1229" s="70">
        <v>33.81</v>
      </c>
      <c r="S1229" s="70">
        <v>27.53194</v>
      </c>
      <c r="T1229" s="70">
        <v>84.91</v>
      </c>
      <c r="U1229" s="70">
        <v>51.3551</v>
      </c>
      <c r="V1229" s="70">
        <v>194.92</v>
      </c>
      <c r="W1229" s="70">
        <v>82.47054</v>
      </c>
      <c r="X1229" s="70">
        <v>4.0</v>
      </c>
      <c r="Y1229" s="70">
        <v>4.0</v>
      </c>
      <c r="Z1229" s="70">
        <v>10.0</v>
      </c>
      <c r="AA1229" s="70">
        <v>7.0</v>
      </c>
      <c r="AB1229" s="70">
        <v>10.0</v>
      </c>
      <c r="AC1229" s="70">
        <v>1.0</v>
      </c>
      <c r="AD1229" s="70">
        <v>3.0</v>
      </c>
      <c r="AE1229" s="70"/>
    </row>
    <row r="1230">
      <c r="A1230" s="70">
        <v>30.71372</v>
      </c>
      <c r="B1230" s="70">
        <v>30.6925</v>
      </c>
      <c r="C1230" s="70">
        <v>76.76437</v>
      </c>
      <c r="D1230" s="70">
        <v>76.77409</v>
      </c>
      <c r="E1230" s="71" t="s">
        <v>179</v>
      </c>
      <c r="F1230" s="70">
        <v>253.63</v>
      </c>
      <c r="G1230" s="70">
        <v>120.85</v>
      </c>
      <c r="H1230" s="70">
        <v>27.7</v>
      </c>
      <c r="I1230" s="70">
        <v>0.0</v>
      </c>
      <c r="J1230" s="70">
        <v>3.33</v>
      </c>
      <c r="K1230" s="70">
        <v>7.67</v>
      </c>
      <c r="L1230" s="70">
        <v>0.0</v>
      </c>
      <c r="M1230" s="70">
        <v>951.0</v>
      </c>
      <c r="N1230" s="70">
        <v>69.91</v>
      </c>
      <c r="O1230" s="70">
        <v>78.29</v>
      </c>
      <c r="P1230" s="70">
        <v>60.73</v>
      </c>
      <c r="Q1230" s="70">
        <v>15.66323</v>
      </c>
      <c r="R1230" s="70">
        <v>86.39</v>
      </c>
      <c r="S1230" s="70">
        <v>10.41676</v>
      </c>
      <c r="T1230" s="70">
        <v>187.57</v>
      </c>
      <c r="U1230" s="70">
        <v>140.6263</v>
      </c>
      <c r="V1230" s="70">
        <v>104.05</v>
      </c>
      <c r="W1230" s="70">
        <v>86.92376</v>
      </c>
      <c r="X1230" s="70">
        <v>0.0</v>
      </c>
      <c r="Y1230" s="70">
        <v>0.0</v>
      </c>
      <c r="Z1230" s="70">
        <v>0.0</v>
      </c>
      <c r="AA1230" s="70">
        <v>0.0</v>
      </c>
      <c r="AB1230" s="70">
        <v>0.0</v>
      </c>
      <c r="AC1230" s="70">
        <v>0.0</v>
      </c>
      <c r="AD1230" s="70">
        <v>1.0</v>
      </c>
      <c r="AE1230" s="70"/>
    </row>
    <row r="1231">
      <c r="A1231" s="70">
        <v>30.69554</v>
      </c>
      <c r="B1231" s="70">
        <v>30.67557</v>
      </c>
      <c r="C1231" s="70">
        <v>76.74195</v>
      </c>
      <c r="D1231" s="70">
        <v>76.84417</v>
      </c>
      <c r="E1231" s="71" t="s">
        <v>182</v>
      </c>
      <c r="F1231" s="70">
        <v>1002.33</v>
      </c>
      <c r="G1231" s="70">
        <v>594.96</v>
      </c>
      <c r="H1231" s="70">
        <v>102.01</v>
      </c>
      <c r="I1231" s="70">
        <v>253.16</v>
      </c>
      <c r="J1231" s="70">
        <v>4.8</v>
      </c>
      <c r="K1231" s="70">
        <v>14.68</v>
      </c>
      <c r="L1231" s="70">
        <v>3.7</v>
      </c>
      <c r="M1231" s="70">
        <v>850.0</v>
      </c>
      <c r="N1231" s="70">
        <v>65.7</v>
      </c>
      <c r="O1231" s="70">
        <v>97.75</v>
      </c>
      <c r="P1231" s="70">
        <v>126.08</v>
      </c>
      <c r="Q1231" s="70">
        <v>111.41</v>
      </c>
      <c r="R1231" s="70">
        <v>264.51</v>
      </c>
      <c r="S1231" s="70">
        <v>10.27</v>
      </c>
      <c r="T1231" s="70">
        <v>193.14</v>
      </c>
      <c r="U1231" s="70">
        <v>27.91</v>
      </c>
      <c r="V1231" s="70">
        <v>129.59</v>
      </c>
      <c r="W1231" s="70">
        <v>48.25</v>
      </c>
      <c r="X1231" s="70">
        <v>5.0</v>
      </c>
      <c r="Y1231" s="70">
        <v>2.0</v>
      </c>
      <c r="Z1231" s="70">
        <v>10.0</v>
      </c>
      <c r="AA1231" s="70">
        <v>1.0</v>
      </c>
      <c r="AB1231" s="70">
        <v>8.0</v>
      </c>
      <c r="AC1231" s="70">
        <v>3.0</v>
      </c>
      <c r="AD1231" s="70">
        <v>2.0</v>
      </c>
      <c r="AE1231" s="70"/>
    </row>
    <row r="1232">
      <c r="A1232" s="70">
        <v>30.67536</v>
      </c>
      <c r="B1232" s="70">
        <v>30.67332</v>
      </c>
      <c r="C1232" s="70">
        <v>76.8227</v>
      </c>
      <c r="D1232" s="70">
        <v>76.8358</v>
      </c>
      <c r="E1232" s="71" t="s">
        <v>181</v>
      </c>
      <c r="F1232" s="70">
        <v>127.28</v>
      </c>
      <c r="G1232" s="70">
        <v>27.02</v>
      </c>
      <c r="H1232" s="70">
        <v>8.31</v>
      </c>
      <c r="I1232" s="70">
        <v>25.94</v>
      </c>
      <c r="J1232" s="70">
        <v>7.67</v>
      </c>
      <c r="K1232" s="70">
        <v>19.04</v>
      </c>
      <c r="L1232" s="70">
        <v>3.2</v>
      </c>
      <c r="M1232" s="70">
        <v>869.0</v>
      </c>
      <c r="N1232" s="70">
        <v>70.84</v>
      </c>
      <c r="O1232" s="70">
        <v>73.73</v>
      </c>
      <c r="P1232" s="70">
        <v>100.72</v>
      </c>
      <c r="Q1232" s="70">
        <v>77.05168</v>
      </c>
      <c r="R1232" s="70">
        <v>11.92</v>
      </c>
      <c r="S1232" s="70">
        <v>6.789155</v>
      </c>
      <c r="T1232" s="70">
        <v>23.64</v>
      </c>
      <c r="U1232" s="70">
        <v>11.7501</v>
      </c>
      <c r="V1232" s="70">
        <v>44.29</v>
      </c>
      <c r="W1232" s="70">
        <v>31.68907</v>
      </c>
      <c r="X1232" s="70">
        <v>4.0</v>
      </c>
      <c r="Y1232" s="70">
        <v>5.0</v>
      </c>
      <c r="Z1232" s="70">
        <v>7.0</v>
      </c>
      <c r="AA1232" s="70">
        <v>9.0</v>
      </c>
      <c r="AB1232" s="70">
        <v>9.0</v>
      </c>
      <c r="AC1232" s="70">
        <v>2.0</v>
      </c>
      <c r="AD1232" s="70">
        <v>4.0</v>
      </c>
      <c r="AE1232" s="70"/>
    </row>
    <row r="1233">
      <c r="A1233" s="70">
        <v>30.7049</v>
      </c>
      <c r="B1233" s="70">
        <v>30.70301</v>
      </c>
      <c r="C1233" s="70">
        <v>76.81859</v>
      </c>
      <c r="D1233" s="70">
        <v>76.82348</v>
      </c>
      <c r="E1233" s="71" t="s">
        <v>182</v>
      </c>
      <c r="F1233" s="70">
        <v>51.33</v>
      </c>
      <c r="G1233" s="70">
        <v>8.16</v>
      </c>
      <c r="H1233" s="70">
        <v>12.19</v>
      </c>
      <c r="I1233" s="70">
        <v>10.47</v>
      </c>
      <c r="J1233" s="70">
        <v>8.64</v>
      </c>
      <c r="K1233" s="70">
        <v>10.21</v>
      </c>
      <c r="L1233" s="70">
        <v>2.15</v>
      </c>
      <c r="M1233" s="70">
        <v>906.0</v>
      </c>
      <c r="N1233" s="70">
        <v>39.27</v>
      </c>
      <c r="O1233" s="70">
        <v>75.04</v>
      </c>
      <c r="P1233" s="70">
        <v>33.49</v>
      </c>
      <c r="Q1233" s="70">
        <v>20.1545</v>
      </c>
      <c r="R1233" s="70">
        <v>40.22</v>
      </c>
      <c r="S1233" s="70">
        <v>18.85605</v>
      </c>
      <c r="T1233" s="70">
        <v>34.45</v>
      </c>
      <c r="U1233" s="70">
        <v>8.259418</v>
      </c>
      <c r="V1233" s="70">
        <v>9.84</v>
      </c>
      <c r="W1233" s="70">
        <v>4.060036</v>
      </c>
      <c r="X1233" s="70">
        <v>2.0</v>
      </c>
      <c r="Y1233" s="70">
        <v>1.0</v>
      </c>
      <c r="Z1233" s="70">
        <v>3.0</v>
      </c>
      <c r="AA1233" s="70">
        <v>3.0</v>
      </c>
      <c r="AB1233" s="70">
        <v>10.0</v>
      </c>
      <c r="AC1233" s="70">
        <v>5.0</v>
      </c>
      <c r="AD1233" s="70">
        <v>3.0</v>
      </c>
      <c r="AE1233" s="70"/>
    </row>
    <row r="1234">
      <c r="A1234" s="70">
        <v>30.69716</v>
      </c>
      <c r="B1234" s="70">
        <v>30.67363</v>
      </c>
      <c r="C1234" s="70">
        <v>76.80336</v>
      </c>
      <c r="D1234" s="70">
        <v>76.83227</v>
      </c>
      <c r="E1234" s="71" t="s">
        <v>182</v>
      </c>
      <c r="F1234" s="70">
        <v>380.68</v>
      </c>
      <c r="G1234" s="70">
        <v>256.86</v>
      </c>
      <c r="H1234" s="70">
        <v>86.49</v>
      </c>
      <c r="I1234" s="70">
        <v>96.5</v>
      </c>
      <c r="J1234" s="70">
        <v>8.88</v>
      </c>
      <c r="K1234" s="70">
        <v>10.71</v>
      </c>
      <c r="L1234" s="70">
        <v>2.3</v>
      </c>
      <c r="M1234" s="70">
        <v>829.0</v>
      </c>
      <c r="N1234" s="70">
        <v>59.61</v>
      </c>
      <c r="O1234" s="70">
        <v>79.94</v>
      </c>
      <c r="P1234" s="70">
        <v>104.28</v>
      </c>
      <c r="Q1234" s="70">
        <v>103.03</v>
      </c>
      <c r="R1234" s="70">
        <v>271.59</v>
      </c>
      <c r="S1234" s="70">
        <v>41.38</v>
      </c>
      <c r="T1234" s="70">
        <v>57.78</v>
      </c>
      <c r="U1234" s="70">
        <v>43.66</v>
      </c>
      <c r="V1234" s="70">
        <v>165.08</v>
      </c>
      <c r="W1234" s="70">
        <v>83.2</v>
      </c>
      <c r="X1234" s="70">
        <v>2.0</v>
      </c>
      <c r="Y1234" s="70">
        <v>4.0</v>
      </c>
      <c r="Z1234" s="70">
        <v>7.0</v>
      </c>
      <c r="AA1234" s="70">
        <v>5.0</v>
      </c>
      <c r="AB1234" s="70">
        <v>10.0</v>
      </c>
      <c r="AC1234" s="70">
        <v>1.0</v>
      </c>
      <c r="AD1234" s="70">
        <v>4.0</v>
      </c>
      <c r="AE1234" s="70"/>
    </row>
    <row r="1235">
      <c r="A1235" s="70">
        <v>30.75443</v>
      </c>
      <c r="B1235" s="70">
        <v>30.67532</v>
      </c>
      <c r="C1235" s="70">
        <v>76.75277</v>
      </c>
      <c r="D1235" s="70">
        <v>76.75344</v>
      </c>
      <c r="E1235" s="71" t="s">
        <v>181</v>
      </c>
      <c r="F1235" s="70">
        <v>879.7</v>
      </c>
      <c r="G1235" s="70">
        <v>238.73</v>
      </c>
      <c r="H1235" s="70">
        <v>175.42</v>
      </c>
      <c r="I1235" s="70">
        <v>102.41</v>
      </c>
      <c r="J1235" s="70">
        <v>8.6</v>
      </c>
      <c r="K1235" s="70">
        <v>18.99</v>
      </c>
      <c r="L1235" s="70">
        <v>0.41</v>
      </c>
      <c r="M1235" s="70">
        <v>964.0</v>
      </c>
      <c r="N1235" s="70">
        <v>76.67</v>
      </c>
      <c r="O1235" s="70">
        <v>92.83</v>
      </c>
      <c r="P1235" s="70">
        <v>592.21</v>
      </c>
      <c r="Q1235" s="70">
        <v>380.3959</v>
      </c>
      <c r="R1235" s="70">
        <v>557.12</v>
      </c>
      <c r="S1235" s="70">
        <v>265.0436</v>
      </c>
      <c r="T1235" s="70">
        <v>432.93</v>
      </c>
      <c r="U1235" s="70">
        <v>208.634</v>
      </c>
      <c r="V1235" s="70">
        <v>218.14</v>
      </c>
      <c r="W1235" s="70">
        <v>25.6265</v>
      </c>
      <c r="X1235" s="70">
        <v>2.0</v>
      </c>
      <c r="Y1235" s="70">
        <v>4.0</v>
      </c>
      <c r="Z1235" s="70">
        <v>1.0</v>
      </c>
      <c r="AA1235" s="70">
        <v>5.0</v>
      </c>
      <c r="AB1235" s="70">
        <v>3.0</v>
      </c>
      <c r="AC1235" s="70">
        <v>4.0</v>
      </c>
      <c r="AD1235" s="70">
        <v>2.0</v>
      </c>
      <c r="AE1235" s="70"/>
    </row>
    <row r="1236">
      <c r="A1236" s="70">
        <v>30.67847</v>
      </c>
      <c r="B1236" s="70">
        <v>30.67348</v>
      </c>
      <c r="C1236" s="70">
        <v>76.75046</v>
      </c>
      <c r="D1236" s="70">
        <v>76.78688</v>
      </c>
      <c r="E1236" s="71" t="s">
        <v>181</v>
      </c>
      <c r="F1236" s="70">
        <v>352.67</v>
      </c>
      <c r="G1236" s="70">
        <v>170.68</v>
      </c>
      <c r="H1236" s="70">
        <v>51.65</v>
      </c>
      <c r="I1236" s="70">
        <v>78.19</v>
      </c>
      <c r="J1236" s="70">
        <v>5.31</v>
      </c>
      <c r="K1236" s="70">
        <v>19.19</v>
      </c>
      <c r="L1236" s="70">
        <v>1.69</v>
      </c>
      <c r="M1236" s="70">
        <v>1061.0</v>
      </c>
      <c r="N1236" s="70">
        <v>47.69</v>
      </c>
      <c r="O1236" s="70">
        <v>51.84</v>
      </c>
      <c r="P1236" s="70">
        <v>161.74</v>
      </c>
      <c r="Q1236" s="70">
        <v>53.48334</v>
      </c>
      <c r="R1236" s="70">
        <v>265.92</v>
      </c>
      <c r="S1236" s="70">
        <v>142.2877</v>
      </c>
      <c r="T1236" s="70">
        <v>112.39</v>
      </c>
      <c r="U1236" s="70">
        <v>86.05818</v>
      </c>
      <c r="V1236" s="70">
        <v>99.4</v>
      </c>
      <c r="W1236" s="70">
        <v>70.84081</v>
      </c>
      <c r="X1236" s="70">
        <v>5.0</v>
      </c>
      <c r="Y1236" s="70">
        <v>5.0</v>
      </c>
      <c r="Z1236" s="70">
        <v>5.0</v>
      </c>
      <c r="AA1236" s="70">
        <v>7.0</v>
      </c>
      <c r="AB1236" s="70">
        <v>1.0</v>
      </c>
      <c r="AC1236" s="70">
        <v>4.0</v>
      </c>
      <c r="AD1236" s="70">
        <v>3.0</v>
      </c>
      <c r="AE1236" s="70"/>
    </row>
    <row r="1237">
      <c r="A1237" s="70">
        <v>30.77313</v>
      </c>
      <c r="B1237" s="70">
        <v>30.73217</v>
      </c>
      <c r="C1237" s="70">
        <v>76.76373</v>
      </c>
      <c r="D1237" s="70">
        <v>76.78691</v>
      </c>
      <c r="E1237" s="71" t="s">
        <v>180</v>
      </c>
      <c r="F1237" s="70">
        <v>506.5</v>
      </c>
      <c r="G1237" s="70">
        <v>243.2</v>
      </c>
      <c r="H1237" s="70">
        <v>96.14</v>
      </c>
      <c r="I1237" s="70">
        <v>146.76</v>
      </c>
      <c r="J1237" s="70">
        <v>5.16</v>
      </c>
      <c r="K1237" s="70">
        <v>3.58</v>
      </c>
      <c r="L1237" s="70">
        <v>1.92</v>
      </c>
      <c r="M1237" s="70">
        <v>983.0</v>
      </c>
      <c r="N1237" s="70">
        <v>42.12</v>
      </c>
      <c r="O1237" s="70">
        <v>88.08</v>
      </c>
      <c r="P1237" s="70">
        <v>358.71</v>
      </c>
      <c r="Q1237" s="70">
        <v>75.56703</v>
      </c>
      <c r="R1237" s="70">
        <v>164.2</v>
      </c>
      <c r="S1237" s="70">
        <v>129.5587</v>
      </c>
      <c r="T1237" s="70">
        <v>376.73</v>
      </c>
      <c r="U1237" s="70">
        <v>299.5948</v>
      </c>
      <c r="V1237" s="70">
        <v>10.92</v>
      </c>
      <c r="W1237" s="70">
        <v>1.779495</v>
      </c>
      <c r="X1237" s="70">
        <v>4.0</v>
      </c>
      <c r="Y1237" s="70">
        <v>0.0</v>
      </c>
      <c r="Z1237" s="70">
        <v>1.0</v>
      </c>
      <c r="AA1237" s="70">
        <v>0.0</v>
      </c>
      <c r="AB1237" s="70">
        <v>2.0</v>
      </c>
      <c r="AC1237" s="70">
        <v>3.0</v>
      </c>
      <c r="AD1237" s="70">
        <v>0.0</v>
      </c>
      <c r="AE1237" s="70"/>
    </row>
    <row r="1238">
      <c r="A1238" s="70">
        <v>30.79312</v>
      </c>
      <c r="B1238" s="70">
        <v>30.73851</v>
      </c>
      <c r="C1238" s="70">
        <v>76.82938</v>
      </c>
      <c r="D1238" s="70">
        <v>76.86431</v>
      </c>
      <c r="E1238" s="71" t="s">
        <v>182</v>
      </c>
      <c r="F1238" s="70">
        <v>692.9</v>
      </c>
      <c r="G1238" s="70">
        <v>148.85</v>
      </c>
      <c r="H1238" s="70">
        <v>167.36</v>
      </c>
      <c r="I1238" s="70">
        <v>64.66</v>
      </c>
      <c r="J1238" s="70">
        <v>7.45</v>
      </c>
      <c r="K1238" s="70">
        <v>12.12</v>
      </c>
      <c r="L1238" s="70">
        <v>3.67</v>
      </c>
      <c r="M1238" s="70">
        <v>854.0</v>
      </c>
      <c r="N1238" s="70">
        <v>53.32</v>
      </c>
      <c r="O1238" s="70">
        <v>30.63</v>
      </c>
      <c r="P1238" s="70">
        <v>120.79</v>
      </c>
      <c r="Q1238" s="70">
        <v>107.26</v>
      </c>
      <c r="R1238" s="70">
        <v>231.4</v>
      </c>
      <c r="S1238" s="70">
        <v>91.61</v>
      </c>
      <c r="T1238" s="70">
        <v>492.32</v>
      </c>
      <c r="U1238" s="70">
        <v>203.39</v>
      </c>
      <c r="V1238" s="70">
        <v>206.97</v>
      </c>
      <c r="W1238" s="70">
        <v>63.86</v>
      </c>
      <c r="X1238" s="70">
        <v>2.0</v>
      </c>
      <c r="Y1238" s="70">
        <v>6.0</v>
      </c>
      <c r="Z1238" s="70">
        <v>6.0</v>
      </c>
      <c r="AA1238" s="70">
        <v>4.0</v>
      </c>
      <c r="AB1238" s="70">
        <v>9.0</v>
      </c>
      <c r="AC1238" s="70">
        <v>2.0</v>
      </c>
      <c r="AD1238" s="70">
        <v>2.0</v>
      </c>
      <c r="AE1238" s="70"/>
    </row>
    <row r="1239">
      <c r="A1239" s="70">
        <v>30.74173</v>
      </c>
      <c r="B1239" s="70">
        <v>30.67346</v>
      </c>
      <c r="C1239" s="70">
        <v>76.85548</v>
      </c>
      <c r="D1239" s="70">
        <v>76.87188</v>
      </c>
      <c r="E1239" s="71" t="s">
        <v>181</v>
      </c>
      <c r="F1239" s="70">
        <v>775.19</v>
      </c>
      <c r="G1239" s="70">
        <v>478.5</v>
      </c>
      <c r="H1239" s="70">
        <v>82.63</v>
      </c>
      <c r="I1239" s="70">
        <v>49.4</v>
      </c>
      <c r="J1239" s="70">
        <v>3.72</v>
      </c>
      <c r="K1239" s="70">
        <v>12.89</v>
      </c>
      <c r="L1239" s="70">
        <v>0.89</v>
      </c>
      <c r="M1239" s="70">
        <v>1041.0</v>
      </c>
      <c r="N1239" s="70">
        <v>40.75</v>
      </c>
      <c r="O1239" s="70">
        <v>99.58</v>
      </c>
      <c r="P1239" s="70">
        <v>546.4</v>
      </c>
      <c r="Q1239" s="70">
        <v>83.58</v>
      </c>
      <c r="R1239" s="70">
        <v>527.07</v>
      </c>
      <c r="S1239" s="70">
        <v>266.57</v>
      </c>
      <c r="T1239" s="70">
        <v>513.91</v>
      </c>
      <c r="U1239" s="70">
        <v>86.41</v>
      </c>
      <c r="V1239" s="70">
        <v>82.53</v>
      </c>
      <c r="W1239" s="70">
        <v>43.55</v>
      </c>
      <c r="X1239" s="70">
        <v>3.0</v>
      </c>
      <c r="Y1239" s="70">
        <v>8.0</v>
      </c>
      <c r="Z1239" s="70">
        <v>6.0</v>
      </c>
      <c r="AA1239" s="70">
        <v>5.0</v>
      </c>
      <c r="AB1239" s="70">
        <v>4.0</v>
      </c>
      <c r="AC1239" s="70">
        <v>3.0</v>
      </c>
      <c r="AD1239" s="70">
        <v>5.0</v>
      </c>
      <c r="AE1239" s="70"/>
    </row>
    <row r="1240">
      <c r="A1240" s="70">
        <v>30.7643</v>
      </c>
      <c r="B1240" s="70">
        <v>30.73637</v>
      </c>
      <c r="C1240" s="70">
        <v>76.7586</v>
      </c>
      <c r="D1240" s="70">
        <v>76.79349</v>
      </c>
      <c r="E1240" s="71" t="s">
        <v>182</v>
      </c>
      <c r="F1240" s="70">
        <v>455.62</v>
      </c>
      <c r="G1240" s="70">
        <v>362.86</v>
      </c>
      <c r="H1240" s="70">
        <v>101.66</v>
      </c>
      <c r="I1240" s="70">
        <v>59.24</v>
      </c>
      <c r="J1240" s="70">
        <v>1.39</v>
      </c>
      <c r="K1240" s="70">
        <v>7.34</v>
      </c>
      <c r="L1240" s="70">
        <v>2.57</v>
      </c>
      <c r="M1240" s="70">
        <v>1112.0</v>
      </c>
      <c r="N1240" s="70">
        <v>56.65</v>
      </c>
      <c r="O1240" s="70">
        <v>39.9</v>
      </c>
      <c r="P1240" s="70">
        <v>81.87</v>
      </c>
      <c r="Q1240" s="70">
        <v>39.35</v>
      </c>
      <c r="R1240" s="70">
        <v>69.87</v>
      </c>
      <c r="S1240" s="70">
        <v>12.93</v>
      </c>
      <c r="T1240" s="70">
        <v>102.91</v>
      </c>
      <c r="U1240" s="70">
        <v>75.51</v>
      </c>
      <c r="V1240" s="70">
        <v>164.79</v>
      </c>
      <c r="W1240" s="70">
        <v>60.69</v>
      </c>
      <c r="X1240" s="70">
        <v>0.0</v>
      </c>
      <c r="Y1240" s="70">
        <v>2.0</v>
      </c>
      <c r="Z1240" s="70">
        <v>9.0</v>
      </c>
      <c r="AA1240" s="70">
        <v>4.0</v>
      </c>
      <c r="AB1240" s="70">
        <v>5.0</v>
      </c>
      <c r="AC1240" s="70">
        <v>5.0</v>
      </c>
      <c r="AD1240" s="70">
        <v>5.0</v>
      </c>
      <c r="AE1240" s="70"/>
    </row>
    <row r="1241">
      <c r="A1241" s="70">
        <v>30.67766</v>
      </c>
      <c r="B1241" s="70">
        <v>30.67663</v>
      </c>
      <c r="C1241" s="70">
        <v>76.74506</v>
      </c>
      <c r="D1241" s="70">
        <v>76.82293</v>
      </c>
      <c r="E1241" s="71" t="s">
        <v>182</v>
      </c>
      <c r="F1241" s="70">
        <v>744.79</v>
      </c>
      <c r="G1241" s="70">
        <v>557.34</v>
      </c>
      <c r="H1241" s="70">
        <v>40.83</v>
      </c>
      <c r="I1241" s="70">
        <v>103.8</v>
      </c>
      <c r="J1241" s="70">
        <v>2.24</v>
      </c>
      <c r="K1241" s="70">
        <v>2.15</v>
      </c>
      <c r="L1241" s="70">
        <v>0.8</v>
      </c>
      <c r="M1241" s="70">
        <v>932.0</v>
      </c>
      <c r="N1241" s="70">
        <v>51.13</v>
      </c>
      <c r="O1241" s="70">
        <v>31.56</v>
      </c>
      <c r="P1241" s="70">
        <v>173.41</v>
      </c>
      <c r="Q1241" s="70">
        <v>42.12</v>
      </c>
      <c r="R1241" s="70">
        <v>107.23</v>
      </c>
      <c r="S1241" s="70">
        <v>105.32</v>
      </c>
      <c r="T1241" s="70">
        <v>418.38</v>
      </c>
      <c r="U1241" s="70">
        <v>280.81</v>
      </c>
      <c r="V1241" s="70">
        <v>162.33</v>
      </c>
      <c r="W1241" s="70">
        <v>31.61</v>
      </c>
      <c r="X1241" s="70">
        <v>1.0</v>
      </c>
      <c r="Y1241" s="70">
        <v>6.0</v>
      </c>
      <c r="Z1241" s="70">
        <v>0.0</v>
      </c>
      <c r="AA1241" s="70">
        <v>8.0</v>
      </c>
      <c r="AB1241" s="70">
        <v>1.0</v>
      </c>
      <c r="AC1241" s="70">
        <v>5.0</v>
      </c>
      <c r="AD1241" s="70">
        <v>2.0</v>
      </c>
      <c r="AE1241" s="70"/>
    </row>
    <row r="1242">
      <c r="A1242" s="70">
        <v>30.79325</v>
      </c>
      <c r="B1242" s="70">
        <v>30.78771</v>
      </c>
      <c r="C1242" s="70">
        <v>76.72884</v>
      </c>
      <c r="D1242" s="70">
        <v>76.73195</v>
      </c>
      <c r="E1242" s="71" t="s">
        <v>184</v>
      </c>
      <c r="F1242" s="70">
        <v>68.46</v>
      </c>
      <c r="G1242" s="70">
        <v>57.43</v>
      </c>
      <c r="H1242" s="70">
        <v>18.87</v>
      </c>
      <c r="I1242" s="70">
        <v>0.0</v>
      </c>
      <c r="J1242" s="70">
        <v>7.52</v>
      </c>
      <c r="K1242" s="70">
        <v>19.91</v>
      </c>
      <c r="L1242" s="70">
        <v>0.0</v>
      </c>
      <c r="M1242" s="70">
        <v>1151.0</v>
      </c>
      <c r="N1242" s="70">
        <v>69.05</v>
      </c>
      <c r="O1242" s="70">
        <v>40.54</v>
      </c>
      <c r="P1242" s="70">
        <v>20.52</v>
      </c>
      <c r="Q1242" s="70">
        <v>7.07</v>
      </c>
      <c r="R1242" s="70">
        <v>31.04</v>
      </c>
      <c r="S1242" s="70">
        <v>15.25</v>
      </c>
      <c r="T1242" s="70">
        <v>39.56</v>
      </c>
      <c r="U1242" s="70">
        <v>37.74</v>
      </c>
      <c r="V1242" s="70">
        <v>43.0</v>
      </c>
      <c r="W1242" s="70">
        <v>4.95</v>
      </c>
      <c r="X1242" s="70">
        <v>0.0</v>
      </c>
      <c r="Y1242" s="70">
        <v>0.0</v>
      </c>
      <c r="Z1242" s="70">
        <v>0.0</v>
      </c>
      <c r="AA1242" s="70">
        <v>0.0</v>
      </c>
      <c r="AB1242" s="70">
        <v>0.0</v>
      </c>
      <c r="AC1242" s="70">
        <v>0.0</v>
      </c>
      <c r="AD1242" s="70">
        <v>1.0</v>
      </c>
      <c r="AE1242" s="70"/>
    </row>
    <row r="1243">
      <c r="A1243" s="70">
        <v>30.71567</v>
      </c>
      <c r="B1243" s="70">
        <v>30.70059</v>
      </c>
      <c r="C1243" s="70">
        <v>76.79284</v>
      </c>
      <c r="D1243" s="70">
        <v>76.85972</v>
      </c>
      <c r="E1243" s="71" t="s">
        <v>179</v>
      </c>
      <c r="F1243" s="70">
        <v>661.02</v>
      </c>
      <c r="G1243" s="70">
        <v>533.2</v>
      </c>
      <c r="H1243" s="70">
        <v>190.3</v>
      </c>
      <c r="I1243" s="70">
        <v>0.0</v>
      </c>
      <c r="J1243" s="70">
        <v>3.23</v>
      </c>
      <c r="K1243" s="70">
        <v>12.94</v>
      </c>
      <c r="L1243" s="70">
        <v>0.0</v>
      </c>
      <c r="M1243" s="70">
        <v>1068.0</v>
      </c>
      <c r="N1243" s="70">
        <v>74.87</v>
      </c>
      <c r="O1243" s="70">
        <v>85.36</v>
      </c>
      <c r="P1243" s="70">
        <v>420.06</v>
      </c>
      <c r="Q1243" s="70">
        <v>216.0315</v>
      </c>
      <c r="R1243" s="70">
        <v>477.35</v>
      </c>
      <c r="S1243" s="70">
        <v>63.1639</v>
      </c>
      <c r="T1243" s="70">
        <v>429.78</v>
      </c>
      <c r="U1243" s="70">
        <v>172.4265</v>
      </c>
      <c r="V1243" s="70">
        <v>405.12</v>
      </c>
      <c r="W1243" s="70">
        <v>209.3981</v>
      </c>
      <c r="X1243" s="70">
        <v>0.0</v>
      </c>
      <c r="Y1243" s="70">
        <v>0.0</v>
      </c>
      <c r="Z1243" s="70">
        <v>0.0</v>
      </c>
      <c r="AA1243" s="70">
        <v>0.0</v>
      </c>
      <c r="AB1243" s="70">
        <v>0.0</v>
      </c>
      <c r="AC1243" s="70">
        <v>0.0</v>
      </c>
      <c r="AD1243" s="70">
        <v>5.0</v>
      </c>
      <c r="AE1243" s="70"/>
    </row>
    <row r="1244">
      <c r="A1244" s="70">
        <v>30.79258</v>
      </c>
      <c r="B1244" s="70">
        <v>30.71156</v>
      </c>
      <c r="C1244" s="70">
        <v>76.72998</v>
      </c>
      <c r="D1244" s="70">
        <v>76.73429</v>
      </c>
      <c r="E1244" s="71" t="s">
        <v>181</v>
      </c>
      <c r="F1244" s="70">
        <v>901.92</v>
      </c>
      <c r="G1244" s="70">
        <v>451.98</v>
      </c>
      <c r="H1244" s="70">
        <v>88.35</v>
      </c>
      <c r="I1244" s="70">
        <v>251.08</v>
      </c>
      <c r="J1244" s="70">
        <v>9.11</v>
      </c>
      <c r="K1244" s="70">
        <v>4.02</v>
      </c>
      <c r="L1244" s="70">
        <v>3.86</v>
      </c>
      <c r="M1244" s="70">
        <v>1095.0</v>
      </c>
      <c r="N1244" s="70">
        <v>69.2</v>
      </c>
      <c r="O1244" s="70">
        <v>34.97</v>
      </c>
      <c r="P1244" s="70">
        <v>361.17</v>
      </c>
      <c r="Q1244" s="70">
        <v>232.11</v>
      </c>
      <c r="R1244" s="70">
        <v>22.55</v>
      </c>
      <c r="S1244" s="70">
        <v>1.05</v>
      </c>
      <c r="T1244" s="70">
        <v>77.71</v>
      </c>
      <c r="U1244" s="70">
        <v>0.33</v>
      </c>
      <c r="V1244" s="70">
        <v>150.13</v>
      </c>
      <c r="W1244" s="70">
        <v>132.47</v>
      </c>
      <c r="X1244" s="70">
        <v>3.0</v>
      </c>
      <c r="Y1244" s="70">
        <v>3.0</v>
      </c>
      <c r="Z1244" s="70">
        <v>3.0</v>
      </c>
      <c r="AA1244" s="70">
        <v>5.0</v>
      </c>
      <c r="AB1244" s="70">
        <v>7.0</v>
      </c>
      <c r="AC1244" s="70">
        <v>1.0</v>
      </c>
      <c r="AD1244" s="70">
        <v>4.0</v>
      </c>
      <c r="AE1244" s="70"/>
    </row>
    <row r="1245">
      <c r="A1245" s="70">
        <v>30.76962</v>
      </c>
      <c r="B1245" s="70">
        <v>30.72167</v>
      </c>
      <c r="C1245" s="70">
        <v>76.73656</v>
      </c>
      <c r="D1245" s="70">
        <v>76.74885</v>
      </c>
      <c r="E1245" s="71" t="s">
        <v>180</v>
      </c>
      <c r="F1245" s="70">
        <v>545.93</v>
      </c>
      <c r="G1245" s="70">
        <v>473.27</v>
      </c>
      <c r="H1245" s="70">
        <v>62.42</v>
      </c>
      <c r="I1245" s="70">
        <v>89.97</v>
      </c>
      <c r="J1245" s="70">
        <v>5.21</v>
      </c>
      <c r="K1245" s="70">
        <v>17.6</v>
      </c>
      <c r="L1245" s="70">
        <v>4.73</v>
      </c>
      <c r="M1245" s="70">
        <v>896.0</v>
      </c>
      <c r="N1245" s="70">
        <v>42.67</v>
      </c>
      <c r="O1245" s="70">
        <v>46.2</v>
      </c>
      <c r="P1245" s="70">
        <v>15.89</v>
      </c>
      <c r="Q1245" s="70">
        <v>5.38</v>
      </c>
      <c r="R1245" s="70">
        <v>251.16</v>
      </c>
      <c r="S1245" s="70">
        <v>116.6</v>
      </c>
      <c r="T1245" s="70">
        <v>392.57</v>
      </c>
      <c r="U1245" s="70">
        <v>46.46</v>
      </c>
      <c r="V1245" s="70">
        <v>276.69</v>
      </c>
      <c r="W1245" s="70">
        <v>48.46</v>
      </c>
      <c r="X1245" s="70">
        <v>1.0</v>
      </c>
      <c r="Y1245" s="70">
        <v>6.0</v>
      </c>
      <c r="Z1245" s="70">
        <v>2.0</v>
      </c>
      <c r="AA1245" s="70">
        <v>6.0</v>
      </c>
      <c r="AB1245" s="70">
        <v>8.0</v>
      </c>
      <c r="AC1245" s="70">
        <v>4.0</v>
      </c>
      <c r="AD1245" s="70">
        <v>4.0</v>
      </c>
      <c r="AE1245" s="70"/>
    </row>
    <row r="1246">
      <c r="A1246" s="70">
        <v>30.75812</v>
      </c>
      <c r="B1246" s="70">
        <v>30.74084</v>
      </c>
      <c r="C1246" s="70">
        <v>76.79502</v>
      </c>
      <c r="D1246" s="70">
        <v>76.83583</v>
      </c>
      <c r="E1246" s="71" t="s">
        <v>179</v>
      </c>
      <c r="F1246" s="70">
        <v>434.81</v>
      </c>
      <c r="G1246" s="70">
        <v>264.29</v>
      </c>
      <c r="H1246" s="70">
        <v>28.21</v>
      </c>
      <c r="I1246" s="70">
        <v>0.0</v>
      </c>
      <c r="J1246" s="70">
        <v>7.36</v>
      </c>
      <c r="K1246" s="70">
        <v>19.18</v>
      </c>
      <c r="L1246" s="70">
        <v>0.0</v>
      </c>
      <c r="M1246" s="70">
        <v>999.0</v>
      </c>
      <c r="N1246" s="70">
        <v>73.37</v>
      </c>
      <c r="O1246" s="70">
        <v>98.28</v>
      </c>
      <c r="P1246" s="70">
        <v>123.18</v>
      </c>
      <c r="Q1246" s="70">
        <v>21.8631</v>
      </c>
      <c r="R1246" s="70">
        <v>325.31</v>
      </c>
      <c r="S1246" s="70">
        <v>142.2004</v>
      </c>
      <c r="T1246" s="70">
        <v>333.15</v>
      </c>
      <c r="U1246" s="70">
        <v>187.1029</v>
      </c>
      <c r="V1246" s="70">
        <v>303.8</v>
      </c>
      <c r="W1246" s="70">
        <v>83.64364</v>
      </c>
      <c r="X1246" s="70">
        <v>0.0</v>
      </c>
      <c r="Y1246" s="70">
        <v>0.0</v>
      </c>
      <c r="Z1246" s="70">
        <v>0.0</v>
      </c>
      <c r="AA1246" s="70">
        <v>0.0</v>
      </c>
      <c r="AB1246" s="70">
        <v>0.0</v>
      </c>
      <c r="AC1246" s="70">
        <v>0.0</v>
      </c>
      <c r="AD1246" s="70">
        <v>0.0</v>
      </c>
      <c r="AE1246" s="70"/>
    </row>
    <row r="1247">
      <c r="A1247" s="70">
        <v>30.70231</v>
      </c>
      <c r="B1247" s="70">
        <v>30.68389</v>
      </c>
      <c r="C1247" s="70">
        <v>76.72815</v>
      </c>
      <c r="D1247" s="70">
        <v>76.73187</v>
      </c>
      <c r="E1247" s="71" t="s">
        <v>179</v>
      </c>
      <c r="F1247" s="70">
        <v>207.89</v>
      </c>
      <c r="G1247" s="70">
        <v>109.22</v>
      </c>
      <c r="H1247" s="70">
        <v>60.95</v>
      </c>
      <c r="I1247" s="70">
        <v>0.0</v>
      </c>
      <c r="J1247" s="70">
        <v>9.47</v>
      </c>
      <c r="K1247" s="70">
        <v>8.16</v>
      </c>
      <c r="L1247" s="70">
        <v>0.0</v>
      </c>
      <c r="M1247" s="70">
        <v>1097.0</v>
      </c>
      <c r="N1247" s="70">
        <v>81.52</v>
      </c>
      <c r="O1247" s="70">
        <v>80.7</v>
      </c>
      <c r="P1247" s="70">
        <v>119.18</v>
      </c>
      <c r="Q1247" s="70">
        <v>82.24415</v>
      </c>
      <c r="R1247" s="70">
        <v>136.84</v>
      </c>
      <c r="S1247" s="70">
        <v>34.85934</v>
      </c>
      <c r="T1247" s="70">
        <v>50.59</v>
      </c>
      <c r="U1247" s="70">
        <v>33.55061</v>
      </c>
      <c r="V1247" s="70">
        <v>116.95</v>
      </c>
      <c r="W1247" s="70">
        <v>57.2359</v>
      </c>
      <c r="X1247" s="70">
        <v>0.0</v>
      </c>
      <c r="Y1247" s="70">
        <v>0.0</v>
      </c>
      <c r="Z1247" s="70">
        <v>0.0</v>
      </c>
      <c r="AA1247" s="70">
        <v>0.0</v>
      </c>
      <c r="AB1247" s="70">
        <v>0.0</v>
      </c>
      <c r="AC1247" s="70">
        <v>0.0</v>
      </c>
      <c r="AD1247" s="70">
        <v>0.0</v>
      </c>
      <c r="AE1247" s="70"/>
    </row>
    <row r="1248">
      <c r="A1248" s="70">
        <v>30.68804</v>
      </c>
      <c r="B1248" s="70">
        <v>30.67986</v>
      </c>
      <c r="C1248" s="70">
        <v>76.75811</v>
      </c>
      <c r="D1248" s="70">
        <v>76.80736</v>
      </c>
      <c r="E1248" s="71" t="s">
        <v>180</v>
      </c>
      <c r="F1248" s="70">
        <v>479.66</v>
      </c>
      <c r="G1248" s="70">
        <v>51.69</v>
      </c>
      <c r="H1248" s="70">
        <v>105.64</v>
      </c>
      <c r="I1248" s="70">
        <v>119.49</v>
      </c>
      <c r="J1248" s="70">
        <v>8.19</v>
      </c>
      <c r="K1248" s="70">
        <v>12.69</v>
      </c>
      <c r="L1248" s="70">
        <v>2.54</v>
      </c>
      <c r="M1248" s="70">
        <v>1111.0</v>
      </c>
      <c r="N1248" s="70">
        <v>63.43</v>
      </c>
      <c r="O1248" s="70">
        <v>78.64</v>
      </c>
      <c r="P1248" s="70">
        <v>300.8</v>
      </c>
      <c r="Q1248" s="70">
        <v>208.2</v>
      </c>
      <c r="R1248" s="70">
        <v>287.32</v>
      </c>
      <c r="S1248" s="70">
        <v>27.31</v>
      </c>
      <c r="T1248" s="70">
        <v>82.58</v>
      </c>
      <c r="U1248" s="70">
        <v>15.26</v>
      </c>
      <c r="V1248" s="70">
        <v>364.28</v>
      </c>
      <c r="W1248" s="70">
        <v>51.28</v>
      </c>
      <c r="X1248" s="70">
        <v>0.0</v>
      </c>
      <c r="Y1248" s="70">
        <v>7.0</v>
      </c>
      <c r="Z1248" s="70">
        <v>5.0</v>
      </c>
      <c r="AA1248" s="70">
        <v>10.0</v>
      </c>
      <c r="AB1248" s="70">
        <v>6.0</v>
      </c>
      <c r="AC1248" s="70">
        <v>0.0</v>
      </c>
      <c r="AD1248" s="70">
        <v>1.0</v>
      </c>
      <c r="AE1248" s="70"/>
    </row>
    <row r="1249">
      <c r="A1249" s="70">
        <v>30.75607</v>
      </c>
      <c r="B1249" s="70">
        <v>30.70355</v>
      </c>
      <c r="C1249" s="70">
        <v>76.75766</v>
      </c>
      <c r="D1249" s="70">
        <v>76.80808</v>
      </c>
      <c r="E1249" s="71" t="s">
        <v>179</v>
      </c>
      <c r="F1249" s="70">
        <v>757.18</v>
      </c>
      <c r="G1249" s="70">
        <v>173.15</v>
      </c>
      <c r="H1249" s="70">
        <v>216.8</v>
      </c>
      <c r="I1249" s="70">
        <v>0.0</v>
      </c>
      <c r="J1249" s="70">
        <v>1.47</v>
      </c>
      <c r="K1249" s="70">
        <v>16.94</v>
      </c>
      <c r="L1249" s="70">
        <v>0.0</v>
      </c>
      <c r="M1249" s="70">
        <v>923.0</v>
      </c>
      <c r="N1249" s="70">
        <v>46.65</v>
      </c>
      <c r="O1249" s="70">
        <v>88.0</v>
      </c>
      <c r="P1249" s="70">
        <v>491.17</v>
      </c>
      <c r="Q1249" s="70">
        <v>430.83</v>
      </c>
      <c r="R1249" s="70">
        <v>494.55</v>
      </c>
      <c r="S1249" s="70">
        <v>87.12</v>
      </c>
      <c r="T1249" s="70">
        <v>180.62</v>
      </c>
      <c r="U1249" s="70">
        <v>32.32</v>
      </c>
      <c r="V1249" s="70">
        <v>27.72</v>
      </c>
      <c r="W1249" s="70">
        <v>19.31</v>
      </c>
      <c r="X1249" s="70">
        <v>0.0</v>
      </c>
      <c r="Y1249" s="70">
        <v>0.0</v>
      </c>
      <c r="Z1249" s="70">
        <v>0.0</v>
      </c>
      <c r="AA1249" s="70">
        <v>0.0</v>
      </c>
      <c r="AB1249" s="70">
        <v>0.0</v>
      </c>
      <c r="AC1249" s="70">
        <v>0.0</v>
      </c>
      <c r="AD1249" s="70">
        <v>0.0</v>
      </c>
      <c r="AE1249" s="70"/>
    </row>
    <row r="1250">
      <c r="A1250" s="70">
        <v>30.73716</v>
      </c>
      <c r="B1250" s="70">
        <v>30.70978</v>
      </c>
      <c r="C1250" s="70">
        <v>76.76974</v>
      </c>
      <c r="D1250" s="70">
        <v>76.81423</v>
      </c>
      <c r="E1250" s="71" t="s">
        <v>180</v>
      </c>
      <c r="F1250" s="70">
        <v>522.99</v>
      </c>
      <c r="G1250" s="70">
        <v>329.0</v>
      </c>
      <c r="H1250" s="70">
        <v>31.32</v>
      </c>
      <c r="I1250" s="70">
        <v>116.41</v>
      </c>
      <c r="J1250" s="70">
        <v>6.7</v>
      </c>
      <c r="K1250" s="70">
        <v>16.39</v>
      </c>
      <c r="L1250" s="70">
        <v>1.74</v>
      </c>
      <c r="M1250" s="70">
        <v>1049.0</v>
      </c>
      <c r="N1250" s="70">
        <v>70.91</v>
      </c>
      <c r="O1250" s="70">
        <v>43.56</v>
      </c>
      <c r="P1250" s="70">
        <v>80.71</v>
      </c>
      <c r="Q1250" s="70">
        <v>51.13</v>
      </c>
      <c r="R1250" s="70">
        <v>148.51</v>
      </c>
      <c r="S1250" s="70">
        <v>88.05</v>
      </c>
      <c r="T1250" s="70">
        <v>362.62</v>
      </c>
      <c r="U1250" s="70">
        <v>156.66</v>
      </c>
      <c r="V1250" s="70">
        <v>53.67</v>
      </c>
      <c r="W1250" s="70">
        <v>28.14</v>
      </c>
      <c r="X1250" s="70">
        <v>0.0</v>
      </c>
      <c r="Y1250" s="70">
        <v>9.0</v>
      </c>
      <c r="Z1250" s="70">
        <v>8.0</v>
      </c>
      <c r="AA1250" s="70">
        <v>10.0</v>
      </c>
      <c r="AB1250" s="70">
        <v>4.0</v>
      </c>
      <c r="AC1250" s="70">
        <v>0.0</v>
      </c>
      <c r="AD1250" s="70">
        <v>1.0</v>
      </c>
      <c r="AE1250" s="70"/>
    </row>
    <row r="1251">
      <c r="A1251" s="70">
        <v>30.70148</v>
      </c>
      <c r="B1251" s="70">
        <v>30.67212</v>
      </c>
      <c r="C1251" s="70">
        <v>76.75841</v>
      </c>
      <c r="D1251" s="70">
        <v>76.77768</v>
      </c>
      <c r="E1251" s="71" t="s">
        <v>181</v>
      </c>
      <c r="F1251" s="70">
        <v>374.85</v>
      </c>
      <c r="G1251" s="70">
        <v>171.95</v>
      </c>
      <c r="H1251" s="70">
        <v>84.58</v>
      </c>
      <c r="I1251" s="70">
        <v>97.49</v>
      </c>
      <c r="J1251" s="70">
        <v>7.76</v>
      </c>
      <c r="K1251" s="70">
        <v>18.56</v>
      </c>
      <c r="L1251" s="70">
        <v>0.89</v>
      </c>
      <c r="M1251" s="70">
        <v>803.0</v>
      </c>
      <c r="N1251" s="70">
        <v>82.65</v>
      </c>
      <c r="O1251" s="70">
        <v>56.0</v>
      </c>
      <c r="P1251" s="70">
        <v>270.13</v>
      </c>
      <c r="Q1251" s="70">
        <v>240.94</v>
      </c>
      <c r="R1251" s="70">
        <v>42.77</v>
      </c>
      <c r="S1251" s="70">
        <v>15.0</v>
      </c>
      <c r="T1251" s="70">
        <v>94.69</v>
      </c>
      <c r="U1251" s="70">
        <v>52.18</v>
      </c>
      <c r="V1251" s="70">
        <v>107.39</v>
      </c>
      <c r="W1251" s="70">
        <v>61.91</v>
      </c>
      <c r="X1251" s="70">
        <v>5.0</v>
      </c>
      <c r="Y1251" s="70">
        <v>7.0</v>
      </c>
      <c r="Z1251" s="70">
        <v>10.0</v>
      </c>
      <c r="AA1251" s="70">
        <v>3.0</v>
      </c>
      <c r="AB1251" s="70">
        <v>9.0</v>
      </c>
      <c r="AC1251" s="70">
        <v>3.0</v>
      </c>
      <c r="AD1251" s="70">
        <v>3.0</v>
      </c>
      <c r="AE1251" s="70"/>
    </row>
    <row r="1252">
      <c r="A1252" s="70">
        <v>30.70281</v>
      </c>
      <c r="B1252" s="70">
        <v>30.68218</v>
      </c>
      <c r="C1252" s="70">
        <v>76.80062</v>
      </c>
      <c r="D1252" s="70">
        <v>76.87456</v>
      </c>
      <c r="E1252" s="71" t="s">
        <v>181</v>
      </c>
      <c r="F1252" s="70">
        <v>743.35</v>
      </c>
      <c r="G1252" s="70">
        <v>199.19</v>
      </c>
      <c r="H1252" s="70">
        <v>132.28</v>
      </c>
      <c r="I1252" s="70">
        <v>122.34</v>
      </c>
      <c r="J1252" s="70">
        <v>1.08</v>
      </c>
      <c r="K1252" s="70">
        <v>3.48</v>
      </c>
      <c r="L1252" s="70">
        <v>4.41</v>
      </c>
      <c r="M1252" s="70">
        <v>835.0</v>
      </c>
      <c r="N1252" s="70">
        <v>77.7</v>
      </c>
      <c r="O1252" s="70">
        <v>59.65</v>
      </c>
      <c r="P1252" s="70">
        <v>286.26</v>
      </c>
      <c r="Q1252" s="70">
        <v>285.65</v>
      </c>
      <c r="R1252" s="70">
        <v>171.16</v>
      </c>
      <c r="S1252" s="70">
        <v>19.24</v>
      </c>
      <c r="T1252" s="70">
        <v>308.1</v>
      </c>
      <c r="U1252" s="70">
        <v>115.85</v>
      </c>
      <c r="V1252" s="70">
        <v>453.52</v>
      </c>
      <c r="W1252" s="70">
        <v>282.13</v>
      </c>
      <c r="X1252" s="70">
        <v>5.0</v>
      </c>
      <c r="Y1252" s="70">
        <v>7.0</v>
      </c>
      <c r="Z1252" s="70">
        <v>2.0</v>
      </c>
      <c r="AA1252" s="70">
        <v>2.0</v>
      </c>
      <c r="AB1252" s="70">
        <v>6.0</v>
      </c>
      <c r="AC1252" s="70">
        <v>5.0</v>
      </c>
      <c r="AD1252" s="70">
        <v>0.0</v>
      </c>
      <c r="AE1252" s="70"/>
    </row>
    <row r="1253">
      <c r="A1253" s="70">
        <v>30.7576</v>
      </c>
      <c r="B1253" s="70">
        <v>30.73486</v>
      </c>
      <c r="C1253" s="70">
        <v>76.78771</v>
      </c>
      <c r="D1253" s="70">
        <v>76.82155</v>
      </c>
      <c r="E1253" s="71" t="s">
        <v>181</v>
      </c>
      <c r="F1253" s="70">
        <v>410.55</v>
      </c>
      <c r="G1253" s="70">
        <v>277.09</v>
      </c>
      <c r="H1253" s="70">
        <v>42.36</v>
      </c>
      <c r="I1253" s="70">
        <v>32.86</v>
      </c>
      <c r="J1253" s="70">
        <v>2.93</v>
      </c>
      <c r="K1253" s="70">
        <v>15.82</v>
      </c>
      <c r="L1253" s="70">
        <v>1.23</v>
      </c>
      <c r="M1253" s="70">
        <v>872.0</v>
      </c>
      <c r="N1253" s="70">
        <v>58.82</v>
      </c>
      <c r="O1253" s="70">
        <v>86.99</v>
      </c>
      <c r="P1253" s="70">
        <v>161.8</v>
      </c>
      <c r="Q1253" s="70">
        <v>1.1</v>
      </c>
      <c r="R1253" s="70">
        <v>90.46</v>
      </c>
      <c r="S1253" s="70">
        <v>34.82</v>
      </c>
      <c r="T1253" s="70">
        <v>98.91</v>
      </c>
      <c r="U1253" s="70">
        <v>93.9</v>
      </c>
      <c r="V1253" s="70">
        <v>283.88</v>
      </c>
      <c r="W1253" s="70">
        <v>147.14</v>
      </c>
      <c r="X1253" s="70">
        <v>5.0</v>
      </c>
      <c r="Y1253" s="70">
        <v>10.0</v>
      </c>
      <c r="Z1253" s="70">
        <v>4.0</v>
      </c>
      <c r="AA1253" s="70">
        <v>10.0</v>
      </c>
      <c r="AB1253" s="70">
        <v>4.0</v>
      </c>
      <c r="AC1253" s="70">
        <v>5.0</v>
      </c>
      <c r="AD1253" s="70">
        <v>0.0</v>
      </c>
      <c r="AE1253" s="70"/>
    </row>
    <row r="1254">
      <c r="A1254" s="70">
        <v>30.67616</v>
      </c>
      <c r="B1254" s="70">
        <v>30.67505</v>
      </c>
      <c r="C1254" s="70">
        <v>76.73141</v>
      </c>
      <c r="D1254" s="70">
        <v>76.73414</v>
      </c>
      <c r="E1254" s="71" t="s">
        <v>180</v>
      </c>
      <c r="F1254" s="70">
        <v>28.89</v>
      </c>
      <c r="G1254" s="70">
        <v>24.59</v>
      </c>
      <c r="H1254" s="70">
        <v>5.62</v>
      </c>
      <c r="I1254" s="70">
        <v>2.35</v>
      </c>
      <c r="J1254" s="70">
        <v>1.0</v>
      </c>
      <c r="K1254" s="70">
        <v>6.99</v>
      </c>
      <c r="L1254" s="70">
        <v>4.26</v>
      </c>
      <c r="M1254" s="70">
        <v>1122.0</v>
      </c>
      <c r="N1254" s="70">
        <v>44.5</v>
      </c>
      <c r="O1254" s="70">
        <v>63.09</v>
      </c>
      <c r="P1254" s="70">
        <v>7.83</v>
      </c>
      <c r="Q1254" s="70">
        <v>1.87</v>
      </c>
      <c r="R1254" s="70">
        <v>2.74</v>
      </c>
      <c r="S1254" s="70">
        <v>1.89</v>
      </c>
      <c r="T1254" s="70">
        <v>1.48</v>
      </c>
      <c r="U1254" s="70">
        <v>0.37</v>
      </c>
      <c r="V1254" s="70">
        <v>0.2</v>
      </c>
      <c r="W1254" s="70">
        <v>0.02</v>
      </c>
      <c r="X1254" s="70">
        <v>5.0</v>
      </c>
      <c r="Y1254" s="70">
        <v>1.0</v>
      </c>
      <c r="Z1254" s="70">
        <v>0.0</v>
      </c>
      <c r="AA1254" s="70">
        <v>9.0</v>
      </c>
      <c r="AB1254" s="70">
        <v>4.0</v>
      </c>
      <c r="AC1254" s="70">
        <v>0.0</v>
      </c>
      <c r="AD1254" s="70">
        <v>2.0</v>
      </c>
      <c r="AE1254" s="70"/>
    </row>
    <row r="1255">
      <c r="A1255" s="70">
        <v>30.77582</v>
      </c>
      <c r="B1255" s="70">
        <v>30.76445</v>
      </c>
      <c r="C1255" s="70">
        <v>76.72809</v>
      </c>
      <c r="D1255" s="70">
        <v>76.78488</v>
      </c>
      <c r="E1255" s="71" t="s">
        <v>182</v>
      </c>
      <c r="F1255" s="70">
        <v>557.1</v>
      </c>
      <c r="G1255" s="70">
        <v>377.01</v>
      </c>
      <c r="H1255" s="70">
        <v>69.4</v>
      </c>
      <c r="I1255" s="70">
        <v>118.05</v>
      </c>
      <c r="J1255" s="70">
        <v>8.3</v>
      </c>
      <c r="K1255" s="70">
        <v>4.71</v>
      </c>
      <c r="L1255" s="70">
        <v>3.11</v>
      </c>
      <c r="M1255" s="70">
        <v>1135.0</v>
      </c>
      <c r="N1255" s="70">
        <v>37.31</v>
      </c>
      <c r="O1255" s="70">
        <v>40.04</v>
      </c>
      <c r="P1255" s="70">
        <v>334.55</v>
      </c>
      <c r="Q1255" s="70">
        <v>71.66</v>
      </c>
      <c r="R1255" s="70">
        <v>241.52</v>
      </c>
      <c r="S1255" s="70">
        <v>184.72</v>
      </c>
      <c r="T1255" s="70">
        <v>427.84</v>
      </c>
      <c r="U1255" s="70">
        <v>290.66</v>
      </c>
      <c r="V1255" s="70">
        <v>392.71</v>
      </c>
      <c r="W1255" s="70">
        <v>2.24</v>
      </c>
      <c r="X1255" s="70">
        <v>2.0</v>
      </c>
      <c r="Y1255" s="70">
        <v>10.0</v>
      </c>
      <c r="Z1255" s="70">
        <v>8.0</v>
      </c>
      <c r="AA1255" s="70">
        <v>3.0</v>
      </c>
      <c r="AB1255" s="70">
        <v>1.0</v>
      </c>
      <c r="AC1255" s="70">
        <v>5.0</v>
      </c>
      <c r="AD1255" s="70">
        <v>3.0</v>
      </c>
      <c r="AE1255" s="70"/>
    </row>
    <row r="1256">
      <c r="A1256" s="70">
        <v>30.78698</v>
      </c>
      <c r="B1256" s="70">
        <v>30.73223</v>
      </c>
      <c r="C1256" s="70">
        <v>76.72605</v>
      </c>
      <c r="D1256" s="70">
        <v>76.72656</v>
      </c>
      <c r="E1256" s="71" t="s">
        <v>179</v>
      </c>
      <c r="F1256" s="70">
        <v>608.79</v>
      </c>
      <c r="G1256" s="70">
        <v>143.93</v>
      </c>
      <c r="H1256" s="70">
        <v>72.4</v>
      </c>
      <c r="I1256" s="70">
        <v>0.0</v>
      </c>
      <c r="J1256" s="70">
        <v>1.24</v>
      </c>
      <c r="K1256" s="70">
        <v>2.21</v>
      </c>
      <c r="L1256" s="70">
        <v>0.0</v>
      </c>
      <c r="M1256" s="70">
        <v>938.0</v>
      </c>
      <c r="N1256" s="70">
        <v>78.06</v>
      </c>
      <c r="O1256" s="70">
        <v>80.87</v>
      </c>
      <c r="P1256" s="70">
        <v>252.21</v>
      </c>
      <c r="Q1256" s="70">
        <v>187.42</v>
      </c>
      <c r="R1256" s="70">
        <v>320.06</v>
      </c>
      <c r="S1256" s="70">
        <v>63.59</v>
      </c>
      <c r="T1256" s="70">
        <v>423.31</v>
      </c>
      <c r="U1256" s="70">
        <v>312.31</v>
      </c>
      <c r="V1256" s="70">
        <v>105.16</v>
      </c>
      <c r="W1256" s="70">
        <v>16.08</v>
      </c>
      <c r="X1256" s="70">
        <v>0.0</v>
      </c>
      <c r="Y1256" s="70">
        <v>0.0</v>
      </c>
      <c r="Z1256" s="70">
        <v>0.0</v>
      </c>
      <c r="AA1256" s="70">
        <v>0.0</v>
      </c>
      <c r="AB1256" s="70">
        <v>0.0</v>
      </c>
      <c r="AC1256" s="70">
        <v>0.0</v>
      </c>
      <c r="AD1256" s="70">
        <v>4.0</v>
      </c>
      <c r="AE1256" s="70"/>
    </row>
    <row r="1257">
      <c r="A1257" s="70">
        <v>30.75386</v>
      </c>
      <c r="B1257" s="70">
        <v>30.70451</v>
      </c>
      <c r="C1257" s="70">
        <v>76.7705</v>
      </c>
      <c r="D1257" s="70">
        <v>76.78038</v>
      </c>
      <c r="E1257" s="71" t="s">
        <v>182</v>
      </c>
      <c r="F1257" s="70">
        <v>556.77</v>
      </c>
      <c r="G1257" s="70">
        <v>259.55</v>
      </c>
      <c r="H1257" s="70">
        <v>132.65</v>
      </c>
      <c r="I1257" s="70">
        <v>85.42</v>
      </c>
      <c r="J1257" s="70">
        <v>7.65</v>
      </c>
      <c r="K1257" s="70">
        <v>17.72</v>
      </c>
      <c r="L1257" s="70">
        <v>3.94</v>
      </c>
      <c r="M1257" s="70">
        <v>933.0</v>
      </c>
      <c r="N1257" s="70">
        <v>64.36</v>
      </c>
      <c r="O1257" s="70">
        <v>93.87</v>
      </c>
      <c r="P1257" s="70">
        <v>303.01</v>
      </c>
      <c r="Q1257" s="70">
        <v>181.9568</v>
      </c>
      <c r="R1257" s="70">
        <v>169.22</v>
      </c>
      <c r="S1257" s="70">
        <v>56.54069</v>
      </c>
      <c r="T1257" s="70">
        <v>374.56</v>
      </c>
      <c r="U1257" s="70">
        <v>93.62024</v>
      </c>
      <c r="V1257" s="70">
        <v>388.42</v>
      </c>
      <c r="W1257" s="70">
        <v>224.6522</v>
      </c>
      <c r="X1257" s="70">
        <v>4.0</v>
      </c>
      <c r="Y1257" s="70">
        <v>1.0</v>
      </c>
      <c r="Z1257" s="70">
        <v>6.0</v>
      </c>
      <c r="AA1257" s="70">
        <v>10.0</v>
      </c>
      <c r="AB1257" s="70">
        <v>1.0</v>
      </c>
      <c r="AC1257" s="70">
        <v>0.0</v>
      </c>
      <c r="AD1257" s="70">
        <v>3.0</v>
      </c>
      <c r="AE1257" s="70"/>
    </row>
    <row r="1258">
      <c r="A1258" s="70">
        <v>30.69536</v>
      </c>
      <c r="B1258" s="70">
        <v>30.67841</v>
      </c>
      <c r="C1258" s="70">
        <v>76.75385</v>
      </c>
      <c r="D1258" s="70">
        <v>76.77014</v>
      </c>
      <c r="E1258" s="71" t="s">
        <v>184</v>
      </c>
      <c r="F1258" s="70">
        <v>244.56</v>
      </c>
      <c r="G1258" s="70">
        <v>108.61</v>
      </c>
      <c r="H1258" s="70">
        <v>50.25</v>
      </c>
      <c r="I1258" s="70">
        <v>0.0</v>
      </c>
      <c r="J1258" s="70">
        <v>7.91</v>
      </c>
      <c r="K1258" s="70">
        <v>7.56</v>
      </c>
      <c r="L1258" s="70">
        <v>0.0</v>
      </c>
      <c r="M1258" s="70">
        <v>1096.0</v>
      </c>
      <c r="N1258" s="70">
        <v>82.54</v>
      </c>
      <c r="O1258" s="70">
        <v>88.13</v>
      </c>
      <c r="P1258" s="70">
        <v>93.87</v>
      </c>
      <c r="Q1258" s="70">
        <v>17.24</v>
      </c>
      <c r="R1258" s="70">
        <v>23.29</v>
      </c>
      <c r="S1258" s="70">
        <v>21.54</v>
      </c>
      <c r="T1258" s="70">
        <v>25.31</v>
      </c>
      <c r="U1258" s="70">
        <v>2.85</v>
      </c>
      <c r="V1258" s="70">
        <v>149.75</v>
      </c>
      <c r="W1258" s="70">
        <v>59.98</v>
      </c>
      <c r="X1258" s="70">
        <v>0.0</v>
      </c>
      <c r="Y1258" s="70">
        <v>0.0</v>
      </c>
      <c r="Z1258" s="70">
        <v>0.0</v>
      </c>
      <c r="AA1258" s="70">
        <v>0.0</v>
      </c>
      <c r="AB1258" s="70">
        <v>0.0</v>
      </c>
      <c r="AC1258" s="70">
        <v>0.0</v>
      </c>
      <c r="AD1258" s="70">
        <v>0.0</v>
      </c>
      <c r="AE1258" s="70"/>
    </row>
    <row r="1259">
      <c r="A1259" s="70">
        <v>30.75169</v>
      </c>
      <c r="B1259" s="70">
        <v>30.6929</v>
      </c>
      <c r="C1259" s="70">
        <v>76.7406</v>
      </c>
      <c r="D1259" s="70">
        <v>76.74423</v>
      </c>
      <c r="E1259" s="71" t="s">
        <v>181</v>
      </c>
      <c r="F1259" s="70">
        <v>654.67</v>
      </c>
      <c r="G1259" s="70">
        <v>366.54</v>
      </c>
      <c r="H1259" s="70">
        <v>76.78</v>
      </c>
      <c r="I1259" s="70">
        <v>112.88</v>
      </c>
      <c r="J1259" s="70">
        <v>9.24</v>
      </c>
      <c r="K1259" s="70">
        <v>1.77</v>
      </c>
      <c r="L1259" s="70">
        <v>1.33</v>
      </c>
      <c r="M1259" s="70">
        <v>941.0</v>
      </c>
      <c r="N1259" s="70">
        <v>44.18</v>
      </c>
      <c r="O1259" s="70">
        <v>48.2</v>
      </c>
      <c r="P1259" s="70">
        <v>488.81</v>
      </c>
      <c r="Q1259" s="70">
        <v>276.7014</v>
      </c>
      <c r="R1259" s="70">
        <v>35.36</v>
      </c>
      <c r="S1259" s="70">
        <v>6.169605</v>
      </c>
      <c r="T1259" s="70">
        <v>494.5</v>
      </c>
      <c r="U1259" s="70">
        <v>365.72</v>
      </c>
      <c r="V1259" s="70">
        <v>176.04</v>
      </c>
      <c r="W1259" s="70">
        <v>6.078996</v>
      </c>
      <c r="X1259" s="70">
        <v>3.0</v>
      </c>
      <c r="Y1259" s="70">
        <v>5.0</v>
      </c>
      <c r="Z1259" s="70">
        <v>4.0</v>
      </c>
      <c r="AA1259" s="70">
        <v>4.0</v>
      </c>
      <c r="AB1259" s="70">
        <v>3.0</v>
      </c>
      <c r="AC1259" s="70">
        <v>4.0</v>
      </c>
      <c r="AD1259" s="70">
        <v>4.0</v>
      </c>
      <c r="AE1259" s="70"/>
    </row>
    <row r="1260">
      <c r="A1260" s="70">
        <v>30.79229</v>
      </c>
      <c r="B1260" s="70">
        <v>30.77859</v>
      </c>
      <c r="C1260" s="70">
        <v>76.72883</v>
      </c>
      <c r="D1260" s="70">
        <v>76.73805</v>
      </c>
      <c r="E1260" s="71" t="s">
        <v>181</v>
      </c>
      <c r="F1260" s="70">
        <v>175.96</v>
      </c>
      <c r="G1260" s="70">
        <v>96.94</v>
      </c>
      <c r="H1260" s="70">
        <v>35.46</v>
      </c>
      <c r="I1260" s="70">
        <v>35.22</v>
      </c>
      <c r="J1260" s="70">
        <v>3.81</v>
      </c>
      <c r="K1260" s="70">
        <v>14.46</v>
      </c>
      <c r="L1260" s="70">
        <v>2.66</v>
      </c>
      <c r="M1260" s="70">
        <v>864.0</v>
      </c>
      <c r="N1260" s="70">
        <v>39.03</v>
      </c>
      <c r="O1260" s="70">
        <v>90.9</v>
      </c>
      <c r="P1260" s="70">
        <v>32.9</v>
      </c>
      <c r="Q1260" s="70">
        <v>2.62</v>
      </c>
      <c r="R1260" s="70">
        <v>123.64</v>
      </c>
      <c r="S1260" s="70">
        <v>119.48</v>
      </c>
      <c r="T1260" s="70">
        <v>86.33</v>
      </c>
      <c r="U1260" s="70">
        <v>10.03</v>
      </c>
      <c r="V1260" s="70">
        <v>1.34</v>
      </c>
      <c r="W1260" s="70">
        <v>0.75</v>
      </c>
      <c r="X1260" s="70">
        <v>5.0</v>
      </c>
      <c r="Y1260" s="70">
        <v>2.0</v>
      </c>
      <c r="Z1260" s="70">
        <v>0.0</v>
      </c>
      <c r="AA1260" s="70">
        <v>7.0</v>
      </c>
      <c r="AB1260" s="70">
        <v>0.0</v>
      </c>
      <c r="AC1260" s="70">
        <v>5.0</v>
      </c>
      <c r="AD1260" s="70">
        <v>3.0</v>
      </c>
      <c r="AE1260" s="70"/>
    </row>
    <row r="1261">
      <c r="A1261" s="70">
        <v>30.68934</v>
      </c>
      <c r="B1261" s="70">
        <v>30.67743</v>
      </c>
      <c r="C1261" s="70">
        <v>76.74033</v>
      </c>
      <c r="D1261" s="70">
        <v>76.75628</v>
      </c>
      <c r="E1261" s="71" t="s">
        <v>183</v>
      </c>
      <c r="F1261" s="70">
        <v>202.05</v>
      </c>
      <c r="G1261" s="70">
        <v>82.29</v>
      </c>
      <c r="H1261" s="70">
        <v>53.59</v>
      </c>
      <c r="I1261" s="70">
        <v>0.0</v>
      </c>
      <c r="J1261" s="70">
        <v>0.51</v>
      </c>
      <c r="K1261" s="70">
        <v>0.9</v>
      </c>
      <c r="L1261" s="70">
        <v>0.0</v>
      </c>
      <c r="M1261" s="70">
        <v>1037.0</v>
      </c>
      <c r="N1261" s="70">
        <v>83.66</v>
      </c>
      <c r="O1261" s="70">
        <v>84.7</v>
      </c>
      <c r="P1261" s="70">
        <v>62.38</v>
      </c>
      <c r="Q1261" s="70">
        <v>29.52631</v>
      </c>
      <c r="R1261" s="70">
        <v>93.58</v>
      </c>
      <c r="S1261" s="70">
        <v>53.97986</v>
      </c>
      <c r="T1261" s="70">
        <v>115.66</v>
      </c>
      <c r="U1261" s="70">
        <v>84.54058</v>
      </c>
      <c r="V1261" s="70">
        <v>157.48</v>
      </c>
      <c r="W1261" s="70">
        <v>34.00325</v>
      </c>
      <c r="X1261" s="70">
        <v>0.0</v>
      </c>
      <c r="Y1261" s="70">
        <v>0.0</v>
      </c>
      <c r="Z1261" s="70">
        <v>0.0</v>
      </c>
      <c r="AA1261" s="70">
        <v>0.0</v>
      </c>
      <c r="AB1261" s="70">
        <v>0.0</v>
      </c>
      <c r="AC1261" s="70">
        <v>0.0</v>
      </c>
      <c r="AD1261" s="70">
        <v>3.0</v>
      </c>
      <c r="AE1261" s="70"/>
    </row>
    <row r="1262">
      <c r="A1262" s="70">
        <v>30.68756</v>
      </c>
      <c r="B1262" s="70">
        <v>30.68636</v>
      </c>
      <c r="C1262" s="70">
        <v>76.72924</v>
      </c>
      <c r="D1262" s="70">
        <v>76.73289</v>
      </c>
      <c r="E1262" s="71" t="s">
        <v>180</v>
      </c>
      <c r="F1262" s="70">
        <v>37.37</v>
      </c>
      <c r="G1262" s="70">
        <v>8.71</v>
      </c>
      <c r="H1262" s="70">
        <v>6.83</v>
      </c>
      <c r="I1262" s="70">
        <v>8.43</v>
      </c>
      <c r="J1262" s="70">
        <v>9.96</v>
      </c>
      <c r="K1262" s="70">
        <v>17.66</v>
      </c>
      <c r="L1262" s="70">
        <v>2.17</v>
      </c>
      <c r="M1262" s="70">
        <v>835.0</v>
      </c>
      <c r="N1262" s="70">
        <v>64.46</v>
      </c>
      <c r="O1262" s="70">
        <v>62.65</v>
      </c>
      <c r="P1262" s="70">
        <v>8.53</v>
      </c>
      <c r="Q1262" s="70">
        <v>3.584543</v>
      </c>
      <c r="R1262" s="70">
        <v>8.52</v>
      </c>
      <c r="S1262" s="70">
        <v>1.76051</v>
      </c>
      <c r="T1262" s="70">
        <v>23.91</v>
      </c>
      <c r="U1262" s="70">
        <v>18.34923</v>
      </c>
      <c r="V1262" s="70">
        <v>22.61</v>
      </c>
      <c r="W1262" s="70">
        <v>13.67571</v>
      </c>
      <c r="X1262" s="70">
        <v>5.0</v>
      </c>
      <c r="Y1262" s="70">
        <v>0.0</v>
      </c>
      <c r="Z1262" s="70">
        <v>4.0</v>
      </c>
      <c r="AA1262" s="70">
        <v>0.0</v>
      </c>
      <c r="AB1262" s="70">
        <v>8.0</v>
      </c>
      <c r="AC1262" s="70">
        <v>1.0</v>
      </c>
      <c r="AD1262" s="70">
        <v>1.0</v>
      </c>
      <c r="AE1262" s="70"/>
    </row>
    <row r="1263">
      <c r="A1263" s="70">
        <v>30.68547</v>
      </c>
      <c r="B1263" s="70">
        <v>30.67623</v>
      </c>
      <c r="C1263" s="70">
        <v>76.74985</v>
      </c>
      <c r="D1263" s="70">
        <v>76.87479</v>
      </c>
      <c r="E1263" s="71" t="s">
        <v>182</v>
      </c>
      <c r="F1263" s="70">
        <v>1199.18</v>
      </c>
      <c r="G1263" s="70">
        <v>1023.03</v>
      </c>
      <c r="H1263" s="70">
        <v>96.38</v>
      </c>
      <c r="I1263" s="70">
        <v>97.81</v>
      </c>
      <c r="J1263" s="70">
        <v>2.07</v>
      </c>
      <c r="K1263" s="70">
        <v>1.08</v>
      </c>
      <c r="L1263" s="70">
        <v>2.3</v>
      </c>
      <c r="M1263" s="70">
        <v>819.0</v>
      </c>
      <c r="N1263" s="70">
        <v>50.03</v>
      </c>
      <c r="O1263" s="70">
        <v>38.44</v>
      </c>
      <c r="P1263" s="70">
        <v>279.48</v>
      </c>
      <c r="Q1263" s="70">
        <v>55.42</v>
      </c>
      <c r="R1263" s="70">
        <v>262.88</v>
      </c>
      <c r="S1263" s="70">
        <v>254.17</v>
      </c>
      <c r="T1263" s="70">
        <v>526.31</v>
      </c>
      <c r="U1263" s="70">
        <v>260.41</v>
      </c>
      <c r="V1263" s="70">
        <v>818.74</v>
      </c>
      <c r="W1263" s="70">
        <v>19.23</v>
      </c>
      <c r="X1263" s="70">
        <v>5.0</v>
      </c>
      <c r="Y1263" s="70">
        <v>4.0</v>
      </c>
      <c r="Z1263" s="70">
        <v>3.0</v>
      </c>
      <c r="AA1263" s="70">
        <v>10.0</v>
      </c>
      <c r="AB1263" s="70">
        <v>7.0</v>
      </c>
      <c r="AC1263" s="70">
        <v>5.0</v>
      </c>
      <c r="AD1263" s="70">
        <v>4.0</v>
      </c>
      <c r="AE1263" s="70"/>
    </row>
    <row r="1264">
      <c r="A1264" s="70">
        <v>30.73614</v>
      </c>
      <c r="B1264" s="70">
        <v>30.73463</v>
      </c>
      <c r="C1264" s="70">
        <v>76.7428</v>
      </c>
      <c r="D1264" s="70">
        <v>76.74637</v>
      </c>
      <c r="E1264" s="71" t="s">
        <v>179</v>
      </c>
      <c r="F1264" s="70">
        <v>37.98</v>
      </c>
      <c r="G1264" s="70">
        <v>18.26</v>
      </c>
      <c r="H1264" s="70">
        <v>6.49</v>
      </c>
      <c r="I1264" s="70">
        <v>0.0</v>
      </c>
      <c r="J1264" s="70">
        <v>9.71</v>
      </c>
      <c r="K1264" s="70">
        <v>8.48</v>
      </c>
      <c r="L1264" s="70">
        <v>0.0</v>
      </c>
      <c r="M1264" s="70">
        <v>1087.0</v>
      </c>
      <c r="N1264" s="70">
        <v>47.98</v>
      </c>
      <c r="O1264" s="70">
        <v>94.48</v>
      </c>
      <c r="P1264" s="70">
        <v>15.83</v>
      </c>
      <c r="Q1264" s="70">
        <v>12.80429</v>
      </c>
      <c r="R1264" s="70">
        <v>16.38</v>
      </c>
      <c r="S1264" s="70">
        <v>9.895405</v>
      </c>
      <c r="T1264" s="70">
        <v>15.07</v>
      </c>
      <c r="U1264" s="70">
        <v>9.202813</v>
      </c>
      <c r="V1264" s="70">
        <v>17.66</v>
      </c>
      <c r="W1264" s="70">
        <v>6.077493</v>
      </c>
      <c r="X1264" s="70">
        <v>0.0</v>
      </c>
      <c r="Y1264" s="70">
        <v>0.0</v>
      </c>
      <c r="Z1264" s="70">
        <v>0.0</v>
      </c>
      <c r="AA1264" s="70">
        <v>0.0</v>
      </c>
      <c r="AB1264" s="70">
        <v>0.0</v>
      </c>
      <c r="AC1264" s="70">
        <v>0.0</v>
      </c>
      <c r="AD1264" s="70">
        <v>5.0</v>
      </c>
      <c r="AE1264" s="70"/>
    </row>
    <row r="1265">
      <c r="A1265" s="70">
        <v>30.70687</v>
      </c>
      <c r="B1265" s="70">
        <v>30.68228</v>
      </c>
      <c r="C1265" s="70">
        <v>76.73098</v>
      </c>
      <c r="D1265" s="70">
        <v>76.75361</v>
      </c>
      <c r="E1265" s="71" t="s">
        <v>180</v>
      </c>
      <c r="F1265" s="70">
        <v>348.69</v>
      </c>
      <c r="G1265" s="70">
        <v>40.39</v>
      </c>
      <c r="H1265" s="70">
        <v>61.27</v>
      </c>
      <c r="I1265" s="70">
        <v>49.65</v>
      </c>
      <c r="J1265" s="70">
        <v>9.33</v>
      </c>
      <c r="K1265" s="70">
        <v>16.93</v>
      </c>
      <c r="L1265" s="70">
        <v>0.39</v>
      </c>
      <c r="M1265" s="70">
        <v>842.0</v>
      </c>
      <c r="N1265" s="70">
        <v>89.19</v>
      </c>
      <c r="O1265" s="70">
        <v>82.51</v>
      </c>
      <c r="P1265" s="70">
        <v>225.37</v>
      </c>
      <c r="Q1265" s="70">
        <v>214.53</v>
      </c>
      <c r="R1265" s="70">
        <v>1.79</v>
      </c>
      <c r="S1265" s="70">
        <v>0.45</v>
      </c>
      <c r="T1265" s="70">
        <v>256.25</v>
      </c>
      <c r="U1265" s="70">
        <v>95.81</v>
      </c>
      <c r="V1265" s="70">
        <v>12.6</v>
      </c>
      <c r="W1265" s="70">
        <v>7.54</v>
      </c>
      <c r="X1265" s="70">
        <v>1.0</v>
      </c>
      <c r="Y1265" s="70">
        <v>7.0</v>
      </c>
      <c r="Z1265" s="70">
        <v>3.0</v>
      </c>
      <c r="AA1265" s="70">
        <v>10.0</v>
      </c>
      <c r="AB1265" s="70">
        <v>1.0</v>
      </c>
      <c r="AC1265" s="70">
        <v>3.0</v>
      </c>
      <c r="AD1265" s="70">
        <v>2.0</v>
      </c>
      <c r="AE1265" s="70"/>
    </row>
    <row r="1266">
      <c r="A1266" s="70">
        <v>30.67143</v>
      </c>
      <c r="B1266" s="70">
        <v>30.67115</v>
      </c>
      <c r="C1266" s="70">
        <v>76.77618</v>
      </c>
      <c r="D1266" s="70">
        <v>76.78146</v>
      </c>
      <c r="E1266" s="71" t="s">
        <v>182</v>
      </c>
      <c r="F1266" s="70">
        <v>50.51</v>
      </c>
      <c r="G1266" s="70">
        <v>33.84</v>
      </c>
      <c r="H1266" s="70">
        <v>4.17</v>
      </c>
      <c r="I1266" s="70">
        <v>8.92</v>
      </c>
      <c r="J1266" s="70">
        <v>2.56</v>
      </c>
      <c r="K1266" s="70">
        <v>12.5</v>
      </c>
      <c r="L1266" s="70">
        <v>1.85</v>
      </c>
      <c r="M1266" s="70">
        <v>1004.0</v>
      </c>
      <c r="N1266" s="70">
        <v>39.95</v>
      </c>
      <c r="O1266" s="70">
        <v>78.36</v>
      </c>
      <c r="P1266" s="70">
        <v>5.2</v>
      </c>
      <c r="Q1266" s="70">
        <v>2.29</v>
      </c>
      <c r="R1266" s="70">
        <v>35.75</v>
      </c>
      <c r="S1266" s="70">
        <v>24.34</v>
      </c>
      <c r="T1266" s="70">
        <v>30.18</v>
      </c>
      <c r="U1266" s="70">
        <v>6.66</v>
      </c>
      <c r="V1266" s="70">
        <v>25.43</v>
      </c>
      <c r="W1266" s="70">
        <v>14.97</v>
      </c>
      <c r="X1266" s="70">
        <v>3.0</v>
      </c>
      <c r="Y1266" s="70">
        <v>0.0</v>
      </c>
      <c r="Z1266" s="70">
        <v>5.0</v>
      </c>
      <c r="AA1266" s="70">
        <v>0.0</v>
      </c>
      <c r="AB1266" s="70">
        <v>4.0</v>
      </c>
      <c r="AC1266" s="70">
        <v>1.0</v>
      </c>
      <c r="AD1266" s="70">
        <v>4.0</v>
      </c>
      <c r="AE1266" s="70"/>
    </row>
    <row r="1267">
      <c r="A1267" s="70">
        <v>30.69649</v>
      </c>
      <c r="B1267" s="70">
        <v>30.69399</v>
      </c>
      <c r="C1267" s="70">
        <v>76.77085</v>
      </c>
      <c r="D1267" s="70">
        <v>76.80952</v>
      </c>
      <c r="E1267" s="71" t="s">
        <v>182</v>
      </c>
      <c r="F1267" s="70">
        <v>370.75</v>
      </c>
      <c r="G1267" s="70">
        <v>310.93</v>
      </c>
      <c r="H1267" s="70">
        <v>39.58</v>
      </c>
      <c r="I1267" s="70">
        <v>37.81</v>
      </c>
      <c r="J1267" s="70">
        <v>1.41</v>
      </c>
      <c r="K1267" s="70">
        <v>2.87</v>
      </c>
      <c r="L1267" s="70">
        <v>0.82</v>
      </c>
      <c r="M1267" s="70">
        <v>853.0</v>
      </c>
      <c r="N1267" s="70">
        <v>47.51</v>
      </c>
      <c r="O1267" s="70">
        <v>92.6</v>
      </c>
      <c r="P1267" s="70">
        <v>216.45</v>
      </c>
      <c r="Q1267" s="70">
        <v>7.02127</v>
      </c>
      <c r="R1267" s="70">
        <v>152.77</v>
      </c>
      <c r="S1267" s="70">
        <v>61.17038</v>
      </c>
      <c r="T1267" s="70">
        <v>225.34</v>
      </c>
      <c r="U1267" s="70">
        <v>150.4034</v>
      </c>
      <c r="V1267" s="70">
        <v>242.39</v>
      </c>
      <c r="W1267" s="70">
        <v>152.155</v>
      </c>
      <c r="X1267" s="70">
        <v>0.0</v>
      </c>
      <c r="Y1267" s="70">
        <v>9.0</v>
      </c>
      <c r="Z1267" s="70">
        <v>1.0</v>
      </c>
      <c r="AA1267" s="70">
        <v>8.0</v>
      </c>
      <c r="AB1267" s="70">
        <v>5.0</v>
      </c>
      <c r="AC1267" s="70">
        <v>3.0</v>
      </c>
      <c r="AD1267" s="70">
        <v>5.0</v>
      </c>
      <c r="AE1267" s="70"/>
    </row>
    <row r="1268">
      <c r="A1268" s="70">
        <v>30.70487</v>
      </c>
      <c r="B1268" s="70">
        <v>30.69591</v>
      </c>
      <c r="C1268" s="70">
        <v>76.79797</v>
      </c>
      <c r="D1268" s="70">
        <v>76.86547</v>
      </c>
      <c r="E1268" s="71" t="s">
        <v>181</v>
      </c>
      <c r="F1268" s="70">
        <v>653.02</v>
      </c>
      <c r="G1268" s="70">
        <v>292.47</v>
      </c>
      <c r="H1268" s="70">
        <v>79.01</v>
      </c>
      <c r="I1268" s="70">
        <v>119.44</v>
      </c>
      <c r="J1268" s="70">
        <v>9.01</v>
      </c>
      <c r="K1268" s="70">
        <v>19.97</v>
      </c>
      <c r="L1268" s="70">
        <v>4.02</v>
      </c>
      <c r="M1268" s="70">
        <v>1156.0</v>
      </c>
      <c r="N1268" s="70">
        <v>60.64</v>
      </c>
      <c r="O1268" s="70">
        <v>96.42</v>
      </c>
      <c r="P1268" s="70">
        <v>276.17</v>
      </c>
      <c r="Q1268" s="70">
        <v>134.03</v>
      </c>
      <c r="R1268" s="70">
        <v>266.56</v>
      </c>
      <c r="S1268" s="70">
        <v>28.14</v>
      </c>
      <c r="T1268" s="70">
        <v>453.92</v>
      </c>
      <c r="U1268" s="70">
        <v>51.12</v>
      </c>
      <c r="V1268" s="70">
        <v>194.47</v>
      </c>
      <c r="W1268" s="70">
        <v>177.47</v>
      </c>
      <c r="X1268" s="70">
        <v>5.0</v>
      </c>
      <c r="Y1268" s="70">
        <v>6.0</v>
      </c>
      <c r="Z1268" s="70">
        <v>2.0</v>
      </c>
      <c r="AA1268" s="70">
        <v>5.0</v>
      </c>
      <c r="AB1268" s="70">
        <v>4.0</v>
      </c>
      <c r="AC1268" s="70">
        <v>5.0</v>
      </c>
      <c r="AD1268" s="70">
        <v>1.0</v>
      </c>
      <c r="AE1268" s="70"/>
    </row>
    <row r="1269">
      <c r="A1269" s="70">
        <v>30.7764</v>
      </c>
      <c r="B1269" s="70">
        <v>30.72033</v>
      </c>
      <c r="C1269" s="70">
        <v>76.77124</v>
      </c>
      <c r="D1269" s="70">
        <v>76.81742</v>
      </c>
      <c r="E1269" s="71" t="s">
        <v>181</v>
      </c>
      <c r="F1269" s="70">
        <v>763.91</v>
      </c>
      <c r="G1269" s="70">
        <v>453.24</v>
      </c>
      <c r="H1269" s="70">
        <v>215.14</v>
      </c>
      <c r="I1269" s="70">
        <v>204.74</v>
      </c>
      <c r="J1269" s="70">
        <v>6.76</v>
      </c>
      <c r="K1269" s="70">
        <v>15.14</v>
      </c>
      <c r="L1269" s="70">
        <v>1.18</v>
      </c>
      <c r="M1269" s="70">
        <v>951.0</v>
      </c>
      <c r="N1269" s="70">
        <v>63.64</v>
      </c>
      <c r="O1269" s="70">
        <v>52.79</v>
      </c>
      <c r="P1269" s="70">
        <v>61.11</v>
      </c>
      <c r="Q1269" s="70">
        <v>11.83</v>
      </c>
      <c r="R1269" s="70">
        <v>593.45</v>
      </c>
      <c r="S1269" s="70">
        <v>246.72</v>
      </c>
      <c r="T1269" s="70">
        <v>244.46</v>
      </c>
      <c r="U1269" s="70">
        <v>90.69</v>
      </c>
      <c r="V1269" s="70">
        <v>342.3</v>
      </c>
      <c r="W1269" s="70">
        <v>213.04</v>
      </c>
      <c r="X1269" s="70">
        <v>4.0</v>
      </c>
      <c r="Y1269" s="70">
        <v>5.0</v>
      </c>
      <c r="Z1269" s="70">
        <v>8.0</v>
      </c>
      <c r="AA1269" s="70">
        <v>8.0</v>
      </c>
      <c r="AB1269" s="70">
        <v>10.0</v>
      </c>
      <c r="AC1269" s="70">
        <v>1.0</v>
      </c>
      <c r="AD1269" s="70">
        <v>0.0</v>
      </c>
      <c r="AE1269" s="70"/>
    </row>
    <row r="1270">
      <c r="A1270" s="70">
        <v>30.67643</v>
      </c>
      <c r="B1270" s="70">
        <v>30.67479</v>
      </c>
      <c r="C1270" s="70">
        <v>76.73855</v>
      </c>
      <c r="D1270" s="70">
        <v>76.80405</v>
      </c>
      <c r="E1270" s="71" t="s">
        <v>180</v>
      </c>
      <c r="F1270" s="70">
        <v>626.68</v>
      </c>
      <c r="G1270" s="70">
        <v>450.61</v>
      </c>
      <c r="H1270" s="70">
        <v>82.09</v>
      </c>
      <c r="I1270" s="70">
        <v>149.1</v>
      </c>
      <c r="J1270" s="70">
        <v>0.73</v>
      </c>
      <c r="K1270" s="70">
        <v>4.11</v>
      </c>
      <c r="L1270" s="70">
        <v>0.42</v>
      </c>
      <c r="M1270" s="70">
        <v>933.0</v>
      </c>
      <c r="N1270" s="70">
        <v>67.4</v>
      </c>
      <c r="O1270" s="70">
        <v>76.27</v>
      </c>
      <c r="P1270" s="70">
        <v>242.43</v>
      </c>
      <c r="Q1270" s="70">
        <v>4.9</v>
      </c>
      <c r="R1270" s="70">
        <v>235.47</v>
      </c>
      <c r="S1270" s="70">
        <v>9.17</v>
      </c>
      <c r="T1270" s="70">
        <v>444.5</v>
      </c>
      <c r="U1270" s="70">
        <v>248.34</v>
      </c>
      <c r="V1270" s="70">
        <v>384.6</v>
      </c>
      <c r="W1270" s="70">
        <v>345.0</v>
      </c>
      <c r="X1270" s="70">
        <v>0.0</v>
      </c>
      <c r="Y1270" s="70">
        <v>9.0</v>
      </c>
      <c r="Z1270" s="70">
        <v>4.0</v>
      </c>
      <c r="AA1270" s="70">
        <v>6.0</v>
      </c>
      <c r="AB1270" s="70">
        <v>2.0</v>
      </c>
      <c r="AC1270" s="70">
        <v>1.0</v>
      </c>
      <c r="AD1270" s="70">
        <v>5.0</v>
      </c>
      <c r="AE1270" s="70"/>
    </row>
    <row r="1271">
      <c r="A1271" s="70">
        <v>30.71672</v>
      </c>
      <c r="B1271" s="70">
        <v>30.67599</v>
      </c>
      <c r="C1271" s="70">
        <v>76.74562</v>
      </c>
      <c r="D1271" s="70">
        <v>76.86287</v>
      </c>
      <c r="E1271" s="71" t="s">
        <v>179</v>
      </c>
      <c r="F1271" s="70">
        <v>1209.07</v>
      </c>
      <c r="G1271" s="70">
        <v>744.95</v>
      </c>
      <c r="H1271" s="70">
        <v>219.86</v>
      </c>
      <c r="I1271" s="70">
        <v>0.0</v>
      </c>
      <c r="J1271" s="70">
        <v>1.81</v>
      </c>
      <c r="K1271" s="70">
        <v>2.36</v>
      </c>
      <c r="L1271" s="70">
        <v>0.0</v>
      </c>
      <c r="M1271" s="70">
        <v>938.0</v>
      </c>
      <c r="N1271" s="70">
        <v>81.43</v>
      </c>
      <c r="O1271" s="70">
        <v>40.97</v>
      </c>
      <c r="P1271" s="70">
        <v>229.78</v>
      </c>
      <c r="Q1271" s="70">
        <v>106.2</v>
      </c>
      <c r="R1271" s="70">
        <v>255.07</v>
      </c>
      <c r="S1271" s="70">
        <v>24.4</v>
      </c>
      <c r="T1271" s="70">
        <v>637.87</v>
      </c>
      <c r="U1271" s="70">
        <v>603.1</v>
      </c>
      <c r="V1271" s="70">
        <v>517.73</v>
      </c>
      <c r="W1271" s="70">
        <v>176.91</v>
      </c>
      <c r="X1271" s="70">
        <v>0.0</v>
      </c>
      <c r="Y1271" s="70">
        <v>0.0</v>
      </c>
      <c r="Z1271" s="70">
        <v>0.0</v>
      </c>
      <c r="AA1271" s="70">
        <v>0.0</v>
      </c>
      <c r="AB1271" s="70">
        <v>0.0</v>
      </c>
      <c r="AC1271" s="70">
        <v>0.0</v>
      </c>
      <c r="AD1271" s="70">
        <v>1.0</v>
      </c>
      <c r="AE1271" s="70"/>
    </row>
    <row r="1272">
      <c r="A1272" s="70">
        <v>30.70196</v>
      </c>
      <c r="B1272" s="70">
        <v>30.68288</v>
      </c>
      <c r="C1272" s="70">
        <v>76.74915</v>
      </c>
      <c r="D1272" s="70">
        <v>76.81831</v>
      </c>
      <c r="E1272" s="71" t="s">
        <v>180</v>
      </c>
      <c r="F1272" s="70">
        <v>694.43</v>
      </c>
      <c r="G1272" s="70">
        <v>448.54</v>
      </c>
      <c r="H1272" s="70">
        <v>160.77</v>
      </c>
      <c r="I1272" s="70">
        <v>75.18</v>
      </c>
      <c r="J1272" s="70">
        <v>1.19</v>
      </c>
      <c r="K1272" s="70">
        <v>12.43</v>
      </c>
      <c r="L1272" s="70">
        <v>1.91</v>
      </c>
      <c r="M1272" s="70">
        <v>1107.0</v>
      </c>
      <c r="N1272" s="70">
        <v>42.12</v>
      </c>
      <c r="O1272" s="70">
        <v>66.11</v>
      </c>
      <c r="P1272" s="70">
        <v>193.29</v>
      </c>
      <c r="Q1272" s="70">
        <v>21.64</v>
      </c>
      <c r="R1272" s="70">
        <v>325.42</v>
      </c>
      <c r="S1272" s="70">
        <v>90.39</v>
      </c>
      <c r="T1272" s="70">
        <v>291.07</v>
      </c>
      <c r="U1272" s="70">
        <v>120.25</v>
      </c>
      <c r="V1272" s="70">
        <v>273.17</v>
      </c>
      <c r="W1272" s="70">
        <v>89.36</v>
      </c>
      <c r="X1272" s="70">
        <v>0.0</v>
      </c>
      <c r="Y1272" s="70">
        <v>6.0</v>
      </c>
      <c r="Z1272" s="70">
        <v>9.0</v>
      </c>
      <c r="AA1272" s="70">
        <v>2.0</v>
      </c>
      <c r="AB1272" s="70">
        <v>4.0</v>
      </c>
      <c r="AC1272" s="70">
        <v>2.0</v>
      </c>
      <c r="AD1272" s="70">
        <v>3.0</v>
      </c>
      <c r="AE1272" s="70"/>
    </row>
    <row r="1273">
      <c r="A1273" s="70">
        <v>30.7215</v>
      </c>
      <c r="B1273" s="70">
        <v>30.67338</v>
      </c>
      <c r="C1273" s="70">
        <v>76.85448</v>
      </c>
      <c r="D1273" s="70">
        <v>76.8638</v>
      </c>
      <c r="E1273" s="71" t="s">
        <v>180</v>
      </c>
      <c r="F1273" s="70">
        <v>542.46</v>
      </c>
      <c r="G1273" s="70">
        <v>129.17</v>
      </c>
      <c r="H1273" s="70">
        <v>53.31</v>
      </c>
      <c r="I1273" s="70">
        <v>39.45</v>
      </c>
      <c r="J1273" s="70">
        <v>1.29</v>
      </c>
      <c r="K1273" s="70">
        <v>18.65</v>
      </c>
      <c r="L1273" s="70">
        <v>4.02</v>
      </c>
      <c r="M1273" s="70">
        <v>1087.0</v>
      </c>
      <c r="N1273" s="70">
        <v>58.54</v>
      </c>
      <c r="O1273" s="70">
        <v>64.83</v>
      </c>
      <c r="P1273" s="70">
        <v>209.36</v>
      </c>
      <c r="Q1273" s="70">
        <v>35.84</v>
      </c>
      <c r="R1273" s="70">
        <v>13.55</v>
      </c>
      <c r="S1273" s="70">
        <v>8.41</v>
      </c>
      <c r="T1273" s="70">
        <v>274.86</v>
      </c>
      <c r="U1273" s="70">
        <v>246.99</v>
      </c>
      <c r="V1273" s="70">
        <v>189.16</v>
      </c>
      <c r="W1273" s="70">
        <v>8.65</v>
      </c>
      <c r="X1273" s="70">
        <v>2.0</v>
      </c>
      <c r="Y1273" s="70">
        <v>6.0</v>
      </c>
      <c r="Z1273" s="70">
        <v>7.0</v>
      </c>
      <c r="AA1273" s="70">
        <v>10.0</v>
      </c>
      <c r="AB1273" s="70">
        <v>3.0</v>
      </c>
      <c r="AC1273" s="70">
        <v>4.0</v>
      </c>
      <c r="AD1273" s="70">
        <v>5.0</v>
      </c>
      <c r="AE1273" s="70"/>
    </row>
    <row r="1274">
      <c r="A1274" s="70">
        <v>30.6882</v>
      </c>
      <c r="B1274" s="70">
        <v>30.67661</v>
      </c>
      <c r="C1274" s="70">
        <v>76.72734</v>
      </c>
      <c r="D1274" s="70">
        <v>76.73283</v>
      </c>
      <c r="E1274" s="71" t="s">
        <v>180</v>
      </c>
      <c r="F1274" s="70">
        <v>139.16</v>
      </c>
      <c r="G1274" s="70">
        <v>83.69</v>
      </c>
      <c r="H1274" s="70">
        <v>16.11</v>
      </c>
      <c r="I1274" s="70">
        <v>39.23</v>
      </c>
      <c r="J1274" s="70">
        <v>6.55</v>
      </c>
      <c r="K1274" s="70">
        <v>7.06</v>
      </c>
      <c r="L1274" s="70">
        <v>3.41</v>
      </c>
      <c r="M1274" s="70">
        <v>1076.0</v>
      </c>
      <c r="N1274" s="70">
        <v>77.91</v>
      </c>
      <c r="O1274" s="70">
        <v>85.71</v>
      </c>
      <c r="P1274" s="70">
        <v>54.71</v>
      </c>
      <c r="Q1274" s="70">
        <v>21.21718</v>
      </c>
      <c r="R1274" s="70">
        <v>65.43</v>
      </c>
      <c r="S1274" s="70">
        <v>41.42198</v>
      </c>
      <c r="T1274" s="70">
        <v>22.61</v>
      </c>
      <c r="U1274" s="70">
        <v>1.527157</v>
      </c>
      <c r="V1274" s="70">
        <v>99.61</v>
      </c>
      <c r="W1274" s="70">
        <v>74.99368</v>
      </c>
      <c r="X1274" s="70">
        <v>1.0</v>
      </c>
      <c r="Y1274" s="70">
        <v>10.0</v>
      </c>
      <c r="Z1274" s="70">
        <v>2.0</v>
      </c>
      <c r="AA1274" s="70">
        <v>6.0</v>
      </c>
      <c r="AB1274" s="70">
        <v>10.0</v>
      </c>
      <c r="AC1274" s="70">
        <v>1.0</v>
      </c>
      <c r="AD1274" s="70">
        <v>4.0</v>
      </c>
      <c r="AE1274" s="70"/>
    </row>
    <row r="1275">
      <c r="A1275" s="70">
        <v>30.68884</v>
      </c>
      <c r="B1275" s="70">
        <v>30.68618</v>
      </c>
      <c r="C1275" s="70">
        <v>76.73461</v>
      </c>
      <c r="D1275" s="70">
        <v>76.8593</v>
      </c>
      <c r="E1275" s="71" t="s">
        <v>184</v>
      </c>
      <c r="F1275" s="70">
        <v>1192.73</v>
      </c>
      <c r="G1275" s="70">
        <v>263.0</v>
      </c>
      <c r="H1275" s="70">
        <v>248.4</v>
      </c>
      <c r="I1275" s="70">
        <v>0.0</v>
      </c>
      <c r="J1275" s="70">
        <v>2.36</v>
      </c>
      <c r="K1275" s="70">
        <v>11.08</v>
      </c>
      <c r="L1275" s="70">
        <v>0.0</v>
      </c>
      <c r="M1275" s="70">
        <v>1061.0</v>
      </c>
      <c r="N1275" s="70">
        <v>65.94</v>
      </c>
      <c r="O1275" s="70">
        <v>50.06</v>
      </c>
      <c r="P1275" s="70">
        <v>346.23</v>
      </c>
      <c r="Q1275" s="70">
        <v>169.8</v>
      </c>
      <c r="R1275" s="70">
        <v>530.22</v>
      </c>
      <c r="S1275" s="70">
        <v>195.19</v>
      </c>
      <c r="T1275" s="70">
        <v>803.88</v>
      </c>
      <c r="U1275" s="70">
        <v>793.15</v>
      </c>
      <c r="V1275" s="70">
        <v>381.04</v>
      </c>
      <c r="W1275" s="70">
        <v>30.9</v>
      </c>
      <c r="X1275" s="70">
        <v>0.0</v>
      </c>
      <c r="Y1275" s="70">
        <v>0.0</v>
      </c>
      <c r="Z1275" s="70">
        <v>0.0</v>
      </c>
      <c r="AA1275" s="70">
        <v>0.0</v>
      </c>
      <c r="AB1275" s="70">
        <v>0.0</v>
      </c>
      <c r="AC1275" s="70">
        <v>0.0</v>
      </c>
      <c r="AD1275" s="70">
        <v>3.0</v>
      </c>
      <c r="AE1275" s="70"/>
    </row>
    <row r="1276">
      <c r="A1276" s="70">
        <v>30.73448</v>
      </c>
      <c r="B1276" s="70">
        <v>30.70082</v>
      </c>
      <c r="C1276" s="70">
        <v>76.79064</v>
      </c>
      <c r="D1276" s="70">
        <v>76.83569</v>
      </c>
      <c r="E1276" s="71" t="s">
        <v>183</v>
      </c>
      <c r="F1276" s="70">
        <v>570.52</v>
      </c>
      <c r="G1276" s="70">
        <v>481.14</v>
      </c>
      <c r="H1276" s="70">
        <v>165.63</v>
      </c>
      <c r="I1276" s="70">
        <v>0.0</v>
      </c>
      <c r="J1276" s="70">
        <v>6.83</v>
      </c>
      <c r="K1276" s="70">
        <v>1.76</v>
      </c>
      <c r="L1276" s="70">
        <v>0.0</v>
      </c>
      <c r="M1276" s="70">
        <v>1027.0</v>
      </c>
      <c r="N1276" s="70">
        <v>50.24</v>
      </c>
      <c r="O1276" s="70">
        <v>87.22</v>
      </c>
      <c r="P1276" s="70">
        <v>253.59</v>
      </c>
      <c r="Q1276" s="70">
        <v>137.39</v>
      </c>
      <c r="R1276" s="70">
        <v>424.57</v>
      </c>
      <c r="S1276" s="70">
        <v>92.28</v>
      </c>
      <c r="T1276" s="70">
        <v>125.67</v>
      </c>
      <c r="U1276" s="70">
        <v>5.65</v>
      </c>
      <c r="V1276" s="70">
        <v>312.84</v>
      </c>
      <c r="W1276" s="70">
        <v>108.42</v>
      </c>
      <c r="X1276" s="70">
        <v>0.0</v>
      </c>
      <c r="Y1276" s="70">
        <v>0.0</v>
      </c>
      <c r="Z1276" s="70">
        <v>0.0</v>
      </c>
      <c r="AA1276" s="70">
        <v>0.0</v>
      </c>
      <c r="AB1276" s="70">
        <v>0.0</v>
      </c>
      <c r="AC1276" s="70">
        <v>0.0</v>
      </c>
      <c r="AD1276" s="70">
        <v>1.0</v>
      </c>
      <c r="AE1276" s="70"/>
    </row>
    <row r="1277">
      <c r="A1277" s="70">
        <v>30.78562</v>
      </c>
      <c r="B1277" s="70">
        <v>30.74251</v>
      </c>
      <c r="C1277" s="70">
        <v>76.73948</v>
      </c>
      <c r="D1277" s="70">
        <v>76.78243</v>
      </c>
      <c r="E1277" s="71" t="s">
        <v>179</v>
      </c>
      <c r="F1277" s="70">
        <v>631.02</v>
      </c>
      <c r="G1277" s="70">
        <v>109.64</v>
      </c>
      <c r="H1277" s="70">
        <v>112.81</v>
      </c>
      <c r="I1277" s="70">
        <v>0.0</v>
      </c>
      <c r="J1277" s="70">
        <v>8.38</v>
      </c>
      <c r="K1277" s="70">
        <v>9.85</v>
      </c>
      <c r="L1277" s="70">
        <v>0.0</v>
      </c>
      <c r="M1277" s="70">
        <v>920.0</v>
      </c>
      <c r="N1277" s="70">
        <v>60.96</v>
      </c>
      <c r="O1277" s="70">
        <v>58.62</v>
      </c>
      <c r="P1277" s="70">
        <v>483.59</v>
      </c>
      <c r="Q1277" s="70">
        <v>287.8158</v>
      </c>
      <c r="R1277" s="70">
        <v>56.36</v>
      </c>
      <c r="S1277" s="70">
        <v>34.25582</v>
      </c>
      <c r="T1277" s="70">
        <v>328.84</v>
      </c>
      <c r="U1277" s="70">
        <v>83.21494</v>
      </c>
      <c r="V1277" s="70">
        <v>477.27</v>
      </c>
      <c r="W1277" s="70">
        <v>225.7335</v>
      </c>
      <c r="X1277" s="70">
        <v>0.0</v>
      </c>
      <c r="Y1277" s="70">
        <v>0.0</v>
      </c>
      <c r="Z1277" s="70">
        <v>0.0</v>
      </c>
      <c r="AA1277" s="70">
        <v>0.0</v>
      </c>
      <c r="AB1277" s="70">
        <v>0.0</v>
      </c>
      <c r="AC1277" s="70">
        <v>0.0</v>
      </c>
      <c r="AD1277" s="70">
        <v>5.0</v>
      </c>
      <c r="AE1277" s="70"/>
    </row>
    <row r="1278">
      <c r="A1278" s="70">
        <v>30.791</v>
      </c>
      <c r="B1278" s="70">
        <v>30.75965</v>
      </c>
      <c r="C1278" s="70">
        <v>76.72809</v>
      </c>
      <c r="D1278" s="70">
        <v>76.73107</v>
      </c>
      <c r="E1278" s="71" t="s">
        <v>180</v>
      </c>
      <c r="F1278" s="70">
        <v>349.7</v>
      </c>
      <c r="G1278" s="70">
        <v>68.98</v>
      </c>
      <c r="H1278" s="70">
        <v>52.03</v>
      </c>
      <c r="I1278" s="70">
        <v>72.2</v>
      </c>
      <c r="J1278" s="70">
        <v>8.76</v>
      </c>
      <c r="K1278" s="70">
        <v>17.77</v>
      </c>
      <c r="L1278" s="70">
        <v>0.99</v>
      </c>
      <c r="M1278" s="70">
        <v>916.0</v>
      </c>
      <c r="N1278" s="70">
        <v>72.47</v>
      </c>
      <c r="O1278" s="70">
        <v>73.74</v>
      </c>
      <c r="P1278" s="70">
        <v>86.57</v>
      </c>
      <c r="Q1278" s="70">
        <v>77.25</v>
      </c>
      <c r="R1278" s="70">
        <v>20.88</v>
      </c>
      <c r="S1278" s="70">
        <v>10.49</v>
      </c>
      <c r="T1278" s="70">
        <v>146.28</v>
      </c>
      <c r="U1278" s="70">
        <v>134.84</v>
      </c>
      <c r="V1278" s="70">
        <v>2.01</v>
      </c>
      <c r="W1278" s="70">
        <v>1.36</v>
      </c>
      <c r="X1278" s="70">
        <v>5.0</v>
      </c>
      <c r="Y1278" s="70">
        <v>1.0</v>
      </c>
      <c r="Z1278" s="70">
        <v>10.0</v>
      </c>
      <c r="AA1278" s="70">
        <v>1.0</v>
      </c>
      <c r="AB1278" s="70">
        <v>7.0</v>
      </c>
      <c r="AC1278" s="70">
        <v>3.0</v>
      </c>
      <c r="AD1278" s="70">
        <v>3.0</v>
      </c>
      <c r="AE1278" s="70"/>
    </row>
    <row r="1279">
      <c r="A1279" s="70">
        <v>30.75205</v>
      </c>
      <c r="B1279" s="70">
        <v>30.73987</v>
      </c>
      <c r="C1279" s="70">
        <v>76.7962</v>
      </c>
      <c r="D1279" s="70">
        <v>76.80342</v>
      </c>
      <c r="E1279" s="71" t="s">
        <v>182</v>
      </c>
      <c r="F1279" s="70">
        <v>152.05</v>
      </c>
      <c r="G1279" s="70">
        <v>59.88</v>
      </c>
      <c r="H1279" s="70">
        <v>39.35</v>
      </c>
      <c r="I1279" s="70">
        <v>17.39</v>
      </c>
      <c r="J1279" s="70">
        <v>7.93</v>
      </c>
      <c r="K1279" s="70">
        <v>7.44</v>
      </c>
      <c r="L1279" s="70">
        <v>2.93</v>
      </c>
      <c r="M1279" s="70">
        <v>1104.0</v>
      </c>
      <c r="N1279" s="70">
        <v>69.58</v>
      </c>
      <c r="O1279" s="70">
        <v>98.84</v>
      </c>
      <c r="P1279" s="70">
        <v>90.76</v>
      </c>
      <c r="Q1279" s="70">
        <v>37.18</v>
      </c>
      <c r="R1279" s="70">
        <v>73.13</v>
      </c>
      <c r="S1279" s="70">
        <v>29.32</v>
      </c>
      <c r="T1279" s="70">
        <v>38.01</v>
      </c>
      <c r="U1279" s="70">
        <v>17.17</v>
      </c>
      <c r="V1279" s="70">
        <v>17.4</v>
      </c>
      <c r="W1279" s="70">
        <v>17.02</v>
      </c>
      <c r="X1279" s="70">
        <v>5.0</v>
      </c>
      <c r="Y1279" s="70">
        <v>3.0</v>
      </c>
      <c r="Z1279" s="70">
        <v>9.0</v>
      </c>
      <c r="AA1279" s="70">
        <v>5.0</v>
      </c>
      <c r="AB1279" s="70">
        <v>10.0</v>
      </c>
      <c r="AC1279" s="70">
        <v>5.0</v>
      </c>
      <c r="AD1279" s="70">
        <v>3.0</v>
      </c>
      <c r="AE1279" s="70"/>
    </row>
    <row r="1280">
      <c r="A1280" s="70">
        <v>30.75259</v>
      </c>
      <c r="B1280" s="70">
        <v>30.72125</v>
      </c>
      <c r="C1280" s="70">
        <v>76.77586</v>
      </c>
      <c r="D1280" s="70">
        <v>76.87184</v>
      </c>
      <c r="E1280" s="71" t="s">
        <v>183</v>
      </c>
      <c r="F1280" s="70">
        <v>981.31</v>
      </c>
      <c r="G1280" s="70">
        <v>519.45</v>
      </c>
      <c r="H1280" s="70">
        <v>143.01</v>
      </c>
      <c r="I1280" s="70">
        <v>0.0</v>
      </c>
      <c r="J1280" s="70">
        <v>0.88</v>
      </c>
      <c r="K1280" s="70">
        <v>11.77</v>
      </c>
      <c r="L1280" s="70">
        <v>0.0</v>
      </c>
      <c r="M1280" s="70">
        <v>956.0</v>
      </c>
      <c r="N1280" s="70">
        <v>40.03</v>
      </c>
      <c r="O1280" s="70">
        <v>85.81</v>
      </c>
      <c r="P1280" s="70">
        <v>9.26</v>
      </c>
      <c r="Q1280" s="70">
        <v>4.71</v>
      </c>
      <c r="R1280" s="70">
        <v>141.19</v>
      </c>
      <c r="S1280" s="70">
        <v>35.92</v>
      </c>
      <c r="T1280" s="70">
        <v>476.22</v>
      </c>
      <c r="U1280" s="70">
        <v>342.66</v>
      </c>
      <c r="V1280" s="70">
        <v>503.35</v>
      </c>
      <c r="W1280" s="70">
        <v>118.14</v>
      </c>
      <c r="X1280" s="70">
        <v>0.0</v>
      </c>
      <c r="Y1280" s="70">
        <v>0.0</v>
      </c>
      <c r="Z1280" s="70">
        <v>0.0</v>
      </c>
      <c r="AA1280" s="70">
        <v>0.0</v>
      </c>
      <c r="AB1280" s="70">
        <v>0.0</v>
      </c>
      <c r="AC1280" s="70">
        <v>0.0</v>
      </c>
      <c r="AD1280" s="70">
        <v>2.0</v>
      </c>
      <c r="AE1280" s="70"/>
    </row>
    <row r="1281">
      <c r="A1281" s="70">
        <v>30.75776</v>
      </c>
      <c r="B1281" s="70">
        <v>30.67797</v>
      </c>
      <c r="C1281" s="70">
        <v>76.73082</v>
      </c>
      <c r="D1281" s="70">
        <v>76.85314</v>
      </c>
      <c r="E1281" s="71" t="s">
        <v>182</v>
      </c>
      <c r="F1281" s="70">
        <v>1467.85</v>
      </c>
      <c r="G1281" s="70">
        <v>186.8</v>
      </c>
      <c r="H1281" s="70">
        <v>190.61</v>
      </c>
      <c r="I1281" s="70">
        <v>190.52</v>
      </c>
      <c r="J1281" s="70">
        <v>4.46</v>
      </c>
      <c r="K1281" s="70">
        <v>19.08</v>
      </c>
      <c r="L1281" s="70">
        <v>4.38</v>
      </c>
      <c r="M1281" s="70">
        <v>848.0</v>
      </c>
      <c r="N1281" s="70">
        <v>45.08</v>
      </c>
      <c r="O1281" s="70">
        <v>35.38</v>
      </c>
      <c r="P1281" s="70">
        <v>1044.6</v>
      </c>
      <c r="Q1281" s="70">
        <v>357.9572</v>
      </c>
      <c r="R1281" s="70">
        <v>1053.18</v>
      </c>
      <c r="S1281" s="70">
        <v>219.8101</v>
      </c>
      <c r="T1281" s="70">
        <v>1082.13</v>
      </c>
      <c r="U1281" s="70">
        <v>488.1016</v>
      </c>
      <c r="V1281" s="70">
        <v>1116.95</v>
      </c>
      <c r="W1281" s="70">
        <v>401.9812</v>
      </c>
      <c r="X1281" s="70">
        <v>2.0</v>
      </c>
      <c r="Y1281" s="70">
        <v>1.0</v>
      </c>
      <c r="Z1281" s="70">
        <v>2.0</v>
      </c>
      <c r="AA1281" s="70">
        <v>0.0</v>
      </c>
      <c r="AB1281" s="70">
        <v>1.0</v>
      </c>
      <c r="AC1281" s="70">
        <v>3.0</v>
      </c>
      <c r="AD1281" s="70">
        <v>4.0</v>
      </c>
      <c r="AE1281" s="70"/>
    </row>
    <row r="1282">
      <c r="A1282" s="70">
        <v>30.73346</v>
      </c>
      <c r="B1282" s="70">
        <v>30.70968</v>
      </c>
      <c r="C1282" s="70">
        <v>76.74259</v>
      </c>
      <c r="D1282" s="70">
        <v>76.87253</v>
      </c>
      <c r="E1282" s="71" t="s">
        <v>181</v>
      </c>
      <c r="F1282" s="70">
        <v>1269.84</v>
      </c>
      <c r="G1282" s="70">
        <v>710.15</v>
      </c>
      <c r="H1282" s="70">
        <v>123.37</v>
      </c>
      <c r="I1282" s="70">
        <v>319.14</v>
      </c>
      <c r="J1282" s="70">
        <v>6.99</v>
      </c>
      <c r="K1282" s="70">
        <v>5.11</v>
      </c>
      <c r="L1282" s="70">
        <v>2.16</v>
      </c>
      <c r="M1282" s="70">
        <v>890.0</v>
      </c>
      <c r="N1282" s="70">
        <v>53.25</v>
      </c>
      <c r="O1282" s="70">
        <v>52.26</v>
      </c>
      <c r="P1282" s="70">
        <v>145.76</v>
      </c>
      <c r="Q1282" s="70">
        <v>100.51</v>
      </c>
      <c r="R1282" s="70">
        <v>86.75</v>
      </c>
      <c r="S1282" s="70">
        <v>44.26</v>
      </c>
      <c r="T1282" s="70">
        <v>295.01</v>
      </c>
      <c r="U1282" s="70">
        <v>247.7</v>
      </c>
      <c r="V1282" s="70">
        <v>227.41</v>
      </c>
      <c r="W1282" s="70">
        <v>37.47</v>
      </c>
      <c r="X1282" s="70">
        <v>4.0</v>
      </c>
      <c r="Y1282" s="70">
        <v>3.0</v>
      </c>
      <c r="Z1282" s="70">
        <v>5.0</v>
      </c>
      <c r="AA1282" s="70">
        <v>4.0</v>
      </c>
      <c r="AB1282" s="70">
        <v>8.0</v>
      </c>
      <c r="AC1282" s="70">
        <v>5.0</v>
      </c>
      <c r="AD1282" s="70">
        <v>1.0</v>
      </c>
      <c r="AE1282" s="70"/>
    </row>
    <row r="1283">
      <c r="A1283" s="70">
        <v>30.74932</v>
      </c>
      <c r="B1283" s="70">
        <v>30.67421</v>
      </c>
      <c r="C1283" s="70">
        <v>76.72867</v>
      </c>
      <c r="D1283" s="70">
        <v>76.72987</v>
      </c>
      <c r="E1283" s="71" t="s">
        <v>181</v>
      </c>
      <c r="F1283" s="70">
        <v>835.29</v>
      </c>
      <c r="G1283" s="70">
        <v>739.07</v>
      </c>
      <c r="H1283" s="70">
        <v>73.23</v>
      </c>
      <c r="I1283" s="70">
        <v>167.31</v>
      </c>
      <c r="J1283" s="70">
        <v>4.02</v>
      </c>
      <c r="K1283" s="70">
        <v>2.52</v>
      </c>
      <c r="L1283" s="70">
        <v>2.46</v>
      </c>
      <c r="M1283" s="70">
        <v>801.0</v>
      </c>
      <c r="N1283" s="70">
        <v>50.06</v>
      </c>
      <c r="O1283" s="70">
        <v>30.17</v>
      </c>
      <c r="P1283" s="70">
        <v>350.12</v>
      </c>
      <c r="Q1283" s="70">
        <v>277.66</v>
      </c>
      <c r="R1283" s="70">
        <v>395.83</v>
      </c>
      <c r="S1283" s="70">
        <v>73.48</v>
      </c>
      <c r="T1283" s="70">
        <v>181.54</v>
      </c>
      <c r="U1283" s="70">
        <v>63.23</v>
      </c>
      <c r="V1283" s="70">
        <v>365.63</v>
      </c>
      <c r="W1283" s="70">
        <v>157.33</v>
      </c>
      <c r="X1283" s="70">
        <v>0.0</v>
      </c>
      <c r="Y1283" s="70">
        <v>4.0</v>
      </c>
      <c r="Z1283" s="70">
        <v>1.0</v>
      </c>
      <c r="AA1283" s="70">
        <v>0.0</v>
      </c>
      <c r="AB1283" s="70">
        <v>9.0</v>
      </c>
      <c r="AC1283" s="70">
        <v>1.0</v>
      </c>
      <c r="AD1283" s="70">
        <v>1.0</v>
      </c>
      <c r="AE1283" s="70"/>
    </row>
    <row r="1284">
      <c r="A1284" s="70">
        <v>30.70596</v>
      </c>
      <c r="B1284" s="70">
        <v>30.70281</v>
      </c>
      <c r="C1284" s="70">
        <v>76.73653</v>
      </c>
      <c r="D1284" s="70">
        <v>76.82027</v>
      </c>
      <c r="E1284" s="71" t="s">
        <v>179</v>
      </c>
      <c r="F1284" s="70">
        <v>801.4</v>
      </c>
      <c r="G1284" s="70">
        <v>110.31</v>
      </c>
      <c r="H1284" s="70">
        <v>216.28</v>
      </c>
      <c r="I1284" s="70">
        <v>0.0</v>
      </c>
      <c r="J1284" s="70">
        <v>9.25</v>
      </c>
      <c r="K1284" s="70">
        <v>11.83</v>
      </c>
      <c r="L1284" s="70">
        <v>0.0</v>
      </c>
      <c r="M1284" s="70">
        <v>928.0</v>
      </c>
      <c r="N1284" s="70">
        <v>53.95</v>
      </c>
      <c r="O1284" s="70">
        <v>34.52</v>
      </c>
      <c r="P1284" s="70">
        <v>122.29</v>
      </c>
      <c r="Q1284" s="70">
        <v>19.5</v>
      </c>
      <c r="R1284" s="70">
        <v>247.46</v>
      </c>
      <c r="S1284" s="70">
        <v>164.88</v>
      </c>
      <c r="T1284" s="70">
        <v>19.1</v>
      </c>
      <c r="U1284" s="70">
        <v>2.45</v>
      </c>
      <c r="V1284" s="70">
        <v>62.65</v>
      </c>
      <c r="W1284" s="70">
        <v>13.45</v>
      </c>
      <c r="X1284" s="70">
        <v>0.0</v>
      </c>
      <c r="Y1284" s="70">
        <v>0.0</v>
      </c>
      <c r="Z1284" s="70">
        <v>0.0</v>
      </c>
      <c r="AA1284" s="70">
        <v>0.0</v>
      </c>
      <c r="AB1284" s="70">
        <v>0.0</v>
      </c>
      <c r="AC1284" s="70">
        <v>0.0</v>
      </c>
      <c r="AD1284" s="70">
        <v>1.0</v>
      </c>
      <c r="AE1284" s="70"/>
    </row>
    <row r="1285">
      <c r="A1285" s="70">
        <v>30.76974</v>
      </c>
      <c r="B1285" s="70">
        <v>30.69582</v>
      </c>
      <c r="C1285" s="70">
        <v>76.82821</v>
      </c>
      <c r="D1285" s="70">
        <v>76.87184</v>
      </c>
      <c r="E1285" s="71" t="s">
        <v>181</v>
      </c>
      <c r="F1285" s="70">
        <v>921.74</v>
      </c>
      <c r="G1285" s="70">
        <v>557.62</v>
      </c>
      <c r="H1285" s="70">
        <v>156.23</v>
      </c>
      <c r="I1285" s="70">
        <v>252.99</v>
      </c>
      <c r="J1285" s="70">
        <v>7.54</v>
      </c>
      <c r="K1285" s="70">
        <v>6.24</v>
      </c>
      <c r="L1285" s="70">
        <v>4.15</v>
      </c>
      <c r="M1285" s="70">
        <v>837.0</v>
      </c>
      <c r="N1285" s="70">
        <v>46.23</v>
      </c>
      <c r="O1285" s="70">
        <v>60.68</v>
      </c>
      <c r="P1285" s="70">
        <v>593.55</v>
      </c>
      <c r="Q1285" s="70">
        <v>70.95</v>
      </c>
      <c r="R1285" s="70">
        <v>367.9</v>
      </c>
      <c r="S1285" s="70">
        <v>178.6</v>
      </c>
      <c r="T1285" s="70">
        <v>372.13</v>
      </c>
      <c r="U1285" s="70">
        <v>262.28</v>
      </c>
      <c r="V1285" s="70">
        <v>497.92</v>
      </c>
      <c r="W1285" s="70">
        <v>92.81</v>
      </c>
      <c r="X1285" s="70">
        <v>3.0</v>
      </c>
      <c r="Y1285" s="70">
        <v>3.0</v>
      </c>
      <c r="Z1285" s="70">
        <v>6.0</v>
      </c>
      <c r="AA1285" s="70">
        <v>6.0</v>
      </c>
      <c r="AB1285" s="70">
        <v>8.0</v>
      </c>
      <c r="AC1285" s="70">
        <v>0.0</v>
      </c>
      <c r="AD1285" s="70">
        <v>2.0</v>
      </c>
      <c r="AE1285" s="70"/>
    </row>
    <row r="1286">
      <c r="A1286" s="70">
        <v>30.72296</v>
      </c>
      <c r="B1286" s="70">
        <v>30.70173</v>
      </c>
      <c r="C1286" s="70">
        <v>76.72638</v>
      </c>
      <c r="D1286" s="70">
        <v>76.82604</v>
      </c>
      <c r="E1286" s="71" t="s">
        <v>181</v>
      </c>
      <c r="F1286" s="70">
        <v>981.53</v>
      </c>
      <c r="G1286" s="70">
        <v>179.95</v>
      </c>
      <c r="H1286" s="70">
        <v>101.3</v>
      </c>
      <c r="I1286" s="70">
        <v>201.65</v>
      </c>
      <c r="J1286" s="70">
        <v>0.94</v>
      </c>
      <c r="K1286" s="70">
        <v>9.64</v>
      </c>
      <c r="L1286" s="70">
        <v>1.75</v>
      </c>
      <c r="M1286" s="70">
        <v>1132.0</v>
      </c>
      <c r="N1286" s="70">
        <v>65.03</v>
      </c>
      <c r="O1286" s="70">
        <v>47.7</v>
      </c>
      <c r="P1286" s="70">
        <v>533.53</v>
      </c>
      <c r="Q1286" s="70">
        <v>510.63</v>
      </c>
      <c r="R1286" s="70">
        <v>356.87</v>
      </c>
      <c r="S1286" s="70">
        <v>99.46</v>
      </c>
      <c r="T1286" s="70">
        <v>554.31</v>
      </c>
      <c r="U1286" s="70">
        <v>193.7</v>
      </c>
      <c r="V1286" s="70">
        <v>252.53</v>
      </c>
      <c r="W1286" s="70">
        <v>100.32</v>
      </c>
      <c r="X1286" s="70">
        <v>0.0</v>
      </c>
      <c r="Y1286" s="70">
        <v>1.0</v>
      </c>
      <c r="Z1286" s="70">
        <v>0.0</v>
      </c>
      <c r="AA1286" s="70">
        <v>9.0</v>
      </c>
      <c r="AB1286" s="70">
        <v>0.0</v>
      </c>
      <c r="AC1286" s="70">
        <v>4.0</v>
      </c>
      <c r="AD1286" s="70">
        <v>5.0</v>
      </c>
      <c r="AE1286" s="70"/>
    </row>
    <row r="1287">
      <c r="A1287" s="70">
        <v>30.70055</v>
      </c>
      <c r="B1287" s="70">
        <v>30.69119</v>
      </c>
      <c r="C1287" s="70">
        <v>76.76058</v>
      </c>
      <c r="D1287" s="70">
        <v>76.76632</v>
      </c>
      <c r="E1287" s="71" t="s">
        <v>182</v>
      </c>
      <c r="F1287" s="70">
        <v>117.61</v>
      </c>
      <c r="G1287" s="70">
        <v>104.29</v>
      </c>
      <c r="H1287" s="70">
        <v>27.43</v>
      </c>
      <c r="I1287" s="70">
        <v>25.4</v>
      </c>
      <c r="J1287" s="70">
        <v>1.06</v>
      </c>
      <c r="K1287" s="70">
        <v>15.46</v>
      </c>
      <c r="L1287" s="70">
        <v>0.39</v>
      </c>
      <c r="M1287" s="70">
        <v>1033.0</v>
      </c>
      <c r="N1287" s="70">
        <v>36.84</v>
      </c>
      <c r="O1287" s="70">
        <v>76.04</v>
      </c>
      <c r="P1287" s="70">
        <v>69.86</v>
      </c>
      <c r="Q1287" s="70">
        <v>34.19</v>
      </c>
      <c r="R1287" s="70">
        <v>2.43</v>
      </c>
      <c r="S1287" s="70">
        <v>1.53</v>
      </c>
      <c r="T1287" s="70">
        <v>77.54</v>
      </c>
      <c r="U1287" s="70">
        <v>25.13</v>
      </c>
      <c r="V1287" s="70">
        <v>45.8</v>
      </c>
      <c r="W1287" s="70">
        <v>21.85</v>
      </c>
      <c r="X1287" s="70">
        <v>4.0</v>
      </c>
      <c r="Y1287" s="70">
        <v>3.0</v>
      </c>
      <c r="Z1287" s="70">
        <v>2.0</v>
      </c>
      <c r="AA1287" s="70">
        <v>8.0</v>
      </c>
      <c r="AB1287" s="70">
        <v>8.0</v>
      </c>
      <c r="AC1287" s="70">
        <v>0.0</v>
      </c>
      <c r="AD1287" s="70">
        <v>0.0</v>
      </c>
      <c r="AE1287" s="70"/>
    </row>
    <row r="1288">
      <c r="A1288" s="70">
        <v>30.73641</v>
      </c>
      <c r="B1288" s="70">
        <v>30.70735</v>
      </c>
      <c r="C1288" s="70">
        <v>76.731</v>
      </c>
      <c r="D1288" s="70">
        <v>76.7356</v>
      </c>
      <c r="E1288" s="71" t="s">
        <v>182</v>
      </c>
      <c r="F1288" s="70">
        <v>326.06</v>
      </c>
      <c r="G1288" s="70">
        <v>109.05</v>
      </c>
      <c r="H1288" s="70">
        <v>22.62</v>
      </c>
      <c r="I1288" s="70">
        <v>46.88</v>
      </c>
      <c r="J1288" s="70">
        <v>1.96</v>
      </c>
      <c r="K1288" s="70">
        <v>13.47</v>
      </c>
      <c r="L1288" s="70">
        <v>0.59</v>
      </c>
      <c r="M1288" s="70">
        <v>919.0</v>
      </c>
      <c r="N1288" s="70">
        <v>30.33</v>
      </c>
      <c r="O1288" s="70">
        <v>54.06</v>
      </c>
      <c r="P1288" s="70">
        <v>236.16</v>
      </c>
      <c r="Q1288" s="70">
        <v>120.3772</v>
      </c>
      <c r="R1288" s="70">
        <v>193.88</v>
      </c>
      <c r="S1288" s="70">
        <v>0.021316</v>
      </c>
      <c r="T1288" s="70">
        <v>253.54</v>
      </c>
      <c r="U1288" s="70">
        <v>62.41253</v>
      </c>
      <c r="V1288" s="70">
        <v>250.42</v>
      </c>
      <c r="W1288" s="70">
        <v>143.249</v>
      </c>
      <c r="X1288" s="70">
        <v>4.0</v>
      </c>
      <c r="Y1288" s="70">
        <v>0.0</v>
      </c>
      <c r="Z1288" s="70">
        <v>1.0</v>
      </c>
      <c r="AA1288" s="70">
        <v>3.0</v>
      </c>
      <c r="AB1288" s="70">
        <v>7.0</v>
      </c>
      <c r="AC1288" s="70">
        <v>3.0</v>
      </c>
      <c r="AD1288" s="70">
        <v>4.0</v>
      </c>
      <c r="AE1288" s="70"/>
    </row>
    <row r="1289">
      <c r="A1289" s="70">
        <v>30.72207</v>
      </c>
      <c r="B1289" s="70">
        <v>30.68959</v>
      </c>
      <c r="C1289" s="70">
        <v>76.75424</v>
      </c>
      <c r="D1289" s="70">
        <v>76.84779</v>
      </c>
      <c r="E1289" s="71" t="s">
        <v>184</v>
      </c>
      <c r="F1289" s="70">
        <v>964.54</v>
      </c>
      <c r="G1289" s="70">
        <v>115.44</v>
      </c>
      <c r="H1289" s="70">
        <v>161.35</v>
      </c>
      <c r="I1289" s="70">
        <v>0.0</v>
      </c>
      <c r="J1289" s="70">
        <v>6.18</v>
      </c>
      <c r="K1289" s="70">
        <v>7.21</v>
      </c>
      <c r="L1289" s="70">
        <v>0.0</v>
      </c>
      <c r="M1289" s="70">
        <v>821.0</v>
      </c>
      <c r="N1289" s="70">
        <v>68.21</v>
      </c>
      <c r="O1289" s="70">
        <v>52.6</v>
      </c>
      <c r="P1289" s="70">
        <v>154.38</v>
      </c>
      <c r="Q1289" s="70">
        <v>80.85</v>
      </c>
      <c r="R1289" s="70">
        <v>485.79</v>
      </c>
      <c r="S1289" s="70">
        <v>231.89</v>
      </c>
      <c r="T1289" s="70">
        <v>344.04</v>
      </c>
      <c r="U1289" s="70">
        <v>139.63</v>
      </c>
      <c r="V1289" s="70">
        <v>479.23</v>
      </c>
      <c r="W1289" s="70">
        <v>335.44</v>
      </c>
      <c r="X1289" s="70">
        <v>0.0</v>
      </c>
      <c r="Y1289" s="70">
        <v>0.0</v>
      </c>
      <c r="Z1289" s="70">
        <v>0.0</v>
      </c>
      <c r="AA1289" s="70">
        <v>0.0</v>
      </c>
      <c r="AB1289" s="70">
        <v>0.0</v>
      </c>
      <c r="AC1289" s="70">
        <v>0.0</v>
      </c>
      <c r="AD1289" s="70">
        <v>1.0</v>
      </c>
      <c r="AE1289" s="70"/>
    </row>
    <row r="1290">
      <c r="A1290" s="70">
        <v>30.75121</v>
      </c>
      <c r="B1290" s="70">
        <v>30.68276</v>
      </c>
      <c r="C1290" s="70">
        <v>76.72632</v>
      </c>
      <c r="D1290" s="70">
        <v>76.72966</v>
      </c>
      <c r="E1290" s="71" t="s">
        <v>179</v>
      </c>
      <c r="F1290" s="70">
        <v>761.81</v>
      </c>
      <c r="G1290" s="70">
        <v>591.79</v>
      </c>
      <c r="H1290" s="70">
        <v>109.73</v>
      </c>
      <c r="I1290" s="70">
        <v>0.0</v>
      </c>
      <c r="J1290" s="70">
        <v>6.44</v>
      </c>
      <c r="K1290" s="70">
        <v>2.05</v>
      </c>
      <c r="L1290" s="70">
        <v>0.0</v>
      </c>
      <c r="M1290" s="70">
        <v>1155.0</v>
      </c>
      <c r="N1290" s="70">
        <v>47.07</v>
      </c>
      <c r="O1290" s="70">
        <v>74.6</v>
      </c>
      <c r="P1290" s="70">
        <v>4.01</v>
      </c>
      <c r="Q1290" s="70">
        <v>1.68</v>
      </c>
      <c r="R1290" s="70">
        <v>239.44</v>
      </c>
      <c r="S1290" s="70">
        <v>80.86</v>
      </c>
      <c r="T1290" s="70">
        <v>19.49</v>
      </c>
      <c r="U1290" s="70">
        <v>13.87</v>
      </c>
      <c r="V1290" s="70">
        <v>441.24</v>
      </c>
      <c r="W1290" s="70">
        <v>238.12</v>
      </c>
      <c r="X1290" s="70">
        <v>0.0</v>
      </c>
      <c r="Y1290" s="70">
        <v>0.0</v>
      </c>
      <c r="Z1290" s="70">
        <v>0.0</v>
      </c>
      <c r="AA1290" s="70">
        <v>0.0</v>
      </c>
      <c r="AB1290" s="70">
        <v>0.0</v>
      </c>
      <c r="AC1290" s="70">
        <v>0.0</v>
      </c>
      <c r="AD1290" s="70">
        <v>3.0</v>
      </c>
      <c r="AE1290" s="70"/>
    </row>
    <row r="1291">
      <c r="A1291" s="70">
        <v>30.73506</v>
      </c>
      <c r="B1291" s="70">
        <v>30.70687</v>
      </c>
      <c r="C1291" s="70">
        <v>76.80964</v>
      </c>
      <c r="D1291" s="70">
        <v>76.81493</v>
      </c>
      <c r="E1291" s="71" t="s">
        <v>179</v>
      </c>
      <c r="F1291" s="70">
        <v>317.58</v>
      </c>
      <c r="G1291" s="70">
        <v>216.87</v>
      </c>
      <c r="H1291" s="70">
        <v>69.59</v>
      </c>
      <c r="I1291" s="70">
        <v>0.0</v>
      </c>
      <c r="J1291" s="70">
        <v>7.98</v>
      </c>
      <c r="K1291" s="70">
        <v>9.79</v>
      </c>
      <c r="L1291" s="70">
        <v>0.0</v>
      </c>
      <c r="M1291" s="70">
        <v>1123.0</v>
      </c>
      <c r="N1291" s="70">
        <v>38.46</v>
      </c>
      <c r="O1291" s="70">
        <v>31.69</v>
      </c>
      <c r="P1291" s="70">
        <v>193.51</v>
      </c>
      <c r="Q1291" s="70">
        <v>33.45</v>
      </c>
      <c r="R1291" s="70">
        <v>174.12</v>
      </c>
      <c r="S1291" s="70">
        <v>70.12</v>
      </c>
      <c r="T1291" s="70">
        <v>165.33</v>
      </c>
      <c r="U1291" s="70">
        <v>58.75</v>
      </c>
      <c r="V1291" s="70">
        <v>248.71</v>
      </c>
      <c r="W1291" s="70">
        <v>87.52</v>
      </c>
      <c r="X1291" s="70">
        <v>0.0</v>
      </c>
      <c r="Y1291" s="70">
        <v>0.0</v>
      </c>
      <c r="Z1291" s="70">
        <v>0.0</v>
      </c>
      <c r="AA1291" s="70">
        <v>0.0</v>
      </c>
      <c r="AB1291" s="70">
        <v>0.0</v>
      </c>
      <c r="AC1291" s="70">
        <v>0.0</v>
      </c>
      <c r="AD1291" s="70">
        <v>3.0</v>
      </c>
      <c r="AE1291" s="70"/>
    </row>
    <row r="1292">
      <c r="A1292" s="70">
        <v>30.67168</v>
      </c>
      <c r="B1292" s="70">
        <v>30.67121</v>
      </c>
      <c r="C1292" s="70">
        <v>76.7729</v>
      </c>
      <c r="D1292" s="70">
        <v>76.83697</v>
      </c>
      <c r="E1292" s="71" t="s">
        <v>181</v>
      </c>
      <c r="F1292" s="70">
        <v>612.75</v>
      </c>
      <c r="G1292" s="70">
        <v>392.0</v>
      </c>
      <c r="H1292" s="70">
        <v>33.29</v>
      </c>
      <c r="I1292" s="70">
        <v>39.85</v>
      </c>
      <c r="J1292" s="70">
        <v>5.96</v>
      </c>
      <c r="K1292" s="70">
        <v>16.83</v>
      </c>
      <c r="L1292" s="70">
        <v>3.11</v>
      </c>
      <c r="M1292" s="70">
        <v>1009.0</v>
      </c>
      <c r="N1292" s="70">
        <v>56.22</v>
      </c>
      <c r="O1292" s="70">
        <v>74.45</v>
      </c>
      <c r="P1292" s="70">
        <v>38.62</v>
      </c>
      <c r="Q1292" s="70">
        <v>34.53</v>
      </c>
      <c r="R1292" s="70">
        <v>39.19</v>
      </c>
      <c r="S1292" s="70">
        <v>11.41</v>
      </c>
      <c r="T1292" s="70">
        <v>372.62</v>
      </c>
      <c r="U1292" s="70">
        <v>330.35</v>
      </c>
      <c r="V1292" s="70">
        <v>394.84</v>
      </c>
      <c r="W1292" s="70">
        <v>207.82</v>
      </c>
      <c r="X1292" s="70">
        <v>0.0</v>
      </c>
      <c r="Y1292" s="70">
        <v>9.0</v>
      </c>
      <c r="Z1292" s="70">
        <v>8.0</v>
      </c>
      <c r="AA1292" s="70">
        <v>1.0</v>
      </c>
      <c r="AB1292" s="70">
        <v>9.0</v>
      </c>
      <c r="AC1292" s="70">
        <v>4.0</v>
      </c>
      <c r="AD1292" s="70">
        <v>4.0</v>
      </c>
      <c r="AE1292" s="70"/>
    </row>
    <row r="1293">
      <c r="A1293" s="70">
        <v>30.68575</v>
      </c>
      <c r="B1293" s="70">
        <v>30.68185</v>
      </c>
      <c r="C1293" s="70">
        <v>76.72874</v>
      </c>
      <c r="D1293" s="70">
        <v>76.73574</v>
      </c>
      <c r="E1293" s="71" t="s">
        <v>179</v>
      </c>
      <c r="F1293" s="70">
        <v>79.82</v>
      </c>
      <c r="G1293" s="70">
        <v>23.96</v>
      </c>
      <c r="H1293" s="70">
        <v>23.45</v>
      </c>
      <c r="I1293" s="70">
        <v>0.0</v>
      </c>
      <c r="J1293" s="70">
        <v>1.01</v>
      </c>
      <c r="K1293" s="70">
        <v>0.38</v>
      </c>
      <c r="L1293" s="70">
        <v>0.0</v>
      </c>
      <c r="M1293" s="70">
        <v>1188.0</v>
      </c>
      <c r="N1293" s="70">
        <v>78.6</v>
      </c>
      <c r="O1293" s="70">
        <v>73.49</v>
      </c>
      <c r="P1293" s="70">
        <v>42.12</v>
      </c>
      <c r="Q1293" s="70">
        <v>31.26064</v>
      </c>
      <c r="R1293" s="70">
        <v>29.28</v>
      </c>
      <c r="S1293" s="70">
        <v>23.05911</v>
      </c>
      <c r="T1293" s="70">
        <v>53.63</v>
      </c>
      <c r="U1293" s="70">
        <v>20.91653</v>
      </c>
      <c r="V1293" s="70">
        <v>5.44</v>
      </c>
      <c r="W1293" s="70">
        <v>4.583723</v>
      </c>
      <c r="X1293" s="70">
        <v>0.0</v>
      </c>
      <c r="Y1293" s="70">
        <v>0.0</v>
      </c>
      <c r="Z1293" s="70">
        <v>0.0</v>
      </c>
      <c r="AA1293" s="70">
        <v>0.0</v>
      </c>
      <c r="AB1293" s="70">
        <v>0.0</v>
      </c>
      <c r="AC1293" s="70">
        <v>0.0</v>
      </c>
      <c r="AD1293" s="70">
        <v>0.0</v>
      </c>
      <c r="AE1293" s="70"/>
    </row>
    <row r="1294">
      <c r="A1294" s="70">
        <v>30.78426</v>
      </c>
      <c r="B1294" s="70">
        <v>30.76778</v>
      </c>
      <c r="C1294" s="70">
        <v>76.80847</v>
      </c>
      <c r="D1294" s="70">
        <v>76.81493</v>
      </c>
      <c r="E1294" s="71" t="s">
        <v>182</v>
      </c>
      <c r="F1294" s="70">
        <v>193.3</v>
      </c>
      <c r="G1294" s="70">
        <v>40.92</v>
      </c>
      <c r="H1294" s="70">
        <v>49.07</v>
      </c>
      <c r="I1294" s="70">
        <v>12.42</v>
      </c>
      <c r="J1294" s="70">
        <v>7.2</v>
      </c>
      <c r="K1294" s="70">
        <v>2.83</v>
      </c>
      <c r="L1294" s="70">
        <v>4.03</v>
      </c>
      <c r="M1294" s="70">
        <v>885.0</v>
      </c>
      <c r="N1294" s="70">
        <v>71.1</v>
      </c>
      <c r="O1294" s="70">
        <v>89.46</v>
      </c>
      <c r="P1294" s="70">
        <v>89.54</v>
      </c>
      <c r="Q1294" s="70">
        <v>63.1494</v>
      </c>
      <c r="R1294" s="70">
        <v>99.62</v>
      </c>
      <c r="S1294" s="70">
        <v>66.64643</v>
      </c>
      <c r="T1294" s="70">
        <v>49.1</v>
      </c>
      <c r="U1294" s="70">
        <v>12.56906</v>
      </c>
      <c r="V1294" s="70">
        <v>74.41</v>
      </c>
      <c r="W1294" s="70">
        <v>50.93511</v>
      </c>
      <c r="X1294" s="70">
        <v>4.0</v>
      </c>
      <c r="Y1294" s="70">
        <v>6.0</v>
      </c>
      <c r="Z1294" s="70">
        <v>3.0</v>
      </c>
      <c r="AA1294" s="70">
        <v>5.0</v>
      </c>
      <c r="AB1294" s="70">
        <v>0.0</v>
      </c>
      <c r="AC1294" s="70">
        <v>0.0</v>
      </c>
      <c r="AD1294" s="70">
        <v>5.0</v>
      </c>
      <c r="AE1294" s="70"/>
    </row>
    <row r="1295">
      <c r="A1295" s="70">
        <v>30.68048</v>
      </c>
      <c r="B1295" s="70">
        <v>30.67581</v>
      </c>
      <c r="C1295" s="70">
        <v>76.83976</v>
      </c>
      <c r="D1295" s="70">
        <v>76.84104</v>
      </c>
      <c r="E1295" s="71" t="s">
        <v>181</v>
      </c>
      <c r="F1295" s="70">
        <v>53.33</v>
      </c>
      <c r="G1295" s="70">
        <v>45.23</v>
      </c>
      <c r="H1295" s="70">
        <v>12.37</v>
      </c>
      <c r="I1295" s="70">
        <v>5.84</v>
      </c>
      <c r="J1295" s="70">
        <v>4.26</v>
      </c>
      <c r="K1295" s="70">
        <v>10.5</v>
      </c>
      <c r="L1295" s="70">
        <v>3.99</v>
      </c>
      <c r="M1295" s="70">
        <v>856.0</v>
      </c>
      <c r="N1295" s="70">
        <v>31.06</v>
      </c>
      <c r="O1295" s="70">
        <v>71.67</v>
      </c>
      <c r="P1295" s="70">
        <v>31.37</v>
      </c>
      <c r="Q1295" s="70">
        <v>21.47</v>
      </c>
      <c r="R1295" s="70">
        <v>1.66</v>
      </c>
      <c r="S1295" s="70">
        <v>0.55</v>
      </c>
      <c r="T1295" s="70">
        <v>33.43</v>
      </c>
      <c r="U1295" s="70">
        <v>8.91</v>
      </c>
      <c r="V1295" s="70">
        <v>9.83</v>
      </c>
      <c r="W1295" s="70">
        <v>6.18</v>
      </c>
      <c r="X1295" s="70">
        <v>5.0</v>
      </c>
      <c r="Y1295" s="70">
        <v>8.0</v>
      </c>
      <c r="Z1295" s="70">
        <v>10.0</v>
      </c>
      <c r="AA1295" s="70">
        <v>7.0</v>
      </c>
      <c r="AB1295" s="70">
        <v>6.0</v>
      </c>
      <c r="AC1295" s="70">
        <v>0.0</v>
      </c>
      <c r="AD1295" s="70">
        <v>0.0</v>
      </c>
      <c r="AE1295" s="70"/>
    </row>
    <row r="1296">
      <c r="A1296" s="70">
        <v>30.70835</v>
      </c>
      <c r="B1296" s="70">
        <v>30.67747</v>
      </c>
      <c r="C1296" s="70">
        <v>76.73187</v>
      </c>
      <c r="D1296" s="70">
        <v>76.74797</v>
      </c>
      <c r="E1296" s="71" t="s">
        <v>180</v>
      </c>
      <c r="F1296" s="70">
        <v>376.24</v>
      </c>
      <c r="G1296" s="70">
        <v>250.02</v>
      </c>
      <c r="H1296" s="70">
        <v>73.08</v>
      </c>
      <c r="I1296" s="70">
        <v>83.71</v>
      </c>
      <c r="J1296" s="70">
        <v>4.57</v>
      </c>
      <c r="K1296" s="70">
        <v>3.56</v>
      </c>
      <c r="L1296" s="70">
        <v>1.19</v>
      </c>
      <c r="M1296" s="70">
        <v>1091.0</v>
      </c>
      <c r="N1296" s="70">
        <v>83.47</v>
      </c>
      <c r="O1296" s="70">
        <v>41.49</v>
      </c>
      <c r="P1296" s="70">
        <v>237.65</v>
      </c>
      <c r="Q1296" s="70">
        <v>111.8804</v>
      </c>
      <c r="R1296" s="70">
        <v>172.97</v>
      </c>
      <c r="S1296" s="70">
        <v>46.86745</v>
      </c>
      <c r="T1296" s="70">
        <v>262.97</v>
      </c>
      <c r="U1296" s="70">
        <v>156.6072</v>
      </c>
      <c r="V1296" s="70">
        <v>99.81</v>
      </c>
      <c r="W1296" s="70">
        <v>60.88501</v>
      </c>
      <c r="X1296" s="70">
        <v>3.0</v>
      </c>
      <c r="Y1296" s="70">
        <v>9.0</v>
      </c>
      <c r="Z1296" s="70">
        <v>6.0</v>
      </c>
      <c r="AA1296" s="70">
        <v>7.0</v>
      </c>
      <c r="AB1296" s="70">
        <v>5.0</v>
      </c>
      <c r="AC1296" s="70">
        <v>1.0</v>
      </c>
      <c r="AD1296" s="70">
        <v>2.0</v>
      </c>
      <c r="AE1296" s="70"/>
    </row>
    <row r="1297">
      <c r="A1297" s="70">
        <v>30.74603</v>
      </c>
      <c r="B1297" s="70">
        <v>30.74538</v>
      </c>
      <c r="C1297" s="70">
        <v>76.77051</v>
      </c>
      <c r="D1297" s="70">
        <v>76.85365</v>
      </c>
      <c r="E1297" s="71" t="s">
        <v>182</v>
      </c>
      <c r="F1297" s="70">
        <v>794.58</v>
      </c>
      <c r="G1297" s="70">
        <v>401.05</v>
      </c>
      <c r="H1297" s="70">
        <v>98.38</v>
      </c>
      <c r="I1297" s="70">
        <v>182.78</v>
      </c>
      <c r="J1297" s="70">
        <v>1.15</v>
      </c>
      <c r="K1297" s="70">
        <v>15.45</v>
      </c>
      <c r="L1297" s="70">
        <v>4.53</v>
      </c>
      <c r="M1297" s="70">
        <v>896.0</v>
      </c>
      <c r="N1297" s="70">
        <v>60.16</v>
      </c>
      <c r="O1297" s="70">
        <v>41.59</v>
      </c>
      <c r="P1297" s="70">
        <v>48.22</v>
      </c>
      <c r="Q1297" s="70">
        <v>0.41</v>
      </c>
      <c r="R1297" s="70">
        <v>578.03</v>
      </c>
      <c r="S1297" s="70">
        <v>242.47</v>
      </c>
      <c r="T1297" s="70">
        <v>616.65</v>
      </c>
      <c r="U1297" s="70">
        <v>295.92</v>
      </c>
      <c r="V1297" s="70">
        <v>613.26</v>
      </c>
      <c r="W1297" s="70">
        <v>239.75</v>
      </c>
      <c r="X1297" s="70">
        <v>5.0</v>
      </c>
      <c r="Y1297" s="70">
        <v>6.0</v>
      </c>
      <c r="Z1297" s="70">
        <v>2.0</v>
      </c>
      <c r="AA1297" s="70">
        <v>7.0</v>
      </c>
      <c r="AB1297" s="70">
        <v>1.0</v>
      </c>
      <c r="AC1297" s="70">
        <v>4.0</v>
      </c>
      <c r="AD1297" s="70">
        <v>4.0</v>
      </c>
      <c r="AE1297" s="70"/>
    </row>
    <row r="1298">
      <c r="A1298" s="70">
        <v>30.67989</v>
      </c>
      <c r="B1298" s="70">
        <v>30.67405</v>
      </c>
      <c r="C1298" s="70">
        <v>76.78317</v>
      </c>
      <c r="D1298" s="70">
        <v>76.83525</v>
      </c>
      <c r="E1298" s="71" t="s">
        <v>181</v>
      </c>
      <c r="F1298" s="70">
        <v>502.29</v>
      </c>
      <c r="G1298" s="70">
        <v>346.19</v>
      </c>
      <c r="H1298" s="70">
        <v>61.94</v>
      </c>
      <c r="I1298" s="70">
        <v>69.34</v>
      </c>
      <c r="J1298" s="70">
        <v>3.62</v>
      </c>
      <c r="K1298" s="70">
        <v>6.95</v>
      </c>
      <c r="L1298" s="70">
        <v>0.73</v>
      </c>
      <c r="M1298" s="70">
        <v>859.0</v>
      </c>
      <c r="N1298" s="70">
        <v>65.06</v>
      </c>
      <c r="O1298" s="70">
        <v>37.15</v>
      </c>
      <c r="P1298" s="70">
        <v>17.32</v>
      </c>
      <c r="Q1298" s="70">
        <v>2.22</v>
      </c>
      <c r="R1298" s="70">
        <v>333.34</v>
      </c>
      <c r="S1298" s="70">
        <v>222.32</v>
      </c>
      <c r="T1298" s="70">
        <v>61.2</v>
      </c>
      <c r="U1298" s="70">
        <v>51.19</v>
      </c>
      <c r="V1298" s="70">
        <v>187.34</v>
      </c>
      <c r="W1298" s="70">
        <v>37.89</v>
      </c>
      <c r="X1298" s="70">
        <v>2.0</v>
      </c>
      <c r="Y1298" s="70">
        <v>1.0</v>
      </c>
      <c r="Z1298" s="70">
        <v>2.0</v>
      </c>
      <c r="AA1298" s="70">
        <v>10.0</v>
      </c>
      <c r="AB1298" s="70">
        <v>3.0</v>
      </c>
      <c r="AC1298" s="70">
        <v>5.0</v>
      </c>
      <c r="AD1298" s="70">
        <v>0.0</v>
      </c>
      <c r="AE1298" s="70"/>
    </row>
    <row r="1299">
      <c r="A1299" s="70">
        <v>30.72924</v>
      </c>
      <c r="B1299" s="70">
        <v>30.7231</v>
      </c>
      <c r="C1299" s="70">
        <v>76.72885</v>
      </c>
      <c r="D1299" s="70">
        <v>76.73125</v>
      </c>
      <c r="E1299" s="71" t="s">
        <v>183</v>
      </c>
      <c r="F1299" s="70">
        <v>71.96</v>
      </c>
      <c r="G1299" s="70">
        <v>11.16</v>
      </c>
      <c r="H1299" s="70">
        <v>12.55</v>
      </c>
      <c r="I1299" s="70">
        <v>0.0</v>
      </c>
      <c r="J1299" s="70">
        <v>1.89</v>
      </c>
      <c r="K1299" s="70">
        <v>0.13</v>
      </c>
      <c r="L1299" s="70">
        <v>0.0</v>
      </c>
      <c r="M1299" s="70">
        <v>937.0</v>
      </c>
      <c r="N1299" s="70">
        <v>67.05</v>
      </c>
      <c r="O1299" s="70">
        <v>83.58</v>
      </c>
      <c r="P1299" s="70">
        <v>20.7</v>
      </c>
      <c r="Q1299" s="70">
        <v>7.58</v>
      </c>
      <c r="R1299" s="70">
        <v>31.62</v>
      </c>
      <c r="S1299" s="70">
        <v>27.38</v>
      </c>
      <c r="T1299" s="70">
        <v>5.15</v>
      </c>
      <c r="U1299" s="70">
        <v>2.99</v>
      </c>
      <c r="V1299" s="70">
        <v>25.3</v>
      </c>
      <c r="W1299" s="70">
        <v>13.2</v>
      </c>
      <c r="X1299" s="70">
        <v>0.0</v>
      </c>
      <c r="Y1299" s="70">
        <v>0.0</v>
      </c>
      <c r="Z1299" s="70">
        <v>0.0</v>
      </c>
      <c r="AA1299" s="70">
        <v>0.0</v>
      </c>
      <c r="AB1299" s="70">
        <v>0.0</v>
      </c>
      <c r="AC1299" s="70">
        <v>0.0</v>
      </c>
      <c r="AD1299" s="70">
        <v>2.0</v>
      </c>
      <c r="AE1299" s="70"/>
    </row>
    <row r="1300">
      <c r="A1300" s="70">
        <v>30.78161</v>
      </c>
      <c r="B1300" s="70">
        <v>30.69715</v>
      </c>
      <c r="C1300" s="70">
        <v>76.8164</v>
      </c>
      <c r="D1300" s="70">
        <v>76.85313</v>
      </c>
      <c r="E1300" s="71" t="s">
        <v>180</v>
      </c>
      <c r="F1300" s="70">
        <v>1002.67</v>
      </c>
      <c r="G1300" s="70">
        <v>657.44</v>
      </c>
      <c r="H1300" s="70">
        <v>187.88</v>
      </c>
      <c r="I1300" s="70">
        <v>175.94</v>
      </c>
      <c r="J1300" s="70">
        <v>9.27</v>
      </c>
      <c r="K1300" s="70">
        <v>11.41</v>
      </c>
      <c r="L1300" s="70">
        <v>1.85</v>
      </c>
      <c r="M1300" s="70">
        <v>863.0</v>
      </c>
      <c r="N1300" s="70">
        <v>47.57</v>
      </c>
      <c r="O1300" s="70">
        <v>57.86</v>
      </c>
      <c r="P1300" s="70">
        <v>527.1</v>
      </c>
      <c r="Q1300" s="70">
        <v>41.22</v>
      </c>
      <c r="R1300" s="70">
        <v>124.03</v>
      </c>
      <c r="S1300" s="70">
        <v>60.01</v>
      </c>
      <c r="T1300" s="70">
        <v>691.28</v>
      </c>
      <c r="U1300" s="70">
        <v>546.53</v>
      </c>
      <c r="V1300" s="70">
        <v>654.79</v>
      </c>
      <c r="W1300" s="70">
        <v>80.52</v>
      </c>
      <c r="X1300" s="70">
        <v>1.0</v>
      </c>
      <c r="Y1300" s="70">
        <v>8.0</v>
      </c>
      <c r="Z1300" s="70">
        <v>2.0</v>
      </c>
      <c r="AA1300" s="70">
        <v>0.0</v>
      </c>
      <c r="AB1300" s="70">
        <v>10.0</v>
      </c>
      <c r="AC1300" s="70">
        <v>5.0</v>
      </c>
      <c r="AD1300" s="70">
        <v>4.0</v>
      </c>
      <c r="AE1300" s="70"/>
    </row>
    <row r="1301">
      <c r="A1301" s="70">
        <v>30.67535</v>
      </c>
      <c r="B1301" s="70">
        <v>30.67461</v>
      </c>
      <c r="C1301" s="70">
        <v>76.75346</v>
      </c>
      <c r="D1301" s="70">
        <v>76.85598</v>
      </c>
      <c r="E1301" s="71" t="s">
        <v>181</v>
      </c>
      <c r="F1301" s="70">
        <v>980.48</v>
      </c>
      <c r="G1301" s="70">
        <v>431.03</v>
      </c>
      <c r="H1301" s="70">
        <v>109.69</v>
      </c>
      <c r="I1301" s="70">
        <v>71.87</v>
      </c>
      <c r="J1301" s="70">
        <v>9.06</v>
      </c>
      <c r="K1301" s="70">
        <v>1.11</v>
      </c>
      <c r="L1301" s="70">
        <v>4.59</v>
      </c>
      <c r="M1301" s="70">
        <v>823.0</v>
      </c>
      <c r="N1301" s="70">
        <v>47.38</v>
      </c>
      <c r="O1301" s="70">
        <v>78.36</v>
      </c>
      <c r="P1301" s="70">
        <v>310.12</v>
      </c>
      <c r="Q1301" s="70">
        <v>56.01</v>
      </c>
      <c r="R1301" s="70">
        <v>664.74</v>
      </c>
      <c r="S1301" s="70">
        <v>100.56</v>
      </c>
      <c r="T1301" s="70">
        <v>150.96</v>
      </c>
      <c r="U1301" s="70">
        <v>85.9</v>
      </c>
      <c r="V1301" s="70">
        <v>664.9</v>
      </c>
      <c r="W1301" s="70">
        <v>173.46</v>
      </c>
      <c r="X1301" s="70">
        <v>1.0</v>
      </c>
      <c r="Y1301" s="70">
        <v>1.0</v>
      </c>
      <c r="Z1301" s="70">
        <v>7.0</v>
      </c>
      <c r="AA1301" s="70">
        <v>9.0</v>
      </c>
      <c r="AB1301" s="70">
        <v>1.0</v>
      </c>
      <c r="AC1301" s="70">
        <v>4.0</v>
      </c>
      <c r="AD1301" s="70">
        <v>1.0</v>
      </c>
      <c r="AE1301" s="70"/>
    </row>
    <row r="1302">
      <c r="A1302" s="70">
        <v>30.67394</v>
      </c>
      <c r="B1302" s="70">
        <v>30.6723</v>
      </c>
      <c r="C1302" s="70">
        <v>76.73578</v>
      </c>
      <c r="D1302" s="70">
        <v>76.75318</v>
      </c>
      <c r="E1302" s="71" t="s">
        <v>184</v>
      </c>
      <c r="F1302" s="70">
        <v>167.35</v>
      </c>
      <c r="G1302" s="70">
        <v>150.18</v>
      </c>
      <c r="H1302" s="70">
        <v>36.42</v>
      </c>
      <c r="I1302" s="70">
        <v>0.0</v>
      </c>
      <c r="J1302" s="70">
        <v>6.32</v>
      </c>
      <c r="K1302" s="70">
        <v>19.75</v>
      </c>
      <c r="L1302" s="70">
        <v>0.0</v>
      </c>
      <c r="M1302" s="70">
        <v>987.0</v>
      </c>
      <c r="N1302" s="70">
        <v>54.84</v>
      </c>
      <c r="O1302" s="70">
        <v>52.35</v>
      </c>
      <c r="P1302" s="70">
        <v>51.72</v>
      </c>
      <c r="Q1302" s="70">
        <v>39.34</v>
      </c>
      <c r="R1302" s="70">
        <v>18.03</v>
      </c>
      <c r="S1302" s="70">
        <v>0.83</v>
      </c>
      <c r="T1302" s="70">
        <v>1.74</v>
      </c>
      <c r="U1302" s="70">
        <v>1.21</v>
      </c>
      <c r="V1302" s="70">
        <v>76.77</v>
      </c>
      <c r="W1302" s="70">
        <v>17.78</v>
      </c>
      <c r="X1302" s="70">
        <v>0.0</v>
      </c>
      <c r="Y1302" s="70">
        <v>0.0</v>
      </c>
      <c r="Z1302" s="70">
        <v>0.0</v>
      </c>
      <c r="AA1302" s="70">
        <v>0.0</v>
      </c>
      <c r="AB1302" s="70">
        <v>0.0</v>
      </c>
      <c r="AC1302" s="70">
        <v>0.0</v>
      </c>
      <c r="AD1302" s="70">
        <v>2.0</v>
      </c>
      <c r="AE1302" s="70"/>
    </row>
    <row r="1303">
      <c r="A1303" s="70">
        <v>30.68127</v>
      </c>
      <c r="B1303" s="70">
        <v>30.67487</v>
      </c>
      <c r="C1303" s="70">
        <v>76.73119</v>
      </c>
      <c r="D1303" s="70">
        <v>76.85553</v>
      </c>
      <c r="E1303" s="71" t="s">
        <v>180</v>
      </c>
      <c r="F1303" s="70">
        <v>1191.17</v>
      </c>
      <c r="G1303" s="70">
        <v>640.51</v>
      </c>
      <c r="H1303" s="70">
        <v>314.09</v>
      </c>
      <c r="I1303" s="70">
        <v>254.7</v>
      </c>
      <c r="J1303" s="70">
        <v>7.91</v>
      </c>
      <c r="K1303" s="70">
        <v>1.69</v>
      </c>
      <c r="L1303" s="70">
        <v>4.77</v>
      </c>
      <c r="M1303" s="70">
        <v>1137.0</v>
      </c>
      <c r="N1303" s="70">
        <v>75.94</v>
      </c>
      <c r="O1303" s="70">
        <v>34.34</v>
      </c>
      <c r="P1303" s="70">
        <v>569.41</v>
      </c>
      <c r="Q1303" s="70">
        <v>192.09</v>
      </c>
      <c r="R1303" s="70">
        <v>167.06</v>
      </c>
      <c r="S1303" s="70">
        <v>84.54</v>
      </c>
      <c r="T1303" s="70">
        <v>118.23</v>
      </c>
      <c r="U1303" s="70">
        <v>105.7</v>
      </c>
      <c r="V1303" s="70">
        <v>766.33</v>
      </c>
      <c r="W1303" s="70">
        <v>1.5</v>
      </c>
      <c r="X1303" s="70">
        <v>5.0</v>
      </c>
      <c r="Y1303" s="70">
        <v>10.0</v>
      </c>
      <c r="Z1303" s="70">
        <v>6.0</v>
      </c>
      <c r="AA1303" s="70">
        <v>1.0</v>
      </c>
      <c r="AB1303" s="70">
        <v>7.0</v>
      </c>
      <c r="AC1303" s="70">
        <v>5.0</v>
      </c>
      <c r="AD1303" s="70">
        <v>3.0</v>
      </c>
      <c r="AE1303" s="70"/>
    </row>
    <row r="1304">
      <c r="A1304" s="70">
        <v>30.77169</v>
      </c>
      <c r="B1304" s="70">
        <v>30.7711</v>
      </c>
      <c r="C1304" s="70">
        <v>76.73466</v>
      </c>
      <c r="D1304" s="70">
        <v>76.78311</v>
      </c>
      <c r="E1304" s="71" t="s">
        <v>179</v>
      </c>
      <c r="F1304" s="70">
        <v>462.94</v>
      </c>
      <c r="G1304" s="70">
        <v>397.24</v>
      </c>
      <c r="H1304" s="70">
        <v>110.13</v>
      </c>
      <c r="I1304" s="70">
        <v>0.0</v>
      </c>
      <c r="J1304" s="70">
        <v>7.32</v>
      </c>
      <c r="K1304" s="70">
        <v>11.34</v>
      </c>
      <c r="L1304" s="70">
        <v>0.0</v>
      </c>
      <c r="M1304" s="70">
        <v>977.0</v>
      </c>
      <c r="N1304" s="70">
        <v>35.23</v>
      </c>
      <c r="O1304" s="70">
        <v>96.9</v>
      </c>
      <c r="P1304" s="70">
        <v>308.93</v>
      </c>
      <c r="Q1304" s="70">
        <v>46.98</v>
      </c>
      <c r="R1304" s="70">
        <v>160.01</v>
      </c>
      <c r="S1304" s="70">
        <v>9.49</v>
      </c>
      <c r="T1304" s="70">
        <v>89.47</v>
      </c>
      <c r="U1304" s="70">
        <v>69.02</v>
      </c>
      <c r="V1304" s="70">
        <v>43.05</v>
      </c>
      <c r="W1304" s="70">
        <v>41.4</v>
      </c>
      <c r="X1304" s="70">
        <v>0.0</v>
      </c>
      <c r="Y1304" s="70">
        <v>0.0</v>
      </c>
      <c r="Z1304" s="70">
        <v>0.0</v>
      </c>
      <c r="AA1304" s="70">
        <v>0.0</v>
      </c>
      <c r="AB1304" s="70">
        <v>0.0</v>
      </c>
      <c r="AC1304" s="70">
        <v>0.0</v>
      </c>
      <c r="AD1304" s="70">
        <v>4.0</v>
      </c>
      <c r="AE1304" s="70"/>
    </row>
    <row r="1305">
      <c r="A1305" s="70">
        <v>30.69036</v>
      </c>
      <c r="B1305" s="70">
        <v>30.68247</v>
      </c>
      <c r="C1305" s="70">
        <v>76.75192</v>
      </c>
      <c r="D1305" s="70">
        <v>76.8654</v>
      </c>
      <c r="E1305" s="71" t="s">
        <v>181</v>
      </c>
      <c r="F1305" s="70">
        <v>1088.7</v>
      </c>
      <c r="G1305" s="70">
        <v>566.68</v>
      </c>
      <c r="H1305" s="70">
        <v>154.41</v>
      </c>
      <c r="I1305" s="70">
        <v>109.94</v>
      </c>
      <c r="J1305" s="70">
        <v>0.19</v>
      </c>
      <c r="K1305" s="70">
        <v>10.71</v>
      </c>
      <c r="L1305" s="70">
        <v>1.78</v>
      </c>
      <c r="M1305" s="70">
        <v>868.0</v>
      </c>
      <c r="N1305" s="70">
        <v>38.41</v>
      </c>
      <c r="O1305" s="70">
        <v>68.99</v>
      </c>
      <c r="P1305" s="70">
        <v>6.35</v>
      </c>
      <c r="Q1305" s="70">
        <v>5.14</v>
      </c>
      <c r="R1305" s="70">
        <v>274.19</v>
      </c>
      <c r="S1305" s="70">
        <v>80.06</v>
      </c>
      <c r="T1305" s="70">
        <v>689.05</v>
      </c>
      <c r="U1305" s="70">
        <v>97.63</v>
      </c>
      <c r="V1305" s="70">
        <v>175.26</v>
      </c>
      <c r="W1305" s="70">
        <v>142.13</v>
      </c>
      <c r="X1305" s="70">
        <v>1.0</v>
      </c>
      <c r="Y1305" s="70">
        <v>0.0</v>
      </c>
      <c r="Z1305" s="70">
        <v>6.0</v>
      </c>
      <c r="AA1305" s="70">
        <v>5.0</v>
      </c>
      <c r="AB1305" s="70">
        <v>7.0</v>
      </c>
      <c r="AC1305" s="70">
        <v>5.0</v>
      </c>
      <c r="AD1305" s="70">
        <v>5.0</v>
      </c>
      <c r="AE1305" s="70"/>
    </row>
    <row r="1306">
      <c r="A1306" s="70">
        <v>30.74687</v>
      </c>
      <c r="B1306" s="70">
        <v>30.67492</v>
      </c>
      <c r="C1306" s="70">
        <v>76.78397</v>
      </c>
      <c r="D1306" s="70">
        <v>76.79413</v>
      </c>
      <c r="E1306" s="71" t="s">
        <v>182</v>
      </c>
      <c r="F1306" s="70">
        <v>805.93</v>
      </c>
      <c r="G1306" s="70">
        <v>519.22</v>
      </c>
      <c r="H1306" s="70">
        <v>151.44</v>
      </c>
      <c r="I1306" s="70">
        <v>133.42</v>
      </c>
      <c r="J1306" s="70">
        <v>3.67</v>
      </c>
      <c r="K1306" s="70">
        <v>14.51</v>
      </c>
      <c r="L1306" s="70">
        <v>2.33</v>
      </c>
      <c r="M1306" s="70">
        <v>838.0</v>
      </c>
      <c r="N1306" s="70">
        <v>85.9</v>
      </c>
      <c r="O1306" s="70">
        <v>50.79</v>
      </c>
      <c r="P1306" s="70">
        <v>55.68</v>
      </c>
      <c r="Q1306" s="70">
        <v>14.62</v>
      </c>
      <c r="R1306" s="70">
        <v>45.81</v>
      </c>
      <c r="S1306" s="70">
        <v>14.38</v>
      </c>
      <c r="T1306" s="70">
        <v>312.41</v>
      </c>
      <c r="U1306" s="70">
        <v>131.85</v>
      </c>
      <c r="V1306" s="70">
        <v>45.97</v>
      </c>
      <c r="W1306" s="70">
        <v>26.27</v>
      </c>
      <c r="X1306" s="70">
        <v>4.0</v>
      </c>
      <c r="Y1306" s="70">
        <v>9.0</v>
      </c>
      <c r="Z1306" s="70">
        <v>5.0</v>
      </c>
      <c r="AA1306" s="70">
        <v>4.0</v>
      </c>
      <c r="AB1306" s="70">
        <v>4.0</v>
      </c>
      <c r="AC1306" s="70">
        <v>5.0</v>
      </c>
      <c r="AD1306" s="70">
        <v>4.0</v>
      </c>
      <c r="AE1306" s="70"/>
    </row>
    <row r="1307">
      <c r="A1307" s="70">
        <v>30.78139</v>
      </c>
      <c r="B1307" s="70">
        <v>30.72463</v>
      </c>
      <c r="C1307" s="70">
        <v>76.75464</v>
      </c>
      <c r="D1307" s="70">
        <v>76.81249</v>
      </c>
      <c r="E1307" s="71" t="s">
        <v>183</v>
      </c>
      <c r="F1307" s="70">
        <v>838.99</v>
      </c>
      <c r="G1307" s="70">
        <v>213.69</v>
      </c>
      <c r="H1307" s="70">
        <v>88.23</v>
      </c>
      <c r="I1307" s="70">
        <v>0.0</v>
      </c>
      <c r="J1307" s="70">
        <v>6.26</v>
      </c>
      <c r="K1307" s="70">
        <v>5.66</v>
      </c>
      <c r="L1307" s="70">
        <v>0.0</v>
      </c>
      <c r="M1307" s="70">
        <v>1103.0</v>
      </c>
      <c r="N1307" s="70">
        <v>54.89</v>
      </c>
      <c r="O1307" s="70">
        <v>55.18</v>
      </c>
      <c r="P1307" s="70">
        <v>311.51</v>
      </c>
      <c r="Q1307" s="70">
        <v>79.59</v>
      </c>
      <c r="R1307" s="70">
        <v>173.23</v>
      </c>
      <c r="S1307" s="70">
        <v>152.12</v>
      </c>
      <c r="T1307" s="70">
        <v>654.33</v>
      </c>
      <c r="U1307" s="70">
        <v>45.78</v>
      </c>
      <c r="V1307" s="70">
        <v>508.74</v>
      </c>
      <c r="W1307" s="70">
        <v>93.86</v>
      </c>
      <c r="X1307" s="70">
        <v>0.0</v>
      </c>
      <c r="Y1307" s="70">
        <v>0.0</v>
      </c>
      <c r="Z1307" s="70">
        <v>0.0</v>
      </c>
      <c r="AA1307" s="70">
        <v>0.0</v>
      </c>
      <c r="AB1307" s="70">
        <v>0.0</v>
      </c>
      <c r="AC1307" s="70">
        <v>0.0</v>
      </c>
      <c r="AD1307" s="70">
        <v>3.0</v>
      </c>
      <c r="AE1307" s="70"/>
    </row>
    <row r="1308">
      <c r="A1308" s="70">
        <v>30.74818</v>
      </c>
      <c r="B1308" s="70">
        <v>30.70572</v>
      </c>
      <c r="C1308" s="70">
        <v>76.73922</v>
      </c>
      <c r="D1308" s="70">
        <v>76.74259</v>
      </c>
      <c r="E1308" s="71" t="s">
        <v>182</v>
      </c>
      <c r="F1308" s="70">
        <v>473.24</v>
      </c>
      <c r="G1308" s="70">
        <v>417.16</v>
      </c>
      <c r="H1308" s="70">
        <v>112.32</v>
      </c>
      <c r="I1308" s="70">
        <v>65.36</v>
      </c>
      <c r="J1308" s="70">
        <v>8.68</v>
      </c>
      <c r="K1308" s="70">
        <v>14.21</v>
      </c>
      <c r="L1308" s="70">
        <v>3.28</v>
      </c>
      <c r="M1308" s="70">
        <v>876.0</v>
      </c>
      <c r="N1308" s="70">
        <v>76.62</v>
      </c>
      <c r="O1308" s="70">
        <v>41.03</v>
      </c>
      <c r="P1308" s="70">
        <v>263.31</v>
      </c>
      <c r="Q1308" s="70">
        <v>37.23</v>
      </c>
      <c r="R1308" s="70">
        <v>304.83</v>
      </c>
      <c r="S1308" s="70">
        <v>48.68</v>
      </c>
      <c r="T1308" s="70">
        <v>10.31</v>
      </c>
      <c r="U1308" s="70">
        <v>6.08</v>
      </c>
      <c r="V1308" s="70">
        <v>292.51</v>
      </c>
      <c r="W1308" s="70">
        <v>1.06</v>
      </c>
      <c r="X1308" s="70">
        <v>2.0</v>
      </c>
      <c r="Y1308" s="70">
        <v>8.0</v>
      </c>
      <c r="Z1308" s="70">
        <v>10.0</v>
      </c>
      <c r="AA1308" s="70">
        <v>4.0</v>
      </c>
      <c r="AB1308" s="70">
        <v>8.0</v>
      </c>
      <c r="AC1308" s="70">
        <v>3.0</v>
      </c>
      <c r="AD1308" s="70">
        <v>2.0</v>
      </c>
      <c r="AE1308" s="70"/>
    </row>
    <row r="1309">
      <c r="A1309" s="70">
        <v>30.72041</v>
      </c>
      <c r="B1309" s="70">
        <v>30.71087</v>
      </c>
      <c r="C1309" s="70">
        <v>76.81736</v>
      </c>
      <c r="D1309" s="70">
        <v>76.86844</v>
      </c>
      <c r="E1309" s="71" t="s">
        <v>184</v>
      </c>
      <c r="F1309" s="70">
        <v>499.79</v>
      </c>
      <c r="G1309" s="70">
        <v>244.68</v>
      </c>
      <c r="H1309" s="70">
        <v>65.22</v>
      </c>
      <c r="I1309" s="70">
        <v>0.0</v>
      </c>
      <c r="J1309" s="70">
        <v>2.57</v>
      </c>
      <c r="K1309" s="70">
        <v>2.7</v>
      </c>
      <c r="L1309" s="70">
        <v>0.0</v>
      </c>
      <c r="M1309" s="70">
        <v>1112.0</v>
      </c>
      <c r="N1309" s="70">
        <v>43.61</v>
      </c>
      <c r="O1309" s="70">
        <v>46.23</v>
      </c>
      <c r="P1309" s="70">
        <v>66.15</v>
      </c>
      <c r="Q1309" s="70">
        <v>5.79</v>
      </c>
      <c r="R1309" s="70">
        <v>214.94</v>
      </c>
      <c r="S1309" s="70">
        <v>114.64</v>
      </c>
      <c r="T1309" s="70">
        <v>134.16</v>
      </c>
      <c r="U1309" s="70">
        <v>46.72</v>
      </c>
      <c r="V1309" s="70">
        <v>95.5</v>
      </c>
      <c r="W1309" s="70">
        <v>42.56</v>
      </c>
      <c r="X1309" s="70">
        <v>0.0</v>
      </c>
      <c r="Y1309" s="70">
        <v>0.0</v>
      </c>
      <c r="Z1309" s="70">
        <v>0.0</v>
      </c>
      <c r="AA1309" s="70">
        <v>0.0</v>
      </c>
      <c r="AB1309" s="70">
        <v>0.0</v>
      </c>
      <c r="AC1309" s="70">
        <v>0.0</v>
      </c>
      <c r="AD1309" s="70">
        <v>3.0</v>
      </c>
      <c r="AE1309" s="70"/>
    </row>
    <row r="1310">
      <c r="A1310" s="70">
        <v>30.70653</v>
      </c>
      <c r="B1310" s="70">
        <v>30.67579</v>
      </c>
      <c r="C1310" s="70">
        <v>76.81542</v>
      </c>
      <c r="D1310" s="70">
        <v>76.87759</v>
      </c>
      <c r="E1310" s="71" t="s">
        <v>180</v>
      </c>
      <c r="F1310" s="70">
        <v>685.66</v>
      </c>
      <c r="G1310" s="70">
        <v>447.29</v>
      </c>
      <c r="H1310" s="70">
        <v>137.27</v>
      </c>
      <c r="I1310" s="70">
        <v>105.72</v>
      </c>
      <c r="J1310" s="70">
        <v>2.37</v>
      </c>
      <c r="K1310" s="70">
        <v>8.15</v>
      </c>
      <c r="L1310" s="70">
        <v>0.25</v>
      </c>
      <c r="M1310" s="70">
        <v>1135.0</v>
      </c>
      <c r="N1310" s="70">
        <v>87.75</v>
      </c>
      <c r="O1310" s="70">
        <v>91.25</v>
      </c>
      <c r="P1310" s="70">
        <v>484.75</v>
      </c>
      <c r="Q1310" s="70">
        <v>59.73</v>
      </c>
      <c r="R1310" s="70">
        <v>198.97</v>
      </c>
      <c r="S1310" s="70">
        <v>47.6</v>
      </c>
      <c r="T1310" s="70">
        <v>367.63</v>
      </c>
      <c r="U1310" s="70">
        <v>342.8</v>
      </c>
      <c r="V1310" s="70">
        <v>81.4</v>
      </c>
      <c r="W1310" s="70">
        <v>37.45</v>
      </c>
      <c r="X1310" s="70">
        <v>5.0</v>
      </c>
      <c r="Y1310" s="70">
        <v>3.0</v>
      </c>
      <c r="Z1310" s="70">
        <v>0.0</v>
      </c>
      <c r="AA1310" s="70">
        <v>9.0</v>
      </c>
      <c r="AB1310" s="70">
        <v>5.0</v>
      </c>
      <c r="AC1310" s="70">
        <v>5.0</v>
      </c>
      <c r="AD1310" s="70">
        <v>2.0</v>
      </c>
      <c r="AE1310" s="70"/>
    </row>
    <row r="1311">
      <c r="A1311" s="70">
        <v>30.76484</v>
      </c>
      <c r="B1311" s="70">
        <v>30.7317</v>
      </c>
      <c r="C1311" s="70">
        <v>76.78665</v>
      </c>
      <c r="D1311" s="70">
        <v>76.83908</v>
      </c>
      <c r="E1311" s="71" t="s">
        <v>181</v>
      </c>
      <c r="F1311" s="70">
        <v>621.92</v>
      </c>
      <c r="G1311" s="70">
        <v>408.54</v>
      </c>
      <c r="H1311" s="70">
        <v>157.09</v>
      </c>
      <c r="I1311" s="70">
        <v>147.46</v>
      </c>
      <c r="J1311" s="70">
        <v>4.97</v>
      </c>
      <c r="K1311" s="70">
        <v>13.63</v>
      </c>
      <c r="L1311" s="70">
        <v>4.19</v>
      </c>
      <c r="M1311" s="70">
        <v>914.0</v>
      </c>
      <c r="N1311" s="70">
        <v>82.68</v>
      </c>
      <c r="O1311" s="70">
        <v>39.74</v>
      </c>
      <c r="P1311" s="70">
        <v>308.42</v>
      </c>
      <c r="Q1311" s="70">
        <v>228.59</v>
      </c>
      <c r="R1311" s="70">
        <v>191.19</v>
      </c>
      <c r="S1311" s="70">
        <v>90.05</v>
      </c>
      <c r="T1311" s="70">
        <v>381.47</v>
      </c>
      <c r="U1311" s="70">
        <v>242.48</v>
      </c>
      <c r="V1311" s="70">
        <v>64.17</v>
      </c>
      <c r="W1311" s="70">
        <v>6.9</v>
      </c>
      <c r="X1311" s="70">
        <v>4.0</v>
      </c>
      <c r="Y1311" s="70">
        <v>9.0</v>
      </c>
      <c r="Z1311" s="70">
        <v>10.0</v>
      </c>
      <c r="AA1311" s="70">
        <v>6.0</v>
      </c>
      <c r="AB1311" s="70">
        <v>1.0</v>
      </c>
      <c r="AC1311" s="70">
        <v>3.0</v>
      </c>
      <c r="AD1311" s="70">
        <v>2.0</v>
      </c>
      <c r="AE1311" s="70"/>
    </row>
    <row r="1312">
      <c r="A1312" s="70">
        <v>30.70548</v>
      </c>
      <c r="B1312" s="70">
        <v>30.69577</v>
      </c>
      <c r="C1312" s="70">
        <v>76.76417</v>
      </c>
      <c r="D1312" s="70">
        <v>76.78564</v>
      </c>
      <c r="E1312" s="71" t="s">
        <v>181</v>
      </c>
      <c r="F1312" s="70">
        <v>231.96</v>
      </c>
      <c r="G1312" s="70">
        <v>141.95</v>
      </c>
      <c r="H1312" s="70">
        <v>27.08</v>
      </c>
      <c r="I1312" s="70">
        <v>18.77</v>
      </c>
      <c r="J1312" s="70">
        <v>9.43</v>
      </c>
      <c r="K1312" s="70">
        <v>5.46</v>
      </c>
      <c r="L1312" s="70">
        <v>4.73</v>
      </c>
      <c r="M1312" s="70">
        <v>1151.0</v>
      </c>
      <c r="N1312" s="70">
        <v>88.64</v>
      </c>
      <c r="O1312" s="70">
        <v>80.25</v>
      </c>
      <c r="P1312" s="70">
        <v>41.59</v>
      </c>
      <c r="Q1312" s="70">
        <v>31.66</v>
      </c>
      <c r="R1312" s="70">
        <v>63.86</v>
      </c>
      <c r="S1312" s="70">
        <v>22.64</v>
      </c>
      <c r="T1312" s="70">
        <v>169.92</v>
      </c>
      <c r="U1312" s="70">
        <v>73.5</v>
      </c>
      <c r="V1312" s="70">
        <v>16.02</v>
      </c>
      <c r="W1312" s="70">
        <v>5.78</v>
      </c>
      <c r="X1312" s="70">
        <v>5.0</v>
      </c>
      <c r="Y1312" s="70">
        <v>9.0</v>
      </c>
      <c r="Z1312" s="70">
        <v>4.0</v>
      </c>
      <c r="AA1312" s="70">
        <v>10.0</v>
      </c>
      <c r="AB1312" s="70">
        <v>9.0</v>
      </c>
      <c r="AC1312" s="70">
        <v>4.0</v>
      </c>
      <c r="AD1312" s="70">
        <v>5.0</v>
      </c>
      <c r="AE1312" s="70"/>
    </row>
    <row r="1313">
      <c r="A1313" s="70">
        <v>30.76821</v>
      </c>
      <c r="B1313" s="70">
        <v>30.74372</v>
      </c>
      <c r="C1313" s="70">
        <v>76.72661</v>
      </c>
      <c r="D1313" s="70">
        <v>76.77086</v>
      </c>
      <c r="E1313" s="71" t="s">
        <v>181</v>
      </c>
      <c r="F1313" s="70">
        <v>502.94</v>
      </c>
      <c r="G1313" s="70">
        <v>290.99</v>
      </c>
      <c r="H1313" s="70">
        <v>128.8</v>
      </c>
      <c r="I1313" s="70">
        <v>102.14</v>
      </c>
      <c r="J1313" s="70">
        <v>1.88</v>
      </c>
      <c r="K1313" s="70">
        <v>3.05</v>
      </c>
      <c r="L1313" s="70">
        <v>3.43</v>
      </c>
      <c r="M1313" s="70">
        <v>1042.0</v>
      </c>
      <c r="N1313" s="70">
        <v>67.16</v>
      </c>
      <c r="O1313" s="70">
        <v>98.87</v>
      </c>
      <c r="P1313" s="70">
        <v>208.99</v>
      </c>
      <c r="Q1313" s="70">
        <v>107.74</v>
      </c>
      <c r="R1313" s="70">
        <v>41.83</v>
      </c>
      <c r="S1313" s="70">
        <v>15.3</v>
      </c>
      <c r="T1313" s="70">
        <v>235.71</v>
      </c>
      <c r="U1313" s="70">
        <v>125.84</v>
      </c>
      <c r="V1313" s="70">
        <v>228.89</v>
      </c>
      <c r="W1313" s="70">
        <v>212.71</v>
      </c>
      <c r="X1313" s="70">
        <v>4.0</v>
      </c>
      <c r="Y1313" s="70">
        <v>4.0</v>
      </c>
      <c r="Z1313" s="70">
        <v>1.0</v>
      </c>
      <c r="AA1313" s="70">
        <v>7.0</v>
      </c>
      <c r="AB1313" s="70">
        <v>1.0</v>
      </c>
      <c r="AC1313" s="70">
        <v>5.0</v>
      </c>
      <c r="AD1313" s="70">
        <v>4.0</v>
      </c>
      <c r="AE1313" s="70"/>
    </row>
    <row r="1314">
      <c r="A1314" s="70">
        <v>30.69227</v>
      </c>
      <c r="B1314" s="70">
        <v>30.6868</v>
      </c>
      <c r="C1314" s="70">
        <v>76.82931</v>
      </c>
      <c r="D1314" s="70">
        <v>76.86675</v>
      </c>
      <c r="E1314" s="71" t="s">
        <v>180</v>
      </c>
      <c r="F1314" s="70">
        <v>363.1</v>
      </c>
      <c r="G1314" s="70">
        <v>288.33</v>
      </c>
      <c r="H1314" s="70">
        <v>44.64</v>
      </c>
      <c r="I1314" s="70">
        <v>56.12</v>
      </c>
      <c r="J1314" s="70">
        <v>2.79</v>
      </c>
      <c r="K1314" s="70">
        <v>6.81</v>
      </c>
      <c r="L1314" s="70">
        <v>4.05</v>
      </c>
      <c r="M1314" s="70">
        <v>954.0</v>
      </c>
      <c r="N1314" s="70">
        <v>80.53</v>
      </c>
      <c r="O1314" s="70">
        <v>96.33</v>
      </c>
      <c r="P1314" s="70">
        <v>97.6</v>
      </c>
      <c r="Q1314" s="70">
        <v>50.68</v>
      </c>
      <c r="R1314" s="70">
        <v>36.07</v>
      </c>
      <c r="S1314" s="70">
        <v>17.61</v>
      </c>
      <c r="T1314" s="70">
        <v>261.71</v>
      </c>
      <c r="U1314" s="70">
        <v>122.74</v>
      </c>
      <c r="V1314" s="70">
        <v>190.61</v>
      </c>
      <c r="W1314" s="70">
        <v>22.3</v>
      </c>
      <c r="X1314" s="70">
        <v>2.0</v>
      </c>
      <c r="Y1314" s="70">
        <v>9.0</v>
      </c>
      <c r="Z1314" s="70">
        <v>5.0</v>
      </c>
      <c r="AA1314" s="70">
        <v>3.0</v>
      </c>
      <c r="AB1314" s="70">
        <v>7.0</v>
      </c>
      <c r="AC1314" s="70">
        <v>0.0</v>
      </c>
      <c r="AD1314" s="70">
        <v>4.0</v>
      </c>
      <c r="AE1314" s="70"/>
    </row>
    <row r="1315">
      <c r="A1315" s="70">
        <v>30.7034</v>
      </c>
      <c r="B1315" s="70">
        <v>30.68156</v>
      </c>
      <c r="C1315" s="70">
        <v>76.76244</v>
      </c>
      <c r="D1315" s="70">
        <v>76.86037</v>
      </c>
      <c r="E1315" s="71" t="s">
        <v>181</v>
      </c>
      <c r="F1315" s="70">
        <v>967.37</v>
      </c>
      <c r="G1315" s="70">
        <v>355.49</v>
      </c>
      <c r="H1315" s="70">
        <v>86.25</v>
      </c>
      <c r="I1315" s="70">
        <v>193.41</v>
      </c>
      <c r="J1315" s="70">
        <v>8.23</v>
      </c>
      <c r="K1315" s="70">
        <v>1.58</v>
      </c>
      <c r="L1315" s="70">
        <v>4.9</v>
      </c>
      <c r="M1315" s="70">
        <v>1151.0</v>
      </c>
      <c r="N1315" s="70">
        <v>48.14</v>
      </c>
      <c r="O1315" s="70">
        <v>73.32</v>
      </c>
      <c r="P1315" s="70">
        <v>495.52</v>
      </c>
      <c r="Q1315" s="70">
        <v>73.81</v>
      </c>
      <c r="R1315" s="70">
        <v>196.93</v>
      </c>
      <c r="S1315" s="70">
        <v>111.11</v>
      </c>
      <c r="T1315" s="70">
        <v>556.68</v>
      </c>
      <c r="U1315" s="70">
        <v>415.4</v>
      </c>
      <c r="V1315" s="70">
        <v>405.63</v>
      </c>
      <c r="W1315" s="70">
        <v>13.64</v>
      </c>
      <c r="X1315" s="70">
        <v>4.0</v>
      </c>
      <c r="Y1315" s="70">
        <v>1.0</v>
      </c>
      <c r="Z1315" s="70">
        <v>6.0</v>
      </c>
      <c r="AA1315" s="70">
        <v>5.0</v>
      </c>
      <c r="AB1315" s="70">
        <v>4.0</v>
      </c>
      <c r="AC1315" s="70">
        <v>3.0</v>
      </c>
      <c r="AD1315" s="70">
        <v>3.0</v>
      </c>
      <c r="AE1315" s="70"/>
    </row>
    <row r="1316">
      <c r="A1316" s="70">
        <v>30.75168</v>
      </c>
      <c r="B1316" s="70">
        <v>30.70168</v>
      </c>
      <c r="C1316" s="70">
        <v>76.78741</v>
      </c>
      <c r="D1316" s="70">
        <v>76.817</v>
      </c>
      <c r="E1316" s="71" t="s">
        <v>183</v>
      </c>
      <c r="F1316" s="70">
        <v>623.69</v>
      </c>
      <c r="G1316" s="70">
        <v>164.05</v>
      </c>
      <c r="H1316" s="70">
        <v>106.49</v>
      </c>
      <c r="I1316" s="70">
        <v>0.0</v>
      </c>
      <c r="J1316" s="70">
        <v>1.72</v>
      </c>
      <c r="K1316" s="70">
        <v>11.75</v>
      </c>
      <c r="L1316" s="70">
        <v>0.0</v>
      </c>
      <c r="M1316" s="70">
        <v>1151.0</v>
      </c>
      <c r="N1316" s="70">
        <v>47.33</v>
      </c>
      <c r="O1316" s="70">
        <v>90.97</v>
      </c>
      <c r="P1316" s="70">
        <v>325.03</v>
      </c>
      <c r="Q1316" s="70">
        <v>214.6427</v>
      </c>
      <c r="R1316" s="70">
        <v>381.37</v>
      </c>
      <c r="S1316" s="70">
        <v>335.3401</v>
      </c>
      <c r="T1316" s="70">
        <v>3.29</v>
      </c>
      <c r="U1316" s="70">
        <v>0.088145</v>
      </c>
      <c r="V1316" s="70">
        <v>205.34</v>
      </c>
      <c r="W1316" s="70">
        <v>73.61899</v>
      </c>
      <c r="X1316" s="70">
        <v>0.0</v>
      </c>
      <c r="Y1316" s="70">
        <v>0.0</v>
      </c>
      <c r="Z1316" s="70">
        <v>0.0</v>
      </c>
      <c r="AA1316" s="70">
        <v>0.0</v>
      </c>
      <c r="AB1316" s="70">
        <v>0.0</v>
      </c>
      <c r="AC1316" s="70">
        <v>0.0</v>
      </c>
      <c r="AD1316" s="70">
        <v>3.0</v>
      </c>
      <c r="AE1316" s="70"/>
    </row>
    <row r="1317">
      <c r="A1317" s="70">
        <v>30.78463</v>
      </c>
      <c r="B1317" s="70">
        <v>30.73007</v>
      </c>
      <c r="C1317" s="70">
        <v>76.74275</v>
      </c>
      <c r="D1317" s="70">
        <v>76.87574</v>
      </c>
      <c r="E1317" s="71" t="s">
        <v>180</v>
      </c>
      <c r="F1317" s="70">
        <v>1408.2</v>
      </c>
      <c r="G1317" s="70">
        <v>1156.44</v>
      </c>
      <c r="H1317" s="70">
        <v>201.66</v>
      </c>
      <c r="I1317" s="70">
        <v>145.75</v>
      </c>
      <c r="J1317" s="70">
        <v>8.5</v>
      </c>
      <c r="K1317" s="70">
        <v>11.66</v>
      </c>
      <c r="L1317" s="70">
        <v>3.21</v>
      </c>
      <c r="M1317" s="70">
        <v>916.0</v>
      </c>
      <c r="N1317" s="70">
        <v>69.28</v>
      </c>
      <c r="O1317" s="70">
        <v>85.71</v>
      </c>
      <c r="P1317" s="70">
        <v>208.23</v>
      </c>
      <c r="Q1317" s="70">
        <v>34.95</v>
      </c>
      <c r="R1317" s="70">
        <v>818.2</v>
      </c>
      <c r="S1317" s="70">
        <v>172.95</v>
      </c>
      <c r="T1317" s="70">
        <v>161.96</v>
      </c>
      <c r="U1317" s="70">
        <v>29.67</v>
      </c>
      <c r="V1317" s="70">
        <v>784.52</v>
      </c>
      <c r="W1317" s="70">
        <v>772.66</v>
      </c>
      <c r="X1317" s="70">
        <v>1.0</v>
      </c>
      <c r="Y1317" s="70">
        <v>2.0</v>
      </c>
      <c r="Z1317" s="70">
        <v>5.0</v>
      </c>
      <c r="AA1317" s="70">
        <v>1.0</v>
      </c>
      <c r="AB1317" s="70">
        <v>6.0</v>
      </c>
      <c r="AC1317" s="70">
        <v>3.0</v>
      </c>
      <c r="AD1317" s="70">
        <v>3.0</v>
      </c>
      <c r="AE1317" s="70"/>
    </row>
    <row r="1318">
      <c r="A1318" s="70">
        <v>30.6835</v>
      </c>
      <c r="B1318" s="70">
        <v>30.67202</v>
      </c>
      <c r="C1318" s="70">
        <v>76.74732</v>
      </c>
      <c r="D1318" s="70">
        <v>76.75897</v>
      </c>
      <c r="E1318" s="71" t="s">
        <v>180</v>
      </c>
      <c r="F1318" s="70">
        <v>169.37</v>
      </c>
      <c r="G1318" s="70">
        <v>85.66</v>
      </c>
      <c r="H1318" s="70">
        <v>11.06</v>
      </c>
      <c r="I1318" s="70">
        <v>28.26</v>
      </c>
      <c r="J1318" s="70">
        <v>0.9</v>
      </c>
      <c r="K1318" s="70">
        <v>13.68</v>
      </c>
      <c r="L1318" s="70">
        <v>3.55</v>
      </c>
      <c r="M1318" s="70">
        <v>1131.0</v>
      </c>
      <c r="N1318" s="70">
        <v>73.24</v>
      </c>
      <c r="O1318" s="70">
        <v>81.36</v>
      </c>
      <c r="P1318" s="70">
        <v>34.87</v>
      </c>
      <c r="Q1318" s="70">
        <v>16.82</v>
      </c>
      <c r="R1318" s="70">
        <v>9.38</v>
      </c>
      <c r="S1318" s="70">
        <v>3.64</v>
      </c>
      <c r="T1318" s="70">
        <v>45.29</v>
      </c>
      <c r="U1318" s="70">
        <v>15.07</v>
      </c>
      <c r="V1318" s="70">
        <v>47.1</v>
      </c>
      <c r="W1318" s="70">
        <v>15.87</v>
      </c>
      <c r="X1318" s="70">
        <v>1.0</v>
      </c>
      <c r="Y1318" s="70">
        <v>9.0</v>
      </c>
      <c r="Z1318" s="70">
        <v>1.0</v>
      </c>
      <c r="AA1318" s="70">
        <v>8.0</v>
      </c>
      <c r="AB1318" s="70">
        <v>6.0</v>
      </c>
      <c r="AC1318" s="70">
        <v>5.0</v>
      </c>
      <c r="AD1318" s="70">
        <v>1.0</v>
      </c>
      <c r="AE1318" s="70"/>
    </row>
    <row r="1319">
      <c r="A1319" s="70">
        <v>30.72423</v>
      </c>
      <c r="B1319" s="70">
        <v>30.71647</v>
      </c>
      <c r="C1319" s="70">
        <v>76.75994</v>
      </c>
      <c r="D1319" s="70">
        <v>76.81392</v>
      </c>
      <c r="E1319" s="71" t="s">
        <v>181</v>
      </c>
      <c r="F1319" s="70">
        <v>523.16</v>
      </c>
      <c r="G1319" s="70">
        <v>270.52</v>
      </c>
      <c r="H1319" s="70">
        <v>50.34</v>
      </c>
      <c r="I1319" s="70">
        <v>69.96</v>
      </c>
      <c r="J1319" s="70">
        <v>8.53</v>
      </c>
      <c r="K1319" s="70">
        <v>8.93</v>
      </c>
      <c r="L1319" s="70">
        <v>2.11</v>
      </c>
      <c r="M1319" s="70">
        <v>992.0</v>
      </c>
      <c r="N1319" s="70">
        <v>84.15</v>
      </c>
      <c r="O1319" s="70">
        <v>41.76</v>
      </c>
      <c r="P1319" s="70">
        <v>140.36</v>
      </c>
      <c r="Q1319" s="70">
        <v>47.99</v>
      </c>
      <c r="R1319" s="70">
        <v>193.81</v>
      </c>
      <c r="S1319" s="70">
        <v>13.66</v>
      </c>
      <c r="T1319" s="70">
        <v>45.83</v>
      </c>
      <c r="U1319" s="70">
        <v>6.98</v>
      </c>
      <c r="V1319" s="70">
        <v>120.59</v>
      </c>
      <c r="W1319" s="70">
        <v>33.2</v>
      </c>
      <c r="X1319" s="70">
        <v>5.0</v>
      </c>
      <c r="Y1319" s="70">
        <v>7.0</v>
      </c>
      <c r="Z1319" s="70">
        <v>5.0</v>
      </c>
      <c r="AA1319" s="70">
        <v>10.0</v>
      </c>
      <c r="AB1319" s="70">
        <v>5.0</v>
      </c>
      <c r="AC1319" s="70">
        <v>1.0</v>
      </c>
      <c r="AD1319" s="70">
        <v>3.0</v>
      </c>
      <c r="AE1319" s="70"/>
    </row>
    <row r="1320">
      <c r="A1320" s="70">
        <v>30.71329</v>
      </c>
      <c r="B1320" s="70">
        <v>30.69207</v>
      </c>
      <c r="C1320" s="70">
        <v>76.74056</v>
      </c>
      <c r="D1320" s="70">
        <v>76.78064</v>
      </c>
      <c r="E1320" s="71" t="s">
        <v>181</v>
      </c>
      <c r="F1320" s="70">
        <v>450.01</v>
      </c>
      <c r="G1320" s="70">
        <v>171.89</v>
      </c>
      <c r="H1320" s="70">
        <v>88.69</v>
      </c>
      <c r="I1320" s="70">
        <v>58.56</v>
      </c>
      <c r="J1320" s="70">
        <v>5.73</v>
      </c>
      <c r="K1320" s="70">
        <v>11.26</v>
      </c>
      <c r="L1320" s="70">
        <v>1.72</v>
      </c>
      <c r="M1320" s="70">
        <v>1060.0</v>
      </c>
      <c r="N1320" s="70">
        <v>57.21</v>
      </c>
      <c r="O1320" s="70">
        <v>57.72</v>
      </c>
      <c r="P1320" s="70">
        <v>92.46</v>
      </c>
      <c r="Q1320" s="70">
        <v>33.23</v>
      </c>
      <c r="R1320" s="70">
        <v>172.18</v>
      </c>
      <c r="S1320" s="70">
        <v>75.46</v>
      </c>
      <c r="T1320" s="70">
        <v>41.12</v>
      </c>
      <c r="U1320" s="70">
        <v>18.67</v>
      </c>
      <c r="V1320" s="70">
        <v>290.36</v>
      </c>
      <c r="W1320" s="70">
        <v>246.49</v>
      </c>
      <c r="X1320" s="70">
        <v>3.0</v>
      </c>
      <c r="Y1320" s="70">
        <v>5.0</v>
      </c>
      <c r="Z1320" s="70">
        <v>10.0</v>
      </c>
      <c r="AA1320" s="70">
        <v>1.0</v>
      </c>
      <c r="AB1320" s="70">
        <v>6.0</v>
      </c>
      <c r="AC1320" s="70">
        <v>2.0</v>
      </c>
      <c r="AD1320" s="70">
        <v>1.0</v>
      </c>
      <c r="AE1320" s="70"/>
    </row>
    <row r="1321">
      <c r="A1321" s="70">
        <v>30.7311</v>
      </c>
      <c r="B1321" s="70">
        <v>30.70942</v>
      </c>
      <c r="C1321" s="70">
        <v>76.73151</v>
      </c>
      <c r="D1321" s="70">
        <v>76.76329</v>
      </c>
      <c r="E1321" s="71" t="s">
        <v>182</v>
      </c>
      <c r="F1321" s="70">
        <v>387.8</v>
      </c>
      <c r="G1321" s="70">
        <v>222.56</v>
      </c>
      <c r="H1321" s="70">
        <v>64.28</v>
      </c>
      <c r="I1321" s="70">
        <v>33.24</v>
      </c>
      <c r="J1321" s="70">
        <v>9.8</v>
      </c>
      <c r="K1321" s="70">
        <v>7.97</v>
      </c>
      <c r="L1321" s="70">
        <v>3.6</v>
      </c>
      <c r="M1321" s="70">
        <v>862.0</v>
      </c>
      <c r="N1321" s="70">
        <v>71.03</v>
      </c>
      <c r="O1321" s="70">
        <v>73.35</v>
      </c>
      <c r="P1321" s="70">
        <v>177.41</v>
      </c>
      <c r="Q1321" s="70">
        <v>116.84</v>
      </c>
      <c r="R1321" s="70">
        <v>46.8</v>
      </c>
      <c r="S1321" s="70">
        <v>39.33</v>
      </c>
      <c r="T1321" s="70">
        <v>307.04</v>
      </c>
      <c r="U1321" s="70">
        <v>24.9</v>
      </c>
      <c r="V1321" s="70">
        <v>180.73</v>
      </c>
      <c r="W1321" s="70">
        <v>114.09</v>
      </c>
      <c r="X1321" s="70">
        <v>5.0</v>
      </c>
      <c r="Y1321" s="70">
        <v>3.0</v>
      </c>
      <c r="Z1321" s="70">
        <v>5.0</v>
      </c>
      <c r="AA1321" s="70">
        <v>6.0</v>
      </c>
      <c r="AB1321" s="70">
        <v>1.0</v>
      </c>
      <c r="AC1321" s="70">
        <v>3.0</v>
      </c>
      <c r="AD1321" s="70">
        <v>1.0</v>
      </c>
      <c r="AE1321" s="70"/>
    </row>
    <row r="1322">
      <c r="A1322" s="70">
        <v>30.72789</v>
      </c>
      <c r="B1322" s="70">
        <v>30.6945</v>
      </c>
      <c r="C1322" s="70">
        <v>76.72851</v>
      </c>
      <c r="D1322" s="70">
        <v>76.73098</v>
      </c>
      <c r="E1322" s="71" t="s">
        <v>180</v>
      </c>
      <c r="F1322" s="70">
        <v>372.03</v>
      </c>
      <c r="G1322" s="70">
        <v>164.1</v>
      </c>
      <c r="H1322" s="70">
        <v>30.25</v>
      </c>
      <c r="I1322" s="70">
        <v>85.24</v>
      </c>
      <c r="J1322" s="70">
        <v>3.06</v>
      </c>
      <c r="K1322" s="70">
        <v>1.52</v>
      </c>
      <c r="L1322" s="70">
        <v>4.76</v>
      </c>
      <c r="M1322" s="70">
        <v>1190.0</v>
      </c>
      <c r="N1322" s="70">
        <v>67.14</v>
      </c>
      <c r="O1322" s="70">
        <v>75.81</v>
      </c>
      <c r="P1322" s="70">
        <v>16.41</v>
      </c>
      <c r="Q1322" s="70">
        <v>6.54</v>
      </c>
      <c r="R1322" s="70">
        <v>0.04</v>
      </c>
      <c r="S1322" s="70">
        <v>0.03</v>
      </c>
      <c r="T1322" s="70">
        <v>74.04</v>
      </c>
      <c r="U1322" s="70">
        <v>65.67</v>
      </c>
      <c r="V1322" s="70">
        <v>286.76</v>
      </c>
      <c r="W1322" s="70">
        <v>286.58</v>
      </c>
      <c r="X1322" s="70">
        <v>0.0</v>
      </c>
      <c r="Y1322" s="70">
        <v>7.0</v>
      </c>
      <c r="Z1322" s="70">
        <v>2.0</v>
      </c>
      <c r="AA1322" s="70">
        <v>7.0</v>
      </c>
      <c r="AB1322" s="70">
        <v>2.0</v>
      </c>
      <c r="AC1322" s="70">
        <v>0.0</v>
      </c>
      <c r="AD1322" s="70">
        <v>1.0</v>
      </c>
      <c r="AE1322" s="70"/>
    </row>
    <row r="1323">
      <c r="A1323" s="70">
        <v>30.75542</v>
      </c>
      <c r="B1323" s="70">
        <v>30.75018</v>
      </c>
      <c r="C1323" s="70">
        <v>76.76058</v>
      </c>
      <c r="D1323" s="70">
        <v>76.82145</v>
      </c>
      <c r="E1323" s="71" t="s">
        <v>184</v>
      </c>
      <c r="F1323" s="70">
        <v>584.65</v>
      </c>
      <c r="G1323" s="70">
        <v>159.42</v>
      </c>
      <c r="H1323" s="70">
        <v>99.91</v>
      </c>
      <c r="I1323" s="70">
        <v>0.0</v>
      </c>
      <c r="J1323" s="70">
        <v>7.49</v>
      </c>
      <c r="K1323" s="70">
        <v>2.29</v>
      </c>
      <c r="L1323" s="70">
        <v>0.0</v>
      </c>
      <c r="M1323" s="70">
        <v>1085.0</v>
      </c>
      <c r="N1323" s="70">
        <v>43.64</v>
      </c>
      <c r="O1323" s="70">
        <v>65.85</v>
      </c>
      <c r="P1323" s="70">
        <v>438.66</v>
      </c>
      <c r="Q1323" s="70">
        <v>190.6985</v>
      </c>
      <c r="R1323" s="70">
        <v>251.8</v>
      </c>
      <c r="S1323" s="70">
        <v>218.0632</v>
      </c>
      <c r="T1323" s="70">
        <v>337.25</v>
      </c>
      <c r="U1323" s="70">
        <v>173.412</v>
      </c>
      <c r="V1323" s="70">
        <v>35.75</v>
      </c>
      <c r="W1323" s="70">
        <v>2.476354</v>
      </c>
      <c r="X1323" s="70">
        <v>0.0</v>
      </c>
      <c r="Y1323" s="70">
        <v>0.0</v>
      </c>
      <c r="Z1323" s="70">
        <v>0.0</v>
      </c>
      <c r="AA1323" s="70">
        <v>0.0</v>
      </c>
      <c r="AB1323" s="70">
        <v>0.0</v>
      </c>
      <c r="AC1323" s="70">
        <v>0.0</v>
      </c>
      <c r="AD1323" s="70">
        <v>2.0</v>
      </c>
      <c r="AE1323" s="70"/>
    </row>
    <row r="1324">
      <c r="A1324" s="70">
        <v>30.78522</v>
      </c>
      <c r="B1324" s="70">
        <v>30.74734</v>
      </c>
      <c r="C1324" s="70">
        <v>76.85525</v>
      </c>
      <c r="D1324" s="70">
        <v>76.86858</v>
      </c>
      <c r="E1324" s="71" t="s">
        <v>182</v>
      </c>
      <c r="F1324" s="70">
        <v>440.02</v>
      </c>
      <c r="G1324" s="70">
        <v>119.58</v>
      </c>
      <c r="H1324" s="70">
        <v>59.63</v>
      </c>
      <c r="I1324" s="70">
        <v>77.58</v>
      </c>
      <c r="J1324" s="70">
        <v>8.2</v>
      </c>
      <c r="K1324" s="70">
        <v>0.36</v>
      </c>
      <c r="L1324" s="70">
        <v>2.05</v>
      </c>
      <c r="M1324" s="70">
        <v>1032.0</v>
      </c>
      <c r="N1324" s="70">
        <v>48.78</v>
      </c>
      <c r="O1324" s="70">
        <v>30.19</v>
      </c>
      <c r="P1324" s="70">
        <v>298.15</v>
      </c>
      <c r="Q1324" s="70">
        <v>18.14</v>
      </c>
      <c r="R1324" s="70">
        <v>73.48</v>
      </c>
      <c r="S1324" s="70">
        <v>58.49</v>
      </c>
      <c r="T1324" s="70">
        <v>89.48</v>
      </c>
      <c r="U1324" s="70">
        <v>20.0</v>
      </c>
      <c r="V1324" s="70">
        <v>38.64</v>
      </c>
      <c r="W1324" s="70">
        <v>15.62</v>
      </c>
      <c r="X1324" s="70">
        <v>2.0</v>
      </c>
      <c r="Y1324" s="70">
        <v>1.0</v>
      </c>
      <c r="Z1324" s="70">
        <v>4.0</v>
      </c>
      <c r="AA1324" s="70">
        <v>7.0</v>
      </c>
      <c r="AB1324" s="70">
        <v>6.0</v>
      </c>
      <c r="AC1324" s="70">
        <v>3.0</v>
      </c>
      <c r="AD1324" s="70">
        <v>1.0</v>
      </c>
      <c r="AE1324" s="70"/>
    </row>
    <row r="1325">
      <c r="A1325" s="70">
        <v>30.69028</v>
      </c>
      <c r="B1325" s="70">
        <v>30.68513</v>
      </c>
      <c r="C1325" s="70">
        <v>76.73926</v>
      </c>
      <c r="D1325" s="70">
        <v>76.86879</v>
      </c>
      <c r="E1325" s="71" t="s">
        <v>182</v>
      </c>
      <c r="F1325" s="70">
        <v>1239.92</v>
      </c>
      <c r="G1325" s="70">
        <v>1055.6</v>
      </c>
      <c r="H1325" s="70">
        <v>183.74</v>
      </c>
      <c r="I1325" s="70">
        <v>362.55</v>
      </c>
      <c r="J1325" s="70">
        <v>5.1</v>
      </c>
      <c r="K1325" s="70">
        <v>9.99</v>
      </c>
      <c r="L1325" s="70">
        <v>1.97</v>
      </c>
      <c r="M1325" s="70">
        <v>1110.0</v>
      </c>
      <c r="N1325" s="70">
        <v>77.01</v>
      </c>
      <c r="O1325" s="70">
        <v>58.49</v>
      </c>
      <c r="P1325" s="70">
        <v>531.59</v>
      </c>
      <c r="Q1325" s="70">
        <v>487.69</v>
      </c>
      <c r="R1325" s="70">
        <v>195.96</v>
      </c>
      <c r="S1325" s="70">
        <v>59.68</v>
      </c>
      <c r="T1325" s="70">
        <v>790.23</v>
      </c>
      <c r="U1325" s="70">
        <v>624.74</v>
      </c>
      <c r="V1325" s="70">
        <v>39.74</v>
      </c>
      <c r="W1325" s="70">
        <v>19.58</v>
      </c>
      <c r="X1325" s="70">
        <v>2.0</v>
      </c>
      <c r="Y1325" s="70">
        <v>9.0</v>
      </c>
      <c r="Z1325" s="70">
        <v>5.0</v>
      </c>
      <c r="AA1325" s="70">
        <v>9.0</v>
      </c>
      <c r="AB1325" s="70">
        <v>8.0</v>
      </c>
      <c r="AC1325" s="70">
        <v>3.0</v>
      </c>
      <c r="AD1325" s="70">
        <v>1.0</v>
      </c>
      <c r="AE1325" s="70"/>
    </row>
    <row r="1326">
      <c r="A1326" s="70">
        <v>30.77419</v>
      </c>
      <c r="B1326" s="70">
        <v>30.69451</v>
      </c>
      <c r="C1326" s="70">
        <v>76.81136</v>
      </c>
      <c r="D1326" s="70">
        <v>76.83861</v>
      </c>
      <c r="E1326" s="71" t="s">
        <v>182</v>
      </c>
      <c r="F1326" s="70">
        <v>923.41</v>
      </c>
      <c r="G1326" s="70">
        <v>442.3</v>
      </c>
      <c r="H1326" s="70">
        <v>141.0</v>
      </c>
      <c r="I1326" s="70">
        <v>259.43</v>
      </c>
      <c r="J1326" s="70">
        <v>0.49</v>
      </c>
      <c r="K1326" s="70">
        <v>16.14</v>
      </c>
      <c r="L1326" s="70">
        <v>0.55</v>
      </c>
      <c r="M1326" s="70">
        <v>921.0</v>
      </c>
      <c r="N1326" s="70">
        <v>88.78</v>
      </c>
      <c r="O1326" s="70">
        <v>37.75</v>
      </c>
      <c r="P1326" s="70">
        <v>199.36</v>
      </c>
      <c r="Q1326" s="70">
        <v>129.83</v>
      </c>
      <c r="R1326" s="70">
        <v>275.77</v>
      </c>
      <c r="S1326" s="70">
        <v>66.33</v>
      </c>
      <c r="T1326" s="70">
        <v>43.21</v>
      </c>
      <c r="U1326" s="70">
        <v>24.95</v>
      </c>
      <c r="V1326" s="70">
        <v>329.45</v>
      </c>
      <c r="W1326" s="70">
        <v>173.23</v>
      </c>
      <c r="X1326" s="70">
        <v>2.0</v>
      </c>
      <c r="Y1326" s="70">
        <v>1.0</v>
      </c>
      <c r="Z1326" s="70">
        <v>8.0</v>
      </c>
      <c r="AA1326" s="70">
        <v>2.0</v>
      </c>
      <c r="AB1326" s="70">
        <v>9.0</v>
      </c>
      <c r="AC1326" s="70">
        <v>5.0</v>
      </c>
      <c r="AD1326" s="70">
        <v>4.0</v>
      </c>
      <c r="AE1326" s="70"/>
    </row>
    <row r="1327">
      <c r="A1327" s="70">
        <v>30.69379</v>
      </c>
      <c r="B1327" s="70">
        <v>30.68329</v>
      </c>
      <c r="C1327" s="70">
        <v>76.73998</v>
      </c>
      <c r="D1327" s="70">
        <v>76.77614</v>
      </c>
      <c r="E1327" s="71" t="s">
        <v>182</v>
      </c>
      <c r="F1327" s="70">
        <v>364.92</v>
      </c>
      <c r="G1327" s="70">
        <v>286.16</v>
      </c>
      <c r="H1327" s="70">
        <v>69.65</v>
      </c>
      <c r="I1327" s="70">
        <v>79.7</v>
      </c>
      <c r="J1327" s="70">
        <v>0.22</v>
      </c>
      <c r="K1327" s="70">
        <v>13.28</v>
      </c>
      <c r="L1327" s="70">
        <v>4.22</v>
      </c>
      <c r="M1327" s="70">
        <v>1028.0</v>
      </c>
      <c r="N1327" s="70">
        <v>41.52</v>
      </c>
      <c r="O1327" s="70">
        <v>76.77</v>
      </c>
      <c r="P1327" s="70">
        <v>63.25</v>
      </c>
      <c r="Q1327" s="70">
        <v>46.2</v>
      </c>
      <c r="R1327" s="70">
        <v>36.31</v>
      </c>
      <c r="S1327" s="70">
        <v>20.66</v>
      </c>
      <c r="T1327" s="70">
        <v>123.18</v>
      </c>
      <c r="U1327" s="70">
        <v>9.09</v>
      </c>
      <c r="V1327" s="70">
        <v>160.86</v>
      </c>
      <c r="W1327" s="70">
        <v>25.55</v>
      </c>
      <c r="X1327" s="70">
        <v>2.0</v>
      </c>
      <c r="Y1327" s="70">
        <v>5.0</v>
      </c>
      <c r="Z1327" s="70">
        <v>7.0</v>
      </c>
      <c r="AA1327" s="70">
        <v>9.0</v>
      </c>
      <c r="AB1327" s="70">
        <v>7.0</v>
      </c>
      <c r="AC1327" s="70">
        <v>4.0</v>
      </c>
      <c r="AD1327" s="70">
        <v>2.0</v>
      </c>
      <c r="AE1327" s="70"/>
    </row>
    <row r="1328">
      <c r="A1328" s="70">
        <v>30.74106</v>
      </c>
      <c r="B1328" s="70">
        <v>30.71128</v>
      </c>
      <c r="C1328" s="70">
        <v>76.79576</v>
      </c>
      <c r="D1328" s="70">
        <v>76.82512</v>
      </c>
      <c r="E1328" s="71" t="s">
        <v>181</v>
      </c>
      <c r="F1328" s="70">
        <v>434.06</v>
      </c>
      <c r="G1328" s="70">
        <v>344.46</v>
      </c>
      <c r="H1328" s="70">
        <v>117.17</v>
      </c>
      <c r="I1328" s="70">
        <v>116.32</v>
      </c>
      <c r="J1328" s="70">
        <v>5.82</v>
      </c>
      <c r="K1328" s="70">
        <v>14.22</v>
      </c>
      <c r="L1328" s="70">
        <v>2.92</v>
      </c>
      <c r="M1328" s="70">
        <v>1175.0</v>
      </c>
      <c r="N1328" s="70">
        <v>38.37</v>
      </c>
      <c r="O1328" s="70">
        <v>73.07</v>
      </c>
      <c r="P1328" s="70">
        <v>49.67</v>
      </c>
      <c r="Q1328" s="70">
        <v>16.94821</v>
      </c>
      <c r="R1328" s="70">
        <v>342.21</v>
      </c>
      <c r="S1328" s="70">
        <v>194.1636</v>
      </c>
      <c r="T1328" s="70">
        <v>250.81</v>
      </c>
      <c r="U1328" s="70">
        <v>122.108</v>
      </c>
      <c r="V1328" s="70">
        <v>246.05</v>
      </c>
      <c r="W1328" s="70">
        <v>100.8401</v>
      </c>
      <c r="X1328" s="70">
        <v>5.0</v>
      </c>
      <c r="Y1328" s="70">
        <v>9.0</v>
      </c>
      <c r="Z1328" s="70">
        <v>0.0</v>
      </c>
      <c r="AA1328" s="70">
        <v>3.0</v>
      </c>
      <c r="AB1328" s="70">
        <v>4.0</v>
      </c>
      <c r="AC1328" s="70">
        <v>0.0</v>
      </c>
      <c r="AD1328" s="70">
        <v>0.0</v>
      </c>
      <c r="AE1328" s="70"/>
    </row>
    <row r="1329">
      <c r="A1329" s="70">
        <v>30.67406</v>
      </c>
      <c r="B1329" s="70">
        <v>30.67242</v>
      </c>
      <c r="C1329" s="70">
        <v>76.7645</v>
      </c>
      <c r="D1329" s="70">
        <v>76.81316</v>
      </c>
      <c r="E1329" s="71" t="s">
        <v>182</v>
      </c>
      <c r="F1329" s="70">
        <v>465.75</v>
      </c>
      <c r="G1329" s="70">
        <v>329.87</v>
      </c>
      <c r="H1329" s="70">
        <v>74.06</v>
      </c>
      <c r="I1329" s="70">
        <v>79.7</v>
      </c>
      <c r="J1329" s="70">
        <v>2.03</v>
      </c>
      <c r="K1329" s="70">
        <v>16.73</v>
      </c>
      <c r="L1329" s="70">
        <v>2.92</v>
      </c>
      <c r="M1329" s="70">
        <v>819.0</v>
      </c>
      <c r="N1329" s="70">
        <v>70.32</v>
      </c>
      <c r="O1329" s="70">
        <v>59.43</v>
      </c>
      <c r="P1329" s="70">
        <v>198.26</v>
      </c>
      <c r="Q1329" s="70">
        <v>164.75</v>
      </c>
      <c r="R1329" s="70">
        <v>0.71</v>
      </c>
      <c r="S1329" s="70">
        <v>0.27</v>
      </c>
      <c r="T1329" s="70">
        <v>52.34</v>
      </c>
      <c r="U1329" s="70">
        <v>34.09</v>
      </c>
      <c r="V1329" s="70">
        <v>224.59</v>
      </c>
      <c r="W1329" s="70">
        <v>78.95</v>
      </c>
      <c r="X1329" s="70">
        <v>5.0</v>
      </c>
      <c r="Y1329" s="70">
        <v>5.0</v>
      </c>
      <c r="Z1329" s="70">
        <v>9.0</v>
      </c>
      <c r="AA1329" s="70">
        <v>4.0</v>
      </c>
      <c r="AB1329" s="70">
        <v>7.0</v>
      </c>
      <c r="AC1329" s="70">
        <v>0.0</v>
      </c>
      <c r="AD1329" s="70">
        <v>5.0</v>
      </c>
      <c r="AE1329" s="70"/>
    </row>
    <row r="1330">
      <c r="A1330" s="70">
        <v>30.77092</v>
      </c>
      <c r="B1330" s="70">
        <v>30.72053</v>
      </c>
      <c r="C1330" s="70">
        <v>76.765</v>
      </c>
      <c r="D1330" s="70">
        <v>76.78528</v>
      </c>
      <c r="E1330" s="71" t="s">
        <v>180</v>
      </c>
      <c r="F1330" s="70">
        <v>592.92</v>
      </c>
      <c r="G1330" s="70">
        <v>521.41</v>
      </c>
      <c r="H1330" s="70">
        <v>144.85</v>
      </c>
      <c r="I1330" s="70">
        <v>147.15</v>
      </c>
      <c r="J1330" s="70">
        <v>6.91</v>
      </c>
      <c r="K1330" s="70">
        <v>8.1</v>
      </c>
      <c r="L1330" s="70">
        <v>4.35</v>
      </c>
      <c r="M1330" s="70">
        <v>991.0</v>
      </c>
      <c r="N1330" s="70">
        <v>88.19</v>
      </c>
      <c r="O1330" s="70">
        <v>38.76</v>
      </c>
      <c r="P1330" s="70">
        <v>64.76</v>
      </c>
      <c r="Q1330" s="70">
        <v>27.15</v>
      </c>
      <c r="R1330" s="70">
        <v>240.86</v>
      </c>
      <c r="S1330" s="70">
        <v>48.31</v>
      </c>
      <c r="T1330" s="70">
        <v>39.14</v>
      </c>
      <c r="U1330" s="70">
        <v>13.8</v>
      </c>
      <c r="V1330" s="70">
        <v>302.35</v>
      </c>
      <c r="W1330" s="70">
        <v>300.7</v>
      </c>
      <c r="X1330" s="70">
        <v>3.0</v>
      </c>
      <c r="Y1330" s="70">
        <v>2.0</v>
      </c>
      <c r="Z1330" s="70">
        <v>4.0</v>
      </c>
      <c r="AA1330" s="70">
        <v>8.0</v>
      </c>
      <c r="AB1330" s="70">
        <v>10.0</v>
      </c>
      <c r="AC1330" s="70">
        <v>5.0</v>
      </c>
      <c r="AD1330" s="70">
        <v>5.0</v>
      </c>
      <c r="AE1330" s="70"/>
    </row>
    <row r="1331">
      <c r="A1331" s="70">
        <v>30.79292</v>
      </c>
      <c r="B1331" s="70">
        <v>30.70722</v>
      </c>
      <c r="C1331" s="70">
        <v>76.7798</v>
      </c>
      <c r="D1331" s="70">
        <v>76.78235</v>
      </c>
      <c r="E1331" s="71" t="s">
        <v>181</v>
      </c>
      <c r="F1331" s="70">
        <v>953.22</v>
      </c>
      <c r="G1331" s="70">
        <v>186.25</v>
      </c>
      <c r="H1331" s="70">
        <v>139.26</v>
      </c>
      <c r="I1331" s="70">
        <v>263.66</v>
      </c>
      <c r="J1331" s="70">
        <v>0.43</v>
      </c>
      <c r="K1331" s="70">
        <v>13.29</v>
      </c>
      <c r="L1331" s="70">
        <v>1.65</v>
      </c>
      <c r="M1331" s="70">
        <v>1035.0</v>
      </c>
      <c r="N1331" s="70">
        <v>76.38</v>
      </c>
      <c r="O1331" s="70">
        <v>82.84</v>
      </c>
      <c r="P1331" s="70">
        <v>493.49</v>
      </c>
      <c r="Q1331" s="70">
        <v>164.2738</v>
      </c>
      <c r="R1331" s="70">
        <v>206.11</v>
      </c>
      <c r="S1331" s="70">
        <v>43.98313</v>
      </c>
      <c r="T1331" s="70">
        <v>405.22</v>
      </c>
      <c r="U1331" s="70">
        <v>223.6775</v>
      </c>
      <c r="V1331" s="70">
        <v>573.31</v>
      </c>
      <c r="W1331" s="70">
        <v>521.2856</v>
      </c>
      <c r="X1331" s="70">
        <v>1.0</v>
      </c>
      <c r="Y1331" s="70">
        <v>7.0</v>
      </c>
      <c r="Z1331" s="70">
        <v>9.0</v>
      </c>
      <c r="AA1331" s="70">
        <v>0.0</v>
      </c>
      <c r="AB1331" s="70">
        <v>6.0</v>
      </c>
      <c r="AC1331" s="70">
        <v>4.0</v>
      </c>
      <c r="AD1331" s="70">
        <v>3.0</v>
      </c>
      <c r="AE1331" s="70"/>
    </row>
    <row r="1332">
      <c r="A1332" s="70">
        <v>30.68768</v>
      </c>
      <c r="B1332" s="70">
        <v>30.67282</v>
      </c>
      <c r="C1332" s="70">
        <v>76.78841</v>
      </c>
      <c r="D1332" s="70">
        <v>76.83259</v>
      </c>
      <c r="E1332" s="71" t="s">
        <v>182</v>
      </c>
      <c r="F1332" s="70">
        <v>453.67</v>
      </c>
      <c r="G1332" s="70">
        <v>69.31</v>
      </c>
      <c r="H1332" s="70">
        <v>44.54</v>
      </c>
      <c r="I1332" s="70">
        <v>34.36</v>
      </c>
      <c r="J1332" s="70">
        <v>0.18</v>
      </c>
      <c r="K1332" s="70">
        <v>18.98</v>
      </c>
      <c r="L1332" s="70">
        <v>2.71</v>
      </c>
      <c r="M1332" s="70">
        <v>1159.0</v>
      </c>
      <c r="N1332" s="70">
        <v>49.18</v>
      </c>
      <c r="O1332" s="70">
        <v>70.31</v>
      </c>
      <c r="P1332" s="70">
        <v>39.45</v>
      </c>
      <c r="Q1332" s="70">
        <v>23.97</v>
      </c>
      <c r="R1332" s="70">
        <v>59.52</v>
      </c>
      <c r="S1332" s="70">
        <v>22.76</v>
      </c>
      <c r="T1332" s="70">
        <v>16.81</v>
      </c>
      <c r="U1332" s="70">
        <v>12.57</v>
      </c>
      <c r="V1332" s="70">
        <v>245.77</v>
      </c>
      <c r="W1332" s="70">
        <v>105.53</v>
      </c>
      <c r="X1332" s="70">
        <v>4.0</v>
      </c>
      <c r="Y1332" s="70">
        <v>8.0</v>
      </c>
      <c r="Z1332" s="70">
        <v>4.0</v>
      </c>
      <c r="AA1332" s="70">
        <v>2.0</v>
      </c>
      <c r="AB1332" s="70">
        <v>3.0</v>
      </c>
      <c r="AC1332" s="70">
        <v>0.0</v>
      </c>
      <c r="AD1332" s="70">
        <v>1.0</v>
      </c>
      <c r="AE1332" s="70"/>
    </row>
    <row r="1333">
      <c r="A1333" s="70">
        <v>30.67708</v>
      </c>
      <c r="B1333" s="70">
        <v>30.67694</v>
      </c>
      <c r="C1333" s="70">
        <v>76.75044</v>
      </c>
      <c r="D1333" s="70">
        <v>76.78865</v>
      </c>
      <c r="E1333" s="71" t="s">
        <v>181</v>
      </c>
      <c r="F1333" s="70">
        <v>365.38</v>
      </c>
      <c r="G1333" s="70">
        <v>205.09</v>
      </c>
      <c r="H1333" s="70">
        <v>74.42</v>
      </c>
      <c r="I1333" s="70">
        <v>61.3</v>
      </c>
      <c r="J1333" s="70">
        <v>6.33</v>
      </c>
      <c r="K1333" s="70">
        <v>17.52</v>
      </c>
      <c r="L1333" s="70">
        <v>4.69</v>
      </c>
      <c r="M1333" s="70">
        <v>841.0</v>
      </c>
      <c r="N1333" s="70">
        <v>75.86</v>
      </c>
      <c r="O1333" s="70">
        <v>70.14</v>
      </c>
      <c r="P1333" s="70">
        <v>11.85</v>
      </c>
      <c r="Q1333" s="70">
        <v>6.13</v>
      </c>
      <c r="R1333" s="70">
        <v>83.26</v>
      </c>
      <c r="S1333" s="70">
        <v>52.16</v>
      </c>
      <c r="T1333" s="70">
        <v>285.29</v>
      </c>
      <c r="U1333" s="70">
        <v>36.55</v>
      </c>
      <c r="V1333" s="70">
        <v>19.63</v>
      </c>
      <c r="W1333" s="70">
        <v>7.64</v>
      </c>
      <c r="X1333" s="70">
        <v>4.0</v>
      </c>
      <c r="Y1333" s="70">
        <v>4.0</v>
      </c>
      <c r="Z1333" s="70">
        <v>9.0</v>
      </c>
      <c r="AA1333" s="70">
        <v>1.0</v>
      </c>
      <c r="AB1333" s="70">
        <v>1.0</v>
      </c>
      <c r="AC1333" s="70">
        <v>4.0</v>
      </c>
      <c r="AD1333" s="70">
        <v>2.0</v>
      </c>
      <c r="AE1333" s="70"/>
    </row>
    <row r="1334">
      <c r="A1334" s="70">
        <v>30.71637</v>
      </c>
      <c r="B1334" s="70">
        <v>30.71241</v>
      </c>
      <c r="C1334" s="70">
        <v>76.7292</v>
      </c>
      <c r="D1334" s="70">
        <v>76.73425</v>
      </c>
      <c r="E1334" s="71" t="s">
        <v>179</v>
      </c>
      <c r="F1334" s="70">
        <v>65.41</v>
      </c>
      <c r="G1334" s="70">
        <v>56.47</v>
      </c>
      <c r="H1334" s="70">
        <v>18.54</v>
      </c>
      <c r="I1334" s="70">
        <v>0.0</v>
      </c>
      <c r="J1334" s="70">
        <v>5.99</v>
      </c>
      <c r="K1334" s="70">
        <v>3.9</v>
      </c>
      <c r="L1334" s="70">
        <v>0.0</v>
      </c>
      <c r="M1334" s="70">
        <v>1044.0</v>
      </c>
      <c r="N1334" s="70">
        <v>34.06</v>
      </c>
      <c r="O1334" s="70">
        <v>62.77</v>
      </c>
      <c r="P1334" s="70">
        <v>1.98</v>
      </c>
      <c r="Q1334" s="70">
        <v>0.38</v>
      </c>
      <c r="R1334" s="70">
        <v>6.35</v>
      </c>
      <c r="S1334" s="70">
        <v>5.32</v>
      </c>
      <c r="T1334" s="70">
        <v>5.72</v>
      </c>
      <c r="U1334" s="70">
        <v>4.69</v>
      </c>
      <c r="V1334" s="70">
        <v>51.32</v>
      </c>
      <c r="W1334" s="70">
        <v>12.49</v>
      </c>
      <c r="X1334" s="70">
        <v>0.0</v>
      </c>
      <c r="Y1334" s="70">
        <v>0.0</v>
      </c>
      <c r="Z1334" s="70">
        <v>0.0</v>
      </c>
      <c r="AA1334" s="70">
        <v>0.0</v>
      </c>
      <c r="AB1334" s="70">
        <v>0.0</v>
      </c>
      <c r="AC1334" s="70">
        <v>0.0</v>
      </c>
      <c r="AD1334" s="70">
        <v>4.0</v>
      </c>
      <c r="AE1334" s="70"/>
    </row>
    <row r="1335">
      <c r="A1335" s="70">
        <v>30.77254</v>
      </c>
      <c r="B1335" s="70">
        <v>30.74338</v>
      </c>
      <c r="C1335" s="70">
        <v>76.73925</v>
      </c>
      <c r="D1335" s="70">
        <v>76.73939</v>
      </c>
      <c r="E1335" s="71" t="s">
        <v>180</v>
      </c>
      <c r="F1335" s="70">
        <v>324.2</v>
      </c>
      <c r="G1335" s="70">
        <v>154.56</v>
      </c>
      <c r="H1335" s="70">
        <v>79.0</v>
      </c>
      <c r="I1335" s="70">
        <v>28.72</v>
      </c>
      <c r="J1335" s="70">
        <v>8.09</v>
      </c>
      <c r="K1335" s="70">
        <v>11.35</v>
      </c>
      <c r="L1335" s="70">
        <v>3.6</v>
      </c>
      <c r="M1335" s="70">
        <v>1123.0</v>
      </c>
      <c r="N1335" s="70">
        <v>42.72</v>
      </c>
      <c r="O1335" s="70">
        <v>99.21</v>
      </c>
      <c r="P1335" s="70">
        <v>154.65</v>
      </c>
      <c r="Q1335" s="70">
        <v>44.62</v>
      </c>
      <c r="R1335" s="70">
        <v>19.63</v>
      </c>
      <c r="S1335" s="70">
        <v>11.54</v>
      </c>
      <c r="T1335" s="70">
        <v>40.45</v>
      </c>
      <c r="U1335" s="70">
        <v>17.7</v>
      </c>
      <c r="V1335" s="70">
        <v>156.11</v>
      </c>
      <c r="W1335" s="70">
        <v>36.51</v>
      </c>
      <c r="X1335" s="70">
        <v>5.0</v>
      </c>
      <c r="Y1335" s="70">
        <v>2.0</v>
      </c>
      <c r="Z1335" s="70">
        <v>10.0</v>
      </c>
      <c r="AA1335" s="70">
        <v>1.0</v>
      </c>
      <c r="AB1335" s="70">
        <v>2.0</v>
      </c>
      <c r="AC1335" s="70">
        <v>5.0</v>
      </c>
      <c r="AD1335" s="70">
        <v>4.0</v>
      </c>
      <c r="AE1335" s="70"/>
    </row>
    <row r="1336">
      <c r="A1336" s="70">
        <v>30.77089</v>
      </c>
      <c r="B1336" s="70">
        <v>30.71959</v>
      </c>
      <c r="C1336" s="70">
        <v>76.82327</v>
      </c>
      <c r="D1336" s="70">
        <v>76.85888</v>
      </c>
      <c r="E1336" s="71" t="s">
        <v>183</v>
      </c>
      <c r="F1336" s="70">
        <v>664.27</v>
      </c>
      <c r="G1336" s="70">
        <v>495.64</v>
      </c>
      <c r="H1336" s="70">
        <v>80.98</v>
      </c>
      <c r="I1336" s="70">
        <v>0.0</v>
      </c>
      <c r="J1336" s="70">
        <v>5.98</v>
      </c>
      <c r="K1336" s="70">
        <v>10.46</v>
      </c>
      <c r="L1336" s="70">
        <v>0.0</v>
      </c>
      <c r="M1336" s="70">
        <v>1174.0</v>
      </c>
      <c r="N1336" s="70">
        <v>88.78</v>
      </c>
      <c r="O1336" s="70">
        <v>83.46</v>
      </c>
      <c r="P1336" s="70">
        <v>410.54</v>
      </c>
      <c r="Q1336" s="70">
        <v>191.1303</v>
      </c>
      <c r="R1336" s="70">
        <v>342.69</v>
      </c>
      <c r="S1336" s="70">
        <v>256.1546</v>
      </c>
      <c r="T1336" s="70">
        <v>179.97</v>
      </c>
      <c r="U1336" s="70">
        <v>89.5981</v>
      </c>
      <c r="V1336" s="70">
        <v>439.52</v>
      </c>
      <c r="W1336" s="70">
        <v>127.387</v>
      </c>
      <c r="X1336" s="70">
        <v>0.0</v>
      </c>
      <c r="Y1336" s="70">
        <v>0.0</v>
      </c>
      <c r="Z1336" s="70">
        <v>0.0</v>
      </c>
      <c r="AA1336" s="70">
        <v>0.0</v>
      </c>
      <c r="AB1336" s="70">
        <v>0.0</v>
      </c>
      <c r="AC1336" s="70">
        <v>0.0</v>
      </c>
      <c r="AD1336" s="70">
        <v>2.0</v>
      </c>
      <c r="AE1336" s="70"/>
    </row>
    <row r="1337">
      <c r="A1337" s="70">
        <v>30.77091</v>
      </c>
      <c r="B1337" s="70">
        <v>30.68117</v>
      </c>
      <c r="C1337" s="70">
        <v>76.80032</v>
      </c>
      <c r="D1337" s="70">
        <v>76.86878</v>
      </c>
      <c r="E1337" s="71" t="s">
        <v>182</v>
      </c>
      <c r="F1337" s="70">
        <v>1193.24</v>
      </c>
      <c r="G1337" s="70">
        <v>419.68</v>
      </c>
      <c r="H1337" s="70">
        <v>283.55</v>
      </c>
      <c r="I1337" s="70">
        <v>209.07</v>
      </c>
      <c r="J1337" s="70">
        <v>5.03</v>
      </c>
      <c r="K1337" s="70">
        <v>18.89</v>
      </c>
      <c r="L1337" s="70">
        <v>4.82</v>
      </c>
      <c r="M1337" s="70">
        <v>984.0</v>
      </c>
      <c r="N1337" s="70">
        <v>47.89</v>
      </c>
      <c r="O1337" s="70">
        <v>88.29</v>
      </c>
      <c r="P1337" s="70">
        <v>303.45</v>
      </c>
      <c r="Q1337" s="70">
        <v>176.57</v>
      </c>
      <c r="R1337" s="70">
        <v>877.96</v>
      </c>
      <c r="S1337" s="70">
        <v>15.56</v>
      </c>
      <c r="T1337" s="70">
        <v>20.74</v>
      </c>
      <c r="U1337" s="70">
        <v>16.43</v>
      </c>
      <c r="V1337" s="70">
        <v>354.71</v>
      </c>
      <c r="W1337" s="70">
        <v>75.99</v>
      </c>
      <c r="X1337" s="70">
        <v>4.0</v>
      </c>
      <c r="Y1337" s="70">
        <v>0.0</v>
      </c>
      <c r="Z1337" s="70">
        <v>9.0</v>
      </c>
      <c r="AA1337" s="70">
        <v>9.0</v>
      </c>
      <c r="AB1337" s="70">
        <v>9.0</v>
      </c>
      <c r="AC1337" s="70">
        <v>1.0</v>
      </c>
      <c r="AD1337" s="70">
        <v>5.0</v>
      </c>
      <c r="AE1337" s="70"/>
    </row>
    <row r="1338">
      <c r="A1338" s="70">
        <v>30.70682</v>
      </c>
      <c r="B1338" s="70">
        <v>30.67795</v>
      </c>
      <c r="C1338" s="70">
        <v>76.7974</v>
      </c>
      <c r="D1338" s="70">
        <v>76.87924</v>
      </c>
      <c r="E1338" s="71" t="s">
        <v>180</v>
      </c>
      <c r="F1338" s="70">
        <v>845.88</v>
      </c>
      <c r="G1338" s="70">
        <v>272.27</v>
      </c>
      <c r="H1338" s="70">
        <v>239.01</v>
      </c>
      <c r="I1338" s="70">
        <v>173.02</v>
      </c>
      <c r="J1338" s="70">
        <v>1.44</v>
      </c>
      <c r="K1338" s="70">
        <v>19.56</v>
      </c>
      <c r="L1338" s="70">
        <v>0.08</v>
      </c>
      <c r="M1338" s="70">
        <v>1190.0</v>
      </c>
      <c r="N1338" s="70">
        <v>39.24</v>
      </c>
      <c r="O1338" s="70">
        <v>43.0</v>
      </c>
      <c r="P1338" s="70">
        <v>449.08</v>
      </c>
      <c r="Q1338" s="70">
        <v>51.5</v>
      </c>
      <c r="R1338" s="70">
        <v>77.34</v>
      </c>
      <c r="S1338" s="70">
        <v>8.38</v>
      </c>
      <c r="T1338" s="70">
        <v>289.09</v>
      </c>
      <c r="U1338" s="70">
        <v>170.97</v>
      </c>
      <c r="V1338" s="70">
        <v>588.72</v>
      </c>
      <c r="W1338" s="70">
        <v>325.31</v>
      </c>
      <c r="X1338" s="70">
        <v>3.0</v>
      </c>
      <c r="Y1338" s="70">
        <v>8.0</v>
      </c>
      <c r="Z1338" s="70">
        <v>1.0</v>
      </c>
      <c r="AA1338" s="70">
        <v>10.0</v>
      </c>
      <c r="AB1338" s="70">
        <v>6.0</v>
      </c>
      <c r="AC1338" s="70">
        <v>2.0</v>
      </c>
      <c r="AD1338" s="70">
        <v>1.0</v>
      </c>
      <c r="AE1338" s="70"/>
    </row>
    <row r="1339">
      <c r="A1339" s="70">
        <v>30.75369</v>
      </c>
      <c r="B1339" s="70">
        <v>30.73689</v>
      </c>
      <c r="C1339" s="70">
        <v>76.74386</v>
      </c>
      <c r="D1339" s="70">
        <v>76.74405</v>
      </c>
      <c r="E1339" s="71" t="s">
        <v>179</v>
      </c>
      <c r="F1339" s="70">
        <v>186.8</v>
      </c>
      <c r="G1339" s="70">
        <v>146.32</v>
      </c>
      <c r="H1339" s="70">
        <v>29.29</v>
      </c>
      <c r="I1339" s="70">
        <v>0.0</v>
      </c>
      <c r="J1339" s="70">
        <v>3.24</v>
      </c>
      <c r="K1339" s="70">
        <v>16.34</v>
      </c>
      <c r="L1339" s="70">
        <v>0.0</v>
      </c>
      <c r="M1339" s="70">
        <v>838.0</v>
      </c>
      <c r="N1339" s="70">
        <v>46.59</v>
      </c>
      <c r="O1339" s="70">
        <v>85.74</v>
      </c>
      <c r="P1339" s="70">
        <v>33.69</v>
      </c>
      <c r="Q1339" s="70">
        <v>9.84</v>
      </c>
      <c r="R1339" s="70">
        <v>61.4</v>
      </c>
      <c r="S1339" s="70">
        <v>0.61</v>
      </c>
      <c r="T1339" s="70">
        <v>67.75</v>
      </c>
      <c r="U1339" s="70">
        <v>41.25</v>
      </c>
      <c r="V1339" s="70">
        <v>72.61</v>
      </c>
      <c r="W1339" s="70">
        <v>43.64</v>
      </c>
      <c r="X1339" s="70">
        <v>0.0</v>
      </c>
      <c r="Y1339" s="70">
        <v>0.0</v>
      </c>
      <c r="Z1339" s="70">
        <v>0.0</v>
      </c>
      <c r="AA1339" s="70">
        <v>0.0</v>
      </c>
      <c r="AB1339" s="70">
        <v>0.0</v>
      </c>
      <c r="AC1339" s="70">
        <v>0.0</v>
      </c>
      <c r="AD1339" s="70">
        <v>1.0</v>
      </c>
      <c r="AE1339" s="70"/>
    </row>
    <row r="1340">
      <c r="A1340" s="70">
        <v>30.72155</v>
      </c>
      <c r="B1340" s="70">
        <v>30.67178</v>
      </c>
      <c r="C1340" s="70">
        <v>76.73024</v>
      </c>
      <c r="D1340" s="70">
        <v>76.73098</v>
      </c>
      <c r="E1340" s="71" t="s">
        <v>181</v>
      </c>
      <c r="F1340" s="70">
        <v>553.44</v>
      </c>
      <c r="G1340" s="70">
        <v>307.82</v>
      </c>
      <c r="H1340" s="70">
        <v>125.8</v>
      </c>
      <c r="I1340" s="70">
        <v>125.47</v>
      </c>
      <c r="J1340" s="70">
        <v>1.1</v>
      </c>
      <c r="K1340" s="70">
        <v>4.84</v>
      </c>
      <c r="L1340" s="70">
        <v>2.55</v>
      </c>
      <c r="M1340" s="70">
        <v>1007.0</v>
      </c>
      <c r="N1340" s="70">
        <v>80.53</v>
      </c>
      <c r="O1340" s="70">
        <v>85.35</v>
      </c>
      <c r="P1340" s="70">
        <v>393.18</v>
      </c>
      <c r="Q1340" s="70">
        <v>97.66376</v>
      </c>
      <c r="R1340" s="70">
        <v>250.07</v>
      </c>
      <c r="S1340" s="70">
        <v>134.4384</v>
      </c>
      <c r="T1340" s="70">
        <v>295.13</v>
      </c>
      <c r="U1340" s="70">
        <v>140.3316</v>
      </c>
      <c r="V1340" s="70">
        <v>385.13</v>
      </c>
      <c r="W1340" s="70">
        <v>181.0062</v>
      </c>
      <c r="X1340" s="70">
        <v>1.0</v>
      </c>
      <c r="Y1340" s="70">
        <v>3.0</v>
      </c>
      <c r="Z1340" s="70">
        <v>5.0</v>
      </c>
      <c r="AA1340" s="70">
        <v>3.0</v>
      </c>
      <c r="AB1340" s="70">
        <v>0.0</v>
      </c>
      <c r="AC1340" s="70">
        <v>5.0</v>
      </c>
      <c r="AD1340" s="70">
        <v>1.0</v>
      </c>
      <c r="AE1340" s="70"/>
    </row>
    <row r="1341">
      <c r="A1341" s="70">
        <v>30.73866</v>
      </c>
      <c r="B1341" s="70">
        <v>30.73834</v>
      </c>
      <c r="C1341" s="70">
        <v>76.73064</v>
      </c>
      <c r="D1341" s="70">
        <v>76.73219</v>
      </c>
      <c r="E1341" s="71" t="s">
        <v>181</v>
      </c>
      <c r="F1341" s="70">
        <v>15.24</v>
      </c>
      <c r="G1341" s="70">
        <v>10.99</v>
      </c>
      <c r="H1341" s="70">
        <v>1.58</v>
      </c>
      <c r="I1341" s="70">
        <v>3.31</v>
      </c>
      <c r="J1341" s="70">
        <v>6.81</v>
      </c>
      <c r="K1341" s="70">
        <v>16.71</v>
      </c>
      <c r="L1341" s="70">
        <v>2.6</v>
      </c>
      <c r="M1341" s="70">
        <v>1156.0</v>
      </c>
      <c r="N1341" s="70">
        <v>66.57</v>
      </c>
      <c r="O1341" s="70">
        <v>48.75</v>
      </c>
      <c r="P1341" s="70">
        <v>3.24</v>
      </c>
      <c r="Q1341" s="70">
        <v>2.31</v>
      </c>
      <c r="R1341" s="70">
        <v>0.83</v>
      </c>
      <c r="S1341" s="70">
        <v>0.23</v>
      </c>
      <c r="T1341" s="70">
        <v>3.57</v>
      </c>
      <c r="U1341" s="70">
        <v>1.09</v>
      </c>
      <c r="V1341" s="70">
        <v>6.58</v>
      </c>
      <c r="W1341" s="70">
        <v>0.03</v>
      </c>
      <c r="X1341" s="70">
        <v>2.0</v>
      </c>
      <c r="Y1341" s="70">
        <v>3.0</v>
      </c>
      <c r="Z1341" s="70">
        <v>8.0</v>
      </c>
      <c r="AA1341" s="70">
        <v>1.0</v>
      </c>
      <c r="AB1341" s="70">
        <v>10.0</v>
      </c>
      <c r="AC1341" s="70">
        <v>3.0</v>
      </c>
      <c r="AD1341" s="70">
        <v>1.0</v>
      </c>
      <c r="AE1341" s="70"/>
    </row>
    <row r="1342">
      <c r="A1342" s="70">
        <v>30.79475</v>
      </c>
      <c r="B1342" s="70">
        <v>30.73069</v>
      </c>
      <c r="C1342" s="70">
        <v>76.76234</v>
      </c>
      <c r="D1342" s="70">
        <v>76.79736</v>
      </c>
      <c r="E1342" s="71" t="s">
        <v>184</v>
      </c>
      <c r="F1342" s="70">
        <v>786.99</v>
      </c>
      <c r="G1342" s="70">
        <v>310.88</v>
      </c>
      <c r="H1342" s="70">
        <v>170.22</v>
      </c>
      <c r="I1342" s="70">
        <v>0.0</v>
      </c>
      <c r="J1342" s="70">
        <v>3.09</v>
      </c>
      <c r="K1342" s="70">
        <v>7.0</v>
      </c>
      <c r="L1342" s="70">
        <v>0.0</v>
      </c>
      <c r="M1342" s="70">
        <v>958.0</v>
      </c>
      <c r="N1342" s="70">
        <v>87.78</v>
      </c>
      <c r="O1342" s="70">
        <v>63.41</v>
      </c>
      <c r="P1342" s="70">
        <v>148.2</v>
      </c>
      <c r="Q1342" s="70">
        <v>48.78989</v>
      </c>
      <c r="R1342" s="70">
        <v>339.31</v>
      </c>
      <c r="S1342" s="70">
        <v>173.7511</v>
      </c>
      <c r="T1342" s="70">
        <v>556.39</v>
      </c>
      <c r="U1342" s="70">
        <v>295.8997</v>
      </c>
      <c r="V1342" s="70">
        <v>457.9</v>
      </c>
      <c r="W1342" s="70">
        <v>268.5493</v>
      </c>
      <c r="X1342" s="70">
        <v>0.0</v>
      </c>
      <c r="Y1342" s="70">
        <v>0.0</v>
      </c>
      <c r="Z1342" s="70">
        <v>0.0</v>
      </c>
      <c r="AA1342" s="70">
        <v>0.0</v>
      </c>
      <c r="AB1342" s="70">
        <v>0.0</v>
      </c>
      <c r="AC1342" s="70">
        <v>0.0</v>
      </c>
      <c r="AD1342" s="70">
        <v>3.0</v>
      </c>
      <c r="AE1342" s="70"/>
    </row>
    <row r="1343">
      <c r="A1343" s="70">
        <v>30.68865</v>
      </c>
      <c r="B1343" s="70">
        <v>30.68377</v>
      </c>
      <c r="C1343" s="70">
        <v>76.77724</v>
      </c>
      <c r="D1343" s="70">
        <v>76.83349</v>
      </c>
      <c r="E1343" s="71" t="s">
        <v>182</v>
      </c>
      <c r="F1343" s="70">
        <v>540.7</v>
      </c>
      <c r="G1343" s="70">
        <v>175.52</v>
      </c>
      <c r="H1343" s="70">
        <v>74.61</v>
      </c>
      <c r="I1343" s="70">
        <v>104.16</v>
      </c>
      <c r="J1343" s="70">
        <v>2.06</v>
      </c>
      <c r="K1343" s="70">
        <v>3.01</v>
      </c>
      <c r="L1343" s="70">
        <v>2.44</v>
      </c>
      <c r="M1343" s="70">
        <v>931.0</v>
      </c>
      <c r="N1343" s="70">
        <v>38.48</v>
      </c>
      <c r="O1343" s="70">
        <v>30.48</v>
      </c>
      <c r="P1343" s="70">
        <v>21.04</v>
      </c>
      <c r="Q1343" s="70">
        <v>16.72</v>
      </c>
      <c r="R1343" s="70">
        <v>377.34</v>
      </c>
      <c r="S1343" s="70">
        <v>296.39</v>
      </c>
      <c r="T1343" s="70">
        <v>235.4</v>
      </c>
      <c r="U1343" s="70">
        <v>63.87</v>
      </c>
      <c r="V1343" s="70">
        <v>383.24</v>
      </c>
      <c r="W1343" s="70">
        <v>43.91</v>
      </c>
      <c r="X1343" s="70">
        <v>3.0</v>
      </c>
      <c r="Y1343" s="70">
        <v>6.0</v>
      </c>
      <c r="Z1343" s="70">
        <v>5.0</v>
      </c>
      <c r="AA1343" s="70">
        <v>9.0</v>
      </c>
      <c r="AB1343" s="70">
        <v>9.0</v>
      </c>
      <c r="AC1343" s="70">
        <v>4.0</v>
      </c>
      <c r="AD1343" s="70">
        <v>4.0</v>
      </c>
      <c r="AE1343" s="70"/>
    </row>
    <row r="1344">
      <c r="A1344" s="70">
        <v>30.74561</v>
      </c>
      <c r="B1344" s="70">
        <v>30.71307</v>
      </c>
      <c r="C1344" s="70">
        <v>76.7779</v>
      </c>
      <c r="D1344" s="70">
        <v>76.84294</v>
      </c>
      <c r="E1344" s="71" t="s">
        <v>180</v>
      </c>
      <c r="F1344" s="70">
        <v>719.32</v>
      </c>
      <c r="G1344" s="70">
        <v>579.34</v>
      </c>
      <c r="H1344" s="70">
        <v>75.2</v>
      </c>
      <c r="I1344" s="70">
        <v>106.03</v>
      </c>
      <c r="J1344" s="70">
        <v>4.35</v>
      </c>
      <c r="K1344" s="70">
        <v>14.66</v>
      </c>
      <c r="L1344" s="70">
        <v>1.42</v>
      </c>
      <c r="M1344" s="70">
        <v>1186.0</v>
      </c>
      <c r="N1344" s="70">
        <v>79.73</v>
      </c>
      <c r="O1344" s="70">
        <v>48.01</v>
      </c>
      <c r="P1344" s="70">
        <v>356.8</v>
      </c>
      <c r="Q1344" s="70">
        <v>5.933763</v>
      </c>
      <c r="R1344" s="70">
        <v>546.34</v>
      </c>
      <c r="S1344" s="70">
        <v>413.4967</v>
      </c>
      <c r="T1344" s="70">
        <v>352.61</v>
      </c>
      <c r="U1344" s="70">
        <v>201.4864</v>
      </c>
      <c r="V1344" s="70">
        <v>475.68</v>
      </c>
      <c r="W1344" s="70">
        <v>98.40308</v>
      </c>
      <c r="X1344" s="70">
        <v>3.0</v>
      </c>
      <c r="Y1344" s="70">
        <v>10.0</v>
      </c>
      <c r="Z1344" s="70">
        <v>10.0</v>
      </c>
      <c r="AA1344" s="70">
        <v>9.0</v>
      </c>
      <c r="AB1344" s="70">
        <v>9.0</v>
      </c>
      <c r="AC1344" s="70">
        <v>0.0</v>
      </c>
      <c r="AD1344" s="70">
        <v>1.0</v>
      </c>
      <c r="AE1344" s="70"/>
    </row>
    <row r="1345">
      <c r="A1345" s="70">
        <v>30.67309</v>
      </c>
      <c r="B1345" s="70">
        <v>30.67113</v>
      </c>
      <c r="C1345" s="70">
        <v>76.72703</v>
      </c>
      <c r="D1345" s="70">
        <v>76.75103</v>
      </c>
      <c r="E1345" s="71" t="s">
        <v>180</v>
      </c>
      <c r="F1345" s="70">
        <v>230.57</v>
      </c>
      <c r="G1345" s="70">
        <v>91.47</v>
      </c>
      <c r="H1345" s="70">
        <v>14.11</v>
      </c>
      <c r="I1345" s="70">
        <v>49.67</v>
      </c>
      <c r="J1345" s="70">
        <v>5.47</v>
      </c>
      <c r="K1345" s="70">
        <v>19.36</v>
      </c>
      <c r="L1345" s="70">
        <v>4.69</v>
      </c>
      <c r="M1345" s="70">
        <v>877.0</v>
      </c>
      <c r="N1345" s="70">
        <v>35.44</v>
      </c>
      <c r="O1345" s="70">
        <v>63.32</v>
      </c>
      <c r="P1345" s="70">
        <v>126.24</v>
      </c>
      <c r="Q1345" s="70">
        <v>3.38</v>
      </c>
      <c r="R1345" s="70">
        <v>36.92</v>
      </c>
      <c r="S1345" s="70">
        <v>23.93</v>
      </c>
      <c r="T1345" s="70">
        <v>94.63</v>
      </c>
      <c r="U1345" s="70">
        <v>16.26</v>
      </c>
      <c r="V1345" s="70">
        <v>157.24</v>
      </c>
      <c r="W1345" s="70">
        <v>57.1</v>
      </c>
      <c r="X1345" s="70">
        <v>0.0</v>
      </c>
      <c r="Y1345" s="70">
        <v>1.0</v>
      </c>
      <c r="Z1345" s="70">
        <v>0.0</v>
      </c>
      <c r="AA1345" s="70">
        <v>3.0</v>
      </c>
      <c r="AB1345" s="70">
        <v>0.0</v>
      </c>
      <c r="AC1345" s="70">
        <v>2.0</v>
      </c>
      <c r="AD1345" s="70">
        <v>5.0</v>
      </c>
      <c r="AE1345" s="70"/>
    </row>
    <row r="1346">
      <c r="A1346" s="70">
        <v>30.74797</v>
      </c>
      <c r="B1346" s="70">
        <v>30.7457</v>
      </c>
      <c r="C1346" s="70">
        <v>76.82192</v>
      </c>
      <c r="D1346" s="70">
        <v>76.83441</v>
      </c>
      <c r="E1346" s="71" t="s">
        <v>179</v>
      </c>
      <c r="F1346" s="70">
        <v>121.91</v>
      </c>
      <c r="G1346" s="70">
        <v>92.93</v>
      </c>
      <c r="H1346" s="70">
        <v>28.57</v>
      </c>
      <c r="I1346" s="70">
        <v>0.0</v>
      </c>
      <c r="J1346" s="70">
        <v>5.5</v>
      </c>
      <c r="K1346" s="70">
        <v>1.41</v>
      </c>
      <c r="L1346" s="70">
        <v>0.0</v>
      </c>
      <c r="M1346" s="70">
        <v>1170.0</v>
      </c>
      <c r="N1346" s="70">
        <v>44.83</v>
      </c>
      <c r="O1346" s="70">
        <v>91.92</v>
      </c>
      <c r="P1346" s="70">
        <v>21.61</v>
      </c>
      <c r="Q1346" s="70">
        <v>15.23</v>
      </c>
      <c r="R1346" s="70">
        <v>74.23</v>
      </c>
      <c r="S1346" s="70">
        <v>1.61</v>
      </c>
      <c r="T1346" s="70">
        <v>6.17</v>
      </c>
      <c r="U1346" s="70">
        <v>5.03</v>
      </c>
      <c r="V1346" s="70">
        <v>72.84</v>
      </c>
      <c r="W1346" s="70">
        <v>56.57</v>
      </c>
      <c r="X1346" s="70">
        <v>0.0</v>
      </c>
      <c r="Y1346" s="70">
        <v>0.0</v>
      </c>
      <c r="Z1346" s="70">
        <v>0.0</v>
      </c>
      <c r="AA1346" s="70">
        <v>0.0</v>
      </c>
      <c r="AB1346" s="70">
        <v>0.0</v>
      </c>
      <c r="AC1346" s="70">
        <v>0.0</v>
      </c>
      <c r="AD1346" s="70">
        <v>3.0</v>
      </c>
      <c r="AE1346" s="70"/>
    </row>
    <row r="1347">
      <c r="A1347" s="70">
        <v>30.69805</v>
      </c>
      <c r="B1347" s="70">
        <v>30.69767</v>
      </c>
      <c r="C1347" s="70">
        <v>76.8003</v>
      </c>
      <c r="D1347" s="70">
        <v>76.85573</v>
      </c>
      <c r="E1347" s="71" t="s">
        <v>180</v>
      </c>
      <c r="F1347" s="70">
        <v>529.98</v>
      </c>
      <c r="G1347" s="70">
        <v>428.15</v>
      </c>
      <c r="H1347" s="70">
        <v>129.29</v>
      </c>
      <c r="I1347" s="70">
        <v>87.63</v>
      </c>
      <c r="J1347" s="70">
        <v>4.72</v>
      </c>
      <c r="K1347" s="70">
        <v>5.8</v>
      </c>
      <c r="L1347" s="70">
        <v>0.99</v>
      </c>
      <c r="M1347" s="70">
        <v>1085.0</v>
      </c>
      <c r="N1347" s="70">
        <v>45.73</v>
      </c>
      <c r="O1347" s="70">
        <v>67.49</v>
      </c>
      <c r="P1347" s="70">
        <v>106.4</v>
      </c>
      <c r="Q1347" s="70">
        <v>75.5</v>
      </c>
      <c r="R1347" s="70">
        <v>64.07</v>
      </c>
      <c r="S1347" s="70">
        <v>20.21</v>
      </c>
      <c r="T1347" s="70">
        <v>254.79</v>
      </c>
      <c r="U1347" s="70">
        <v>152.49</v>
      </c>
      <c r="V1347" s="70">
        <v>212.9</v>
      </c>
      <c r="W1347" s="70">
        <v>212.74</v>
      </c>
      <c r="X1347" s="70">
        <v>3.0</v>
      </c>
      <c r="Y1347" s="70">
        <v>7.0</v>
      </c>
      <c r="Z1347" s="70">
        <v>6.0</v>
      </c>
      <c r="AA1347" s="70">
        <v>9.0</v>
      </c>
      <c r="AB1347" s="70">
        <v>7.0</v>
      </c>
      <c r="AC1347" s="70">
        <v>0.0</v>
      </c>
      <c r="AD1347" s="70">
        <v>1.0</v>
      </c>
      <c r="AE1347" s="70"/>
    </row>
    <row r="1348">
      <c r="A1348" s="70">
        <v>30.77895</v>
      </c>
      <c r="B1348" s="70">
        <v>30.68028</v>
      </c>
      <c r="C1348" s="70">
        <v>76.7459</v>
      </c>
      <c r="D1348" s="70">
        <v>76.83097</v>
      </c>
      <c r="E1348" s="71" t="s">
        <v>181</v>
      </c>
      <c r="F1348" s="70">
        <v>1365.62</v>
      </c>
      <c r="G1348" s="70">
        <v>917.27</v>
      </c>
      <c r="H1348" s="70">
        <v>375.96</v>
      </c>
      <c r="I1348" s="70">
        <v>274.32</v>
      </c>
      <c r="J1348" s="70">
        <v>3.81</v>
      </c>
      <c r="K1348" s="70">
        <v>11.05</v>
      </c>
      <c r="L1348" s="70">
        <v>4.74</v>
      </c>
      <c r="M1348" s="70">
        <v>879.0</v>
      </c>
      <c r="N1348" s="70">
        <v>51.89</v>
      </c>
      <c r="O1348" s="70">
        <v>37.06</v>
      </c>
      <c r="P1348" s="70">
        <v>298.42</v>
      </c>
      <c r="Q1348" s="70">
        <v>199.4766</v>
      </c>
      <c r="R1348" s="70">
        <v>749.31</v>
      </c>
      <c r="S1348" s="70">
        <v>229.8773</v>
      </c>
      <c r="T1348" s="70">
        <v>908.34</v>
      </c>
      <c r="U1348" s="70">
        <v>362.3444</v>
      </c>
      <c r="V1348" s="70">
        <v>651.97</v>
      </c>
      <c r="W1348" s="70">
        <v>573.9217</v>
      </c>
      <c r="X1348" s="70">
        <v>0.0</v>
      </c>
      <c r="Y1348" s="70">
        <v>1.0</v>
      </c>
      <c r="Z1348" s="70">
        <v>5.0</v>
      </c>
      <c r="AA1348" s="70">
        <v>10.0</v>
      </c>
      <c r="AB1348" s="70">
        <v>0.0</v>
      </c>
      <c r="AC1348" s="70">
        <v>0.0</v>
      </c>
      <c r="AD1348" s="70">
        <v>5.0</v>
      </c>
      <c r="AE1348" s="70"/>
    </row>
    <row r="1349">
      <c r="A1349" s="70">
        <v>30.70787</v>
      </c>
      <c r="B1349" s="70">
        <v>30.68147</v>
      </c>
      <c r="C1349" s="70">
        <v>76.77788</v>
      </c>
      <c r="D1349" s="70">
        <v>76.79742</v>
      </c>
      <c r="E1349" s="71" t="s">
        <v>184</v>
      </c>
      <c r="F1349" s="70">
        <v>348.05</v>
      </c>
      <c r="G1349" s="70">
        <v>224.16</v>
      </c>
      <c r="H1349" s="70">
        <v>50.88</v>
      </c>
      <c r="I1349" s="70">
        <v>0.0</v>
      </c>
      <c r="J1349" s="70">
        <v>8.01</v>
      </c>
      <c r="K1349" s="70">
        <v>13.79</v>
      </c>
      <c r="L1349" s="70">
        <v>0.0</v>
      </c>
      <c r="M1349" s="70">
        <v>1006.0</v>
      </c>
      <c r="N1349" s="70">
        <v>32.85</v>
      </c>
      <c r="O1349" s="70">
        <v>64.89</v>
      </c>
      <c r="P1349" s="70">
        <v>147.21</v>
      </c>
      <c r="Q1349" s="70">
        <v>34.14993</v>
      </c>
      <c r="R1349" s="70">
        <v>147.72</v>
      </c>
      <c r="S1349" s="70">
        <v>72.41087</v>
      </c>
      <c r="T1349" s="70">
        <v>276.04</v>
      </c>
      <c r="U1349" s="70">
        <v>125.8539</v>
      </c>
      <c r="V1349" s="70">
        <v>228.62</v>
      </c>
      <c r="W1349" s="70">
        <v>115.6353</v>
      </c>
      <c r="X1349" s="70">
        <v>0.0</v>
      </c>
      <c r="Y1349" s="70">
        <v>0.0</v>
      </c>
      <c r="Z1349" s="70">
        <v>0.0</v>
      </c>
      <c r="AA1349" s="70">
        <v>0.0</v>
      </c>
      <c r="AB1349" s="70">
        <v>0.0</v>
      </c>
      <c r="AC1349" s="70">
        <v>0.0</v>
      </c>
      <c r="AD1349" s="70">
        <v>1.0</v>
      </c>
      <c r="AE1349" s="70"/>
    </row>
    <row r="1350">
      <c r="A1350" s="70">
        <v>30.76132</v>
      </c>
      <c r="B1350" s="70">
        <v>30.67999</v>
      </c>
      <c r="C1350" s="70">
        <v>76.73671</v>
      </c>
      <c r="D1350" s="70">
        <v>76.87766</v>
      </c>
      <c r="E1350" s="71" t="s">
        <v>183</v>
      </c>
      <c r="F1350" s="70">
        <v>1622.7</v>
      </c>
      <c r="G1350" s="70">
        <v>202.3</v>
      </c>
      <c r="H1350" s="70">
        <v>115.25</v>
      </c>
      <c r="I1350" s="70">
        <v>0.0</v>
      </c>
      <c r="J1350" s="70">
        <v>0.42</v>
      </c>
      <c r="K1350" s="70">
        <v>1.01</v>
      </c>
      <c r="L1350" s="70">
        <v>0.0</v>
      </c>
      <c r="M1350" s="70">
        <v>1181.0</v>
      </c>
      <c r="N1350" s="70">
        <v>47.34</v>
      </c>
      <c r="O1350" s="70">
        <v>78.03</v>
      </c>
      <c r="P1350" s="70">
        <v>650.8</v>
      </c>
      <c r="Q1350" s="70">
        <v>294.9813</v>
      </c>
      <c r="R1350" s="70">
        <v>939.76</v>
      </c>
      <c r="S1350" s="70">
        <v>421.2762</v>
      </c>
      <c r="T1350" s="70">
        <v>148.62</v>
      </c>
      <c r="U1350" s="70">
        <v>0.529359</v>
      </c>
      <c r="V1350" s="70">
        <v>1177.48</v>
      </c>
      <c r="W1350" s="70">
        <v>905.9132</v>
      </c>
      <c r="X1350" s="70">
        <v>0.0</v>
      </c>
      <c r="Y1350" s="70">
        <v>0.0</v>
      </c>
      <c r="Z1350" s="70">
        <v>0.0</v>
      </c>
      <c r="AA1350" s="70">
        <v>0.0</v>
      </c>
      <c r="AB1350" s="70">
        <v>0.0</v>
      </c>
      <c r="AC1350" s="70">
        <v>0.0</v>
      </c>
      <c r="AD1350" s="70">
        <v>4.0</v>
      </c>
      <c r="AE1350" s="70"/>
    </row>
    <row r="1351">
      <c r="A1351" s="70">
        <v>30.75632</v>
      </c>
      <c r="B1351" s="70">
        <v>30.7493</v>
      </c>
      <c r="C1351" s="70">
        <v>76.76331</v>
      </c>
      <c r="D1351" s="70">
        <v>76.78838</v>
      </c>
      <c r="E1351" s="71" t="s">
        <v>181</v>
      </c>
      <c r="F1351" s="70">
        <v>251.96</v>
      </c>
      <c r="G1351" s="70">
        <v>93.76</v>
      </c>
      <c r="H1351" s="70">
        <v>17.04</v>
      </c>
      <c r="I1351" s="70">
        <v>65.98</v>
      </c>
      <c r="J1351" s="70">
        <v>1.35</v>
      </c>
      <c r="K1351" s="70">
        <v>7.87</v>
      </c>
      <c r="L1351" s="70">
        <v>2.07</v>
      </c>
      <c r="M1351" s="70">
        <v>900.0</v>
      </c>
      <c r="N1351" s="70">
        <v>76.66</v>
      </c>
      <c r="O1351" s="70">
        <v>66.16</v>
      </c>
      <c r="P1351" s="70">
        <v>63.85</v>
      </c>
      <c r="Q1351" s="70">
        <v>32.33</v>
      </c>
      <c r="R1351" s="70">
        <v>171.22</v>
      </c>
      <c r="S1351" s="70">
        <v>5.45</v>
      </c>
      <c r="T1351" s="70">
        <v>171.78</v>
      </c>
      <c r="U1351" s="70">
        <v>48.77</v>
      </c>
      <c r="V1351" s="70">
        <v>200.67</v>
      </c>
      <c r="W1351" s="70">
        <v>125.8</v>
      </c>
      <c r="X1351" s="70">
        <v>2.0</v>
      </c>
      <c r="Y1351" s="70">
        <v>4.0</v>
      </c>
      <c r="Z1351" s="70">
        <v>0.0</v>
      </c>
      <c r="AA1351" s="70">
        <v>8.0</v>
      </c>
      <c r="AB1351" s="70">
        <v>4.0</v>
      </c>
      <c r="AC1351" s="70">
        <v>5.0</v>
      </c>
      <c r="AD1351" s="70">
        <v>1.0</v>
      </c>
      <c r="AE1351" s="70"/>
    </row>
    <row r="1352">
      <c r="A1352" s="70">
        <v>30.67153</v>
      </c>
      <c r="B1352" s="70">
        <v>30.67138</v>
      </c>
      <c r="C1352" s="70">
        <v>76.76385</v>
      </c>
      <c r="D1352" s="70">
        <v>76.82753</v>
      </c>
      <c r="E1352" s="71" t="s">
        <v>181</v>
      </c>
      <c r="F1352" s="70">
        <v>609.05</v>
      </c>
      <c r="G1352" s="70">
        <v>137.62</v>
      </c>
      <c r="H1352" s="70">
        <v>91.35</v>
      </c>
      <c r="I1352" s="70">
        <v>111.49</v>
      </c>
      <c r="J1352" s="70">
        <v>5.63</v>
      </c>
      <c r="K1352" s="70">
        <v>15.84</v>
      </c>
      <c r="L1352" s="70">
        <v>2.03</v>
      </c>
      <c r="M1352" s="70">
        <v>1135.0</v>
      </c>
      <c r="N1352" s="70">
        <v>78.15</v>
      </c>
      <c r="O1352" s="70">
        <v>93.79</v>
      </c>
      <c r="P1352" s="70">
        <v>219.66</v>
      </c>
      <c r="Q1352" s="70">
        <v>15.45</v>
      </c>
      <c r="R1352" s="70">
        <v>185.77</v>
      </c>
      <c r="S1352" s="70">
        <v>163.89</v>
      </c>
      <c r="T1352" s="70">
        <v>354.72</v>
      </c>
      <c r="U1352" s="70">
        <v>219.16</v>
      </c>
      <c r="V1352" s="70">
        <v>186.39</v>
      </c>
      <c r="W1352" s="70">
        <v>14.43</v>
      </c>
      <c r="X1352" s="70">
        <v>3.0</v>
      </c>
      <c r="Y1352" s="70">
        <v>6.0</v>
      </c>
      <c r="Z1352" s="70">
        <v>0.0</v>
      </c>
      <c r="AA1352" s="70">
        <v>0.0</v>
      </c>
      <c r="AB1352" s="70">
        <v>8.0</v>
      </c>
      <c r="AC1352" s="70">
        <v>3.0</v>
      </c>
      <c r="AD1352" s="70">
        <v>0.0</v>
      </c>
      <c r="AE1352" s="70"/>
    </row>
    <row r="1353">
      <c r="A1353" s="70">
        <v>30.70181</v>
      </c>
      <c r="B1353" s="70">
        <v>30.68515</v>
      </c>
      <c r="C1353" s="70">
        <v>76.74311</v>
      </c>
      <c r="D1353" s="70">
        <v>76.76547</v>
      </c>
      <c r="E1353" s="71" t="s">
        <v>182</v>
      </c>
      <c r="F1353" s="70">
        <v>282.84</v>
      </c>
      <c r="G1353" s="70">
        <v>239.21</v>
      </c>
      <c r="H1353" s="70">
        <v>65.22</v>
      </c>
      <c r="I1353" s="70">
        <v>23.11</v>
      </c>
      <c r="J1353" s="70">
        <v>7.63</v>
      </c>
      <c r="K1353" s="70">
        <v>1.05</v>
      </c>
      <c r="L1353" s="70">
        <v>0.32</v>
      </c>
      <c r="M1353" s="70">
        <v>1084.0</v>
      </c>
      <c r="N1353" s="70">
        <v>46.6</v>
      </c>
      <c r="O1353" s="70">
        <v>93.56</v>
      </c>
      <c r="P1353" s="70">
        <v>173.9</v>
      </c>
      <c r="Q1353" s="70">
        <v>55.26</v>
      </c>
      <c r="R1353" s="70">
        <v>162.43</v>
      </c>
      <c r="S1353" s="70">
        <v>89.95</v>
      </c>
      <c r="T1353" s="70">
        <v>63.66</v>
      </c>
      <c r="U1353" s="70">
        <v>52.73</v>
      </c>
      <c r="V1353" s="70">
        <v>103.23</v>
      </c>
      <c r="W1353" s="70">
        <v>8.77</v>
      </c>
      <c r="X1353" s="70">
        <v>1.0</v>
      </c>
      <c r="Y1353" s="70">
        <v>0.0</v>
      </c>
      <c r="Z1353" s="70">
        <v>9.0</v>
      </c>
      <c r="AA1353" s="70">
        <v>4.0</v>
      </c>
      <c r="AB1353" s="70">
        <v>6.0</v>
      </c>
      <c r="AC1353" s="70">
        <v>4.0</v>
      </c>
      <c r="AD1353" s="70">
        <v>3.0</v>
      </c>
      <c r="AE1353" s="70"/>
    </row>
    <row r="1354">
      <c r="A1354" s="70">
        <v>30.67107</v>
      </c>
      <c r="B1354" s="70">
        <v>30.67106</v>
      </c>
      <c r="C1354" s="70">
        <v>76.72791</v>
      </c>
      <c r="D1354" s="70">
        <v>76.72896</v>
      </c>
      <c r="E1354" s="71" t="s">
        <v>182</v>
      </c>
      <c r="F1354" s="70">
        <v>9.99</v>
      </c>
      <c r="G1354" s="70">
        <v>2.37</v>
      </c>
      <c r="H1354" s="70">
        <v>2.57</v>
      </c>
      <c r="I1354" s="70">
        <v>1.68</v>
      </c>
      <c r="J1354" s="70">
        <v>6.74</v>
      </c>
      <c r="K1354" s="70">
        <v>15.72</v>
      </c>
      <c r="L1354" s="70">
        <v>0.31</v>
      </c>
      <c r="M1354" s="70">
        <v>901.0</v>
      </c>
      <c r="N1354" s="70">
        <v>78.82</v>
      </c>
      <c r="O1354" s="70">
        <v>30.24</v>
      </c>
      <c r="P1354" s="70">
        <v>5.32</v>
      </c>
      <c r="Q1354" s="70">
        <v>4.61</v>
      </c>
      <c r="R1354" s="70">
        <v>5.04</v>
      </c>
      <c r="S1354" s="70">
        <v>0.11</v>
      </c>
      <c r="T1354" s="70">
        <v>6.08</v>
      </c>
      <c r="U1354" s="70">
        <v>3.73</v>
      </c>
      <c r="V1354" s="70">
        <v>2.99</v>
      </c>
      <c r="W1354" s="70">
        <v>0.2</v>
      </c>
      <c r="X1354" s="70">
        <v>4.0</v>
      </c>
      <c r="Y1354" s="70">
        <v>9.0</v>
      </c>
      <c r="Z1354" s="70">
        <v>6.0</v>
      </c>
      <c r="AA1354" s="70">
        <v>1.0</v>
      </c>
      <c r="AB1354" s="70">
        <v>9.0</v>
      </c>
      <c r="AC1354" s="70">
        <v>1.0</v>
      </c>
      <c r="AD1354" s="70">
        <v>1.0</v>
      </c>
      <c r="AE1354" s="70"/>
    </row>
    <row r="1355">
      <c r="A1355" s="70">
        <v>30.74457</v>
      </c>
      <c r="B1355" s="70">
        <v>30.69313</v>
      </c>
      <c r="C1355" s="70">
        <v>76.78932</v>
      </c>
      <c r="D1355" s="70">
        <v>76.80603</v>
      </c>
      <c r="E1355" s="71" t="s">
        <v>182</v>
      </c>
      <c r="F1355" s="70">
        <v>593.85</v>
      </c>
      <c r="G1355" s="70">
        <v>70.33</v>
      </c>
      <c r="H1355" s="70">
        <v>116.89</v>
      </c>
      <c r="I1355" s="70">
        <v>144.97</v>
      </c>
      <c r="J1355" s="70">
        <v>4.64</v>
      </c>
      <c r="K1355" s="70">
        <v>13.59</v>
      </c>
      <c r="L1355" s="70">
        <v>2.5</v>
      </c>
      <c r="M1355" s="70">
        <v>909.0</v>
      </c>
      <c r="N1355" s="70">
        <v>85.94</v>
      </c>
      <c r="O1355" s="70">
        <v>83.93</v>
      </c>
      <c r="P1355" s="70">
        <v>239.92</v>
      </c>
      <c r="Q1355" s="70">
        <v>71.5</v>
      </c>
      <c r="R1355" s="70">
        <v>154.99</v>
      </c>
      <c r="S1355" s="70">
        <v>50.71</v>
      </c>
      <c r="T1355" s="70">
        <v>254.38</v>
      </c>
      <c r="U1355" s="70">
        <v>41.58</v>
      </c>
      <c r="V1355" s="70">
        <v>3.81</v>
      </c>
      <c r="W1355" s="70">
        <v>2.14</v>
      </c>
      <c r="X1355" s="70">
        <v>0.0</v>
      </c>
      <c r="Y1355" s="70">
        <v>7.0</v>
      </c>
      <c r="Z1355" s="70">
        <v>1.0</v>
      </c>
      <c r="AA1355" s="70">
        <v>3.0</v>
      </c>
      <c r="AB1355" s="70">
        <v>7.0</v>
      </c>
      <c r="AC1355" s="70">
        <v>1.0</v>
      </c>
      <c r="AD1355" s="70">
        <v>5.0</v>
      </c>
      <c r="AE1355" s="70"/>
    </row>
    <row r="1356">
      <c r="A1356" s="70">
        <v>30.67656</v>
      </c>
      <c r="B1356" s="70">
        <v>30.67385</v>
      </c>
      <c r="C1356" s="70">
        <v>76.76688</v>
      </c>
      <c r="D1356" s="70">
        <v>76.80405</v>
      </c>
      <c r="E1356" s="71" t="s">
        <v>181</v>
      </c>
      <c r="F1356" s="70">
        <v>356.75</v>
      </c>
      <c r="G1356" s="70">
        <v>214.31</v>
      </c>
      <c r="H1356" s="70">
        <v>97.54</v>
      </c>
      <c r="I1356" s="70">
        <v>63.99</v>
      </c>
      <c r="J1356" s="70">
        <v>3.51</v>
      </c>
      <c r="K1356" s="70">
        <v>5.53</v>
      </c>
      <c r="L1356" s="70">
        <v>2.31</v>
      </c>
      <c r="M1356" s="70">
        <v>1186.0</v>
      </c>
      <c r="N1356" s="70">
        <v>79.58</v>
      </c>
      <c r="O1356" s="70">
        <v>65.95</v>
      </c>
      <c r="P1356" s="70">
        <v>4.89</v>
      </c>
      <c r="Q1356" s="70">
        <v>0.21</v>
      </c>
      <c r="R1356" s="70">
        <v>67.2</v>
      </c>
      <c r="S1356" s="70">
        <v>20.81</v>
      </c>
      <c r="T1356" s="70">
        <v>191.03</v>
      </c>
      <c r="U1356" s="70">
        <v>100.15</v>
      </c>
      <c r="V1356" s="70">
        <v>244.6</v>
      </c>
      <c r="W1356" s="70">
        <v>134.54</v>
      </c>
      <c r="X1356" s="70">
        <v>4.0</v>
      </c>
      <c r="Y1356" s="70">
        <v>10.0</v>
      </c>
      <c r="Z1356" s="70">
        <v>9.0</v>
      </c>
      <c r="AA1356" s="70">
        <v>7.0</v>
      </c>
      <c r="AB1356" s="70">
        <v>10.0</v>
      </c>
      <c r="AC1356" s="70">
        <v>3.0</v>
      </c>
      <c r="AD1356" s="70">
        <v>2.0</v>
      </c>
      <c r="AE1356" s="70"/>
    </row>
    <row r="1357">
      <c r="A1357" s="70">
        <v>30.74811</v>
      </c>
      <c r="B1357" s="70">
        <v>30.68798</v>
      </c>
      <c r="C1357" s="70">
        <v>76.78261</v>
      </c>
      <c r="D1357" s="70">
        <v>76.86717</v>
      </c>
      <c r="E1357" s="71" t="s">
        <v>182</v>
      </c>
      <c r="F1357" s="70">
        <v>1049.05</v>
      </c>
      <c r="G1357" s="70">
        <v>359.9</v>
      </c>
      <c r="H1357" s="70">
        <v>247.51</v>
      </c>
      <c r="I1357" s="70">
        <v>234.46</v>
      </c>
      <c r="J1357" s="70">
        <v>7.18</v>
      </c>
      <c r="K1357" s="70">
        <v>0.29</v>
      </c>
      <c r="L1357" s="70">
        <v>3.24</v>
      </c>
      <c r="M1357" s="70">
        <v>803.0</v>
      </c>
      <c r="N1357" s="70">
        <v>41.93</v>
      </c>
      <c r="O1357" s="70">
        <v>57.5</v>
      </c>
      <c r="P1357" s="70">
        <v>813.75</v>
      </c>
      <c r="Q1357" s="70">
        <v>534.0356</v>
      </c>
      <c r="R1357" s="70">
        <v>674.17</v>
      </c>
      <c r="S1357" s="70">
        <v>216.37</v>
      </c>
      <c r="T1357" s="70">
        <v>691.79</v>
      </c>
      <c r="U1357" s="70">
        <v>144.4199</v>
      </c>
      <c r="V1357" s="70">
        <v>236.04</v>
      </c>
      <c r="W1357" s="70">
        <v>154.2246</v>
      </c>
      <c r="X1357" s="70">
        <v>5.0</v>
      </c>
      <c r="Y1357" s="70">
        <v>8.0</v>
      </c>
      <c r="Z1357" s="70">
        <v>3.0</v>
      </c>
      <c r="AA1357" s="70">
        <v>8.0</v>
      </c>
      <c r="AB1357" s="70">
        <v>9.0</v>
      </c>
      <c r="AC1357" s="70">
        <v>0.0</v>
      </c>
      <c r="AD1357" s="70">
        <v>2.0</v>
      </c>
      <c r="AE1357" s="70"/>
    </row>
    <row r="1358">
      <c r="A1358" s="70">
        <v>30.73124</v>
      </c>
      <c r="B1358" s="70">
        <v>30.68512</v>
      </c>
      <c r="C1358" s="70">
        <v>76.75119</v>
      </c>
      <c r="D1358" s="70">
        <v>76.75251</v>
      </c>
      <c r="E1358" s="71" t="s">
        <v>182</v>
      </c>
      <c r="F1358" s="70">
        <v>513.0</v>
      </c>
      <c r="G1358" s="70">
        <v>217.84</v>
      </c>
      <c r="H1358" s="70">
        <v>49.2</v>
      </c>
      <c r="I1358" s="70">
        <v>116.4</v>
      </c>
      <c r="J1358" s="70">
        <v>8.52</v>
      </c>
      <c r="K1358" s="70">
        <v>1.17</v>
      </c>
      <c r="L1358" s="70">
        <v>0.1</v>
      </c>
      <c r="M1358" s="70">
        <v>1165.0</v>
      </c>
      <c r="N1358" s="70">
        <v>79.37</v>
      </c>
      <c r="O1358" s="70">
        <v>61.33</v>
      </c>
      <c r="P1358" s="70">
        <v>11.45</v>
      </c>
      <c r="Q1358" s="70">
        <v>5.93</v>
      </c>
      <c r="R1358" s="70">
        <v>278.82</v>
      </c>
      <c r="S1358" s="70">
        <v>45.46</v>
      </c>
      <c r="T1358" s="70">
        <v>35.6</v>
      </c>
      <c r="U1358" s="70">
        <v>16.72</v>
      </c>
      <c r="V1358" s="70">
        <v>99.38</v>
      </c>
      <c r="W1358" s="70">
        <v>55.33</v>
      </c>
      <c r="X1358" s="70">
        <v>2.0</v>
      </c>
      <c r="Y1358" s="70">
        <v>8.0</v>
      </c>
      <c r="Z1358" s="70">
        <v>10.0</v>
      </c>
      <c r="AA1358" s="70">
        <v>5.0</v>
      </c>
      <c r="AB1358" s="70">
        <v>6.0</v>
      </c>
      <c r="AC1358" s="70">
        <v>0.0</v>
      </c>
      <c r="AD1358" s="70">
        <v>3.0</v>
      </c>
      <c r="AE1358" s="70"/>
    </row>
    <row r="1359">
      <c r="A1359" s="70">
        <v>30.70961</v>
      </c>
      <c r="B1359" s="70">
        <v>30.68391</v>
      </c>
      <c r="C1359" s="70">
        <v>76.77804</v>
      </c>
      <c r="D1359" s="70">
        <v>76.82115</v>
      </c>
      <c r="E1359" s="71" t="s">
        <v>183</v>
      </c>
      <c r="F1359" s="70">
        <v>501.57</v>
      </c>
      <c r="G1359" s="70">
        <v>302.36</v>
      </c>
      <c r="H1359" s="70">
        <v>100.57</v>
      </c>
      <c r="I1359" s="70">
        <v>0.0</v>
      </c>
      <c r="J1359" s="70">
        <v>7.76</v>
      </c>
      <c r="K1359" s="70">
        <v>7.13</v>
      </c>
      <c r="L1359" s="70">
        <v>0.0</v>
      </c>
      <c r="M1359" s="70">
        <v>1052.0</v>
      </c>
      <c r="N1359" s="70">
        <v>46.93</v>
      </c>
      <c r="O1359" s="70">
        <v>63.84</v>
      </c>
      <c r="P1359" s="70">
        <v>261.39</v>
      </c>
      <c r="Q1359" s="70">
        <v>44.52</v>
      </c>
      <c r="R1359" s="70">
        <v>163.46</v>
      </c>
      <c r="S1359" s="70">
        <v>20.62</v>
      </c>
      <c r="T1359" s="70">
        <v>178.34</v>
      </c>
      <c r="U1359" s="70">
        <v>163.79</v>
      </c>
      <c r="V1359" s="70">
        <v>182.03</v>
      </c>
      <c r="W1359" s="70">
        <v>154.38</v>
      </c>
      <c r="X1359" s="70">
        <v>0.0</v>
      </c>
      <c r="Y1359" s="70">
        <v>0.0</v>
      </c>
      <c r="Z1359" s="70">
        <v>0.0</v>
      </c>
      <c r="AA1359" s="70">
        <v>0.0</v>
      </c>
      <c r="AB1359" s="70">
        <v>0.0</v>
      </c>
      <c r="AC1359" s="70">
        <v>0.0</v>
      </c>
      <c r="AD1359" s="70">
        <v>0.0</v>
      </c>
      <c r="AE1359" s="70"/>
    </row>
    <row r="1360">
      <c r="A1360" s="70">
        <v>30.77639</v>
      </c>
      <c r="B1360" s="70">
        <v>30.7008</v>
      </c>
      <c r="C1360" s="70">
        <v>76.73657</v>
      </c>
      <c r="D1360" s="70">
        <v>76.75712</v>
      </c>
      <c r="E1360" s="71" t="s">
        <v>180</v>
      </c>
      <c r="F1360" s="70">
        <v>863.23</v>
      </c>
      <c r="G1360" s="70">
        <v>752.67</v>
      </c>
      <c r="H1360" s="70">
        <v>184.03</v>
      </c>
      <c r="I1360" s="70">
        <v>140.63</v>
      </c>
      <c r="J1360" s="70">
        <v>1.11</v>
      </c>
      <c r="K1360" s="70">
        <v>16.99</v>
      </c>
      <c r="L1360" s="70">
        <v>2.72</v>
      </c>
      <c r="M1360" s="70">
        <v>1019.0</v>
      </c>
      <c r="N1360" s="70">
        <v>47.47</v>
      </c>
      <c r="O1360" s="70">
        <v>51.49</v>
      </c>
      <c r="P1360" s="70">
        <v>490.45</v>
      </c>
      <c r="Q1360" s="70">
        <v>446.95</v>
      </c>
      <c r="R1360" s="70">
        <v>557.84</v>
      </c>
      <c r="S1360" s="70">
        <v>128.79</v>
      </c>
      <c r="T1360" s="70">
        <v>44.48</v>
      </c>
      <c r="U1360" s="70">
        <v>23.1</v>
      </c>
      <c r="V1360" s="70">
        <v>235.02</v>
      </c>
      <c r="W1360" s="70">
        <v>140.95</v>
      </c>
      <c r="X1360" s="70">
        <v>4.0</v>
      </c>
      <c r="Y1360" s="70">
        <v>6.0</v>
      </c>
      <c r="Z1360" s="70">
        <v>10.0</v>
      </c>
      <c r="AA1360" s="70">
        <v>8.0</v>
      </c>
      <c r="AB1360" s="70">
        <v>5.0</v>
      </c>
      <c r="AC1360" s="70">
        <v>5.0</v>
      </c>
      <c r="AD1360" s="70">
        <v>3.0</v>
      </c>
      <c r="AE1360" s="70"/>
    </row>
    <row r="1361">
      <c r="A1361" s="70">
        <v>30.68737</v>
      </c>
      <c r="B1361" s="70">
        <v>30.68336</v>
      </c>
      <c r="C1361" s="70">
        <v>76.73123</v>
      </c>
      <c r="D1361" s="70">
        <v>76.81673</v>
      </c>
      <c r="E1361" s="71" t="s">
        <v>180</v>
      </c>
      <c r="F1361" s="70">
        <v>818.78</v>
      </c>
      <c r="G1361" s="70">
        <v>272.28</v>
      </c>
      <c r="H1361" s="70">
        <v>182.2</v>
      </c>
      <c r="I1361" s="70">
        <v>58.49</v>
      </c>
      <c r="J1361" s="70">
        <v>1.35</v>
      </c>
      <c r="K1361" s="70">
        <v>8.25</v>
      </c>
      <c r="L1361" s="70">
        <v>2.22</v>
      </c>
      <c r="M1361" s="70">
        <v>803.0</v>
      </c>
      <c r="N1361" s="70">
        <v>35.57</v>
      </c>
      <c r="O1361" s="70">
        <v>39.43</v>
      </c>
      <c r="P1361" s="70">
        <v>353.01</v>
      </c>
      <c r="Q1361" s="70">
        <v>326.79</v>
      </c>
      <c r="R1361" s="70">
        <v>110.27</v>
      </c>
      <c r="S1361" s="70">
        <v>4.34</v>
      </c>
      <c r="T1361" s="70">
        <v>273.4</v>
      </c>
      <c r="U1361" s="70">
        <v>96.67</v>
      </c>
      <c r="V1361" s="70">
        <v>19.73</v>
      </c>
      <c r="W1361" s="70">
        <v>14.95</v>
      </c>
      <c r="X1361" s="70">
        <v>4.0</v>
      </c>
      <c r="Y1361" s="70">
        <v>2.0</v>
      </c>
      <c r="Z1361" s="70">
        <v>10.0</v>
      </c>
      <c r="AA1361" s="70">
        <v>6.0</v>
      </c>
      <c r="AB1361" s="70">
        <v>0.0</v>
      </c>
      <c r="AC1361" s="70">
        <v>1.0</v>
      </c>
      <c r="AD1361" s="70">
        <v>2.0</v>
      </c>
      <c r="AE1361" s="70"/>
    </row>
    <row r="1362">
      <c r="A1362" s="70">
        <v>30.70384</v>
      </c>
      <c r="B1362" s="70">
        <v>30.67197</v>
      </c>
      <c r="C1362" s="70">
        <v>76.75184</v>
      </c>
      <c r="D1362" s="70">
        <v>76.75297</v>
      </c>
      <c r="E1362" s="71" t="s">
        <v>181</v>
      </c>
      <c r="F1362" s="70">
        <v>354.54</v>
      </c>
      <c r="G1362" s="70">
        <v>39.14</v>
      </c>
      <c r="H1362" s="70">
        <v>85.65</v>
      </c>
      <c r="I1362" s="70">
        <v>98.29</v>
      </c>
      <c r="J1362" s="70">
        <v>6.5</v>
      </c>
      <c r="K1362" s="70">
        <v>3.23</v>
      </c>
      <c r="L1362" s="70">
        <v>2.63</v>
      </c>
      <c r="M1362" s="70">
        <v>962.0</v>
      </c>
      <c r="N1362" s="70">
        <v>35.2</v>
      </c>
      <c r="O1362" s="70">
        <v>38.04</v>
      </c>
      <c r="P1362" s="70">
        <v>215.71</v>
      </c>
      <c r="Q1362" s="70">
        <v>56.73382</v>
      </c>
      <c r="R1362" s="70">
        <v>247.38</v>
      </c>
      <c r="S1362" s="70">
        <v>114.4661</v>
      </c>
      <c r="T1362" s="70">
        <v>135.03</v>
      </c>
      <c r="U1362" s="70">
        <v>46.8144</v>
      </c>
      <c r="V1362" s="70">
        <v>271.0</v>
      </c>
      <c r="W1362" s="70">
        <v>136.5256</v>
      </c>
      <c r="X1362" s="70">
        <v>5.0</v>
      </c>
      <c r="Y1362" s="70">
        <v>2.0</v>
      </c>
      <c r="Z1362" s="70">
        <v>0.0</v>
      </c>
      <c r="AA1362" s="70">
        <v>6.0</v>
      </c>
      <c r="AB1362" s="70">
        <v>0.0</v>
      </c>
      <c r="AC1362" s="70">
        <v>0.0</v>
      </c>
      <c r="AD1362" s="70">
        <v>2.0</v>
      </c>
      <c r="AE1362" s="70"/>
    </row>
    <row r="1363">
      <c r="A1363" s="70">
        <v>30.70378</v>
      </c>
      <c r="B1363" s="70">
        <v>30.70197</v>
      </c>
      <c r="C1363" s="70">
        <v>76.74097</v>
      </c>
      <c r="D1363" s="70">
        <v>76.79474</v>
      </c>
      <c r="E1363" s="71" t="s">
        <v>182</v>
      </c>
      <c r="F1363" s="70">
        <v>514.44</v>
      </c>
      <c r="G1363" s="70">
        <v>146.01</v>
      </c>
      <c r="H1363" s="70">
        <v>151.82</v>
      </c>
      <c r="I1363" s="70">
        <v>34.11</v>
      </c>
      <c r="J1363" s="70">
        <v>9.5</v>
      </c>
      <c r="K1363" s="70">
        <v>8.7</v>
      </c>
      <c r="L1363" s="70">
        <v>4.5</v>
      </c>
      <c r="M1363" s="70">
        <v>1175.0</v>
      </c>
      <c r="N1363" s="70">
        <v>76.97</v>
      </c>
      <c r="O1363" s="70">
        <v>61.03</v>
      </c>
      <c r="P1363" s="70">
        <v>240.41</v>
      </c>
      <c r="Q1363" s="70">
        <v>147.38</v>
      </c>
      <c r="R1363" s="70">
        <v>217.78</v>
      </c>
      <c r="S1363" s="70">
        <v>36.51</v>
      </c>
      <c r="T1363" s="70">
        <v>177.94</v>
      </c>
      <c r="U1363" s="70">
        <v>35.85</v>
      </c>
      <c r="V1363" s="70">
        <v>19.52</v>
      </c>
      <c r="W1363" s="70">
        <v>1.58</v>
      </c>
      <c r="X1363" s="70">
        <v>1.0</v>
      </c>
      <c r="Y1363" s="70">
        <v>2.0</v>
      </c>
      <c r="Z1363" s="70">
        <v>1.0</v>
      </c>
      <c r="AA1363" s="70">
        <v>6.0</v>
      </c>
      <c r="AB1363" s="70">
        <v>10.0</v>
      </c>
      <c r="AC1363" s="70">
        <v>5.0</v>
      </c>
      <c r="AD1363" s="70">
        <v>3.0</v>
      </c>
      <c r="AE1363" s="70"/>
    </row>
    <row r="1364">
      <c r="A1364" s="70">
        <v>30.71492</v>
      </c>
      <c r="B1364" s="70">
        <v>30.68333</v>
      </c>
      <c r="C1364" s="70">
        <v>76.7361</v>
      </c>
      <c r="D1364" s="70">
        <v>76.82144</v>
      </c>
      <c r="E1364" s="71" t="s">
        <v>181</v>
      </c>
      <c r="F1364" s="70">
        <v>888.39</v>
      </c>
      <c r="G1364" s="70">
        <v>458.27</v>
      </c>
      <c r="H1364" s="70">
        <v>235.72</v>
      </c>
      <c r="I1364" s="70">
        <v>99.55</v>
      </c>
      <c r="J1364" s="70">
        <v>2.42</v>
      </c>
      <c r="K1364" s="70">
        <v>13.53</v>
      </c>
      <c r="L1364" s="70">
        <v>1.76</v>
      </c>
      <c r="M1364" s="70">
        <v>848.0</v>
      </c>
      <c r="N1364" s="70">
        <v>61.88</v>
      </c>
      <c r="O1364" s="70">
        <v>67.17</v>
      </c>
      <c r="P1364" s="70">
        <v>147.16</v>
      </c>
      <c r="Q1364" s="70">
        <v>42.12</v>
      </c>
      <c r="R1364" s="70">
        <v>104.88</v>
      </c>
      <c r="S1364" s="70">
        <v>89.2</v>
      </c>
      <c r="T1364" s="70">
        <v>90.86</v>
      </c>
      <c r="U1364" s="70">
        <v>88.02</v>
      </c>
      <c r="V1364" s="70">
        <v>504.63</v>
      </c>
      <c r="W1364" s="70">
        <v>190.47</v>
      </c>
      <c r="X1364" s="70">
        <v>0.0</v>
      </c>
      <c r="Y1364" s="70">
        <v>4.0</v>
      </c>
      <c r="Z1364" s="70">
        <v>7.0</v>
      </c>
      <c r="AA1364" s="70">
        <v>7.0</v>
      </c>
      <c r="AB1364" s="70">
        <v>2.0</v>
      </c>
      <c r="AC1364" s="70">
        <v>0.0</v>
      </c>
      <c r="AD1364" s="70">
        <v>0.0</v>
      </c>
      <c r="AE1364" s="70"/>
    </row>
    <row r="1365">
      <c r="A1365" s="70">
        <v>30.78279</v>
      </c>
      <c r="B1365" s="70">
        <v>30.70422</v>
      </c>
      <c r="C1365" s="70">
        <v>76.73339</v>
      </c>
      <c r="D1365" s="70">
        <v>76.80757</v>
      </c>
      <c r="E1365" s="71" t="s">
        <v>179</v>
      </c>
      <c r="F1365" s="70">
        <v>1125.11</v>
      </c>
      <c r="G1365" s="70">
        <v>1008.09</v>
      </c>
      <c r="H1365" s="70">
        <v>323.05</v>
      </c>
      <c r="I1365" s="70">
        <v>0.0</v>
      </c>
      <c r="J1365" s="70">
        <v>9.07</v>
      </c>
      <c r="K1365" s="70">
        <v>3.39</v>
      </c>
      <c r="L1365" s="70">
        <v>0.0</v>
      </c>
      <c r="M1365" s="70">
        <v>964.0</v>
      </c>
      <c r="N1365" s="70">
        <v>80.38</v>
      </c>
      <c r="O1365" s="70">
        <v>68.02</v>
      </c>
      <c r="P1365" s="70">
        <v>800.67</v>
      </c>
      <c r="Q1365" s="70">
        <v>0.125025</v>
      </c>
      <c r="R1365" s="70">
        <v>498.18</v>
      </c>
      <c r="S1365" s="70">
        <v>219.8998</v>
      </c>
      <c r="T1365" s="70">
        <v>858.47</v>
      </c>
      <c r="U1365" s="70">
        <v>508.573</v>
      </c>
      <c r="V1365" s="70">
        <v>610.41</v>
      </c>
      <c r="W1365" s="70">
        <v>396.5121</v>
      </c>
      <c r="X1365" s="70">
        <v>0.0</v>
      </c>
      <c r="Y1365" s="70">
        <v>0.0</v>
      </c>
      <c r="Z1365" s="70">
        <v>0.0</v>
      </c>
      <c r="AA1365" s="70">
        <v>0.0</v>
      </c>
      <c r="AB1365" s="70">
        <v>0.0</v>
      </c>
      <c r="AC1365" s="70">
        <v>0.0</v>
      </c>
      <c r="AD1365" s="70">
        <v>2.0</v>
      </c>
      <c r="AE1365" s="70"/>
    </row>
    <row r="1366">
      <c r="A1366" s="70">
        <v>30.78035</v>
      </c>
      <c r="B1366" s="70">
        <v>30.75916</v>
      </c>
      <c r="C1366" s="70">
        <v>76.74083</v>
      </c>
      <c r="D1366" s="70">
        <v>76.74738</v>
      </c>
      <c r="E1366" s="71" t="s">
        <v>180</v>
      </c>
      <c r="F1366" s="70">
        <v>243.82</v>
      </c>
      <c r="G1366" s="70">
        <v>189.86</v>
      </c>
      <c r="H1366" s="70">
        <v>56.34</v>
      </c>
      <c r="I1366" s="70">
        <v>25.29</v>
      </c>
      <c r="J1366" s="70">
        <v>1.18</v>
      </c>
      <c r="K1366" s="70">
        <v>6.8</v>
      </c>
      <c r="L1366" s="70">
        <v>1.12</v>
      </c>
      <c r="M1366" s="70">
        <v>834.0</v>
      </c>
      <c r="N1366" s="70">
        <v>77.81</v>
      </c>
      <c r="O1366" s="70">
        <v>68.1</v>
      </c>
      <c r="P1366" s="70">
        <v>137.38</v>
      </c>
      <c r="Q1366" s="70">
        <v>73.00116</v>
      </c>
      <c r="R1366" s="70">
        <v>178.02</v>
      </c>
      <c r="S1366" s="70">
        <v>126.2047</v>
      </c>
      <c r="T1366" s="70">
        <v>141.53</v>
      </c>
      <c r="U1366" s="70">
        <v>9.625138</v>
      </c>
      <c r="V1366" s="70">
        <v>126.61</v>
      </c>
      <c r="W1366" s="70">
        <v>34.98902</v>
      </c>
      <c r="X1366" s="70">
        <v>4.0</v>
      </c>
      <c r="Y1366" s="70">
        <v>1.0</v>
      </c>
      <c r="Z1366" s="70">
        <v>9.0</v>
      </c>
      <c r="AA1366" s="70">
        <v>5.0</v>
      </c>
      <c r="AB1366" s="70">
        <v>0.0</v>
      </c>
      <c r="AC1366" s="70">
        <v>0.0</v>
      </c>
      <c r="AD1366" s="70">
        <v>3.0</v>
      </c>
      <c r="AE1366" s="70"/>
    </row>
    <row r="1367">
      <c r="A1367" s="70">
        <v>30.77272</v>
      </c>
      <c r="B1367" s="70">
        <v>30.67963</v>
      </c>
      <c r="C1367" s="70">
        <v>76.75721</v>
      </c>
      <c r="D1367" s="70">
        <v>76.78834</v>
      </c>
      <c r="E1367" s="71" t="s">
        <v>181</v>
      </c>
      <c r="F1367" s="70">
        <v>1077.04</v>
      </c>
      <c r="G1367" s="70">
        <v>835.33</v>
      </c>
      <c r="H1367" s="70">
        <v>159.45</v>
      </c>
      <c r="I1367" s="70">
        <v>275.35</v>
      </c>
      <c r="J1367" s="70">
        <v>5.51</v>
      </c>
      <c r="K1367" s="70">
        <v>16.78</v>
      </c>
      <c r="L1367" s="70">
        <v>1.32</v>
      </c>
      <c r="M1367" s="70">
        <v>840.0</v>
      </c>
      <c r="N1367" s="70">
        <v>39.99</v>
      </c>
      <c r="O1367" s="70">
        <v>81.86</v>
      </c>
      <c r="P1367" s="70">
        <v>446.69</v>
      </c>
      <c r="Q1367" s="70">
        <v>249.31</v>
      </c>
      <c r="R1367" s="70">
        <v>814.87</v>
      </c>
      <c r="S1367" s="70">
        <v>93.89</v>
      </c>
      <c r="T1367" s="70">
        <v>718.28</v>
      </c>
      <c r="U1367" s="70">
        <v>578.51</v>
      </c>
      <c r="V1367" s="70">
        <v>13.29</v>
      </c>
      <c r="W1367" s="70">
        <v>4.32</v>
      </c>
      <c r="X1367" s="70">
        <v>1.0</v>
      </c>
      <c r="Y1367" s="70">
        <v>8.0</v>
      </c>
      <c r="Z1367" s="70">
        <v>2.0</v>
      </c>
      <c r="AA1367" s="70">
        <v>5.0</v>
      </c>
      <c r="AB1367" s="70">
        <v>2.0</v>
      </c>
      <c r="AC1367" s="70">
        <v>5.0</v>
      </c>
      <c r="AD1367" s="70">
        <v>0.0</v>
      </c>
      <c r="AE1367" s="70"/>
    </row>
    <row r="1368">
      <c r="A1368" s="70">
        <v>30.78936</v>
      </c>
      <c r="B1368" s="70">
        <v>30.78324</v>
      </c>
      <c r="C1368" s="70">
        <v>76.76958</v>
      </c>
      <c r="D1368" s="70">
        <v>76.82387</v>
      </c>
      <c r="E1368" s="71" t="s">
        <v>180</v>
      </c>
      <c r="F1368" s="70">
        <v>523.01</v>
      </c>
      <c r="G1368" s="70">
        <v>165.5</v>
      </c>
      <c r="H1368" s="70">
        <v>37.18</v>
      </c>
      <c r="I1368" s="70">
        <v>97.25</v>
      </c>
      <c r="J1368" s="70">
        <v>1.66</v>
      </c>
      <c r="K1368" s="70">
        <v>14.25</v>
      </c>
      <c r="L1368" s="70">
        <v>4.78</v>
      </c>
      <c r="M1368" s="70">
        <v>981.0</v>
      </c>
      <c r="N1368" s="70">
        <v>47.29</v>
      </c>
      <c r="O1368" s="70">
        <v>41.52</v>
      </c>
      <c r="P1368" s="70">
        <v>126.28</v>
      </c>
      <c r="Q1368" s="70">
        <v>1.05</v>
      </c>
      <c r="R1368" s="70">
        <v>229.26</v>
      </c>
      <c r="S1368" s="70">
        <v>168.31</v>
      </c>
      <c r="T1368" s="70">
        <v>331.34</v>
      </c>
      <c r="U1368" s="70">
        <v>45.53</v>
      </c>
      <c r="V1368" s="70">
        <v>304.06</v>
      </c>
      <c r="W1368" s="70">
        <v>71.18</v>
      </c>
      <c r="X1368" s="70">
        <v>0.0</v>
      </c>
      <c r="Y1368" s="70">
        <v>5.0</v>
      </c>
      <c r="Z1368" s="70">
        <v>4.0</v>
      </c>
      <c r="AA1368" s="70">
        <v>10.0</v>
      </c>
      <c r="AB1368" s="70">
        <v>2.0</v>
      </c>
      <c r="AC1368" s="70">
        <v>4.0</v>
      </c>
      <c r="AD1368" s="70">
        <v>5.0</v>
      </c>
      <c r="AE1368" s="70"/>
    </row>
    <row r="1369">
      <c r="A1369" s="70">
        <v>30.74725</v>
      </c>
      <c r="B1369" s="70">
        <v>30.6903</v>
      </c>
      <c r="C1369" s="70">
        <v>76.74912</v>
      </c>
      <c r="D1369" s="70">
        <v>76.84741</v>
      </c>
      <c r="E1369" s="71" t="s">
        <v>182</v>
      </c>
      <c r="F1369" s="70">
        <v>1133.04</v>
      </c>
      <c r="G1369" s="70">
        <v>554.94</v>
      </c>
      <c r="H1369" s="70">
        <v>162.98</v>
      </c>
      <c r="I1369" s="70">
        <v>116.65</v>
      </c>
      <c r="J1369" s="70">
        <v>3.98</v>
      </c>
      <c r="K1369" s="70">
        <v>2.09</v>
      </c>
      <c r="L1369" s="70">
        <v>1.59</v>
      </c>
      <c r="M1369" s="70">
        <v>842.0</v>
      </c>
      <c r="N1369" s="70">
        <v>32.99</v>
      </c>
      <c r="O1369" s="70">
        <v>78.26</v>
      </c>
      <c r="P1369" s="70">
        <v>235.52</v>
      </c>
      <c r="Q1369" s="70">
        <v>54.84</v>
      </c>
      <c r="R1369" s="70">
        <v>737.61</v>
      </c>
      <c r="S1369" s="70">
        <v>652.72</v>
      </c>
      <c r="T1369" s="70">
        <v>169.63</v>
      </c>
      <c r="U1369" s="70">
        <v>29.06</v>
      </c>
      <c r="V1369" s="70">
        <v>178.01</v>
      </c>
      <c r="W1369" s="70">
        <v>11.43</v>
      </c>
      <c r="X1369" s="70">
        <v>4.0</v>
      </c>
      <c r="Y1369" s="70">
        <v>9.0</v>
      </c>
      <c r="Z1369" s="70">
        <v>5.0</v>
      </c>
      <c r="AA1369" s="70">
        <v>4.0</v>
      </c>
      <c r="AB1369" s="70">
        <v>4.0</v>
      </c>
      <c r="AC1369" s="70">
        <v>5.0</v>
      </c>
      <c r="AD1369" s="70">
        <v>3.0</v>
      </c>
      <c r="AE1369" s="70"/>
    </row>
    <row r="1370">
      <c r="A1370" s="70">
        <v>30.72196</v>
      </c>
      <c r="B1370" s="70">
        <v>30.70417</v>
      </c>
      <c r="C1370" s="70">
        <v>76.74847</v>
      </c>
      <c r="D1370" s="70">
        <v>76.8698</v>
      </c>
      <c r="E1370" s="71" t="s">
        <v>182</v>
      </c>
      <c r="F1370" s="70">
        <v>1176.58</v>
      </c>
      <c r="G1370" s="70">
        <v>770.82</v>
      </c>
      <c r="H1370" s="70">
        <v>272.05</v>
      </c>
      <c r="I1370" s="70">
        <v>219.0</v>
      </c>
      <c r="J1370" s="70">
        <v>5.12</v>
      </c>
      <c r="K1370" s="70">
        <v>1.1</v>
      </c>
      <c r="L1370" s="70">
        <v>1.65</v>
      </c>
      <c r="M1370" s="70">
        <v>880.0</v>
      </c>
      <c r="N1370" s="70">
        <v>51.6</v>
      </c>
      <c r="O1370" s="70">
        <v>71.98</v>
      </c>
      <c r="P1370" s="70">
        <v>611.58</v>
      </c>
      <c r="Q1370" s="70">
        <v>326.28</v>
      </c>
      <c r="R1370" s="70">
        <v>543.68</v>
      </c>
      <c r="S1370" s="70">
        <v>167.51</v>
      </c>
      <c r="T1370" s="70">
        <v>120.39</v>
      </c>
      <c r="U1370" s="70">
        <v>112.66</v>
      </c>
      <c r="V1370" s="70">
        <v>98.71</v>
      </c>
      <c r="W1370" s="70">
        <v>90.07</v>
      </c>
      <c r="X1370" s="70">
        <v>4.0</v>
      </c>
      <c r="Y1370" s="70">
        <v>7.0</v>
      </c>
      <c r="Z1370" s="70">
        <v>4.0</v>
      </c>
      <c r="AA1370" s="70">
        <v>6.0</v>
      </c>
      <c r="AB1370" s="70">
        <v>6.0</v>
      </c>
      <c r="AC1370" s="70">
        <v>5.0</v>
      </c>
      <c r="AD1370" s="70">
        <v>3.0</v>
      </c>
      <c r="AE1370" s="70"/>
    </row>
    <row r="1371">
      <c r="A1371" s="70">
        <v>30.72537</v>
      </c>
      <c r="B1371" s="70">
        <v>30.68169</v>
      </c>
      <c r="C1371" s="70">
        <v>76.73472</v>
      </c>
      <c r="D1371" s="70">
        <v>76.78782</v>
      </c>
      <c r="E1371" s="71" t="s">
        <v>180</v>
      </c>
      <c r="F1371" s="70">
        <v>702.54</v>
      </c>
      <c r="G1371" s="70">
        <v>360.25</v>
      </c>
      <c r="H1371" s="70">
        <v>185.81</v>
      </c>
      <c r="I1371" s="70">
        <v>112.87</v>
      </c>
      <c r="J1371" s="70">
        <v>9.38</v>
      </c>
      <c r="K1371" s="70">
        <v>12.41</v>
      </c>
      <c r="L1371" s="70">
        <v>0.22</v>
      </c>
      <c r="M1371" s="70">
        <v>1081.0</v>
      </c>
      <c r="N1371" s="70">
        <v>66.26</v>
      </c>
      <c r="O1371" s="70">
        <v>52.7</v>
      </c>
      <c r="P1371" s="70">
        <v>313.47</v>
      </c>
      <c r="Q1371" s="70">
        <v>104.0675</v>
      </c>
      <c r="R1371" s="70">
        <v>96.77</v>
      </c>
      <c r="S1371" s="70">
        <v>63.92809</v>
      </c>
      <c r="T1371" s="70">
        <v>403.65</v>
      </c>
      <c r="U1371" s="70">
        <v>223.9965</v>
      </c>
      <c r="V1371" s="70">
        <v>517.07</v>
      </c>
      <c r="W1371" s="70">
        <v>310.5479</v>
      </c>
      <c r="X1371" s="70">
        <v>3.0</v>
      </c>
      <c r="Y1371" s="70">
        <v>4.0</v>
      </c>
      <c r="Z1371" s="70">
        <v>10.0</v>
      </c>
      <c r="AA1371" s="70">
        <v>7.0</v>
      </c>
      <c r="AB1371" s="70">
        <v>1.0</v>
      </c>
      <c r="AC1371" s="70">
        <v>5.0</v>
      </c>
      <c r="AD1371" s="70">
        <v>3.0</v>
      </c>
      <c r="AE1371" s="70"/>
    </row>
    <row r="1372">
      <c r="A1372" s="70">
        <v>30.77314</v>
      </c>
      <c r="B1372" s="70">
        <v>30.73692</v>
      </c>
      <c r="C1372" s="70">
        <v>76.76355</v>
      </c>
      <c r="D1372" s="70">
        <v>76.76953</v>
      </c>
      <c r="E1372" s="71" t="s">
        <v>180</v>
      </c>
      <c r="F1372" s="70">
        <v>406.82</v>
      </c>
      <c r="G1372" s="70">
        <v>81.74</v>
      </c>
      <c r="H1372" s="70">
        <v>49.48</v>
      </c>
      <c r="I1372" s="70">
        <v>120.34</v>
      </c>
      <c r="J1372" s="70">
        <v>2.18</v>
      </c>
      <c r="K1372" s="70">
        <v>9.27</v>
      </c>
      <c r="L1372" s="70">
        <v>3.56</v>
      </c>
      <c r="M1372" s="70">
        <v>1158.0</v>
      </c>
      <c r="N1372" s="70">
        <v>32.04</v>
      </c>
      <c r="O1372" s="70">
        <v>71.09</v>
      </c>
      <c r="P1372" s="70">
        <v>156.62</v>
      </c>
      <c r="Q1372" s="70">
        <v>62.27</v>
      </c>
      <c r="R1372" s="70">
        <v>261.2</v>
      </c>
      <c r="S1372" s="70">
        <v>14.1</v>
      </c>
      <c r="T1372" s="70">
        <v>109.39</v>
      </c>
      <c r="U1372" s="70">
        <v>60.14</v>
      </c>
      <c r="V1372" s="70">
        <v>29.53</v>
      </c>
      <c r="W1372" s="70">
        <v>5.07</v>
      </c>
      <c r="X1372" s="70">
        <v>3.0</v>
      </c>
      <c r="Y1372" s="70">
        <v>2.0</v>
      </c>
      <c r="Z1372" s="70">
        <v>2.0</v>
      </c>
      <c r="AA1372" s="70">
        <v>1.0</v>
      </c>
      <c r="AB1372" s="70">
        <v>7.0</v>
      </c>
      <c r="AC1372" s="70">
        <v>0.0</v>
      </c>
      <c r="AD1372" s="70">
        <v>2.0</v>
      </c>
      <c r="AE1372" s="70"/>
    </row>
    <row r="1373">
      <c r="A1373" s="70">
        <v>30.67984</v>
      </c>
      <c r="B1373" s="70">
        <v>30.67449</v>
      </c>
      <c r="C1373" s="70">
        <v>76.76066</v>
      </c>
      <c r="D1373" s="70">
        <v>76.76804</v>
      </c>
      <c r="E1373" s="71" t="s">
        <v>179</v>
      </c>
      <c r="F1373" s="70">
        <v>92.33</v>
      </c>
      <c r="G1373" s="70">
        <v>20.64</v>
      </c>
      <c r="H1373" s="70">
        <v>24.16</v>
      </c>
      <c r="I1373" s="70">
        <v>0.0</v>
      </c>
      <c r="J1373" s="70">
        <v>4.2</v>
      </c>
      <c r="K1373" s="70">
        <v>6.38</v>
      </c>
      <c r="L1373" s="70">
        <v>0.0</v>
      </c>
      <c r="M1373" s="70">
        <v>1167.0</v>
      </c>
      <c r="N1373" s="70">
        <v>52.08</v>
      </c>
      <c r="O1373" s="70">
        <v>88.24</v>
      </c>
      <c r="P1373" s="70">
        <v>54.46</v>
      </c>
      <c r="Q1373" s="70">
        <v>31.71</v>
      </c>
      <c r="R1373" s="70">
        <v>50.48</v>
      </c>
      <c r="S1373" s="70">
        <v>10.36</v>
      </c>
      <c r="T1373" s="70">
        <v>68.34</v>
      </c>
      <c r="U1373" s="70">
        <v>20.33</v>
      </c>
      <c r="V1373" s="70">
        <v>20.6</v>
      </c>
      <c r="W1373" s="70">
        <v>15.32</v>
      </c>
      <c r="X1373" s="70">
        <v>0.0</v>
      </c>
      <c r="Y1373" s="70">
        <v>0.0</v>
      </c>
      <c r="Z1373" s="70">
        <v>0.0</v>
      </c>
      <c r="AA1373" s="70">
        <v>0.0</v>
      </c>
      <c r="AB1373" s="70">
        <v>0.0</v>
      </c>
      <c r="AC1373" s="70">
        <v>0.0</v>
      </c>
      <c r="AD1373" s="70">
        <v>4.0</v>
      </c>
      <c r="AE1373" s="70"/>
    </row>
    <row r="1374">
      <c r="A1374" s="70">
        <v>30.71254</v>
      </c>
      <c r="B1374" s="70">
        <v>30.70669</v>
      </c>
      <c r="C1374" s="70">
        <v>76.73368</v>
      </c>
      <c r="D1374" s="70">
        <v>76.84199</v>
      </c>
      <c r="E1374" s="71" t="s">
        <v>181</v>
      </c>
      <c r="F1374" s="70">
        <v>1037.48</v>
      </c>
      <c r="G1374" s="70">
        <v>455.85</v>
      </c>
      <c r="H1374" s="70">
        <v>86.56</v>
      </c>
      <c r="I1374" s="70">
        <v>115.7</v>
      </c>
      <c r="J1374" s="70">
        <v>6.7</v>
      </c>
      <c r="K1374" s="70">
        <v>6.65</v>
      </c>
      <c r="L1374" s="70">
        <v>2.38</v>
      </c>
      <c r="M1374" s="70">
        <v>918.0</v>
      </c>
      <c r="N1374" s="70">
        <v>62.44</v>
      </c>
      <c r="O1374" s="70">
        <v>54.76</v>
      </c>
      <c r="P1374" s="70">
        <v>420.14</v>
      </c>
      <c r="Q1374" s="70">
        <v>190.38</v>
      </c>
      <c r="R1374" s="70">
        <v>251.67</v>
      </c>
      <c r="S1374" s="70">
        <v>217.67</v>
      </c>
      <c r="T1374" s="70">
        <v>497.02</v>
      </c>
      <c r="U1374" s="70">
        <v>43.84</v>
      </c>
      <c r="V1374" s="70">
        <v>23.41</v>
      </c>
      <c r="W1374" s="70">
        <v>23.15</v>
      </c>
      <c r="X1374" s="70">
        <v>3.0</v>
      </c>
      <c r="Y1374" s="70">
        <v>4.0</v>
      </c>
      <c r="Z1374" s="70">
        <v>5.0</v>
      </c>
      <c r="AA1374" s="70">
        <v>4.0</v>
      </c>
      <c r="AB1374" s="70">
        <v>2.0</v>
      </c>
      <c r="AC1374" s="70">
        <v>4.0</v>
      </c>
      <c r="AD1374" s="70">
        <v>1.0</v>
      </c>
      <c r="AE1374" s="70"/>
    </row>
    <row r="1375">
      <c r="A1375" s="70">
        <v>30.67966</v>
      </c>
      <c r="B1375" s="70">
        <v>30.67902</v>
      </c>
      <c r="C1375" s="70">
        <v>76.77999</v>
      </c>
      <c r="D1375" s="70">
        <v>76.83295</v>
      </c>
      <c r="E1375" s="71" t="s">
        <v>182</v>
      </c>
      <c r="F1375" s="70">
        <v>506.52</v>
      </c>
      <c r="G1375" s="70">
        <v>297.12</v>
      </c>
      <c r="H1375" s="70">
        <v>48.85</v>
      </c>
      <c r="I1375" s="70">
        <v>94.45</v>
      </c>
      <c r="J1375" s="70">
        <v>5.08</v>
      </c>
      <c r="K1375" s="70">
        <v>12.42</v>
      </c>
      <c r="L1375" s="70">
        <v>3.56</v>
      </c>
      <c r="M1375" s="70">
        <v>941.0</v>
      </c>
      <c r="N1375" s="70">
        <v>61.05</v>
      </c>
      <c r="O1375" s="70">
        <v>53.39</v>
      </c>
      <c r="P1375" s="70">
        <v>166.08</v>
      </c>
      <c r="Q1375" s="70">
        <v>104.9</v>
      </c>
      <c r="R1375" s="70">
        <v>387.72</v>
      </c>
      <c r="S1375" s="70">
        <v>68.34</v>
      </c>
      <c r="T1375" s="70">
        <v>96.06</v>
      </c>
      <c r="U1375" s="70">
        <v>74.1</v>
      </c>
      <c r="V1375" s="70">
        <v>24.75</v>
      </c>
      <c r="W1375" s="70">
        <v>5.62</v>
      </c>
      <c r="X1375" s="70">
        <v>0.0</v>
      </c>
      <c r="Y1375" s="70">
        <v>3.0</v>
      </c>
      <c r="Z1375" s="70">
        <v>4.0</v>
      </c>
      <c r="AA1375" s="70">
        <v>0.0</v>
      </c>
      <c r="AB1375" s="70">
        <v>9.0</v>
      </c>
      <c r="AC1375" s="70">
        <v>1.0</v>
      </c>
      <c r="AD1375" s="70">
        <v>0.0</v>
      </c>
      <c r="AE1375" s="70"/>
    </row>
    <row r="1376">
      <c r="A1376" s="70">
        <v>30.73147</v>
      </c>
      <c r="B1376" s="70">
        <v>30.6999</v>
      </c>
      <c r="C1376" s="70">
        <v>76.77253</v>
      </c>
      <c r="D1376" s="70">
        <v>76.83427</v>
      </c>
      <c r="E1376" s="71" t="s">
        <v>180</v>
      </c>
      <c r="F1376" s="70">
        <v>686.72</v>
      </c>
      <c r="G1376" s="70">
        <v>94.92</v>
      </c>
      <c r="H1376" s="70">
        <v>167.56</v>
      </c>
      <c r="I1376" s="70">
        <v>111.1</v>
      </c>
      <c r="J1376" s="70">
        <v>1.27</v>
      </c>
      <c r="K1376" s="70">
        <v>19.07</v>
      </c>
      <c r="L1376" s="70">
        <v>0.92</v>
      </c>
      <c r="M1376" s="70">
        <v>919.0</v>
      </c>
      <c r="N1376" s="70">
        <v>77.83</v>
      </c>
      <c r="O1376" s="70">
        <v>65.02</v>
      </c>
      <c r="P1376" s="70">
        <v>420.02</v>
      </c>
      <c r="Q1376" s="70">
        <v>214.07</v>
      </c>
      <c r="R1376" s="70">
        <v>222.9</v>
      </c>
      <c r="S1376" s="70">
        <v>180.1</v>
      </c>
      <c r="T1376" s="70">
        <v>332.53</v>
      </c>
      <c r="U1376" s="70">
        <v>96.24</v>
      </c>
      <c r="V1376" s="70">
        <v>498.62</v>
      </c>
      <c r="W1376" s="70">
        <v>7.34</v>
      </c>
      <c r="X1376" s="70">
        <v>2.0</v>
      </c>
      <c r="Y1376" s="70">
        <v>6.0</v>
      </c>
      <c r="Z1376" s="70">
        <v>2.0</v>
      </c>
      <c r="AA1376" s="70">
        <v>2.0</v>
      </c>
      <c r="AB1376" s="70">
        <v>7.0</v>
      </c>
      <c r="AC1376" s="70">
        <v>2.0</v>
      </c>
      <c r="AD1376" s="70">
        <v>2.0</v>
      </c>
      <c r="AE1376" s="70"/>
    </row>
    <row r="1377">
      <c r="A1377" s="70">
        <v>30.74813</v>
      </c>
      <c r="B1377" s="70">
        <v>30.73901</v>
      </c>
      <c r="C1377" s="70">
        <v>76.73893</v>
      </c>
      <c r="D1377" s="70">
        <v>76.75251</v>
      </c>
      <c r="E1377" s="71" t="s">
        <v>180</v>
      </c>
      <c r="F1377" s="70">
        <v>164.69</v>
      </c>
      <c r="G1377" s="70">
        <v>23.05</v>
      </c>
      <c r="H1377" s="70">
        <v>10.47</v>
      </c>
      <c r="I1377" s="70">
        <v>42.98</v>
      </c>
      <c r="J1377" s="70">
        <v>1.84</v>
      </c>
      <c r="K1377" s="70">
        <v>1.84</v>
      </c>
      <c r="L1377" s="70">
        <v>4.98</v>
      </c>
      <c r="M1377" s="70">
        <v>1102.0</v>
      </c>
      <c r="N1377" s="70">
        <v>89.29</v>
      </c>
      <c r="O1377" s="70">
        <v>90.3</v>
      </c>
      <c r="P1377" s="70">
        <v>102.43</v>
      </c>
      <c r="Q1377" s="70">
        <v>99.75</v>
      </c>
      <c r="R1377" s="70">
        <v>21.83</v>
      </c>
      <c r="S1377" s="70">
        <v>19.59</v>
      </c>
      <c r="T1377" s="70">
        <v>42.65</v>
      </c>
      <c r="U1377" s="70">
        <v>25.94</v>
      </c>
      <c r="V1377" s="70">
        <v>34.79</v>
      </c>
      <c r="W1377" s="70">
        <v>10.08</v>
      </c>
      <c r="X1377" s="70">
        <v>0.0</v>
      </c>
      <c r="Y1377" s="70">
        <v>7.0</v>
      </c>
      <c r="Z1377" s="70">
        <v>6.0</v>
      </c>
      <c r="AA1377" s="70">
        <v>3.0</v>
      </c>
      <c r="AB1377" s="70">
        <v>3.0</v>
      </c>
      <c r="AC1377" s="70">
        <v>3.0</v>
      </c>
      <c r="AD1377" s="70">
        <v>2.0</v>
      </c>
      <c r="AE1377" s="70"/>
    </row>
    <row r="1378">
      <c r="A1378" s="70">
        <v>30.74349</v>
      </c>
      <c r="B1378" s="70">
        <v>30.69733</v>
      </c>
      <c r="C1378" s="70">
        <v>76.72925</v>
      </c>
      <c r="D1378" s="70">
        <v>76.7459</v>
      </c>
      <c r="E1378" s="71" t="s">
        <v>180</v>
      </c>
      <c r="F1378" s="70">
        <v>537.39</v>
      </c>
      <c r="G1378" s="70">
        <v>236.68</v>
      </c>
      <c r="H1378" s="70">
        <v>116.34</v>
      </c>
      <c r="I1378" s="70">
        <v>55.81</v>
      </c>
      <c r="J1378" s="70">
        <v>7.52</v>
      </c>
      <c r="K1378" s="70">
        <v>1.13</v>
      </c>
      <c r="L1378" s="70">
        <v>3.16</v>
      </c>
      <c r="M1378" s="70">
        <v>936.0</v>
      </c>
      <c r="N1378" s="70">
        <v>77.76</v>
      </c>
      <c r="O1378" s="70">
        <v>89.97</v>
      </c>
      <c r="P1378" s="70">
        <v>301.74</v>
      </c>
      <c r="Q1378" s="70">
        <v>219.5361</v>
      </c>
      <c r="R1378" s="70">
        <v>45.49</v>
      </c>
      <c r="S1378" s="70">
        <v>7.081515</v>
      </c>
      <c r="T1378" s="70">
        <v>169.14</v>
      </c>
      <c r="U1378" s="70">
        <v>64.75835</v>
      </c>
      <c r="V1378" s="70">
        <v>401.3</v>
      </c>
      <c r="W1378" s="70">
        <v>246.014</v>
      </c>
      <c r="X1378" s="70">
        <v>5.0</v>
      </c>
      <c r="Y1378" s="70">
        <v>8.0</v>
      </c>
      <c r="Z1378" s="70">
        <v>7.0</v>
      </c>
      <c r="AA1378" s="70">
        <v>6.0</v>
      </c>
      <c r="AB1378" s="70">
        <v>6.0</v>
      </c>
      <c r="AC1378" s="70">
        <v>4.0</v>
      </c>
      <c r="AD1378" s="70">
        <v>2.0</v>
      </c>
      <c r="AE1378" s="70"/>
    </row>
    <row r="1379">
      <c r="A1379" s="70">
        <v>30.79284</v>
      </c>
      <c r="B1379" s="70">
        <v>30.70486</v>
      </c>
      <c r="C1379" s="70">
        <v>76.77616</v>
      </c>
      <c r="D1379" s="70">
        <v>76.87292</v>
      </c>
      <c r="E1379" s="71" t="s">
        <v>180</v>
      </c>
      <c r="F1379" s="70">
        <v>1346.17</v>
      </c>
      <c r="G1379" s="70">
        <v>559.41</v>
      </c>
      <c r="H1379" s="70">
        <v>244.83</v>
      </c>
      <c r="I1379" s="70">
        <v>397.21</v>
      </c>
      <c r="J1379" s="70">
        <v>4.2</v>
      </c>
      <c r="K1379" s="70">
        <v>6.56</v>
      </c>
      <c r="L1379" s="70">
        <v>1.44</v>
      </c>
      <c r="M1379" s="70">
        <v>1183.0</v>
      </c>
      <c r="N1379" s="70">
        <v>53.35</v>
      </c>
      <c r="O1379" s="70">
        <v>83.82</v>
      </c>
      <c r="P1379" s="70">
        <v>528.27</v>
      </c>
      <c r="Q1379" s="70">
        <v>381.3</v>
      </c>
      <c r="R1379" s="70">
        <v>2.26</v>
      </c>
      <c r="S1379" s="70">
        <v>0.2</v>
      </c>
      <c r="T1379" s="70">
        <v>1037.27</v>
      </c>
      <c r="U1379" s="70">
        <v>297.71</v>
      </c>
      <c r="V1379" s="70">
        <v>183.01</v>
      </c>
      <c r="W1379" s="70">
        <v>150.12</v>
      </c>
      <c r="X1379" s="70">
        <v>3.0</v>
      </c>
      <c r="Y1379" s="70">
        <v>9.0</v>
      </c>
      <c r="Z1379" s="70">
        <v>9.0</v>
      </c>
      <c r="AA1379" s="70">
        <v>9.0</v>
      </c>
      <c r="AB1379" s="70">
        <v>3.0</v>
      </c>
      <c r="AC1379" s="70">
        <v>5.0</v>
      </c>
      <c r="AD1379" s="70">
        <v>3.0</v>
      </c>
      <c r="AE1379" s="70"/>
    </row>
    <row r="1380">
      <c r="A1380" s="70">
        <v>30.73682</v>
      </c>
      <c r="B1380" s="70">
        <v>30.69234</v>
      </c>
      <c r="C1380" s="70">
        <v>76.78975</v>
      </c>
      <c r="D1380" s="70">
        <v>76.84881</v>
      </c>
      <c r="E1380" s="71" t="s">
        <v>181</v>
      </c>
      <c r="F1380" s="70">
        <v>750.59</v>
      </c>
      <c r="G1380" s="70">
        <v>472.09</v>
      </c>
      <c r="H1380" s="70">
        <v>107.16</v>
      </c>
      <c r="I1380" s="70">
        <v>185.73</v>
      </c>
      <c r="J1380" s="70">
        <v>4.2</v>
      </c>
      <c r="K1380" s="70">
        <v>5.14</v>
      </c>
      <c r="L1380" s="70">
        <v>1.61</v>
      </c>
      <c r="M1380" s="70">
        <v>1120.0</v>
      </c>
      <c r="N1380" s="70">
        <v>84.8</v>
      </c>
      <c r="O1380" s="70">
        <v>75.48</v>
      </c>
      <c r="P1380" s="70">
        <v>315.93</v>
      </c>
      <c r="Q1380" s="70">
        <v>127.93</v>
      </c>
      <c r="R1380" s="70">
        <v>359.23</v>
      </c>
      <c r="S1380" s="70">
        <v>144.13</v>
      </c>
      <c r="T1380" s="70">
        <v>160.9</v>
      </c>
      <c r="U1380" s="70">
        <v>54.81</v>
      </c>
      <c r="V1380" s="70">
        <v>345.24</v>
      </c>
      <c r="W1380" s="70">
        <v>246.71</v>
      </c>
      <c r="X1380" s="70">
        <v>1.0</v>
      </c>
      <c r="Y1380" s="70">
        <v>2.0</v>
      </c>
      <c r="Z1380" s="70">
        <v>3.0</v>
      </c>
      <c r="AA1380" s="70">
        <v>2.0</v>
      </c>
      <c r="AB1380" s="70">
        <v>7.0</v>
      </c>
      <c r="AC1380" s="70">
        <v>5.0</v>
      </c>
      <c r="AD1380" s="70">
        <v>3.0</v>
      </c>
      <c r="AE1380" s="70"/>
    </row>
    <row r="1381">
      <c r="A1381" s="70">
        <v>30.77521</v>
      </c>
      <c r="B1381" s="70">
        <v>30.74587</v>
      </c>
      <c r="C1381" s="70">
        <v>76.76242</v>
      </c>
      <c r="D1381" s="70">
        <v>76.76386</v>
      </c>
      <c r="E1381" s="71" t="s">
        <v>180</v>
      </c>
      <c r="F1381" s="70">
        <v>326.56</v>
      </c>
      <c r="G1381" s="70">
        <v>89.08</v>
      </c>
      <c r="H1381" s="70">
        <v>85.37</v>
      </c>
      <c r="I1381" s="70">
        <v>39.92</v>
      </c>
      <c r="J1381" s="70">
        <v>0.29</v>
      </c>
      <c r="K1381" s="70">
        <v>2.01</v>
      </c>
      <c r="L1381" s="70">
        <v>1.91</v>
      </c>
      <c r="M1381" s="70">
        <v>817.0</v>
      </c>
      <c r="N1381" s="70">
        <v>61.03</v>
      </c>
      <c r="O1381" s="70">
        <v>67.34</v>
      </c>
      <c r="P1381" s="70">
        <v>107.79</v>
      </c>
      <c r="Q1381" s="70">
        <v>65.85367</v>
      </c>
      <c r="R1381" s="70">
        <v>64.64</v>
      </c>
      <c r="S1381" s="70">
        <v>9.06142</v>
      </c>
      <c r="T1381" s="70">
        <v>80.48</v>
      </c>
      <c r="U1381" s="70">
        <v>52.69762</v>
      </c>
      <c r="V1381" s="70">
        <v>229.14</v>
      </c>
      <c r="W1381" s="70">
        <v>198.9473</v>
      </c>
      <c r="X1381" s="70">
        <v>4.0</v>
      </c>
      <c r="Y1381" s="70">
        <v>3.0</v>
      </c>
      <c r="Z1381" s="70">
        <v>2.0</v>
      </c>
      <c r="AA1381" s="70">
        <v>2.0</v>
      </c>
      <c r="AB1381" s="70">
        <v>7.0</v>
      </c>
      <c r="AC1381" s="70">
        <v>3.0</v>
      </c>
      <c r="AD1381" s="70">
        <v>2.0</v>
      </c>
      <c r="AE1381" s="70"/>
    </row>
    <row r="1382">
      <c r="A1382" s="70">
        <v>30.76857</v>
      </c>
      <c r="B1382" s="70">
        <v>30.76762</v>
      </c>
      <c r="C1382" s="70">
        <v>76.76981</v>
      </c>
      <c r="D1382" s="70">
        <v>76.80973</v>
      </c>
      <c r="E1382" s="71" t="s">
        <v>179</v>
      </c>
      <c r="F1382" s="70">
        <v>381.57</v>
      </c>
      <c r="G1382" s="70">
        <v>311.8</v>
      </c>
      <c r="H1382" s="70">
        <v>109.0</v>
      </c>
      <c r="I1382" s="70">
        <v>0.0</v>
      </c>
      <c r="J1382" s="70">
        <v>4.88</v>
      </c>
      <c r="K1382" s="70">
        <v>17.25</v>
      </c>
      <c r="L1382" s="70">
        <v>0.0</v>
      </c>
      <c r="M1382" s="70">
        <v>1012.0</v>
      </c>
      <c r="N1382" s="70">
        <v>67.07</v>
      </c>
      <c r="O1382" s="70">
        <v>59.67</v>
      </c>
      <c r="P1382" s="70">
        <v>103.72</v>
      </c>
      <c r="Q1382" s="70">
        <v>62.26</v>
      </c>
      <c r="R1382" s="70">
        <v>41.57</v>
      </c>
      <c r="S1382" s="70">
        <v>13.98</v>
      </c>
      <c r="T1382" s="70">
        <v>2.42</v>
      </c>
      <c r="U1382" s="70">
        <v>0.9</v>
      </c>
      <c r="V1382" s="70">
        <v>173.94</v>
      </c>
      <c r="W1382" s="70">
        <v>119.49</v>
      </c>
      <c r="X1382" s="70">
        <v>0.0</v>
      </c>
      <c r="Y1382" s="70">
        <v>0.0</v>
      </c>
      <c r="Z1382" s="70">
        <v>0.0</v>
      </c>
      <c r="AA1382" s="70">
        <v>0.0</v>
      </c>
      <c r="AB1382" s="70">
        <v>0.0</v>
      </c>
      <c r="AC1382" s="70">
        <v>0.0</v>
      </c>
      <c r="AD1382" s="70">
        <v>1.0</v>
      </c>
      <c r="AE1382" s="70"/>
    </row>
    <row r="1383">
      <c r="A1383" s="70">
        <v>30.70861</v>
      </c>
      <c r="B1383" s="70">
        <v>30.69178</v>
      </c>
      <c r="C1383" s="70">
        <v>76.77486</v>
      </c>
      <c r="D1383" s="70">
        <v>76.80651</v>
      </c>
      <c r="E1383" s="71" t="s">
        <v>180</v>
      </c>
      <c r="F1383" s="70">
        <v>355.84</v>
      </c>
      <c r="G1383" s="70">
        <v>270.34</v>
      </c>
      <c r="H1383" s="70">
        <v>27.23</v>
      </c>
      <c r="I1383" s="70">
        <v>66.82</v>
      </c>
      <c r="J1383" s="70">
        <v>5.86</v>
      </c>
      <c r="K1383" s="70">
        <v>15.18</v>
      </c>
      <c r="L1383" s="70">
        <v>4.52</v>
      </c>
      <c r="M1383" s="70">
        <v>908.0</v>
      </c>
      <c r="N1383" s="70">
        <v>56.54</v>
      </c>
      <c r="O1383" s="70">
        <v>95.85</v>
      </c>
      <c r="P1383" s="70">
        <v>74.38</v>
      </c>
      <c r="Q1383" s="70">
        <v>52.25</v>
      </c>
      <c r="R1383" s="70">
        <v>159.46</v>
      </c>
      <c r="S1383" s="70">
        <v>5.28</v>
      </c>
      <c r="T1383" s="70">
        <v>270.18</v>
      </c>
      <c r="U1383" s="70">
        <v>21.41</v>
      </c>
      <c r="V1383" s="70">
        <v>34.55</v>
      </c>
      <c r="W1383" s="70">
        <v>7.82</v>
      </c>
      <c r="X1383" s="70">
        <v>1.0</v>
      </c>
      <c r="Y1383" s="70">
        <v>7.0</v>
      </c>
      <c r="Z1383" s="70">
        <v>3.0</v>
      </c>
      <c r="AA1383" s="70">
        <v>5.0</v>
      </c>
      <c r="AB1383" s="70">
        <v>1.0</v>
      </c>
      <c r="AC1383" s="70">
        <v>5.0</v>
      </c>
      <c r="AD1383" s="70">
        <v>0.0</v>
      </c>
      <c r="AE1383" s="70"/>
    </row>
    <row r="1384">
      <c r="A1384" s="70">
        <v>30.79335</v>
      </c>
      <c r="B1384" s="70">
        <v>30.77409</v>
      </c>
      <c r="C1384" s="70">
        <v>76.76851</v>
      </c>
      <c r="D1384" s="70">
        <v>76.82088</v>
      </c>
      <c r="E1384" s="71" t="s">
        <v>181</v>
      </c>
      <c r="F1384" s="70">
        <v>544.2</v>
      </c>
      <c r="G1384" s="70">
        <v>83.31</v>
      </c>
      <c r="H1384" s="70">
        <v>125.61</v>
      </c>
      <c r="I1384" s="70">
        <v>156.29</v>
      </c>
      <c r="J1384" s="70">
        <v>4.83</v>
      </c>
      <c r="K1384" s="70">
        <v>17.0</v>
      </c>
      <c r="L1384" s="70">
        <v>0.44</v>
      </c>
      <c r="M1384" s="70">
        <v>990.0</v>
      </c>
      <c r="N1384" s="70">
        <v>45.47</v>
      </c>
      <c r="O1384" s="70">
        <v>57.52</v>
      </c>
      <c r="P1384" s="70">
        <v>89.11</v>
      </c>
      <c r="Q1384" s="70">
        <v>46.06934</v>
      </c>
      <c r="R1384" s="70">
        <v>283.97</v>
      </c>
      <c r="S1384" s="70">
        <v>123.3127</v>
      </c>
      <c r="T1384" s="70">
        <v>367.42</v>
      </c>
      <c r="U1384" s="70">
        <v>203.6166</v>
      </c>
      <c r="V1384" s="70">
        <v>235.39</v>
      </c>
      <c r="W1384" s="70">
        <v>171.2013</v>
      </c>
      <c r="X1384" s="70">
        <v>1.0</v>
      </c>
      <c r="Y1384" s="70">
        <v>2.0</v>
      </c>
      <c r="Z1384" s="70">
        <v>8.0</v>
      </c>
      <c r="AA1384" s="70">
        <v>5.0</v>
      </c>
      <c r="AB1384" s="70">
        <v>2.0</v>
      </c>
      <c r="AC1384" s="70">
        <v>1.0</v>
      </c>
      <c r="AD1384" s="70">
        <v>5.0</v>
      </c>
      <c r="AE1384" s="70"/>
    </row>
    <row r="1385">
      <c r="A1385" s="70">
        <v>30.69696</v>
      </c>
      <c r="B1385" s="70">
        <v>30.69183</v>
      </c>
      <c r="C1385" s="70">
        <v>76.79451</v>
      </c>
      <c r="D1385" s="70">
        <v>76.84593</v>
      </c>
      <c r="E1385" s="71" t="s">
        <v>182</v>
      </c>
      <c r="F1385" s="70">
        <v>494.98</v>
      </c>
      <c r="G1385" s="70">
        <v>323.09</v>
      </c>
      <c r="H1385" s="70">
        <v>46.09</v>
      </c>
      <c r="I1385" s="70">
        <v>48.2</v>
      </c>
      <c r="J1385" s="70">
        <v>1.68</v>
      </c>
      <c r="K1385" s="70">
        <v>5.18</v>
      </c>
      <c r="L1385" s="70">
        <v>0.88</v>
      </c>
      <c r="M1385" s="70">
        <v>804.0</v>
      </c>
      <c r="N1385" s="70">
        <v>75.55</v>
      </c>
      <c r="O1385" s="70">
        <v>60.62</v>
      </c>
      <c r="P1385" s="70">
        <v>159.05</v>
      </c>
      <c r="Q1385" s="70">
        <v>69.88</v>
      </c>
      <c r="R1385" s="70">
        <v>139.91</v>
      </c>
      <c r="S1385" s="70">
        <v>32.2</v>
      </c>
      <c r="T1385" s="70">
        <v>310.7</v>
      </c>
      <c r="U1385" s="70">
        <v>122.87</v>
      </c>
      <c r="V1385" s="70">
        <v>95.41</v>
      </c>
      <c r="W1385" s="70">
        <v>15.28</v>
      </c>
      <c r="X1385" s="70">
        <v>2.0</v>
      </c>
      <c r="Y1385" s="70">
        <v>7.0</v>
      </c>
      <c r="Z1385" s="70">
        <v>2.0</v>
      </c>
      <c r="AA1385" s="70">
        <v>10.0</v>
      </c>
      <c r="AB1385" s="70">
        <v>6.0</v>
      </c>
      <c r="AC1385" s="70">
        <v>4.0</v>
      </c>
      <c r="AD1385" s="70">
        <v>1.0</v>
      </c>
      <c r="AE1385" s="70"/>
    </row>
    <row r="1386">
      <c r="A1386" s="70">
        <v>30.73718</v>
      </c>
      <c r="B1386" s="70">
        <v>30.69447</v>
      </c>
      <c r="C1386" s="70">
        <v>76.74135</v>
      </c>
      <c r="D1386" s="70">
        <v>76.80233</v>
      </c>
      <c r="E1386" s="71" t="s">
        <v>182</v>
      </c>
      <c r="F1386" s="70">
        <v>751.97</v>
      </c>
      <c r="G1386" s="70">
        <v>656.98</v>
      </c>
      <c r="H1386" s="70">
        <v>126.15</v>
      </c>
      <c r="I1386" s="70">
        <v>123.04</v>
      </c>
      <c r="J1386" s="70">
        <v>0.36</v>
      </c>
      <c r="K1386" s="70">
        <v>11.81</v>
      </c>
      <c r="L1386" s="70">
        <v>2.33</v>
      </c>
      <c r="M1386" s="70">
        <v>969.0</v>
      </c>
      <c r="N1386" s="70">
        <v>40.85</v>
      </c>
      <c r="O1386" s="70">
        <v>41.49</v>
      </c>
      <c r="P1386" s="70">
        <v>504.19</v>
      </c>
      <c r="Q1386" s="70">
        <v>278.3723</v>
      </c>
      <c r="R1386" s="70">
        <v>127.37</v>
      </c>
      <c r="S1386" s="70">
        <v>21.69454</v>
      </c>
      <c r="T1386" s="70">
        <v>578.2</v>
      </c>
      <c r="U1386" s="70">
        <v>197.9828</v>
      </c>
      <c r="V1386" s="70">
        <v>331.31</v>
      </c>
      <c r="W1386" s="70">
        <v>253.9203</v>
      </c>
      <c r="X1386" s="70">
        <v>3.0</v>
      </c>
      <c r="Y1386" s="70">
        <v>0.0</v>
      </c>
      <c r="Z1386" s="70">
        <v>5.0</v>
      </c>
      <c r="AA1386" s="70">
        <v>2.0</v>
      </c>
      <c r="AB1386" s="70">
        <v>5.0</v>
      </c>
      <c r="AC1386" s="70">
        <v>1.0</v>
      </c>
      <c r="AD1386" s="70">
        <v>4.0</v>
      </c>
      <c r="AE1386" s="70"/>
    </row>
    <row r="1387">
      <c r="A1387" s="70">
        <v>30.67927</v>
      </c>
      <c r="B1387" s="70">
        <v>30.67729</v>
      </c>
      <c r="C1387" s="70">
        <v>76.87573</v>
      </c>
      <c r="D1387" s="70">
        <v>76.87883</v>
      </c>
      <c r="E1387" s="71" t="s">
        <v>184</v>
      </c>
      <c r="F1387" s="70">
        <v>36.88</v>
      </c>
      <c r="G1387" s="70">
        <v>11.12</v>
      </c>
      <c r="H1387" s="70">
        <v>10.48</v>
      </c>
      <c r="I1387" s="70">
        <v>0.0</v>
      </c>
      <c r="J1387" s="70">
        <v>9.16</v>
      </c>
      <c r="K1387" s="70">
        <v>1.27</v>
      </c>
      <c r="L1387" s="70">
        <v>0.0</v>
      </c>
      <c r="M1387" s="70">
        <v>1008.0</v>
      </c>
      <c r="N1387" s="70">
        <v>76.9</v>
      </c>
      <c r="O1387" s="70">
        <v>57.25</v>
      </c>
      <c r="P1387" s="70">
        <v>1.55</v>
      </c>
      <c r="Q1387" s="70">
        <v>0.99</v>
      </c>
      <c r="R1387" s="70">
        <v>1.87</v>
      </c>
      <c r="S1387" s="70">
        <v>1.31</v>
      </c>
      <c r="T1387" s="70">
        <v>5.12</v>
      </c>
      <c r="U1387" s="70">
        <v>4.82</v>
      </c>
      <c r="V1387" s="70">
        <v>26.03</v>
      </c>
      <c r="W1387" s="70">
        <v>21.16</v>
      </c>
      <c r="X1387" s="70">
        <v>0.0</v>
      </c>
      <c r="Y1387" s="70">
        <v>0.0</v>
      </c>
      <c r="Z1387" s="70">
        <v>0.0</v>
      </c>
      <c r="AA1387" s="70">
        <v>0.0</v>
      </c>
      <c r="AB1387" s="70">
        <v>0.0</v>
      </c>
      <c r="AC1387" s="70">
        <v>0.0</v>
      </c>
      <c r="AD1387" s="70">
        <v>4.0</v>
      </c>
      <c r="AE1387" s="70"/>
    </row>
    <row r="1388">
      <c r="A1388" s="70">
        <v>30.73495</v>
      </c>
      <c r="B1388" s="70">
        <v>30.71304</v>
      </c>
      <c r="C1388" s="70">
        <v>76.76442</v>
      </c>
      <c r="D1388" s="70">
        <v>76.77593</v>
      </c>
      <c r="E1388" s="71" t="s">
        <v>180</v>
      </c>
      <c r="F1388" s="70">
        <v>267.24</v>
      </c>
      <c r="G1388" s="70">
        <v>224.53</v>
      </c>
      <c r="H1388" s="70">
        <v>59.86</v>
      </c>
      <c r="I1388" s="70">
        <v>65.92</v>
      </c>
      <c r="J1388" s="70">
        <v>2.57</v>
      </c>
      <c r="K1388" s="70">
        <v>11.58</v>
      </c>
      <c r="L1388" s="70">
        <v>3.47</v>
      </c>
      <c r="M1388" s="70">
        <v>1013.0</v>
      </c>
      <c r="N1388" s="70">
        <v>35.96</v>
      </c>
      <c r="O1388" s="70">
        <v>39.76</v>
      </c>
      <c r="P1388" s="70">
        <v>26.18</v>
      </c>
      <c r="Q1388" s="70">
        <v>20.41162</v>
      </c>
      <c r="R1388" s="70">
        <v>72.69</v>
      </c>
      <c r="S1388" s="70">
        <v>43.21071</v>
      </c>
      <c r="T1388" s="70">
        <v>203.05</v>
      </c>
      <c r="U1388" s="70">
        <v>164.2549</v>
      </c>
      <c r="V1388" s="70">
        <v>119.87</v>
      </c>
      <c r="W1388" s="70">
        <v>39.36276</v>
      </c>
      <c r="X1388" s="70">
        <v>4.0</v>
      </c>
      <c r="Y1388" s="70">
        <v>8.0</v>
      </c>
      <c r="Z1388" s="70">
        <v>3.0</v>
      </c>
      <c r="AA1388" s="70">
        <v>3.0</v>
      </c>
      <c r="AB1388" s="70">
        <v>5.0</v>
      </c>
      <c r="AC1388" s="70">
        <v>3.0</v>
      </c>
      <c r="AD1388" s="70">
        <v>3.0</v>
      </c>
      <c r="AE1388" s="70"/>
    </row>
    <row r="1389">
      <c r="A1389" s="70">
        <v>30.77344</v>
      </c>
      <c r="B1389" s="70">
        <v>30.76956</v>
      </c>
      <c r="C1389" s="70">
        <v>76.72816</v>
      </c>
      <c r="D1389" s="70">
        <v>76.75426</v>
      </c>
      <c r="E1389" s="71" t="s">
        <v>180</v>
      </c>
      <c r="F1389" s="70">
        <v>253.13</v>
      </c>
      <c r="G1389" s="70">
        <v>181.61</v>
      </c>
      <c r="H1389" s="70">
        <v>17.0</v>
      </c>
      <c r="I1389" s="70">
        <v>26.1</v>
      </c>
      <c r="J1389" s="70">
        <v>6.19</v>
      </c>
      <c r="K1389" s="70">
        <v>12.24</v>
      </c>
      <c r="L1389" s="70">
        <v>4.4</v>
      </c>
      <c r="M1389" s="70">
        <v>998.0</v>
      </c>
      <c r="N1389" s="70">
        <v>46.88</v>
      </c>
      <c r="O1389" s="70">
        <v>78.1</v>
      </c>
      <c r="P1389" s="70">
        <v>144.58</v>
      </c>
      <c r="Q1389" s="70">
        <v>127.8953</v>
      </c>
      <c r="R1389" s="70">
        <v>159.27</v>
      </c>
      <c r="S1389" s="70">
        <v>41.49153</v>
      </c>
      <c r="T1389" s="70">
        <v>24.66</v>
      </c>
      <c r="U1389" s="70">
        <v>15.02201</v>
      </c>
      <c r="V1389" s="70">
        <v>111.62</v>
      </c>
      <c r="W1389" s="70">
        <v>68.72119</v>
      </c>
      <c r="X1389" s="70">
        <v>3.0</v>
      </c>
      <c r="Y1389" s="70">
        <v>3.0</v>
      </c>
      <c r="Z1389" s="70">
        <v>8.0</v>
      </c>
      <c r="AA1389" s="70">
        <v>1.0</v>
      </c>
      <c r="AB1389" s="70">
        <v>5.0</v>
      </c>
      <c r="AC1389" s="70">
        <v>2.0</v>
      </c>
      <c r="AD1389" s="70">
        <v>3.0</v>
      </c>
      <c r="AE1389" s="70"/>
    </row>
    <row r="1390">
      <c r="A1390" s="70">
        <v>30.7101</v>
      </c>
      <c r="B1390" s="70">
        <v>30.68909</v>
      </c>
      <c r="C1390" s="70">
        <v>76.84736</v>
      </c>
      <c r="D1390" s="70">
        <v>76.87532</v>
      </c>
      <c r="E1390" s="71" t="s">
        <v>182</v>
      </c>
      <c r="F1390" s="70">
        <v>354.95</v>
      </c>
      <c r="G1390" s="70">
        <v>190.11</v>
      </c>
      <c r="H1390" s="70">
        <v>30.42</v>
      </c>
      <c r="I1390" s="70">
        <v>46.39</v>
      </c>
      <c r="J1390" s="70">
        <v>9.37</v>
      </c>
      <c r="K1390" s="70">
        <v>1.01</v>
      </c>
      <c r="L1390" s="70">
        <v>2.37</v>
      </c>
      <c r="M1390" s="70">
        <v>875.0</v>
      </c>
      <c r="N1390" s="70">
        <v>48.8</v>
      </c>
      <c r="O1390" s="70">
        <v>49.6</v>
      </c>
      <c r="P1390" s="70">
        <v>232.75</v>
      </c>
      <c r="Q1390" s="70">
        <v>109.2</v>
      </c>
      <c r="R1390" s="70">
        <v>106.65</v>
      </c>
      <c r="S1390" s="70">
        <v>56.26</v>
      </c>
      <c r="T1390" s="70">
        <v>141.32</v>
      </c>
      <c r="U1390" s="70">
        <v>4.53</v>
      </c>
      <c r="V1390" s="70">
        <v>202.59</v>
      </c>
      <c r="W1390" s="70">
        <v>28.76</v>
      </c>
      <c r="X1390" s="70">
        <v>1.0</v>
      </c>
      <c r="Y1390" s="70">
        <v>7.0</v>
      </c>
      <c r="Z1390" s="70">
        <v>7.0</v>
      </c>
      <c r="AA1390" s="70">
        <v>4.0</v>
      </c>
      <c r="AB1390" s="70">
        <v>3.0</v>
      </c>
      <c r="AC1390" s="70">
        <v>2.0</v>
      </c>
      <c r="AD1390" s="70">
        <v>1.0</v>
      </c>
      <c r="AE1390" s="70"/>
    </row>
    <row r="1391">
      <c r="A1391" s="70">
        <v>30.71818</v>
      </c>
      <c r="B1391" s="70">
        <v>30.6749</v>
      </c>
      <c r="C1391" s="70">
        <v>76.76136</v>
      </c>
      <c r="D1391" s="70">
        <v>76.76931</v>
      </c>
      <c r="E1391" s="71" t="s">
        <v>182</v>
      </c>
      <c r="F1391" s="70">
        <v>487.22</v>
      </c>
      <c r="G1391" s="70">
        <v>363.59</v>
      </c>
      <c r="H1391" s="70">
        <v>86.99</v>
      </c>
      <c r="I1391" s="70">
        <v>116.8</v>
      </c>
      <c r="J1391" s="70">
        <v>9.73</v>
      </c>
      <c r="K1391" s="70">
        <v>15.67</v>
      </c>
      <c r="L1391" s="70">
        <v>3.93</v>
      </c>
      <c r="M1391" s="70">
        <v>958.0</v>
      </c>
      <c r="N1391" s="70">
        <v>36.39</v>
      </c>
      <c r="O1391" s="70">
        <v>76.99</v>
      </c>
      <c r="P1391" s="70">
        <v>25.38</v>
      </c>
      <c r="Q1391" s="70">
        <v>0.36</v>
      </c>
      <c r="R1391" s="70">
        <v>294.65</v>
      </c>
      <c r="S1391" s="70">
        <v>64.69</v>
      </c>
      <c r="T1391" s="70">
        <v>322.74</v>
      </c>
      <c r="U1391" s="70">
        <v>26.1</v>
      </c>
      <c r="V1391" s="70">
        <v>295.73</v>
      </c>
      <c r="W1391" s="70">
        <v>6.57</v>
      </c>
      <c r="X1391" s="70">
        <v>2.0</v>
      </c>
      <c r="Y1391" s="70">
        <v>2.0</v>
      </c>
      <c r="Z1391" s="70">
        <v>9.0</v>
      </c>
      <c r="AA1391" s="70">
        <v>4.0</v>
      </c>
      <c r="AB1391" s="70">
        <v>6.0</v>
      </c>
      <c r="AC1391" s="70">
        <v>0.0</v>
      </c>
      <c r="AD1391" s="70">
        <v>2.0</v>
      </c>
      <c r="AE1391" s="70"/>
    </row>
    <row r="1392">
      <c r="A1392" s="70">
        <v>30.76989</v>
      </c>
      <c r="B1392" s="70">
        <v>30.76743</v>
      </c>
      <c r="C1392" s="70">
        <v>76.72978</v>
      </c>
      <c r="D1392" s="70">
        <v>76.73099</v>
      </c>
      <c r="E1392" s="71" t="s">
        <v>181</v>
      </c>
      <c r="F1392" s="70">
        <v>29.75</v>
      </c>
      <c r="G1392" s="70">
        <v>25.95</v>
      </c>
      <c r="H1392" s="70">
        <v>2.68</v>
      </c>
      <c r="I1392" s="70">
        <v>4.92</v>
      </c>
      <c r="J1392" s="70">
        <v>1.76</v>
      </c>
      <c r="K1392" s="70">
        <v>11.54</v>
      </c>
      <c r="L1392" s="70">
        <v>2.68</v>
      </c>
      <c r="M1392" s="70">
        <v>1198.0</v>
      </c>
      <c r="N1392" s="70">
        <v>35.76</v>
      </c>
      <c r="O1392" s="70">
        <v>37.81</v>
      </c>
      <c r="P1392" s="70">
        <v>19.04</v>
      </c>
      <c r="Q1392" s="70">
        <v>17.05</v>
      </c>
      <c r="R1392" s="70">
        <v>7.69</v>
      </c>
      <c r="S1392" s="70">
        <v>0.42</v>
      </c>
      <c r="T1392" s="70">
        <v>5.55</v>
      </c>
      <c r="U1392" s="70">
        <v>2.6</v>
      </c>
      <c r="V1392" s="70">
        <v>2.23</v>
      </c>
      <c r="W1392" s="70">
        <v>1.09</v>
      </c>
      <c r="X1392" s="70">
        <v>2.0</v>
      </c>
      <c r="Y1392" s="70">
        <v>2.0</v>
      </c>
      <c r="Z1392" s="70">
        <v>4.0</v>
      </c>
      <c r="AA1392" s="70">
        <v>7.0</v>
      </c>
      <c r="AB1392" s="70">
        <v>1.0</v>
      </c>
      <c r="AC1392" s="70">
        <v>4.0</v>
      </c>
      <c r="AD1392" s="70">
        <v>1.0</v>
      </c>
      <c r="AE1392" s="70"/>
    </row>
    <row r="1393">
      <c r="A1393" s="70">
        <v>30.69389</v>
      </c>
      <c r="B1393" s="70">
        <v>30.69242</v>
      </c>
      <c r="C1393" s="70">
        <v>76.73699</v>
      </c>
      <c r="D1393" s="70">
        <v>76.75069</v>
      </c>
      <c r="E1393" s="71" t="s">
        <v>180</v>
      </c>
      <c r="F1393" s="70">
        <v>131.99</v>
      </c>
      <c r="G1393" s="70">
        <v>90.23</v>
      </c>
      <c r="H1393" s="70">
        <v>30.4</v>
      </c>
      <c r="I1393" s="70">
        <v>27.19</v>
      </c>
      <c r="J1393" s="70">
        <v>9.67</v>
      </c>
      <c r="K1393" s="70">
        <v>7.43</v>
      </c>
      <c r="L1393" s="70">
        <v>2.12</v>
      </c>
      <c r="M1393" s="70">
        <v>874.0</v>
      </c>
      <c r="N1393" s="70">
        <v>84.43</v>
      </c>
      <c r="O1393" s="70">
        <v>71.65</v>
      </c>
      <c r="P1393" s="70">
        <v>38.91</v>
      </c>
      <c r="Q1393" s="70">
        <v>21.52</v>
      </c>
      <c r="R1393" s="70">
        <v>19.53</v>
      </c>
      <c r="S1393" s="70">
        <v>1.24</v>
      </c>
      <c r="T1393" s="70">
        <v>91.71</v>
      </c>
      <c r="U1393" s="70">
        <v>54.25</v>
      </c>
      <c r="V1393" s="70">
        <v>4.64</v>
      </c>
      <c r="W1393" s="70">
        <v>4.35</v>
      </c>
      <c r="X1393" s="70">
        <v>3.0</v>
      </c>
      <c r="Y1393" s="70">
        <v>7.0</v>
      </c>
      <c r="Z1393" s="70">
        <v>2.0</v>
      </c>
      <c r="AA1393" s="70">
        <v>2.0</v>
      </c>
      <c r="AB1393" s="70">
        <v>8.0</v>
      </c>
      <c r="AC1393" s="70">
        <v>4.0</v>
      </c>
      <c r="AD1393" s="70">
        <v>3.0</v>
      </c>
      <c r="AE1393" s="70"/>
    </row>
    <row r="1394">
      <c r="A1394" s="70">
        <v>30.76146</v>
      </c>
      <c r="B1394" s="70">
        <v>30.69251</v>
      </c>
      <c r="C1394" s="70">
        <v>76.72763</v>
      </c>
      <c r="D1394" s="70">
        <v>76.72775</v>
      </c>
      <c r="E1394" s="71" t="s">
        <v>180</v>
      </c>
      <c r="F1394" s="70">
        <v>766.76</v>
      </c>
      <c r="G1394" s="70">
        <v>455.27</v>
      </c>
      <c r="H1394" s="70">
        <v>105.07</v>
      </c>
      <c r="I1394" s="70">
        <v>149.75</v>
      </c>
      <c r="J1394" s="70">
        <v>2.41</v>
      </c>
      <c r="K1394" s="70">
        <v>2.99</v>
      </c>
      <c r="L1394" s="70">
        <v>2.25</v>
      </c>
      <c r="M1394" s="70">
        <v>939.0</v>
      </c>
      <c r="N1394" s="70">
        <v>87.22</v>
      </c>
      <c r="O1394" s="70">
        <v>55.71</v>
      </c>
      <c r="P1394" s="70">
        <v>384.87</v>
      </c>
      <c r="Q1394" s="70">
        <v>298.7123</v>
      </c>
      <c r="R1394" s="70">
        <v>569.02</v>
      </c>
      <c r="S1394" s="70">
        <v>90.2913</v>
      </c>
      <c r="T1394" s="70">
        <v>379.07</v>
      </c>
      <c r="U1394" s="70">
        <v>193.5063</v>
      </c>
      <c r="V1394" s="70">
        <v>241.88</v>
      </c>
      <c r="W1394" s="70">
        <v>184.2501</v>
      </c>
      <c r="X1394" s="70">
        <v>5.0</v>
      </c>
      <c r="Y1394" s="70">
        <v>8.0</v>
      </c>
      <c r="Z1394" s="70">
        <v>9.0</v>
      </c>
      <c r="AA1394" s="70">
        <v>5.0</v>
      </c>
      <c r="AB1394" s="70">
        <v>4.0</v>
      </c>
      <c r="AC1394" s="70">
        <v>1.0</v>
      </c>
      <c r="AD1394" s="70">
        <v>5.0</v>
      </c>
      <c r="AE1394" s="70"/>
    </row>
    <row r="1395">
      <c r="A1395" s="70">
        <v>30.69733</v>
      </c>
      <c r="B1395" s="70">
        <v>30.67501</v>
      </c>
      <c r="C1395" s="70">
        <v>76.77231</v>
      </c>
      <c r="D1395" s="70">
        <v>76.7755</v>
      </c>
      <c r="E1395" s="71" t="s">
        <v>180</v>
      </c>
      <c r="F1395" s="70">
        <v>250.07</v>
      </c>
      <c r="G1395" s="70">
        <v>149.76</v>
      </c>
      <c r="H1395" s="70">
        <v>54.15</v>
      </c>
      <c r="I1395" s="70">
        <v>41.51</v>
      </c>
      <c r="J1395" s="70">
        <v>5.93</v>
      </c>
      <c r="K1395" s="70">
        <v>17.42</v>
      </c>
      <c r="L1395" s="70">
        <v>3.34</v>
      </c>
      <c r="M1395" s="70">
        <v>947.0</v>
      </c>
      <c r="N1395" s="70">
        <v>70.55</v>
      </c>
      <c r="O1395" s="70">
        <v>65.91</v>
      </c>
      <c r="P1395" s="70">
        <v>146.94</v>
      </c>
      <c r="Q1395" s="70">
        <v>56.42548</v>
      </c>
      <c r="R1395" s="70">
        <v>62.99</v>
      </c>
      <c r="S1395" s="70">
        <v>38.36898</v>
      </c>
      <c r="T1395" s="70">
        <v>194.61</v>
      </c>
      <c r="U1395" s="70">
        <v>138.5451</v>
      </c>
      <c r="V1395" s="70">
        <v>53.38</v>
      </c>
      <c r="W1395" s="70">
        <v>16.73046</v>
      </c>
      <c r="X1395" s="70">
        <v>0.0</v>
      </c>
      <c r="Y1395" s="70">
        <v>1.0</v>
      </c>
      <c r="Z1395" s="70">
        <v>1.0</v>
      </c>
      <c r="AA1395" s="70">
        <v>6.0</v>
      </c>
      <c r="AB1395" s="70">
        <v>3.0</v>
      </c>
      <c r="AC1395" s="70">
        <v>3.0</v>
      </c>
      <c r="AD1395" s="70">
        <v>1.0</v>
      </c>
      <c r="AE1395" s="70"/>
    </row>
    <row r="1396">
      <c r="A1396" s="70">
        <v>30.75167</v>
      </c>
      <c r="B1396" s="70">
        <v>30.70919</v>
      </c>
      <c r="C1396" s="70">
        <v>76.75109</v>
      </c>
      <c r="D1396" s="70">
        <v>76.85195</v>
      </c>
      <c r="E1396" s="71" t="s">
        <v>180</v>
      </c>
      <c r="F1396" s="70">
        <v>1073.51</v>
      </c>
      <c r="G1396" s="70">
        <v>314.06</v>
      </c>
      <c r="H1396" s="70">
        <v>313.84</v>
      </c>
      <c r="I1396" s="70">
        <v>55.79</v>
      </c>
      <c r="J1396" s="70">
        <v>5.4</v>
      </c>
      <c r="K1396" s="70">
        <v>12.36</v>
      </c>
      <c r="L1396" s="70">
        <v>3.05</v>
      </c>
      <c r="M1396" s="70">
        <v>1025.0</v>
      </c>
      <c r="N1396" s="70">
        <v>61.17</v>
      </c>
      <c r="O1396" s="70">
        <v>99.9</v>
      </c>
      <c r="P1396" s="70">
        <v>606.07</v>
      </c>
      <c r="Q1396" s="70">
        <v>53.79</v>
      </c>
      <c r="R1396" s="70">
        <v>253.06</v>
      </c>
      <c r="S1396" s="70">
        <v>98.94</v>
      </c>
      <c r="T1396" s="70">
        <v>158.36</v>
      </c>
      <c r="U1396" s="70">
        <v>100.42</v>
      </c>
      <c r="V1396" s="70">
        <v>539.92</v>
      </c>
      <c r="W1396" s="70">
        <v>369.34</v>
      </c>
      <c r="X1396" s="70">
        <v>2.0</v>
      </c>
      <c r="Y1396" s="70">
        <v>7.0</v>
      </c>
      <c r="Z1396" s="70">
        <v>8.0</v>
      </c>
      <c r="AA1396" s="70">
        <v>1.0</v>
      </c>
      <c r="AB1396" s="70">
        <v>4.0</v>
      </c>
      <c r="AC1396" s="70">
        <v>4.0</v>
      </c>
      <c r="AD1396" s="70">
        <v>3.0</v>
      </c>
      <c r="AE1396" s="70"/>
    </row>
    <row r="1397">
      <c r="A1397" s="70">
        <v>30.78542</v>
      </c>
      <c r="B1397" s="70">
        <v>30.67988</v>
      </c>
      <c r="C1397" s="70">
        <v>76.7821</v>
      </c>
      <c r="D1397" s="70">
        <v>76.79775</v>
      </c>
      <c r="E1397" s="71" t="s">
        <v>182</v>
      </c>
      <c r="F1397" s="70">
        <v>1183.01</v>
      </c>
      <c r="G1397" s="70">
        <v>482.94</v>
      </c>
      <c r="H1397" s="70">
        <v>138.68</v>
      </c>
      <c r="I1397" s="70">
        <v>255.78</v>
      </c>
      <c r="J1397" s="70">
        <v>7.23</v>
      </c>
      <c r="K1397" s="70">
        <v>5.44</v>
      </c>
      <c r="L1397" s="70">
        <v>2.96</v>
      </c>
      <c r="M1397" s="70">
        <v>879.0</v>
      </c>
      <c r="N1397" s="70">
        <v>46.38</v>
      </c>
      <c r="O1397" s="70">
        <v>81.48</v>
      </c>
      <c r="P1397" s="70">
        <v>278.19</v>
      </c>
      <c r="Q1397" s="70">
        <v>202.64</v>
      </c>
      <c r="R1397" s="70">
        <v>194.46</v>
      </c>
      <c r="S1397" s="70">
        <v>171.8</v>
      </c>
      <c r="T1397" s="70">
        <v>22.74</v>
      </c>
      <c r="U1397" s="70">
        <v>16.17</v>
      </c>
      <c r="V1397" s="70">
        <v>651.55</v>
      </c>
      <c r="W1397" s="70">
        <v>24.57</v>
      </c>
      <c r="X1397" s="70">
        <v>1.0</v>
      </c>
      <c r="Y1397" s="70">
        <v>3.0</v>
      </c>
      <c r="Z1397" s="70">
        <v>6.0</v>
      </c>
      <c r="AA1397" s="70">
        <v>0.0</v>
      </c>
      <c r="AB1397" s="70">
        <v>10.0</v>
      </c>
      <c r="AC1397" s="70">
        <v>1.0</v>
      </c>
      <c r="AD1397" s="70">
        <v>3.0</v>
      </c>
      <c r="AE1397" s="70"/>
    </row>
    <row r="1398">
      <c r="A1398" s="70">
        <v>30.69607</v>
      </c>
      <c r="B1398" s="70">
        <v>30.67905</v>
      </c>
      <c r="C1398" s="70">
        <v>76.82787</v>
      </c>
      <c r="D1398" s="70">
        <v>76.85388</v>
      </c>
      <c r="E1398" s="71" t="s">
        <v>182</v>
      </c>
      <c r="F1398" s="70">
        <v>312.6</v>
      </c>
      <c r="G1398" s="70">
        <v>202.01</v>
      </c>
      <c r="H1398" s="70">
        <v>58.02</v>
      </c>
      <c r="I1398" s="70">
        <v>56.23</v>
      </c>
      <c r="J1398" s="70">
        <v>8.27</v>
      </c>
      <c r="K1398" s="70">
        <v>17.32</v>
      </c>
      <c r="L1398" s="70">
        <v>1.57</v>
      </c>
      <c r="M1398" s="70">
        <v>836.0</v>
      </c>
      <c r="N1398" s="70">
        <v>58.27</v>
      </c>
      <c r="O1398" s="70">
        <v>61.17</v>
      </c>
      <c r="P1398" s="70">
        <v>205.42</v>
      </c>
      <c r="Q1398" s="70">
        <v>89.47682</v>
      </c>
      <c r="R1398" s="70">
        <v>224.14</v>
      </c>
      <c r="S1398" s="70">
        <v>89.37244</v>
      </c>
      <c r="T1398" s="70">
        <v>92.98</v>
      </c>
      <c r="U1398" s="70">
        <v>39.31573</v>
      </c>
      <c r="V1398" s="70">
        <v>210.13</v>
      </c>
      <c r="W1398" s="70">
        <v>94.435</v>
      </c>
      <c r="X1398" s="70">
        <v>0.0</v>
      </c>
      <c r="Y1398" s="70">
        <v>0.0</v>
      </c>
      <c r="Z1398" s="70">
        <v>6.0</v>
      </c>
      <c r="AA1398" s="70">
        <v>10.0</v>
      </c>
      <c r="AB1398" s="70">
        <v>10.0</v>
      </c>
      <c r="AC1398" s="70">
        <v>3.0</v>
      </c>
      <c r="AD1398" s="70">
        <v>1.0</v>
      </c>
      <c r="AE1398" s="70"/>
    </row>
    <row r="1399">
      <c r="A1399" s="70">
        <v>30.71714</v>
      </c>
      <c r="B1399" s="70">
        <v>30.68612</v>
      </c>
      <c r="C1399" s="70">
        <v>76.74054</v>
      </c>
      <c r="D1399" s="70">
        <v>76.84033</v>
      </c>
      <c r="E1399" s="71" t="s">
        <v>181</v>
      </c>
      <c r="F1399" s="70">
        <v>1014.52</v>
      </c>
      <c r="G1399" s="70">
        <v>892.81</v>
      </c>
      <c r="H1399" s="70">
        <v>211.76</v>
      </c>
      <c r="I1399" s="70">
        <v>57.3</v>
      </c>
      <c r="J1399" s="70">
        <v>5.33</v>
      </c>
      <c r="K1399" s="70">
        <v>7.95</v>
      </c>
      <c r="L1399" s="70">
        <v>4.09</v>
      </c>
      <c r="M1399" s="70">
        <v>825.0</v>
      </c>
      <c r="N1399" s="70">
        <v>72.64</v>
      </c>
      <c r="O1399" s="70">
        <v>92.16</v>
      </c>
      <c r="P1399" s="70">
        <v>573.03</v>
      </c>
      <c r="Q1399" s="70">
        <v>113.3975</v>
      </c>
      <c r="R1399" s="70">
        <v>808.27</v>
      </c>
      <c r="S1399" s="70">
        <v>657.9892</v>
      </c>
      <c r="T1399" s="70">
        <v>206.88</v>
      </c>
      <c r="U1399" s="70">
        <v>169.0529</v>
      </c>
      <c r="V1399" s="70">
        <v>87.81</v>
      </c>
      <c r="W1399" s="70">
        <v>74.08049</v>
      </c>
      <c r="X1399" s="70">
        <v>5.0</v>
      </c>
      <c r="Y1399" s="70">
        <v>4.0</v>
      </c>
      <c r="Z1399" s="70">
        <v>5.0</v>
      </c>
      <c r="AA1399" s="70">
        <v>4.0</v>
      </c>
      <c r="AB1399" s="70">
        <v>5.0</v>
      </c>
      <c r="AC1399" s="70">
        <v>0.0</v>
      </c>
      <c r="AD1399" s="70">
        <v>1.0</v>
      </c>
      <c r="AE1399" s="70"/>
    </row>
    <row r="1400">
      <c r="A1400" s="70">
        <v>30.78478</v>
      </c>
      <c r="B1400" s="70">
        <v>30.71264</v>
      </c>
      <c r="C1400" s="70">
        <v>76.79801</v>
      </c>
      <c r="D1400" s="70">
        <v>76.86641</v>
      </c>
      <c r="E1400" s="71" t="s">
        <v>180</v>
      </c>
      <c r="F1400" s="70">
        <v>1034.8</v>
      </c>
      <c r="G1400" s="70">
        <v>590.56</v>
      </c>
      <c r="H1400" s="70">
        <v>214.66</v>
      </c>
      <c r="I1400" s="70">
        <v>135.07</v>
      </c>
      <c r="J1400" s="70">
        <v>3.82</v>
      </c>
      <c r="K1400" s="70">
        <v>14.93</v>
      </c>
      <c r="L1400" s="70">
        <v>1.56</v>
      </c>
      <c r="M1400" s="70">
        <v>988.0</v>
      </c>
      <c r="N1400" s="70">
        <v>84.34</v>
      </c>
      <c r="O1400" s="70">
        <v>80.15</v>
      </c>
      <c r="P1400" s="70">
        <v>146.26</v>
      </c>
      <c r="Q1400" s="70">
        <v>42.88</v>
      </c>
      <c r="R1400" s="70">
        <v>772.1</v>
      </c>
      <c r="S1400" s="70">
        <v>135.87</v>
      </c>
      <c r="T1400" s="70">
        <v>529.13</v>
      </c>
      <c r="U1400" s="70">
        <v>296.53</v>
      </c>
      <c r="V1400" s="70">
        <v>438.38</v>
      </c>
      <c r="W1400" s="70">
        <v>43.16</v>
      </c>
      <c r="X1400" s="70">
        <v>0.0</v>
      </c>
      <c r="Y1400" s="70">
        <v>6.0</v>
      </c>
      <c r="Z1400" s="70">
        <v>10.0</v>
      </c>
      <c r="AA1400" s="70">
        <v>4.0</v>
      </c>
      <c r="AB1400" s="70">
        <v>4.0</v>
      </c>
      <c r="AC1400" s="70">
        <v>2.0</v>
      </c>
      <c r="AD1400" s="70">
        <v>0.0</v>
      </c>
      <c r="AE1400" s="70"/>
    </row>
    <row r="1401">
      <c r="A1401" s="70">
        <v>30.74862</v>
      </c>
      <c r="B1401" s="70">
        <v>30.70784</v>
      </c>
      <c r="C1401" s="70">
        <v>76.81583</v>
      </c>
      <c r="D1401" s="70">
        <v>76.86329</v>
      </c>
      <c r="E1401" s="71" t="s">
        <v>183</v>
      </c>
      <c r="F1401" s="70">
        <v>641.39</v>
      </c>
      <c r="G1401" s="70">
        <v>464.46</v>
      </c>
      <c r="H1401" s="70">
        <v>169.21</v>
      </c>
      <c r="I1401" s="70">
        <v>0.0</v>
      </c>
      <c r="J1401" s="70">
        <v>8.86</v>
      </c>
      <c r="K1401" s="70">
        <v>5.86</v>
      </c>
      <c r="L1401" s="70">
        <v>0.0</v>
      </c>
      <c r="M1401" s="70">
        <v>1056.0</v>
      </c>
      <c r="N1401" s="70">
        <v>69.3</v>
      </c>
      <c r="O1401" s="70">
        <v>45.89</v>
      </c>
      <c r="P1401" s="70">
        <v>318.41</v>
      </c>
      <c r="Q1401" s="70">
        <v>47.58482</v>
      </c>
      <c r="R1401" s="70">
        <v>443.9</v>
      </c>
      <c r="S1401" s="70">
        <v>176.642</v>
      </c>
      <c r="T1401" s="70">
        <v>463.45</v>
      </c>
      <c r="U1401" s="70">
        <v>230.2157</v>
      </c>
      <c r="V1401" s="70">
        <v>359.08</v>
      </c>
      <c r="W1401" s="70">
        <v>186.9476</v>
      </c>
      <c r="X1401" s="70">
        <v>0.0</v>
      </c>
      <c r="Y1401" s="70">
        <v>0.0</v>
      </c>
      <c r="Z1401" s="70">
        <v>0.0</v>
      </c>
      <c r="AA1401" s="70">
        <v>0.0</v>
      </c>
      <c r="AB1401" s="70">
        <v>0.0</v>
      </c>
      <c r="AC1401" s="70">
        <v>0.0</v>
      </c>
      <c r="AD1401" s="70">
        <v>1.0</v>
      </c>
      <c r="AE1401" s="70"/>
    </row>
    <row r="1402">
      <c r="A1402" s="70">
        <v>30.72951</v>
      </c>
      <c r="B1402" s="70">
        <v>30.69733</v>
      </c>
      <c r="C1402" s="70">
        <v>76.73397</v>
      </c>
      <c r="D1402" s="70">
        <v>76.75535</v>
      </c>
      <c r="E1402" s="71" t="s">
        <v>184</v>
      </c>
      <c r="F1402" s="70">
        <v>412.04</v>
      </c>
      <c r="G1402" s="70">
        <v>185.65</v>
      </c>
      <c r="H1402" s="70">
        <v>51.73</v>
      </c>
      <c r="I1402" s="70">
        <v>0.0</v>
      </c>
      <c r="J1402" s="70">
        <v>6.05</v>
      </c>
      <c r="K1402" s="70">
        <v>7.19</v>
      </c>
      <c r="L1402" s="70">
        <v>0.0</v>
      </c>
      <c r="M1402" s="70">
        <v>992.0</v>
      </c>
      <c r="N1402" s="70">
        <v>55.67</v>
      </c>
      <c r="O1402" s="70">
        <v>65.54</v>
      </c>
      <c r="P1402" s="70">
        <v>226.68</v>
      </c>
      <c r="Q1402" s="70">
        <v>75.71</v>
      </c>
      <c r="R1402" s="70">
        <v>95.23</v>
      </c>
      <c r="S1402" s="70">
        <v>59.87</v>
      </c>
      <c r="T1402" s="70">
        <v>60.51</v>
      </c>
      <c r="U1402" s="70">
        <v>16.22</v>
      </c>
      <c r="V1402" s="70">
        <v>101.15</v>
      </c>
      <c r="W1402" s="70">
        <v>73.76</v>
      </c>
      <c r="X1402" s="70">
        <v>0.0</v>
      </c>
      <c r="Y1402" s="70">
        <v>0.0</v>
      </c>
      <c r="Z1402" s="70">
        <v>0.0</v>
      </c>
      <c r="AA1402" s="70">
        <v>0.0</v>
      </c>
      <c r="AB1402" s="70">
        <v>0.0</v>
      </c>
      <c r="AC1402" s="70">
        <v>0.0</v>
      </c>
      <c r="AD1402" s="70">
        <v>2.0</v>
      </c>
      <c r="AE1402" s="70"/>
    </row>
    <row r="1403">
      <c r="A1403" s="70">
        <v>30.75892</v>
      </c>
      <c r="B1403" s="70">
        <v>30.73797</v>
      </c>
      <c r="C1403" s="70">
        <v>76.79301</v>
      </c>
      <c r="D1403" s="70">
        <v>76.83714</v>
      </c>
      <c r="E1403" s="71" t="s">
        <v>180</v>
      </c>
      <c r="F1403" s="70">
        <v>481.78</v>
      </c>
      <c r="G1403" s="70">
        <v>295.28</v>
      </c>
      <c r="H1403" s="70">
        <v>79.04</v>
      </c>
      <c r="I1403" s="70">
        <v>124.25</v>
      </c>
      <c r="J1403" s="70">
        <v>8.02</v>
      </c>
      <c r="K1403" s="70">
        <v>4.49</v>
      </c>
      <c r="L1403" s="70">
        <v>3.55</v>
      </c>
      <c r="M1403" s="70">
        <v>1031.0</v>
      </c>
      <c r="N1403" s="70">
        <v>32.19</v>
      </c>
      <c r="O1403" s="70">
        <v>86.38</v>
      </c>
      <c r="P1403" s="70">
        <v>227.18</v>
      </c>
      <c r="Q1403" s="70">
        <v>9.59</v>
      </c>
      <c r="R1403" s="70">
        <v>112.29</v>
      </c>
      <c r="S1403" s="70">
        <v>17.79</v>
      </c>
      <c r="T1403" s="70">
        <v>271.23</v>
      </c>
      <c r="U1403" s="70">
        <v>202.61</v>
      </c>
      <c r="V1403" s="70">
        <v>149.7</v>
      </c>
      <c r="W1403" s="70">
        <v>68.88</v>
      </c>
      <c r="X1403" s="70">
        <v>4.0</v>
      </c>
      <c r="Y1403" s="70">
        <v>0.0</v>
      </c>
      <c r="Z1403" s="70">
        <v>9.0</v>
      </c>
      <c r="AA1403" s="70">
        <v>4.0</v>
      </c>
      <c r="AB1403" s="70">
        <v>3.0</v>
      </c>
      <c r="AC1403" s="70">
        <v>5.0</v>
      </c>
      <c r="AD1403" s="70">
        <v>3.0</v>
      </c>
      <c r="AE1403" s="70"/>
    </row>
    <row r="1404">
      <c r="A1404" s="70">
        <v>30.73295</v>
      </c>
      <c r="B1404" s="70">
        <v>30.69629</v>
      </c>
      <c r="C1404" s="70">
        <v>76.74427</v>
      </c>
      <c r="D1404" s="70">
        <v>76.76473</v>
      </c>
      <c r="E1404" s="71" t="s">
        <v>183</v>
      </c>
      <c r="F1404" s="70">
        <v>452.12</v>
      </c>
      <c r="G1404" s="70">
        <v>325.04</v>
      </c>
      <c r="H1404" s="70">
        <v>62.79</v>
      </c>
      <c r="I1404" s="70">
        <v>0.0</v>
      </c>
      <c r="J1404" s="70">
        <v>2.88</v>
      </c>
      <c r="K1404" s="70">
        <v>14.03</v>
      </c>
      <c r="L1404" s="70">
        <v>0.0</v>
      </c>
      <c r="M1404" s="70">
        <v>864.0</v>
      </c>
      <c r="N1404" s="70">
        <v>71.25</v>
      </c>
      <c r="O1404" s="70">
        <v>98.63</v>
      </c>
      <c r="P1404" s="70">
        <v>161.06</v>
      </c>
      <c r="Q1404" s="70">
        <v>116.47</v>
      </c>
      <c r="R1404" s="70">
        <v>129.01</v>
      </c>
      <c r="S1404" s="70">
        <v>50.14</v>
      </c>
      <c r="T1404" s="70">
        <v>4.23</v>
      </c>
      <c r="U1404" s="70">
        <v>2.15</v>
      </c>
      <c r="V1404" s="70">
        <v>310.33</v>
      </c>
      <c r="W1404" s="70">
        <v>88.79</v>
      </c>
      <c r="X1404" s="70">
        <v>0.0</v>
      </c>
      <c r="Y1404" s="70">
        <v>0.0</v>
      </c>
      <c r="Z1404" s="70">
        <v>0.0</v>
      </c>
      <c r="AA1404" s="70">
        <v>0.0</v>
      </c>
      <c r="AB1404" s="70">
        <v>0.0</v>
      </c>
      <c r="AC1404" s="70">
        <v>0.0</v>
      </c>
      <c r="AD1404" s="70">
        <v>0.0</v>
      </c>
      <c r="AE1404" s="70"/>
    </row>
    <row r="1405">
      <c r="A1405" s="70">
        <v>30.71872</v>
      </c>
      <c r="B1405" s="70">
        <v>30.69896</v>
      </c>
      <c r="C1405" s="70">
        <v>76.74196</v>
      </c>
      <c r="D1405" s="70">
        <v>76.75869</v>
      </c>
      <c r="E1405" s="71" t="s">
        <v>180</v>
      </c>
      <c r="F1405" s="70">
        <v>271.72</v>
      </c>
      <c r="G1405" s="70">
        <v>37.45</v>
      </c>
      <c r="H1405" s="70">
        <v>55.71</v>
      </c>
      <c r="I1405" s="70">
        <v>56.89</v>
      </c>
      <c r="J1405" s="70">
        <v>5.01</v>
      </c>
      <c r="K1405" s="70">
        <v>14.82</v>
      </c>
      <c r="L1405" s="70">
        <v>2.53</v>
      </c>
      <c r="M1405" s="70">
        <v>905.0</v>
      </c>
      <c r="N1405" s="70">
        <v>34.23</v>
      </c>
      <c r="O1405" s="70">
        <v>81.0</v>
      </c>
      <c r="P1405" s="70">
        <v>190.83</v>
      </c>
      <c r="Q1405" s="70">
        <v>89.97</v>
      </c>
      <c r="R1405" s="70">
        <v>47.21</v>
      </c>
      <c r="S1405" s="70">
        <v>28.32</v>
      </c>
      <c r="T1405" s="70">
        <v>124.61</v>
      </c>
      <c r="U1405" s="70">
        <v>78.19</v>
      </c>
      <c r="V1405" s="70">
        <v>139.01</v>
      </c>
      <c r="W1405" s="70">
        <v>64.24</v>
      </c>
      <c r="X1405" s="70">
        <v>2.0</v>
      </c>
      <c r="Y1405" s="70">
        <v>9.0</v>
      </c>
      <c r="Z1405" s="70">
        <v>0.0</v>
      </c>
      <c r="AA1405" s="70">
        <v>6.0</v>
      </c>
      <c r="AB1405" s="70">
        <v>9.0</v>
      </c>
      <c r="AC1405" s="70">
        <v>1.0</v>
      </c>
      <c r="AD1405" s="70">
        <v>1.0</v>
      </c>
      <c r="AE1405" s="70"/>
    </row>
    <row r="1406">
      <c r="A1406" s="70">
        <v>30.78464</v>
      </c>
      <c r="B1406" s="70">
        <v>30.73866</v>
      </c>
      <c r="C1406" s="70">
        <v>76.73287</v>
      </c>
      <c r="D1406" s="70">
        <v>76.74604</v>
      </c>
      <c r="E1406" s="71" t="s">
        <v>184</v>
      </c>
      <c r="F1406" s="70">
        <v>526.51</v>
      </c>
      <c r="G1406" s="70">
        <v>405.07</v>
      </c>
      <c r="H1406" s="70">
        <v>137.74</v>
      </c>
      <c r="I1406" s="70">
        <v>0.0</v>
      </c>
      <c r="J1406" s="70">
        <v>9.88</v>
      </c>
      <c r="K1406" s="70">
        <v>17.39</v>
      </c>
      <c r="L1406" s="70">
        <v>0.0</v>
      </c>
      <c r="M1406" s="70">
        <v>1009.0</v>
      </c>
      <c r="N1406" s="70">
        <v>30.65</v>
      </c>
      <c r="O1406" s="70">
        <v>31.69</v>
      </c>
      <c r="P1406" s="70">
        <v>202.52</v>
      </c>
      <c r="Q1406" s="70">
        <v>11.92</v>
      </c>
      <c r="R1406" s="70">
        <v>146.08</v>
      </c>
      <c r="S1406" s="70">
        <v>104.44</v>
      </c>
      <c r="T1406" s="70">
        <v>111.01</v>
      </c>
      <c r="U1406" s="70">
        <v>15.54</v>
      </c>
      <c r="V1406" s="70">
        <v>390.38</v>
      </c>
      <c r="W1406" s="70">
        <v>250.42</v>
      </c>
      <c r="X1406" s="70">
        <v>0.0</v>
      </c>
      <c r="Y1406" s="70">
        <v>0.0</v>
      </c>
      <c r="Z1406" s="70">
        <v>0.0</v>
      </c>
      <c r="AA1406" s="70">
        <v>0.0</v>
      </c>
      <c r="AB1406" s="70">
        <v>0.0</v>
      </c>
      <c r="AC1406" s="70">
        <v>0.0</v>
      </c>
      <c r="AD1406" s="70">
        <v>0.0</v>
      </c>
      <c r="AE1406" s="70"/>
    </row>
    <row r="1407">
      <c r="A1407" s="70">
        <v>30.7691</v>
      </c>
      <c r="B1407" s="70">
        <v>30.67535</v>
      </c>
      <c r="C1407" s="70">
        <v>76.76021</v>
      </c>
      <c r="D1407" s="70">
        <v>76.84753</v>
      </c>
      <c r="E1407" s="71" t="s">
        <v>179</v>
      </c>
      <c r="F1407" s="70">
        <v>1335.45</v>
      </c>
      <c r="G1407" s="70">
        <v>152.97</v>
      </c>
      <c r="H1407" s="70">
        <v>235.43</v>
      </c>
      <c r="I1407" s="70">
        <v>0.0</v>
      </c>
      <c r="J1407" s="70">
        <v>1.13</v>
      </c>
      <c r="K1407" s="70">
        <v>7.67</v>
      </c>
      <c r="L1407" s="70">
        <v>0.0</v>
      </c>
      <c r="M1407" s="70">
        <v>981.0</v>
      </c>
      <c r="N1407" s="70">
        <v>68.59</v>
      </c>
      <c r="O1407" s="70">
        <v>97.78</v>
      </c>
      <c r="P1407" s="70">
        <v>316.03</v>
      </c>
      <c r="Q1407" s="70">
        <v>161.0414</v>
      </c>
      <c r="R1407" s="70">
        <v>902.17</v>
      </c>
      <c r="S1407" s="70">
        <v>434.8211</v>
      </c>
      <c r="T1407" s="70">
        <v>984.71</v>
      </c>
      <c r="U1407" s="70">
        <v>469.342</v>
      </c>
      <c r="V1407" s="70">
        <v>565.67</v>
      </c>
      <c r="W1407" s="70">
        <v>270.2456</v>
      </c>
      <c r="X1407" s="70">
        <v>0.0</v>
      </c>
      <c r="Y1407" s="70">
        <v>0.0</v>
      </c>
      <c r="Z1407" s="70">
        <v>0.0</v>
      </c>
      <c r="AA1407" s="70">
        <v>0.0</v>
      </c>
      <c r="AB1407" s="70">
        <v>0.0</v>
      </c>
      <c r="AC1407" s="70">
        <v>0.0</v>
      </c>
      <c r="AD1407" s="70">
        <v>1.0</v>
      </c>
      <c r="AE1407" s="70"/>
    </row>
    <row r="1408">
      <c r="A1408" s="70">
        <v>30.70647</v>
      </c>
      <c r="B1408" s="70">
        <v>30.67508</v>
      </c>
      <c r="C1408" s="70">
        <v>76.76779</v>
      </c>
      <c r="D1408" s="70">
        <v>76.84321</v>
      </c>
      <c r="E1408" s="71" t="s">
        <v>181</v>
      </c>
      <c r="F1408" s="70">
        <v>801.14</v>
      </c>
      <c r="G1408" s="70">
        <v>273.9</v>
      </c>
      <c r="H1408" s="70">
        <v>160.4</v>
      </c>
      <c r="I1408" s="70">
        <v>158.84</v>
      </c>
      <c r="J1408" s="70">
        <v>6.64</v>
      </c>
      <c r="K1408" s="70">
        <v>17.71</v>
      </c>
      <c r="L1408" s="70">
        <v>0.14</v>
      </c>
      <c r="M1408" s="70">
        <v>1096.0</v>
      </c>
      <c r="N1408" s="70">
        <v>45.05</v>
      </c>
      <c r="O1408" s="70">
        <v>87.92</v>
      </c>
      <c r="P1408" s="70">
        <v>515.2</v>
      </c>
      <c r="Q1408" s="70">
        <v>296.2976</v>
      </c>
      <c r="R1408" s="70">
        <v>219.32</v>
      </c>
      <c r="S1408" s="70">
        <v>53.43482</v>
      </c>
      <c r="T1408" s="70">
        <v>359.47</v>
      </c>
      <c r="U1408" s="70">
        <v>218.3801</v>
      </c>
      <c r="V1408" s="70">
        <v>376.75</v>
      </c>
      <c r="W1408" s="70">
        <v>233.0275</v>
      </c>
      <c r="X1408" s="70">
        <v>1.0</v>
      </c>
      <c r="Y1408" s="70">
        <v>7.0</v>
      </c>
      <c r="Z1408" s="70">
        <v>2.0</v>
      </c>
      <c r="AA1408" s="70">
        <v>0.0</v>
      </c>
      <c r="AB1408" s="70">
        <v>8.0</v>
      </c>
      <c r="AC1408" s="70">
        <v>4.0</v>
      </c>
      <c r="AD1408" s="70">
        <v>5.0</v>
      </c>
      <c r="AE1408" s="70"/>
    </row>
    <row r="1409">
      <c r="A1409" s="70">
        <v>30.67747</v>
      </c>
      <c r="B1409" s="70">
        <v>30.67606</v>
      </c>
      <c r="C1409" s="70">
        <v>76.7345</v>
      </c>
      <c r="D1409" s="70">
        <v>76.74006</v>
      </c>
      <c r="E1409" s="71" t="s">
        <v>183</v>
      </c>
      <c r="F1409" s="70">
        <v>55.42</v>
      </c>
      <c r="G1409" s="70">
        <v>7.56</v>
      </c>
      <c r="H1409" s="70">
        <v>6.23</v>
      </c>
      <c r="I1409" s="70">
        <v>0.0</v>
      </c>
      <c r="J1409" s="70">
        <v>9.49</v>
      </c>
      <c r="K1409" s="70">
        <v>4.83</v>
      </c>
      <c r="L1409" s="70">
        <v>0.0</v>
      </c>
      <c r="M1409" s="70">
        <v>989.0</v>
      </c>
      <c r="N1409" s="70">
        <v>84.42</v>
      </c>
      <c r="O1409" s="70">
        <v>46.97</v>
      </c>
      <c r="P1409" s="70">
        <v>11.92</v>
      </c>
      <c r="Q1409" s="70">
        <v>4.64</v>
      </c>
      <c r="R1409" s="70">
        <v>17.16</v>
      </c>
      <c r="S1409" s="70">
        <v>9.01</v>
      </c>
      <c r="T1409" s="70">
        <v>36.29</v>
      </c>
      <c r="U1409" s="70">
        <v>8.91</v>
      </c>
      <c r="V1409" s="70">
        <v>0.04</v>
      </c>
      <c r="W1409" s="70">
        <v>0.02</v>
      </c>
      <c r="X1409" s="70">
        <v>0.0</v>
      </c>
      <c r="Y1409" s="70">
        <v>0.0</v>
      </c>
      <c r="Z1409" s="70">
        <v>0.0</v>
      </c>
      <c r="AA1409" s="70">
        <v>0.0</v>
      </c>
      <c r="AB1409" s="70">
        <v>0.0</v>
      </c>
      <c r="AC1409" s="70">
        <v>0.0</v>
      </c>
      <c r="AD1409" s="70">
        <v>2.0</v>
      </c>
      <c r="AE1409" s="70"/>
    </row>
    <row r="1410">
      <c r="A1410" s="70">
        <v>30.75234</v>
      </c>
      <c r="B1410" s="70">
        <v>30.71899</v>
      </c>
      <c r="C1410" s="70">
        <v>76.73449</v>
      </c>
      <c r="D1410" s="70">
        <v>76.84243</v>
      </c>
      <c r="E1410" s="71" t="s">
        <v>179</v>
      </c>
      <c r="F1410" s="70">
        <v>1096.29</v>
      </c>
      <c r="G1410" s="70">
        <v>371.74</v>
      </c>
      <c r="H1410" s="70">
        <v>89.37</v>
      </c>
      <c r="I1410" s="70">
        <v>0.0</v>
      </c>
      <c r="J1410" s="70">
        <v>4.4</v>
      </c>
      <c r="K1410" s="70">
        <v>5.87</v>
      </c>
      <c r="L1410" s="70">
        <v>0.0</v>
      </c>
      <c r="M1410" s="70">
        <v>1128.0</v>
      </c>
      <c r="N1410" s="70">
        <v>52.12</v>
      </c>
      <c r="O1410" s="70">
        <v>64.22</v>
      </c>
      <c r="P1410" s="70">
        <v>481.21</v>
      </c>
      <c r="Q1410" s="70">
        <v>300.7848</v>
      </c>
      <c r="R1410" s="70">
        <v>375.5</v>
      </c>
      <c r="S1410" s="70">
        <v>114.6396</v>
      </c>
      <c r="T1410" s="70">
        <v>800.44</v>
      </c>
      <c r="U1410" s="70">
        <v>516.6924</v>
      </c>
      <c r="V1410" s="70">
        <v>345.42</v>
      </c>
      <c r="W1410" s="70">
        <v>164.1733</v>
      </c>
      <c r="X1410" s="70">
        <v>0.0</v>
      </c>
      <c r="Y1410" s="70">
        <v>0.0</v>
      </c>
      <c r="Z1410" s="70">
        <v>0.0</v>
      </c>
      <c r="AA1410" s="70">
        <v>0.0</v>
      </c>
      <c r="AB1410" s="70">
        <v>0.0</v>
      </c>
      <c r="AC1410" s="70">
        <v>0.0</v>
      </c>
      <c r="AD1410" s="70">
        <v>1.0</v>
      </c>
      <c r="AE1410" s="70"/>
    </row>
    <row r="1411">
      <c r="A1411" s="70">
        <v>30.72486</v>
      </c>
      <c r="B1411" s="70">
        <v>30.6735</v>
      </c>
      <c r="C1411" s="70">
        <v>76.75359</v>
      </c>
      <c r="D1411" s="70">
        <v>76.76302</v>
      </c>
      <c r="E1411" s="71" t="s">
        <v>180</v>
      </c>
      <c r="F1411" s="70">
        <v>578.19</v>
      </c>
      <c r="G1411" s="70">
        <v>461.47</v>
      </c>
      <c r="H1411" s="70">
        <v>56.67</v>
      </c>
      <c r="I1411" s="70">
        <v>95.83</v>
      </c>
      <c r="J1411" s="70">
        <v>9.26</v>
      </c>
      <c r="K1411" s="70">
        <v>4.41</v>
      </c>
      <c r="L1411" s="70">
        <v>4.34</v>
      </c>
      <c r="M1411" s="70">
        <v>977.0</v>
      </c>
      <c r="N1411" s="70">
        <v>84.12</v>
      </c>
      <c r="O1411" s="70">
        <v>32.31</v>
      </c>
      <c r="P1411" s="70">
        <v>183.43</v>
      </c>
      <c r="Q1411" s="70">
        <v>156.98</v>
      </c>
      <c r="R1411" s="70">
        <v>232.63</v>
      </c>
      <c r="S1411" s="70">
        <v>56.23</v>
      </c>
      <c r="T1411" s="70">
        <v>288.01</v>
      </c>
      <c r="U1411" s="70">
        <v>136.84</v>
      </c>
      <c r="V1411" s="70">
        <v>344.08</v>
      </c>
      <c r="W1411" s="70">
        <v>134.65</v>
      </c>
      <c r="X1411" s="70">
        <v>0.0</v>
      </c>
      <c r="Y1411" s="70">
        <v>8.0</v>
      </c>
      <c r="Z1411" s="70">
        <v>10.0</v>
      </c>
      <c r="AA1411" s="70">
        <v>8.0</v>
      </c>
      <c r="AB1411" s="70">
        <v>10.0</v>
      </c>
      <c r="AC1411" s="70">
        <v>3.0</v>
      </c>
      <c r="AD1411" s="70">
        <v>4.0</v>
      </c>
      <c r="AE1411" s="70"/>
    </row>
    <row r="1412">
      <c r="A1412" s="70">
        <v>30.71921</v>
      </c>
      <c r="B1412" s="70">
        <v>30.6924</v>
      </c>
      <c r="C1412" s="70">
        <v>76.73153</v>
      </c>
      <c r="D1412" s="70">
        <v>76.74498</v>
      </c>
      <c r="E1412" s="71" t="s">
        <v>183</v>
      </c>
      <c r="F1412" s="70">
        <v>324.69</v>
      </c>
      <c r="G1412" s="70">
        <v>141.27</v>
      </c>
      <c r="H1412" s="70">
        <v>45.07</v>
      </c>
      <c r="I1412" s="70">
        <v>0.0</v>
      </c>
      <c r="J1412" s="70">
        <v>1.38</v>
      </c>
      <c r="K1412" s="70">
        <v>9.74</v>
      </c>
      <c r="L1412" s="70">
        <v>0.0</v>
      </c>
      <c r="M1412" s="70">
        <v>827.0</v>
      </c>
      <c r="N1412" s="70">
        <v>73.5</v>
      </c>
      <c r="O1412" s="70">
        <v>78.3</v>
      </c>
      <c r="P1412" s="70">
        <v>141.51</v>
      </c>
      <c r="Q1412" s="70">
        <v>12.46</v>
      </c>
      <c r="R1412" s="70">
        <v>31.53</v>
      </c>
      <c r="S1412" s="70">
        <v>1.83</v>
      </c>
      <c r="T1412" s="70">
        <v>165.95</v>
      </c>
      <c r="U1412" s="70">
        <v>43.89</v>
      </c>
      <c r="V1412" s="70">
        <v>119.91</v>
      </c>
      <c r="W1412" s="70">
        <v>10.59</v>
      </c>
      <c r="X1412" s="70">
        <v>0.0</v>
      </c>
      <c r="Y1412" s="70">
        <v>0.0</v>
      </c>
      <c r="Z1412" s="70">
        <v>0.0</v>
      </c>
      <c r="AA1412" s="70">
        <v>0.0</v>
      </c>
      <c r="AB1412" s="70">
        <v>0.0</v>
      </c>
      <c r="AC1412" s="70">
        <v>0.0</v>
      </c>
      <c r="AD1412" s="70">
        <v>1.0</v>
      </c>
      <c r="AE1412" s="70"/>
    </row>
    <row r="1413">
      <c r="A1413" s="70">
        <v>30.78753</v>
      </c>
      <c r="B1413" s="70">
        <v>30.78125</v>
      </c>
      <c r="C1413" s="70">
        <v>76.86619</v>
      </c>
      <c r="D1413" s="70">
        <v>76.87569</v>
      </c>
      <c r="E1413" s="71" t="s">
        <v>179</v>
      </c>
      <c r="F1413" s="70">
        <v>114.56</v>
      </c>
      <c r="G1413" s="70">
        <v>87.68</v>
      </c>
      <c r="H1413" s="70">
        <v>15.72</v>
      </c>
      <c r="I1413" s="70">
        <v>0.0</v>
      </c>
      <c r="J1413" s="70">
        <v>5.01</v>
      </c>
      <c r="K1413" s="70">
        <v>1.96</v>
      </c>
      <c r="L1413" s="70">
        <v>0.0</v>
      </c>
      <c r="M1413" s="70">
        <v>1064.0</v>
      </c>
      <c r="N1413" s="70">
        <v>60.62</v>
      </c>
      <c r="O1413" s="70">
        <v>85.17</v>
      </c>
      <c r="P1413" s="70">
        <v>3.22</v>
      </c>
      <c r="Q1413" s="70">
        <v>0.15</v>
      </c>
      <c r="R1413" s="70">
        <v>50.31</v>
      </c>
      <c r="S1413" s="70">
        <v>22.54</v>
      </c>
      <c r="T1413" s="70">
        <v>41.68</v>
      </c>
      <c r="U1413" s="70">
        <v>5.74</v>
      </c>
      <c r="V1413" s="70">
        <v>23.49</v>
      </c>
      <c r="W1413" s="70">
        <v>7.04</v>
      </c>
      <c r="X1413" s="70">
        <v>0.0</v>
      </c>
      <c r="Y1413" s="70">
        <v>0.0</v>
      </c>
      <c r="Z1413" s="70">
        <v>0.0</v>
      </c>
      <c r="AA1413" s="70">
        <v>0.0</v>
      </c>
      <c r="AB1413" s="70">
        <v>0.0</v>
      </c>
      <c r="AC1413" s="70">
        <v>0.0</v>
      </c>
      <c r="AD1413" s="70">
        <v>5.0</v>
      </c>
      <c r="AE1413" s="70"/>
    </row>
    <row r="1414">
      <c r="A1414" s="70">
        <v>30.68393</v>
      </c>
      <c r="B1414" s="70">
        <v>30.67496</v>
      </c>
      <c r="C1414" s="70">
        <v>76.72711</v>
      </c>
      <c r="D1414" s="70">
        <v>76.73144</v>
      </c>
      <c r="E1414" s="71" t="s">
        <v>182</v>
      </c>
      <c r="F1414" s="70">
        <v>108.09</v>
      </c>
      <c r="G1414" s="70">
        <v>47.84</v>
      </c>
      <c r="H1414" s="70">
        <v>8.86</v>
      </c>
      <c r="I1414" s="70">
        <v>10.89</v>
      </c>
      <c r="J1414" s="70">
        <v>5.11</v>
      </c>
      <c r="K1414" s="70">
        <v>8.52</v>
      </c>
      <c r="L1414" s="70">
        <v>4.53</v>
      </c>
      <c r="M1414" s="70">
        <v>1037.0</v>
      </c>
      <c r="N1414" s="70">
        <v>52.12</v>
      </c>
      <c r="O1414" s="70">
        <v>65.53</v>
      </c>
      <c r="P1414" s="70">
        <v>52.66</v>
      </c>
      <c r="Q1414" s="70">
        <v>5.74</v>
      </c>
      <c r="R1414" s="70">
        <v>67.1</v>
      </c>
      <c r="S1414" s="70">
        <v>4.62</v>
      </c>
      <c r="T1414" s="70">
        <v>75.45</v>
      </c>
      <c r="U1414" s="70">
        <v>53.83</v>
      </c>
      <c r="V1414" s="70">
        <v>5.9</v>
      </c>
      <c r="W1414" s="70">
        <v>2.64</v>
      </c>
      <c r="X1414" s="70">
        <v>4.0</v>
      </c>
      <c r="Y1414" s="70">
        <v>7.0</v>
      </c>
      <c r="Z1414" s="70">
        <v>6.0</v>
      </c>
      <c r="AA1414" s="70">
        <v>3.0</v>
      </c>
      <c r="AB1414" s="70">
        <v>0.0</v>
      </c>
      <c r="AC1414" s="70">
        <v>2.0</v>
      </c>
      <c r="AD1414" s="70">
        <v>3.0</v>
      </c>
      <c r="AE1414" s="70"/>
    </row>
    <row r="1415">
      <c r="A1415" s="70">
        <v>30.72674</v>
      </c>
      <c r="B1415" s="70">
        <v>30.69739</v>
      </c>
      <c r="C1415" s="70">
        <v>76.7447</v>
      </c>
      <c r="D1415" s="70">
        <v>76.78196</v>
      </c>
      <c r="E1415" s="71" t="s">
        <v>184</v>
      </c>
      <c r="F1415" s="70">
        <v>483.09</v>
      </c>
      <c r="G1415" s="70">
        <v>264.72</v>
      </c>
      <c r="H1415" s="70">
        <v>122.23</v>
      </c>
      <c r="I1415" s="70">
        <v>0.0</v>
      </c>
      <c r="J1415" s="70">
        <v>4.67</v>
      </c>
      <c r="K1415" s="70">
        <v>2.05</v>
      </c>
      <c r="L1415" s="70">
        <v>0.0</v>
      </c>
      <c r="M1415" s="70">
        <v>926.0</v>
      </c>
      <c r="N1415" s="70">
        <v>53.05</v>
      </c>
      <c r="O1415" s="70">
        <v>92.99</v>
      </c>
      <c r="P1415" s="70">
        <v>57.61</v>
      </c>
      <c r="Q1415" s="70">
        <v>34.69</v>
      </c>
      <c r="R1415" s="70">
        <v>321.47</v>
      </c>
      <c r="S1415" s="70">
        <v>13.21</v>
      </c>
      <c r="T1415" s="70">
        <v>154.94</v>
      </c>
      <c r="U1415" s="70">
        <v>138.02</v>
      </c>
      <c r="V1415" s="70">
        <v>355.8</v>
      </c>
      <c r="W1415" s="70">
        <v>297.14</v>
      </c>
      <c r="X1415" s="70">
        <v>0.0</v>
      </c>
      <c r="Y1415" s="70">
        <v>0.0</v>
      </c>
      <c r="Z1415" s="70">
        <v>0.0</v>
      </c>
      <c r="AA1415" s="70">
        <v>0.0</v>
      </c>
      <c r="AB1415" s="70">
        <v>0.0</v>
      </c>
      <c r="AC1415" s="70">
        <v>0.0</v>
      </c>
      <c r="AD1415" s="70">
        <v>1.0</v>
      </c>
      <c r="AE1415" s="70"/>
    </row>
    <row r="1416">
      <c r="A1416" s="70">
        <v>30.79215</v>
      </c>
      <c r="B1416" s="70">
        <v>30.7166</v>
      </c>
      <c r="C1416" s="70">
        <v>76.72702</v>
      </c>
      <c r="D1416" s="70">
        <v>76.73255</v>
      </c>
      <c r="E1416" s="71" t="s">
        <v>181</v>
      </c>
      <c r="F1416" s="70">
        <v>841.75</v>
      </c>
      <c r="G1416" s="70">
        <v>265.21</v>
      </c>
      <c r="H1416" s="70">
        <v>215.06</v>
      </c>
      <c r="I1416" s="70">
        <v>87.01</v>
      </c>
      <c r="J1416" s="70">
        <v>1.7</v>
      </c>
      <c r="K1416" s="70">
        <v>12.14</v>
      </c>
      <c r="L1416" s="70">
        <v>0.6</v>
      </c>
      <c r="M1416" s="70">
        <v>979.0</v>
      </c>
      <c r="N1416" s="70">
        <v>30.15</v>
      </c>
      <c r="O1416" s="70">
        <v>95.52</v>
      </c>
      <c r="P1416" s="70">
        <v>607.88</v>
      </c>
      <c r="Q1416" s="70">
        <v>118.34</v>
      </c>
      <c r="R1416" s="70">
        <v>77.96</v>
      </c>
      <c r="S1416" s="70">
        <v>18.94</v>
      </c>
      <c r="T1416" s="70">
        <v>336.88</v>
      </c>
      <c r="U1416" s="70">
        <v>31.09</v>
      </c>
      <c r="V1416" s="70">
        <v>444.0</v>
      </c>
      <c r="W1416" s="70">
        <v>310.37</v>
      </c>
      <c r="X1416" s="70">
        <v>3.0</v>
      </c>
      <c r="Y1416" s="70">
        <v>6.0</v>
      </c>
      <c r="Z1416" s="70">
        <v>3.0</v>
      </c>
      <c r="AA1416" s="70">
        <v>9.0</v>
      </c>
      <c r="AB1416" s="70">
        <v>3.0</v>
      </c>
      <c r="AC1416" s="70">
        <v>0.0</v>
      </c>
      <c r="AD1416" s="70">
        <v>3.0</v>
      </c>
      <c r="AE1416" s="70"/>
    </row>
    <row r="1417">
      <c r="A1417" s="70">
        <v>30.79266</v>
      </c>
      <c r="B1417" s="70">
        <v>30.75007</v>
      </c>
      <c r="C1417" s="70">
        <v>76.75712</v>
      </c>
      <c r="D1417" s="70">
        <v>76.83321</v>
      </c>
      <c r="E1417" s="71" t="s">
        <v>180</v>
      </c>
      <c r="F1417" s="70">
        <v>867.55</v>
      </c>
      <c r="G1417" s="70">
        <v>531.1</v>
      </c>
      <c r="H1417" s="70">
        <v>112.08</v>
      </c>
      <c r="I1417" s="70">
        <v>43.41</v>
      </c>
      <c r="J1417" s="70">
        <v>5.28</v>
      </c>
      <c r="K1417" s="70">
        <v>18.78</v>
      </c>
      <c r="L1417" s="70">
        <v>2.03</v>
      </c>
      <c r="M1417" s="70">
        <v>1029.0</v>
      </c>
      <c r="N1417" s="70">
        <v>56.45</v>
      </c>
      <c r="O1417" s="70">
        <v>45.77</v>
      </c>
      <c r="P1417" s="70">
        <v>413.37</v>
      </c>
      <c r="Q1417" s="70">
        <v>297.5195</v>
      </c>
      <c r="R1417" s="70">
        <v>80.64</v>
      </c>
      <c r="S1417" s="70">
        <v>57.15428</v>
      </c>
      <c r="T1417" s="70">
        <v>310.07</v>
      </c>
      <c r="U1417" s="70">
        <v>176.5162</v>
      </c>
      <c r="V1417" s="70">
        <v>426.22</v>
      </c>
      <c r="W1417" s="70">
        <v>336.3601</v>
      </c>
      <c r="X1417" s="70">
        <v>3.0</v>
      </c>
      <c r="Y1417" s="70">
        <v>7.0</v>
      </c>
      <c r="Z1417" s="70">
        <v>0.0</v>
      </c>
      <c r="AA1417" s="70">
        <v>10.0</v>
      </c>
      <c r="AB1417" s="70">
        <v>2.0</v>
      </c>
      <c r="AC1417" s="70">
        <v>4.0</v>
      </c>
      <c r="AD1417" s="70">
        <v>3.0</v>
      </c>
      <c r="AE1417" s="70"/>
    </row>
    <row r="1418">
      <c r="A1418" s="70">
        <v>30.73448</v>
      </c>
      <c r="B1418" s="70">
        <v>30.69584</v>
      </c>
      <c r="C1418" s="70">
        <v>76.75757</v>
      </c>
      <c r="D1418" s="70">
        <v>76.82327</v>
      </c>
      <c r="E1418" s="71" t="s">
        <v>180</v>
      </c>
      <c r="F1418" s="70">
        <v>761.0</v>
      </c>
      <c r="G1418" s="70">
        <v>456.91</v>
      </c>
      <c r="H1418" s="70">
        <v>157.33</v>
      </c>
      <c r="I1418" s="70">
        <v>92.74</v>
      </c>
      <c r="J1418" s="70">
        <v>1.66</v>
      </c>
      <c r="K1418" s="70">
        <v>1.83</v>
      </c>
      <c r="L1418" s="70">
        <v>2.16</v>
      </c>
      <c r="M1418" s="70">
        <v>881.0</v>
      </c>
      <c r="N1418" s="70">
        <v>81.35</v>
      </c>
      <c r="O1418" s="70">
        <v>78.82</v>
      </c>
      <c r="P1418" s="70">
        <v>279.29</v>
      </c>
      <c r="Q1418" s="70">
        <v>47.03</v>
      </c>
      <c r="R1418" s="70">
        <v>275.45</v>
      </c>
      <c r="S1418" s="70">
        <v>132.1</v>
      </c>
      <c r="T1418" s="70">
        <v>342.79</v>
      </c>
      <c r="U1418" s="70">
        <v>203.26</v>
      </c>
      <c r="V1418" s="70">
        <v>500.57</v>
      </c>
      <c r="W1418" s="70">
        <v>257.96</v>
      </c>
      <c r="X1418" s="70">
        <v>3.0</v>
      </c>
      <c r="Y1418" s="70">
        <v>10.0</v>
      </c>
      <c r="Z1418" s="70">
        <v>0.0</v>
      </c>
      <c r="AA1418" s="70">
        <v>4.0</v>
      </c>
      <c r="AB1418" s="70">
        <v>7.0</v>
      </c>
      <c r="AC1418" s="70">
        <v>4.0</v>
      </c>
      <c r="AD1418" s="70">
        <v>0.0</v>
      </c>
      <c r="AE1418" s="70"/>
    </row>
    <row r="1419">
      <c r="A1419" s="70">
        <v>30.69042</v>
      </c>
      <c r="B1419" s="70">
        <v>30.67959</v>
      </c>
      <c r="C1419" s="70">
        <v>76.81343</v>
      </c>
      <c r="D1419" s="70">
        <v>76.83761</v>
      </c>
      <c r="E1419" s="71" t="s">
        <v>181</v>
      </c>
      <c r="F1419" s="70">
        <v>260.7</v>
      </c>
      <c r="G1419" s="70">
        <v>167.32</v>
      </c>
      <c r="H1419" s="70">
        <v>73.18</v>
      </c>
      <c r="I1419" s="70">
        <v>13.98</v>
      </c>
      <c r="J1419" s="70">
        <v>6.71</v>
      </c>
      <c r="K1419" s="70">
        <v>9.68</v>
      </c>
      <c r="L1419" s="70">
        <v>4.22</v>
      </c>
      <c r="M1419" s="70">
        <v>813.0</v>
      </c>
      <c r="N1419" s="70">
        <v>78.88</v>
      </c>
      <c r="O1419" s="70">
        <v>31.36</v>
      </c>
      <c r="P1419" s="70">
        <v>90.46</v>
      </c>
      <c r="Q1419" s="70">
        <v>24.2</v>
      </c>
      <c r="R1419" s="70">
        <v>171.34</v>
      </c>
      <c r="S1419" s="70">
        <v>62.76</v>
      </c>
      <c r="T1419" s="70">
        <v>73.86</v>
      </c>
      <c r="U1419" s="70">
        <v>67.44</v>
      </c>
      <c r="V1419" s="70">
        <v>49.63</v>
      </c>
      <c r="W1419" s="70">
        <v>38.29</v>
      </c>
      <c r="X1419" s="70">
        <v>0.0</v>
      </c>
      <c r="Y1419" s="70">
        <v>10.0</v>
      </c>
      <c r="Z1419" s="70">
        <v>0.0</v>
      </c>
      <c r="AA1419" s="70">
        <v>7.0</v>
      </c>
      <c r="AB1419" s="70">
        <v>9.0</v>
      </c>
      <c r="AC1419" s="70">
        <v>4.0</v>
      </c>
      <c r="AD1419" s="70">
        <v>0.0</v>
      </c>
      <c r="AE1419" s="70"/>
    </row>
    <row r="1420">
      <c r="A1420" s="70">
        <v>30.73384</v>
      </c>
      <c r="B1420" s="70">
        <v>30.71993</v>
      </c>
      <c r="C1420" s="70">
        <v>76.78746</v>
      </c>
      <c r="D1420" s="70">
        <v>76.83872</v>
      </c>
      <c r="E1420" s="71" t="s">
        <v>184</v>
      </c>
      <c r="F1420" s="70">
        <v>513.77</v>
      </c>
      <c r="G1420" s="70">
        <v>103.76</v>
      </c>
      <c r="H1420" s="70">
        <v>112.55</v>
      </c>
      <c r="I1420" s="70">
        <v>0.0</v>
      </c>
      <c r="J1420" s="70">
        <v>3.34</v>
      </c>
      <c r="K1420" s="70">
        <v>17.81</v>
      </c>
      <c r="L1420" s="70">
        <v>0.0</v>
      </c>
      <c r="M1420" s="70">
        <v>817.0</v>
      </c>
      <c r="N1420" s="70">
        <v>75.13</v>
      </c>
      <c r="O1420" s="70">
        <v>92.21</v>
      </c>
      <c r="P1420" s="70">
        <v>154.99</v>
      </c>
      <c r="Q1420" s="70">
        <v>37.35345</v>
      </c>
      <c r="R1420" s="70">
        <v>264.48</v>
      </c>
      <c r="S1420" s="70">
        <v>54.14012</v>
      </c>
      <c r="T1420" s="70">
        <v>355.97</v>
      </c>
      <c r="U1420" s="70">
        <v>183.5449</v>
      </c>
      <c r="V1420" s="70">
        <v>397.59</v>
      </c>
      <c r="W1420" s="70">
        <v>238.7316</v>
      </c>
      <c r="X1420" s="70">
        <v>0.0</v>
      </c>
      <c r="Y1420" s="70">
        <v>0.0</v>
      </c>
      <c r="Z1420" s="70">
        <v>0.0</v>
      </c>
      <c r="AA1420" s="70">
        <v>0.0</v>
      </c>
      <c r="AB1420" s="70">
        <v>0.0</v>
      </c>
      <c r="AC1420" s="70">
        <v>0.0</v>
      </c>
      <c r="AD1420" s="70">
        <v>3.0</v>
      </c>
      <c r="AE1420" s="70"/>
    </row>
    <row r="1421">
      <c r="A1421" s="70">
        <v>30.7633</v>
      </c>
      <c r="B1421" s="70">
        <v>30.70721</v>
      </c>
      <c r="C1421" s="70">
        <v>76.7728</v>
      </c>
      <c r="D1421" s="70">
        <v>76.77764</v>
      </c>
      <c r="E1421" s="71" t="s">
        <v>182</v>
      </c>
      <c r="F1421" s="70">
        <v>625.46</v>
      </c>
      <c r="G1421" s="70">
        <v>414.1</v>
      </c>
      <c r="H1421" s="70">
        <v>147.05</v>
      </c>
      <c r="I1421" s="70">
        <v>64.48</v>
      </c>
      <c r="J1421" s="70">
        <v>1.47</v>
      </c>
      <c r="K1421" s="70">
        <v>18.91</v>
      </c>
      <c r="L1421" s="70">
        <v>1.58</v>
      </c>
      <c r="M1421" s="70">
        <v>1102.0</v>
      </c>
      <c r="N1421" s="70">
        <v>72.19</v>
      </c>
      <c r="O1421" s="70">
        <v>53.46</v>
      </c>
      <c r="P1421" s="70">
        <v>461.18</v>
      </c>
      <c r="Q1421" s="70">
        <v>13.68</v>
      </c>
      <c r="R1421" s="70">
        <v>445.37</v>
      </c>
      <c r="S1421" s="70">
        <v>120.07</v>
      </c>
      <c r="T1421" s="70">
        <v>159.96</v>
      </c>
      <c r="U1421" s="70">
        <v>77.71</v>
      </c>
      <c r="V1421" s="70">
        <v>468.45</v>
      </c>
      <c r="W1421" s="70">
        <v>339.75</v>
      </c>
      <c r="X1421" s="70">
        <v>0.0</v>
      </c>
      <c r="Y1421" s="70">
        <v>2.0</v>
      </c>
      <c r="Z1421" s="70">
        <v>3.0</v>
      </c>
      <c r="AA1421" s="70">
        <v>10.0</v>
      </c>
      <c r="AB1421" s="70">
        <v>7.0</v>
      </c>
      <c r="AC1421" s="70">
        <v>0.0</v>
      </c>
      <c r="AD1421" s="70">
        <v>2.0</v>
      </c>
      <c r="AE1421" s="70"/>
    </row>
    <row r="1422">
      <c r="A1422" s="70">
        <v>30.78426</v>
      </c>
      <c r="B1422" s="70">
        <v>30.69445</v>
      </c>
      <c r="C1422" s="70">
        <v>76.73794</v>
      </c>
      <c r="D1422" s="70">
        <v>76.74511</v>
      </c>
      <c r="E1422" s="71" t="s">
        <v>180</v>
      </c>
      <c r="F1422" s="70">
        <v>1001.01</v>
      </c>
      <c r="G1422" s="70">
        <v>495.91</v>
      </c>
      <c r="H1422" s="70">
        <v>270.83</v>
      </c>
      <c r="I1422" s="70">
        <v>138.41</v>
      </c>
      <c r="J1422" s="70">
        <v>7.27</v>
      </c>
      <c r="K1422" s="70">
        <v>4.4</v>
      </c>
      <c r="L1422" s="70">
        <v>4.92</v>
      </c>
      <c r="M1422" s="70">
        <v>811.0</v>
      </c>
      <c r="N1422" s="70">
        <v>63.09</v>
      </c>
      <c r="O1422" s="70">
        <v>78.12</v>
      </c>
      <c r="P1422" s="70">
        <v>267.98</v>
      </c>
      <c r="Q1422" s="70">
        <v>141.29</v>
      </c>
      <c r="R1422" s="70">
        <v>73.87</v>
      </c>
      <c r="S1422" s="70">
        <v>13.39</v>
      </c>
      <c r="T1422" s="70">
        <v>603.18</v>
      </c>
      <c r="U1422" s="70">
        <v>76.78</v>
      </c>
      <c r="V1422" s="70">
        <v>785.99</v>
      </c>
      <c r="W1422" s="70">
        <v>655.47</v>
      </c>
      <c r="X1422" s="70">
        <v>5.0</v>
      </c>
      <c r="Y1422" s="70">
        <v>1.0</v>
      </c>
      <c r="Z1422" s="70">
        <v>2.0</v>
      </c>
      <c r="AA1422" s="70">
        <v>9.0</v>
      </c>
      <c r="AB1422" s="70">
        <v>6.0</v>
      </c>
      <c r="AC1422" s="70">
        <v>3.0</v>
      </c>
      <c r="AD1422" s="70">
        <v>3.0</v>
      </c>
      <c r="AE1422" s="70"/>
    </row>
    <row r="1423">
      <c r="A1423" s="70">
        <v>30.77419</v>
      </c>
      <c r="B1423" s="70">
        <v>30.76734</v>
      </c>
      <c r="C1423" s="70">
        <v>76.73139</v>
      </c>
      <c r="D1423" s="70">
        <v>76.74482</v>
      </c>
      <c r="E1423" s="71" t="s">
        <v>182</v>
      </c>
      <c r="F1423" s="70">
        <v>149.2</v>
      </c>
      <c r="G1423" s="70">
        <v>39.04</v>
      </c>
      <c r="H1423" s="70">
        <v>10.24</v>
      </c>
      <c r="I1423" s="70">
        <v>27.31</v>
      </c>
      <c r="J1423" s="70">
        <v>0.34</v>
      </c>
      <c r="K1423" s="70">
        <v>10.43</v>
      </c>
      <c r="L1423" s="70">
        <v>4.91</v>
      </c>
      <c r="M1423" s="70">
        <v>1093.0</v>
      </c>
      <c r="N1423" s="70">
        <v>89.58</v>
      </c>
      <c r="O1423" s="70">
        <v>56.39</v>
      </c>
      <c r="P1423" s="70">
        <v>67.65</v>
      </c>
      <c r="Q1423" s="70">
        <v>49.2</v>
      </c>
      <c r="R1423" s="70">
        <v>22.28</v>
      </c>
      <c r="S1423" s="70">
        <v>15.02</v>
      </c>
      <c r="T1423" s="70">
        <v>106.61</v>
      </c>
      <c r="U1423" s="70">
        <v>33.81</v>
      </c>
      <c r="V1423" s="70">
        <v>86.81</v>
      </c>
      <c r="W1423" s="70">
        <v>48.37</v>
      </c>
      <c r="X1423" s="70">
        <v>2.0</v>
      </c>
      <c r="Y1423" s="70">
        <v>1.0</v>
      </c>
      <c r="Z1423" s="70">
        <v>7.0</v>
      </c>
      <c r="AA1423" s="70">
        <v>10.0</v>
      </c>
      <c r="AB1423" s="70">
        <v>4.0</v>
      </c>
      <c r="AC1423" s="70">
        <v>2.0</v>
      </c>
      <c r="AD1423" s="70">
        <v>0.0</v>
      </c>
      <c r="AE1423" s="70"/>
    </row>
    <row r="1424">
      <c r="A1424" s="70">
        <v>30.78309</v>
      </c>
      <c r="B1424" s="70">
        <v>30.71882</v>
      </c>
      <c r="C1424" s="70">
        <v>76.84568</v>
      </c>
      <c r="D1424" s="70">
        <v>76.87247</v>
      </c>
      <c r="E1424" s="71" t="s">
        <v>181</v>
      </c>
      <c r="F1424" s="70">
        <v>759.15</v>
      </c>
      <c r="G1424" s="70">
        <v>428.88</v>
      </c>
      <c r="H1424" s="70">
        <v>85.63</v>
      </c>
      <c r="I1424" s="70">
        <v>215.06</v>
      </c>
      <c r="J1424" s="70">
        <v>7.64</v>
      </c>
      <c r="K1424" s="70">
        <v>14.82</v>
      </c>
      <c r="L1424" s="70">
        <v>3.36</v>
      </c>
      <c r="M1424" s="70">
        <v>965.0</v>
      </c>
      <c r="N1424" s="70">
        <v>79.01</v>
      </c>
      <c r="O1424" s="70">
        <v>87.5</v>
      </c>
      <c r="P1424" s="70">
        <v>381.51</v>
      </c>
      <c r="Q1424" s="70">
        <v>143.91</v>
      </c>
      <c r="R1424" s="70">
        <v>225.2</v>
      </c>
      <c r="S1424" s="70">
        <v>134.15</v>
      </c>
      <c r="T1424" s="70">
        <v>269.38</v>
      </c>
      <c r="U1424" s="70">
        <v>84.58</v>
      </c>
      <c r="V1424" s="70">
        <v>113.01</v>
      </c>
      <c r="W1424" s="70">
        <v>91.5</v>
      </c>
      <c r="X1424" s="70">
        <v>1.0</v>
      </c>
      <c r="Y1424" s="70">
        <v>10.0</v>
      </c>
      <c r="Z1424" s="70">
        <v>9.0</v>
      </c>
      <c r="AA1424" s="70">
        <v>8.0</v>
      </c>
      <c r="AB1424" s="70">
        <v>0.0</v>
      </c>
      <c r="AC1424" s="70">
        <v>4.0</v>
      </c>
      <c r="AD1424" s="70">
        <v>5.0</v>
      </c>
      <c r="AE1424" s="70"/>
    </row>
    <row r="1425">
      <c r="A1425" s="70">
        <v>30.69324</v>
      </c>
      <c r="B1425" s="70">
        <v>30.68372</v>
      </c>
      <c r="C1425" s="70">
        <v>76.73927</v>
      </c>
      <c r="D1425" s="70">
        <v>76.84848</v>
      </c>
      <c r="E1425" s="71" t="s">
        <v>179</v>
      </c>
      <c r="F1425" s="70">
        <v>1049.61</v>
      </c>
      <c r="G1425" s="70">
        <v>305.88</v>
      </c>
      <c r="H1425" s="70">
        <v>100.35</v>
      </c>
      <c r="I1425" s="70">
        <v>0.0</v>
      </c>
      <c r="J1425" s="70">
        <v>9.04</v>
      </c>
      <c r="K1425" s="70">
        <v>15.54</v>
      </c>
      <c r="L1425" s="70">
        <v>0.0</v>
      </c>
      <c r="M1425" s="70">
        <v>1074.0</v>
      </c>
      <c r="N1425" s="70">
        <v>80.02</v>
      </c>
      <c r="O1425" s="70">
        <v>70.77</v>
      </c>
      <c r="P1425" s="70">
        <v>621.5</v>
      </c>
      <c r="Q1425" s="70">
        <v>348.3135</v>
      </c>
      <c r="R1425" s="70">
        <v>773.39</v>
      </c>
      <c r="S1425" s="70">
        <v>444.1346</v>
      </c>
      <c r="T1425" s="70">
        <v>571.7</v>
      </c>
      <c r="U1425" s="70">
        <v>195.9431</v>
      </c>
      <c r="V1425" s="70">
        <v>288.55</v>
      </c>
      <c r="W1425" s="70">
        <v>61.21882</v>
      </c>
      <c r="X1425" s="70">
        <v>0.0</v>
      </c>
      <c r="Y1425" s="70">
        <v>0.0</v>
      </c>
      <c r="Z1425" s="70">
        <v>0.0</v>
      </c>
      <c r="AA1425" s="70">
        <v>0.0</v>
      </c>
      <c r="AB1425" s="70">
        <v>0.0</v>
      </c>
      <c r="AC1425" s="70">
        <v>0.0</v>
      </c>
      <c r="AD1425" s="70">
        <v>1.0</v>
      </c>
      <c r="AE1425" s="70"/>
    </row>
    <row r="1426">
      <c r="A1426" s="70">
        <v>30.69332</v>
      </c>
      <c r="B1426" s="70">
        <v>30.67772</v>
      </c>
      <c r="C1426" s="70">
        <v>76.72711</v>
      </c>
      <c r="D1426" s="70">
        <v>76.73223</v>
      </c>
      <c r="E1426" s="71" t="s">
        <v>181</v>
      </c>
      <c r="F1426" s="70">
        <v>180.22</v>
      </c>
      <c r="G1426" s="70">
        <v>77.28</v>
      </c>
      <c r="H1426" s="70">
        <v>15.35</v>
      </c>
      <c r="I1426" s="70">
        <v>11.11</v>
      </c>
      <c r="J1426" s="70">
        <v>8.2</v>
      </c>
      <c r="K1426" s="70">
        <v>16.87</v>
      </c>
      <c r="L1426" s="70">
        <v>3.39</v>
      </c>
      <c r="M1426" s="70">
        <v>1166.0</v>
      </c>
      <c r="N1426" s="70">
        <v>39.17</v>
      </c>
      <c r="O1426" s="70">
        <v>42.69</v>
      </c>
      <c r="P1426" s="70">
        <v>77.95</v>
      </c>
      <c r="Q1426" s="70">
        <v>19.23</v>
      </c>
      <c r="R1426" s="70">
        <v>9.6</v>
      </c>
      <c r="S1426" s="70">
        <v>2.08</v>
      </c>
      <c r="T1426" s="70">
        <v>6.25</v>
      </c>
      <c r="U1426" s="70">
        <v>0.3</v>
      </c>
      <c r="V1426" s="70">
        <v>102.91</v>
      </c>
      <c r="W1426" s="70">
        <v>43.9</v>
      </c>
      <c r="X1426" s="70">
        <v>3.0</v>
      </c>
      <c r="Y1426" s="70">
        <v>5.0</v>
      </c>
      <c r="Z1426" s="70">
        <v>4.0</v>
      </c>
      <c r="AA1426" s="70">
        <v>0.0</v>
      </c>
      <c r="AB1426" s="70">
        <v>7.0</v>
      </c>
      <c r="AC1426" s="70">
        <v>3.0</v>
      </c>
      <c r="AD1426" s="70">
        <v>5.0</v>
      </c>
      <c r="AE1426" s="70"/>
    </row>
    <row r="1427">
      <c r="A1427" s="70">
        <v>30.7906</v>
      </c>
      <c r="B1427" s="70">
        <v>30.78257</v>
      </c>
      <c r="C1427" s="70">
        <v>76.77617</v>
      </c>
      <c r="D1427" s="70">
        <v>76.77674</v>
      </c>
      <c r="E1427" s="71" t="s">
        <v>180</v>
      </c>
      <c r="F1427" s="70">
        <v>89.45</v>
      </c>
      <c r="G1427" s="70">
        <v>64.61</v>
      </c>
      <c r="H1427" s="70">
        <v>5.74</v>
      </c>
      <c r="I1427" s="70">
        <v>16.77</v>
      </c>
      <c r="J1427" s="70">
        <v>0.14</v>
      </c>
      <c r="K1427" s="70">
        <v>9.05</v>
      </c>
      <c r="L1427" s="70">
        <v>4.21</v>
      </c>
      <c r="M1427" s="70">
        <v>858.0</v>
      </c>
      <c r="N1427" s="70">
        <v>78.24</v>
      </c>
      <c r="O1427" s="70">
        <v>62.04</v>
      </c>
      <c r="P1427" s="70">
        <v>69.03</v>
      </c>
      <c r="Q1427" s="70">
        <v>40.69506</v>
      </c>
      <c r="R1427" s="70">
        <v>4.8</v>
      </c>
      <c r="S1427" s="70">
        <v>0.403382</v>
      </c>
      <c r="T1427" s="70">
        <v>30.46</v>
      </c>
      <c r="U1427" s="70">
        <v>8.036614</v>
      </c>
      <c r="V1427" s="70">
        <v>63.61</v>
      </c>
      <c r="W1427" s="70">
        <v>40.31495</v>
      </c>
      <c r="X1427" s="70">
        <v>3.0</v>
      </c>
      <c r="Y1427" s="70">
        <v>1.0</v>
      </c>
      <c r="Z1427" s="70">
        <v>10.0</v>
      </c>
      <c r="AA1427" s="70">
        <v>6.0</v>
      </c>
      <c r="AB1427" s="70">
        <v>0.0</v>
      </c>
      <c r="AC1427" s="70">
        <v>3.0</v>
      </c>
      <c r="AD1427" s="70">
        <v>2.0</v>
      </c>
      <c r="AE1427" s="70"/>
    </row>
    <row r="1428">
      <c r="A1428" s="70">
        <v>30.74728</v>
      </c>
      <c r="B1428" s="70">
        <v>30.68221</v>
      </c>
      <c r="C1428" s="70">
        <v>76.79623</v>
      </c>
      <c r="D1428" s="70">
        <v>76.8562</v>
      </c>
      <c r="E1428" s="71" t="s">
        <v>179</v>
      </c>
      <c r="F1428" s="70">
        <v>923.15</v>
      </c>
      <c r="G1428" s="70">
        <v>676.91</v>
      </c>
      <c r="H1428" s="70">
        <v>111.09</v>
      </c>
      <c r="I1428" s="70">
        <v>0.0</v>
      </c>
      <c r="J1428" s="70">
        <v>1.63</v>
      </c>
      <c r="K1428" s="70">
        <v>19.63</v>
      </c>
      <c r="L1428" s="70">
        <v>0.0</v>
      </c>
      <c r="M1428" s="70">
        <v>922.0</v>
      </c>
      <c r="N1428" s="70">
        <v>69.79</v>
      </c>
      <c r="O1428" s="70">
        <v>76.18</v>
      </c>
      <c r="P1428" s="70">
        <v>346.76</v>
      </c>
      <c r="Q1428" s="70">
        <v>64.65</v>
      </c>
      <c r="R1428" s="70">
        <v>606.22</v>
      </c>
      <c r="S1428" s="70">
        <v>326.73</v>
      </c>
      <c r="T1428" s="70">
        <v>657.98</v>
      </c>
      <c r="U1428" s="70">
        <v>110.16</v>
      </c>
      <c r="V1428" s="70">
        <v>392.24</v>
      </c>
      <c r="W1428" s="70">
        <v>272.05</v>
      </c>
      <c r="X1428" s="70">
        <v>0.0</v>
      </c>
      <c r="Y1428" s="70">
        <v>0.0</v>
      </c>
      <c r="Z1428" s="70">
        <v>0.0</v>
      </c>
      <c r="AA1428" s="70">
        <v>0.0</v>
      </c>
      <c r="AB1428" s="70">
        <v>0.0</v>
      </c>
      <c r="AC1428" s="70">
        <v>0.0</v>
      </c>
      <c r="AD1428" s="70">
        <v>4.0</v>
      </c>
      <c r="AE1428" s="70"/>
    </row>
    <row r="1429">
      <c r="A1429" s="70">
        <v>30.78987</v>
      </c>
      <c r="B1429" s="70">
        <v>30.67704</v>
      </c>
      <c r="C1429" s="70">
        <v>76.81613</v>
      </c>
      <c r="D1429" s="70">
        <v>76.86227</v>
      </c>
      <c r="E1429" s="71" t="s">
        <v>180</v>
      </c>
      <c r="F1429" s="70">
        <v>1329.82</v>
      </c>
      <c r="G1429" s="70">
        <v>512.71</v>
      </c>
      <c r="H1429" s="70">
        <v>115.63</v>
      </c>
      <c r="I1429" s="70">
        <v>329.72</v>
      </c>
      <c r="J1429" s="70">
        <v>9.62</v>
      </c>
      <c r="K1429" s="70">
        <v>8.51</v>
      </c>
      <c r="L1429" s="70">
        <v>2.04</v>
      </c>
      <c r="M1429" s="70">
        <v>931.0</v>
      </c>
      <c r="N1429" s="70">
        <v>57.88</v>
      </c>
      <c r="O1429" s="70">
        <v>33.63</v>
      </c>
      <c r="P1429" s="70">
        <v>117.1</v>
      </c>
      <c r="Q1429" s="70">
        <v>77.65901</v>
      </c>
      <c r="R1429" s="70">
        <v>62.85</v>
      </c>
      <c r="S1429" s="70">
        <v>10.85834</v>
      </c>
      <c r="T1429" s="70">
        <v>1055.79</v>
      </c>
      <c r="U1429" s="70">
        <v>625.0973</v>
      </c>
      <c r="V1429" s="70">
        <v>937.33</v>
      </c>
      <c r="W1429" s="70">
        <v>616.2054</v>
      </c>
      <c r="X1429" s="70">
        <v>0.0</v>
      </c>
      <c r="Y1429" s="70">
        <v>6.0</v>
      </c>
      <c r="Z1429" s="70">
        <v>4.0</v>
      </c>
      <c r="AA1429" s="70">
        <v>7.0</v>
      </c>
      <c r="AB1429" s="70">
        <v>3.0</v>
      </c>
      <c r="AC1429" s="70">
        <v>0.0</v>
      </c>
      <c r="AD1429" s="70">
        <v>4.0</v>
      </c>
      <c r="AE1429" s="70"/>
    </row>
    <row r="1430">
      <c r="A1430" s="70">
        <v>30.73412</v>
      </c>
      <c r="B1430" s="70">
        <v>30.68091</v>
      </c>
      <c r="C1430" s="70">
        <v>76.76992</v>
      </c>
      <c r="D1430" s="70">
        <v>76.84297</v>
      </c>
      <c r="E1430" s="71" t="s">
        <v>179</v>
      </c>
      <c r="F1430" s="70">
        <v>915.28</v>
      </c>
      <c r="G1430" s="70">
        <v>323.01</v>
      </c>
      <c r="H1430" s="70">
        <v>224.76</v>
      </c>
      <c r="I1430" s="70">
        <v>0.0</v>
      </c>
      <c r="J1430" s="70">
        <v>0.63</v>
      </c>
      <c r="K1430" s="70">
        <v>11.19</v>
      </c>
      <c r="L1430" s="70">
        <v>0.0</v>
      </c>
      <c r="M1430" s="70">
        <v>869.0</v>
      </c>
      <c r="N1430" s="70">
        <v>49.11</v>
      </c>
      <c r="O1430" s="70">
        <v>77.47</v>
      </c>
      <c r="P1430" s="70">
        <v>158.76</v>
      </c>
      <c r="Q1430" s="70">
        <v>73.6</v>
      </c>
      <c r="R1430" s="70">
        <v>306.72</v>
      </c>
      <c r="S1430" s="70">
        <v>107.33</v>
      </c>
      <c r="T1430" s="70">
        <v>297.74</v>
      </c>
      <c r="U1430" s="70">
        <v>92.98</v>
      </c>
      <c r="V1430" s="70">
        <v>602.34</v>
      </c>
      <c r="W1430" s="70">
        <v>568.25</v>
      </c>
      <c r="X1430" s="70">
        <v>0.0</v>
      </c>
      <c r="Y1430" s="70">
        <v>0.0</v>
      </c>
      <c r="Z1430" s="70">
        <v>0.0</v>
      </c>
      <c r="AA1430" s="70">
        <v>0.0</v>
      </c>
      <c r="AB1430" s="70">
        <v>0.0</v>
      </c>
      <c r="AC1430" s="70">
        <v>0.0</v>
      </c>
      <c r="AD1430" s="70">
        <v>3.0</v>
      </c>
      <c r="AE1430" s="70"/>
    </row>
    <row r="1431">
      <c r="A1431" s="70">
        <v>30.76418</v>
      </c>
      <c r="B1431" s="70">
        <v>30.7456</v>
      </c>
      <c r="C1431" s="70">
        <v>76.75519</v>
      </c>
      <c r="D1431" s="70">
        <v>76.77875</v>
      </c>
      <c r="E1431" s="71" t="s">
        <v>180</v>
      </c>
      <c r="F1431" s="70">
        <v>305.56</v>
      </c>
      <c r="G1431" s="70">
        <v>119.12</v>
      </c>
      <c r="H1431" s="70">
        <v>40.49</v>
      </c>
      <c r="I1431" s="70">
        <v>43.17</v>
      </c>
      <c r="J1431" s="70">
        <v>7.85</v>
      </c>
      <c r="K1431" s="70">
        <v>9.98</v>
      </c>
      <c r="L1431" s="70">
        <v>4.7</v>
      </c>
      <c r="M1431" s="70">
        <v>1030.0</v>
      </c>
      <c r="N1431" s="70">
        <v>69.5</v>
      </c>
      <c r="O1431" s="70">
        <v>91.52</v>
      </c>
      <c r="P1431" s="70">
        <v>30.93</v>
      </c>
      <c r="Q1431" s="70">
        <v>25.23</v>
      </c>
      <c r="R1431" s="70">
        <v>151.91</v>
      </c>
      <c r="S1431" s="70">
        <v>63.16</v>
      </c>
      <c r="T1431" s="70">
        <v>161.94</v>
      </c>
      <c r="U1431" s="70">
        <v>79.85</v>
      </c>
      <c r="V1431" s="70">
        <v>106.56</v>
      </c>
      <c r="W1431" s="70">
        <v>0.12</v>
      </c>
      <c r="X1431" s="70">
        <v>4.0</v>
      </c>
      <c r="Y1431" s="70">
        <v>5.0</v>
      </c>
      <c r="Z1431" s="70">
        <v>6.0</v>
      </c>
      <c r="AA1431" s="70">
        <v>5.0</v>
      </c>
      <c r="AB1431" s="70">
        <v>7.0</v>
      </c>
      <c r="AC1431" s="70">
        <v>0.0</v>
      </c>
      <c r="AD1431" s="70">
        <v>5.0</v>
      </c>
      <c r="AE1431" s="70"/>
    </row>
    <row r="1432">
      <c r="A1432" s="70">
        <v>30.69482</v>
      </c>
      <c r="B1432" s="70">
        <v>30.67468</v>
      </c>
      <c r="C1432" s="70">
        <v>76.73459</v>
      </c>
      <c r="D1432" s="70">
        <v>76.74513</v>
      </c>
      <c r="E1432" s="71" t="s">
        <v>180</v>
      </c>
      <c r="F1432" s="70">
        <v>245.63</v>
      </c>
      <c r="G1432" s="70">
        <v>172.83</v>
      </c>
      <c r="H1432" s="70">
        <v>48.03</v>
      </c>
      <c r="I1432" s="70">
        <v>35.52</v>
      </c>
      <c r="J1432" s="70">
        <v>0.41</v>
      </c>
      <c r="K1432" s="70">
        <v>19.52</v>
      </c>
      <c r="L1432" s="70">
        <v>3.66</v>
      </c>
      <c r="M1432" s="70">
        <v>1034.0</v>
      </c>
      <c r="N1432" s="70">
        <v>59.79</v>
      </c>
      <c r="O1432" s="70">
        <v>61.44</v>
      </c>
      <c r="P1432" s="70">
        <v>179.35</v>
      </c>
      <c r="Q1432" s="70">
        <v>121.7859</v>
      </c>
      <c r="R1432" s="70">
        <v>106.68</v>
      </c>
      <c r="S1432" s="70">
        <v>43.48826</v>
      </c>
      <c r="T1432" s="70">
        <v>172.18</v>
      </c>
      <c r="U1432" s="70">
        <v>64.97022</v>
      </c>
      <c r="V1432" s="70">
        <v>53.67</v>
      </c>
      <c r="W1432" s="70">
        <v>15.38562</v>
      </c>
      <c r="X1432" s="70">
        <v>4.0</v>
      </c>
      <c r="Y1432" s="70">
        <v>0.0</v>
      </c>
      <c r="Z1432" s="70">
        <v>2.0</v>
      </c>
      <c r="AA1432" s="70">
        <v>9.0</v>
      </c>
      <c r="AB1432" s="70">
        <v>0.0</v>
      </c>
      <c r="AC1432" s="70">
        <v>5.0</v>
      </c>
      <c r="AD1432" s="70">
        <v>4.0</v>
      </c>
      <c r="AE1432" s="70"/>
    </row>
    <row r="1433">
      <c r="A1433" s="70">
        <v>30.76131</v>
      </c>
      <c r="B1433" s="70">
        <v>30.74691</v>
      </c>
      <c r="C1433" s="70">
        <v>76.76558</v>
      </c>
      <c r="D1433" s="70">
        <v>76.87658</v>
      </c>
      <c r="E1433" s="71" t="s">
        <v>179</v>
      </c>
      <c r="F1433" s="70">
        <v>1072.72</v>
      </c>
      <c r="G1433" s="70">
        <v>133.21</v>
      </c>
      <c r="H1433" s="70">
        <v>319.77</v>
      </c>
      <c r="I1433" s="70">
        <v>0.0</v>
      </c>
      <c r="J1433" s="70">
        <v>9.87</v>
      </c>
      <c r="K1433" s="70">
        <v>1.93</v>
      </c>
      <c r="L1433" s="70">
        <v>0.0</v>
      </c>
      <c r="M1433" s="70">
        <v>989.0</v>
      </c>
      <c r="N1433" s="70">
        <v>86.37</v>
      </c>
      <c r="O1433" s="70">
        <v>94.67</v>
      </c>
      <c r="P1433" s="70">
        <v>661.71</v>
      </c>
      <c r="Q1433" s="70">
        <v>166.07</v>
      </c>
      <c r="R1433" s="70">
        <v>630.45</v>
      </c>
      <c r="S1433" s="70">
        <v>154.51</v>
      </c>
      <c r="T1433" s="70">
        <v>708.71</v>
      </c>
      <c r="U1433" s="70">
        <v>340.67</v>
      </c>
      <c r="V1433" s="70">
        <v>403.32</v>
      </c>
      <c r="W1433" s="70">
        <v>321.87</v>
      </c>
      <c r="X1433" s="70">
        <v>0.0</v>
      </c>
      <c r="Y1433" s="70">
        <v>0.0</v>
      </c>
      <c r="Z1433" s="70">
        <v>0.0</v>
      </c>
      <c r="AA1433" s="70">
        <v>0.0</v>
      </c>
      <c r="AB1433" s="70">
        <v>0.0</v>
      </c>
      <c r="AC1433" s="70">
        <v>0.0</v>
      </c>
      <c r="AD1433" s="70">
        <v>4.0</v>
      </c>
      <c r="AE1433" s="70"/>
    </row>
    <row r="1434">
      <c r="A1434" s="70">
        <v>30.69821</v>
      </c>
      <c r="B1434" s="70">
        <v>30.68763</v>
      </c>
      <c r="C1434" s="70">
        <v>76.74383</v>
      </c>
      <c r="D1434" s="70">
        <v>76.86036</v>
      </c>
      <c r="E1434" s="71" t="s">
        <v>180</v>
      </c>
      <c r="F1434" s="70">
        <v>1120.45</v>
      </c>
      <c r="G1434" s="70">
        <v>930.77</v>
      </c>
      <c r="H1434" s="70">
        <v>264.87</v>
      </c>
      <c r="I1434" s="70">
        <v>332.76</v>
      </c>
      <c r="J1434" s="70">
        <v>8.09</v>
      </c>
      <c r="K1434" s="70">
        <v>15.29</v>
      </c>
      <c r="L1434" s="70">
        <v>2.07</v>
      </c>
      <c r="M1434" s="70">
        <v>984.0</v>
      </c>
      <c r="N1434" s="70">
        <v>48.52</v>
      </c>
      <c r="O1434" s="70">
        <v>78.08</v>
      </c>
      <c r="P1434" s="70">
        <v>391.69</v>
      </c>
      <c r="Q1434" s="70">
        <v>152.43</v>
      </c>
      <c r="R1434" s="70">
        <v>148.7</v>
      </c>
      <c r="S1434" s="70">
        <v>146.97</v>
      </c>
      <c r="T1434" s="70">
        <v>282.61</v>
      </c>
      <c r="U1434" s="70">
        <v>82.51</v>
      </c>
      <c r="V1434" s="70">
        <v>451.84</v>
      </c>
      <c r="W1434" s="70">
        <v>202.27</v>
      </c>
      <c r="X1434" s="70">
        <v>3.0</v>
      </c>
      <c r="Y1434" s="70">
        <v>3.0</v>
      </c>
      <c r="Z1434" s="70">
        <v>9.0</v>
      </c>
      <c r="AA1434" s="70">
        <v>10.0</v>
      </c>
      <c r="AB1434" s="70">
        <v>3.0</v>
      </c>
      <c r="AC1434" s="70">
        <v>2.0</v>
      </c>
      <c r="AD1434" s="70">
        <v>2.0</v>
      </c>
      <c r="AE1434" s="70"/>
    </row>
    <row r="1435">
      <c r="A1435" s="70">
        <v>30.69748</v>
      </c>
      <c r="B1435" s="70">
        <v>30.6931</v>
      </c>
      <c r="C1435" s="70">
        <v>76.7456</v>
      </c>
      <c r="D1435" s="70">
        <v>76.75582</v>
      </c>
      <c r="E1435" s="71" t="s">
        <v>181</v>
      </c>
      <c r="F1435" s="70">
        <v>109.14</v>
      </c>
      <c r="G1435" s="70">
        <v>31.16</v>
      </c>
      <c r="H1435" s="70">
        <v>29.78</v>
      </c>
      <c r="I1435" s="70">
        <v>7.31</v>
      </c>
      <c r="J1435" s="70">
        <v>3.05</v>
      </c>
      <c r="K1435" s="70">
        <v>7.35</v>
      </c>
      <c r="L1435" s="70">
        <v>4.51</v>
      </c>
      <c r="M1435" s="70">
        <v>1062.0</v>
      </c>
      <c r="N1435" s="70">
        <v>35.83</v>
      </c>
      <c r="O1435" s="70">
        <v>40.69</v>
      </c>
      <c r="P1435" s="70">
        <v>57.18</v>
      </c>
      <c r="Q1435" s="70">
        <v>21.20877</v>
      </c>
      <c r="R1435" s="70">
        <v>61.27</v>
      </c>
      <c r="S1435" s="70">
        <v>37.87179</v>
      </c>
      <c r="T1435" s="70">
        <v>57.01</v>
      </c>
      <c r="U1435" s="70">
        <v>32.75607</v>
      </c>
      <c r="V1435" s="70">
        <v>71.02</v>
      </c>
      <c r="W1435" s="70">
        <v>17.30337</v>
      </c>
      <c r="X1435" s="70">
        <v>3.0</v>
      </c>
      <c r="Y1435" s="70">
        <v>5.0</v>
      </c>
      <c r="Z1435" s="70">
        <v>5.0</v>
      </c>
      <c r="AA1435" s="70">
        <v>7.0</v>
      </c>
      <c r="AB1435" s="70">
        <v>1.0</v>
      </c>
      <c r="AC1435" s="70">
        <v>5.0</v>
      </c>
      <c r="AD1435" s="70">
        <v>2.0</v>
      </c>
      <c r="AE1435" s="70"/>
    </row>
    <row r="1436">
      <c r="A1436" s="70">
        <v>30.72882</v>
      </c>
      <c r="B1436" s="70">
        <v>30.70423</v>
      </c>
      <c r="C1436" s="70">
        <v>76.85521</v>
      </c>
      <c r="D1436" s="70">
        <v>76.879</v>
      </c>
      <c r="E1436" s="71" t="s">
        <v>179</v>
      </c>
      <c r="F1436" s="70">
        <v>355.59</v>
      </c>
      <c r="G1436" s="70">
        <v>54.9</v>
      </c>
      <c r="H1436" s="70">
        <v>80.82</v>
      </c>
      <c r="I1436" s="70">
        <v>0.0</v>
      </c>
      <c r="J1436" s="70">
        <v>8.51</v>
      </c>
      <c r="K1436" s="70">
        <v>17.89</v>
      </c>
      <c r="L1436" s="70">
        <v>0.0</v>
      </c>
      <c r="M1436" s="70">
        <v>1047.0</v>
      </c>
      <c r="N1436" s="70">
        <v>62.72</v>
      </c>
      <c r="O1436" s="70">
        <v>32.53</v>
      </c>
      <c r="P1436" s="70">
        <v>212.28</v>
      </c>
      <c r="Q1436" s="70">
        <v>72.36</v>
      </c>
      <c r="R1436" s="70">
        <v>28.54</v>
      </c>
      <c r="S1436" s="70">
        <v>15.34</v>
      </c>
      <c r="T1436" s="70">
        <v>184.23</v>
      </c>
      <c r="U1436" s="70">
        <v>10.99</v>
      </c>
      <c r="V1436" s="70">
        <v>83.68</v>
      </c>
      <c r="W1436" s="70">
        <v>81.57</v>
      </c>
      <c r="X1436" s="70">
        <v>0.0</v>
      </c>
      <c r="Y1436" s="70">
        <v>0.0</v>
      </c>
      <c r="Z1436" s="70">
        <v>0.0</v>
      </c>
      <c r="AA1436" s="70">
        <v>0.0</v>
      </c>
      <c r="AB1436" s="70">
        <v>0.0</v>
      </c>
      <c r="AC1436" s="70">
        <v>0.0</v>
      </c>
      <c r="AD1436" s="70">
        <v>3.0</v>
      </c>
      <c r="AE1436" s="70"/>
    </row>
    <row r="1437">
      <c r="A1437" s="70">
        <v>30.71402</v>
      </c>
      <c r="B1437" s="70">
        <v>30.68993</v>
      </c>
      <c r="C1437" s="70">
        <v>76.73046</v>
      </c>
      <c r="D1437" s="70">
        <v>76.73364</v>
      </c>
      <c r="E1437" s="71" t="s">
        <v>182</v>
      </c>
      <c r="F1437" s="70">
        <v>269.51</v>
      </c>
      <c r="G1437" s="70">
        <v>133.89</v>
      </c>
      <c r="H1437" s="70">
        <v>45.15</v>
      </c>
      <c r="I1437" s="70">
        <v>35.11</v>
      </c>
      <c r="J1437" s="70">
        <v>6.79</v>
      </c>
      <c r="K1437" s="70">
        <v>15.72</v>
      </c>
      <c r="L1437" s="70">
        <v>3.96</v>
      </c>
      <c r="M1437" s="70">
        <v>1014.0</v>
      </c>
      <c r="N1437" s="70">
        <v>68.16</v>
      </c>
      <c r="O1437" s="70">
        <v>36.13</v>
      </c>
      <c r="P1437" s="70">
        <v>76.69</v>
      </c>
      <c r="Q1437" s="70">
        <v>0.92</v>
      </c>
      <c r="R1437" s="70">
        <v>3.99</v>
      </c>
      <c r="S1437" s="70">
        <v>3.73</v>
      </c>
      <c r="T1437" s="70">
        <v>76.38</v>
      </c>
      <c r="U1437" s="70">
        <v>70.05</v>
      </c>
      <c r="V1437" s="70">
        <v>41.52</v>
      </c>
      <c r="W1437" s="70">
        <v>27.0</v>
      </c>
      <c r="X1437" s="70">
        <v>1.0</v>
      </c>
      <c r="Y1437" s="70">
        <v>0.0</v>
      </c>
      <c r="Z1437" s="70">
        <v>4.0</v>
      </c>
      <c r="AA1437" s="70">
        <v>1.0</v>
      </c>
      <c r="AB1437" s="70">
        <v>7.0</v>
      </c>
      <c r="AC1437" s="70">
        <v>5.0</v>
      </c>
      <c r="AD1437" s="70">
        <v>1.0</v>
      </c>
      <c r="AE1437" s="70"/>
    </row>
    <row r="1438">
      <c r="A1438" s="70">
        <v>30.70668</v>
      </c>
      <c r="B1438" s="70">
        <v>30.68758</v>
      </c>
      <c r="C1438" s="70">
        <v>76.72825</v>
      </c>
      <c r="D1438" s="70">
        <v>76.73555</v>
      </c>
      <c r="E1438" s="71" t="s">
        <v>181</v>
      </c>
      <c r="F1438" s="70">
        <v>223.64</v>
      </c>
      <c r="G1438" s="70">
        <v>160.15</v>
      </c>
      <c r="H1438" s="70">
        <v>67.01</v>
      </c>
      <c r="I1438" s="70">
        <v>12.28</v>
      </c>
      <c r="J1438" s="70">
        <v>5.58</v>
      </c>
      <c r="K1438" s="70">
        <v>18.4</v>
      </c>
      <c r="L1438" s="70">
        <v>1.41</v>
      </c>
      <c r="M1438" s="70">
        <v>836.0</v>
      </c>
      <c r="N1438" s="70">
        <v>81.65</v>
      </c>
      <c r="O1438" s="70">
        <v>65.74</v>
      </c>
      <c r="P1438" s="70">
        <v>95.39</v>
      </c>
      <c r="Q1438" s="70">
        <v>48.83842</v>
      </c>
      <c r="R1438" s="70">
        <v>133.35</v>
      </c>
      <c r="S1438" s="70">
        <v>95.46109</v>
      </c>
      <c r="T1438" s="70">
        <v>7.51</v>
      </c>
      <c r="U1438" s="70">
        <v>1.446507</v>
      </c>
      <c r="V1438" s="70">
        <v>128.64</v>
      </c>
      <c r="W1438" s="70">
        <v>77.89398</v>
      </c>
      <c r="X1438" s="70">
        <v>4.0</v>
      </c>
      <c r="Y1438" s="70">
        <v>9.0</v>
      </c>
      <c r="Z1438" s="70">
        <v>5.0</v>
      </c>
      <c r="AA1438" s="70">
        <v>8.0</v>
      </c>
      <c r="AB1438" s="70">
        <v>0.0</v>
      </c>
      <c r="AC1438" s="70">
        <v>3.0</v>
      </c>
      <c r="AD1438" s="70">
        <v>0.0</v>
      </c>
      <c r="AE1438" s="70"/>
    </row>
    <row r="1439">
      <c r="A1439" s="70">
        <v>30.7869</v>
      </c>
      <c r="B1439" s="70">
        <v>30.76605</v>
      </c>
      <c r="C1439" s="70">
        <v>76.8071</v>
      </c>
      <c r="D1439" s="70">
        <v>76.87587</v>
      </c>
      <c r="E1439" s="71" t="s">
        <v>182</v>
      </c>
      <c r="F1439" s="70">
        <v>696.74</v>
      </c>
      <c r="G1439" s="70">
        <v>438.98</v>
      </c>
      <c r="H1439" s="70">
        <v>196.01</v>
      </c>
      <c r="I1439" s="70">
        <v>190.24</v>
      </c>
      <c r="J1439" s="70">
        <v>2.92</v>
      </c>
      <c r="K1439" s="70">
        <v>13.6</v>
      </c>
      <c r="L1439" s="70">
        <v>2.09</v>
      </c>
      <c r="M1439" s="70">
        <v>1109.0</v>
      </c>
      <c r="N1439" s="70">
        <v>31.03</v>
      </c>
      <c r="O1439" s="70">
        <v>80.3</v>
      </c>
      <c r="P1439" s="70">
        <v>499.04</v>
      </c>
      <c r="Q1439" s="70">
        <v>83.01927</v>
      </c>
      <c r="R1439" s="70">
        <v>479.17</v>
      </c>
      <c r="S1439" s="70">
        <v>260.3792</v>
      </c>
      <c r="T1439" s="70">
        <v>325.4</v>
      </c>
      <c r="U1439" s="70">
        <v>113.028</v>
      </c>
      <c r="V1439" s="70">
        <v>465.0</v>
      </c>
      <c r="W1439" s="70">
        <v>240.3135</v>
      </c>
      <c r="X1439" s="70">
        <v>5.0</v>
      </c>
      <c r="Y1439" s="70">
        <v>9.0</v>
      </c>
      <c r="Z1439" s="70">
        <v>10.0</v>
      </c>
      <c r="AA1439" s="70">
        <v>0.0</v>
      </c>
      <c r="AB1439" s="70">
        <v>9.0</v>
      </c>
      <c r="AC1439" s="70">
        <v>4.0</v>
      </c>
      <c r="AD1439" s="70">
        <v>1.0</v>
      </c>
      <c r="AE1439" s="70"/>
    </row>
    <row r="1440">
      <c r="A1440" s="70">
        <v>30.68716</v>
      </c>
      <c r="B1440" s="70">
        <v>30.67184</v>
      </c>
      <c r="C1440" s="70">
        <v>76.74741</v>
      </c>
      <c r="D1440" s="70">
        <v>76.75525</v>
      </c>
      <c r="E1440" s="71" t="s">
        <v>179</v>
      </c>
      <c r="F1440" s="70">
        <v>186.04</v>
      </c>
      <c r="G1440" s="70">
        <v>50.73</v>
      </c>
      <c r="H1440" s="70">
        <v>30.63</v>
      </c>
      <c r="I1440" s="70">
        <v>0.0</v>
      </c>
      <c r="J1440" s="70">
        <v>0.87</v>
      </c>
      <c r="K1440" s="70">
        <v>3.03</v>
      </c>
      <c r="L1440" s="70">
        <v>0.0</v>
      </c>
      <c r="M1440" s="70">
        <v>1067.0</v>
      </c>
      <c r="N1440" s="70">
        <v>37.91</v>
      </c>
      <c r="O1440" s="70">
        <v>61.57</v>
      </c>
      <c r="P1440" s="70">
        <v>46.74</v>
      </c>
      <c r="Q1440" s="70">
        <v>36.27</v>
      </c>
      <c r="R1440" s="70">
        <v>86.16</v>
      </c>
      <c r="S1440" s="70">
        <v>68.02</v>
      </c>
      <c r="T1440" s="70">
        <v>46.41</v>
      </c>
      <c r="U1440" s="70">
        <v>33.12</v>
      </c>
      <c r="V1440" s="70">
        <v>43.01</v>
      </c>
      <c r="W1440" s="70">
        <v>12.39</v>
      </c>
      <c r="X1440" s="70">
        <v>0.0</v>
      </c>
      <c r="Y1440" s="70">
        <v>0.0</v>
      </c>
      <c r="Z1440" s="70">
        <v>0.0</v>
      </c>
      <c r="AA1440" s="70">
        <v>0.0</v>
      </c>
      <c r="AB1440" s="70">
        <v>0.0</v>
      </c>
      <c r="AC1440" s="70">
        <v>0.0</v>
      </c>
      <c r="AD1440" s="70">
        <v>5.0</v>
      </c>
      <c r="AE1440" s="70"/>
    </row>
    <row r="1441">
      <c r="A1441" s="70">
        <v>30.69363</v>
      </c>
      <c r="B1441" s="70">
        <v>30.69256</v>
      </c>
      <c r="C1441" s="70">
        <v>76.73222</v>
      </c>
      <c r="D1441" s="70">
        <v>76.73523</v>
      </c>
      <c r="E1441" s="71" t="s">
        <v>182</v>
      </c>
      <c r="F1441" s="70">
        <v>31.13</v>
      </c>
      <c r="G1441" s="70">
        <v>21.77</v>
      </c>
      <c r="H1441" s="70">
        <v>3.49</v>
      </c>
      <c r="I1441" s="70">
        <v>6.04</v>
      </c>
      <c r="J1441" s="70">
        <v>4.54</v>
      </c>
      <c r="K1441" s="70">
        <v>17.11</v>
      </c>
      <c r="L1441" s="70">
        <v>3.45</v>
      </c>
      <c r="M1441" s="70">
        <v>1104.0</v>
      </c>
      <c r="N1441" s="70">
        <v>67.83</v>
      </c>
      <c r="O1441" s="70">
        <v>83.63</v>
      </c>
      <c r="P1441" s="70">
        <v>11.18</v>
      </c>
      <c r="Q1441" s="70">
        <v>6.0</v>
      </c>
      <c r="R1441" s="70">
        <v>3.49</v>
      </c>
      <c r="S1441" s="70">
        <v>0.26</v>
      </c>
      <c r="T1441" s="70">
        <v>11.45</v>
      </c>
      <c r="U1441" s="70">
        <v>7.4</v>
      </c>
      <c r="V1441" s="70">
        <v>13.7</v>
      </c>
      <c r="W1441" s="70">
        <v>13.7</v>
      </c>
      <c r="X1441" s="70">
        <v>2.0</v>
      </c>
      <c r="Y1441" s="70">
        <v>10.0</v>
      </c>
      <c r="Z1441" s="70">
        <v>1.0</v>
      </c>
      <c r="AA1441" s="70">
        <v>2.0</v>
      </c>
      <c r="AB1441" s="70">
        <v>2.0</v>
      </c>
      <c r="AC1441" s="70">
        <v>1.0</v>
      </c>
      <c r="AD1441" s="70">
        <v>4.0</v>
      </c>
      <c r="AE1441" s="70"/>
    </row>
    <row r="1442">
      <c r="A1442" s="70">
        <v>30.782</v>
      </c>
      <c r="B1442" s="70">
        <v>30.74252</v>
      </c>
      <c r="C1442" s="70">
        <v>76.73688</v>
      </c>
      <c r="D1442" s="70">
        <v>76.73895</v>
      </c>
      <c r="E1442" s="71" t="s">
        <v>182</v>
      </c>
      <c r="F1442" s="70">
        <v>439.53</v>
      </c>
      <c r="G1442" s="70">
        <v>213.02</v>
      </c>
      <c r="H1442" s="70">
        <v>71.01</v>
      </c>
      <c r="I1442" s="70">
        <v>62.9</v>
      </c>
      <c r="J1442" s="70">
        <v>5.93</v>
      </c>
      <c r="K1442" s="70">
        <v>13.1</v>
      </c>
      <c r="L1442" s="70">
        <v>1.68</v>
      </c>
      <c r="M1442" s="70">
        <v>996.0</v>
      </c>
      <c r="N1442" s="70">
        <v>75.05</v>
      </c>
      <c r="O1442" s="70">
        <v>57.85</v>
      </c>
      <c r="P1442" s="70">
        <v>293.35</v>
      </c>
      <c r="Q1442" s="70">
        <v>129.6655</v>
      </c>
      <c r="R1442" s="70">
        <v>91.49</v>
      </c>
      <c r="S1442" s="70">
        <v>45.00062</v>
      </c>
      <c r="T1442" s="70">
        <v>321.04</v>
      </c>
      <c r="U1442" s="70">
        <v>233.1993</v>
      </c>
      <c r="V1442" s="70">
        <v>78.59</v>
      </c>
      <c r="W1442" s="70">
        <v>31.66456</v>
      </c>
      <c r="X1442" s="70">
        <v>3.0</v>
      </c>
      <c r="Y1442" s="70">
        <v>5.0</v>
      </c>
      <c r="Z1442" s="70">
        <v>1.0</v>
      </c>
      <c r="AA1442" s="70">
        <v>6.0</v>
      </c>
      <c r="AB1442" s="70">
        <v>1.0</v>
      </c>
      <c r="AC1442" s="70">
        <v>2.0</v>
      </c>
      <c r="AD1442" s="70">
        <v>5.0</v>
      </c>
      <c r="AE1442" s="70"/>
    </row>
    <row r="1443">
      <c r="A1443" s="70">
        <v>30.7901</v>
      </c>
      <c r="B1443" s="70">
        <v>30.74178</v>
      </c>
      <c r="C1443" s="70">
        <v>76.82389</v>
      </c>
      <c r="D1443" s="70">
        <v>76.82603</v>
      </c>
      <c r="E1443" s="71" t="s">
        <v>180</v>
      </c>
      <c r="F1443" s="70">
        <v>537.71</v>
      </c>
      <c r="G1443" s="70">
        <v>409.12</v>
      </c>
      <c r="H1443" s="70">
        <v>101.39</v>
      </c>
      <c r="I1443" s="70">
        <v>57.76</v>
      </c>
      <c r="J1443" s="70">
        <v>0.31</v>
      </c>
      <c r="K1443" s="70">
        <v>10.72</v>
      </c>
      <c r="L1443" s="70">
        <v>2.51</v>
      </c>
      <c r="M1443" s="70">
        <v>957.0</v>
      </c>
      <c r="N1443" s="70">
        <v>60.78</v>
      </c>
      <c r="O1443" s="70">
        <v>36.86</v>
      </c>
      <c r="P1443" s="70">
        <v>197.92</v>
      </c>
      <c r="Q1443" s="70">
        <v>72.79</v>
      </c>
      <c r="R1443" s="70">
        <v>219.89</v>
      </c>
      <c r="S1443" s="70">
        <v>197.22</v>
      </c>
      <c r="T1443" s="70">
        <v>127.93</v>
      </c>
      <c r="U1443" s="70">
        <v>124.77</v>
      </c>
      <c r="V1443" s="70">
        <v>43.31</v>
      </c>
      <c r="W1443" s="70">
        <v>1.91</v>
      </c>
      <c r="X1443" s="70">
        <v>3.0</v>
      </c>
      <c r="Y1443" s="70">
        <v>3.0</v>
      </c>
      <c r="Z1443" s="70">
        <v>9.0</v>
      </c>
      <c r="AA1443" s="70">
        <v>9.0</v>
      </c>
      <c r="AB1443" s="70">
        <v>10.0</v>
      </c>
      <c r="AC1443" s="70">
        <v>2.0</v>
      </c>
      <c r="AD1443" s="70">
        <v>0.0</v>
      </c>
      <c r="AE1443" s="70"/>
    </row>
    <row r="1444">
      <c r="A1444" s="70">
        <v>30.74031</v>
      </c>
      <c r="B1444" s="70">
        <v>30.72819</v>
      </c>
      <c r="C1444" s="70">
        <v>76.74045</v>
      </c>
      <c r="D1444" s="70">
        <v>76.79129</v>
      </c>
      <c r="E1444" s="71" t="s">
        <v>179</v>
      </c>
      <c r="F1444" s="70">
        <v>504.28</v>
      </c>
      <c r="G1444" s="70">
        <v>313.72</v>
      </c>
      <c r="H1444" s="70">
        <v>77.83</v>
      </c>
      <c r="I1444" s="70">
        <v>0.0</v>
      </c>
      <c r="J1444" s="70">
        <v>3.01</v>
      </c>
      <c r="K1444" s="70">
        <v>8.83</v>
      </c>
      <c r="L1444" s="70">
        <v>0.0</v>
      </c>
      <c r="M1444" s="70">
        <v>1041.0</v>
      </c>
      <c r="N1444" s="70">
        <v>70.11</v>
      </c>
      <c r="O1444" s="70">
        <v>57.96</v>
      </c>
      <c r="P1444" s="70">
        <v>71.64</v>
      </c>
      <c r="Q1444" s="70">
        <v>56.65</v>
      </c>
      <c r="R1444" s="70">
        <v>6.73</v>
      </c>
      <c r="S1444" s="70">
        <v>6.71</v>
      </c>
      <c r="T1444" s="70">
        <v>113.06</v>
      </c>
      <c r="U1444" s="70">
        <v>85.13</v>
      </c>
      <c r="V1444" s="70">
        <v>166.88</v>
      </c>
      <c r="W1444" s="70">
        <v>78.2</v>
      </c>
      <c r="X1444" s="70">
        <v>0.0</v>
      </c>
      <c r="Y1444" s="70">
        <v>0.0</v>
      </c>
      <c r="Z1444" s="70">
        <v>0.0</v>
      </c>
      <c r="AA1444" s="70">
        <v>0.0</v>
      </c>
      <c r="AB1444" s="70">
        <v>0.0</v>
      </c>
      <c r="AC1444" s="70">
        <v>0.0</v>
      </c>
      <c r="AD1444" s="70">
        <v>2.0</v>
      </c>
      <c r="AE1444" s="70"/>
    </row>
    <row r="1445">
      <c r="A1445" s="70">
        <v>30.73845</v>
      </c>
      <c r="B1445" s="70">
        <v>30.70791</v>
      </c>
      <c r="C1445" s="70">
        <v>76.75929</v>
      </c>
      <c r="D1445" s="70">
        <v>76.79142</v>
      </c>
      <c r="E1445" s="71" t="s">
        <v>179</v>
      </c>
      <c r="F1445" s="70">
        <v>457.86</v>
      </c>
      <c r="G1445" s="70">
        <v>342.99</v>
      </c>
      <c r="H1445" s="70">
        <v>134.41</v>
      </c>
      <c r="I1445" s="70">
        <v>0.0</v>
      </c>
      <c r="J1445" s="70">
        <v>1.46</v>
      </c>
      <c r="K1445" s="70">
        <v>5.65</v>
      </c>
      <c r="L1445" s="70">
        <v>0.0</v>
      </c>
      <c r="M1445" s="70">
        <v>1107.0</v>
      </c>
      <c r="N1445" s="70">
        <v>57.3</v>
      </c>
      <c r="O1445" s="70">
        <v>44.4</v>
      </c>
      <c r="P1445" s="70">
        <v>354.78</v>
      </c>
      <c r="Q1445" s="70">
        <v>168.5569</v>
      </c>
      <c r="R1445" s="70">
        <v>79.77</v>
      </c>
      <c r="S1445" s="70">
        <v>35.15918</v>
      </c>
      <c r="T1445" s="70">
        <v>340.8</v>
      </c>
      <c r="U1445" s="70">
        <v>136.959</v>
      </c>
      <c r="V1445" s="70">
        <v>197.52</v>
      </c>
      <c r="W1445" s="70">
        <v>117.185</v>
      </c>
      <c r="X1445" s="70">
        <v>0.0</v>
      </c>
      <c r="Y1445" s="70">
        <v>0.0</v>
      </c>
      <c r="Z1445" s="70">
        <v>0.0</v>
      </c>
      <c r="AA1445" s="70">
        <v>0.0</v>
      </c>
      <c r="AB1445" s="70">
        <v>0.0</v>
      </c>
      <c r="AC1445" s="70">
        <v>0.0</v>
      </c>
      <c r="AD1445" s="70">
        <v>3.0</v>
      </c>
      <c r="AE1445" s="70"/>
    </row>
    <row r="1446">
      <c r="A1446" s="70">
        <v>30.7488</v>
      </c>
      <c r="B1446" s="70">
        <v>30.7253</v>
      </c>
      <c r="C1446" s="70">
        <v>76.76093</v>
      </c>
      <c r="D1446" s="70">
        <v>76.80672</v>
      </c>
      <c r="E1446" s="71" t="s">
        <v>179</v>
      </c>
      <c r="F1446" s="70">
        <v>509.72</v>
      </c>
      <c r="G1446" s="70">
        <v>198.61</v>
      </c>
      <c r="H1446" s="70">
        <v>96.73</v>
      </c>
      <c r="I1446" s="70">
        <v>0.0</v>
      </c>
      <c r="J1446" s="70">
        <v>8.6</v>
      </c>
      <c r="K1446" s="70">
        <v>0.47</v>
      </c>
      <c r="L1446" s="70">
        <v>0.0</v>
      </c>
      <c r="M1446" s="70">
        <v>808.0</v>
      </c>
      <c r="N1446" s="70">
        <v>84.07</v>
      </c>
      <c r="O1446" s="70">
        <v>66.63</v>
      </c>
      <c r="P1446" s="70">
        <v>12.8</v>
      </c>
      <c r="Q1446" s="70">
        <v>8.73</v>
      </c>
      <c r="R1446" s="70">
        <v>271.08</v>
      </c>
      <c r="S1446" s="70">
        <v>269.2</v>
      </c>
      <c r="T1446" s="70">
        <v>370.39</v>
      </c>
      <c r="U1446" s="70">
        <v>86.9</v>
      </c>
      <c r="V1446" s="70">
        <v>58.82</v>
      </c>
      <c r="W1446" s="70">
        <v>49.76</v>
      </c>
      <c r="X1446" s="70">
        <v>0.0</v>
      </c>
      <c r="Y1446" s="70">
        <v>0.0</v>
      </c>
      <c r="Z1446" s="70">
        <v>0.0</v>
      </c>
      <c r="AA1446" s="70">
        <v>0.0</v>
      </c>
      <c r="AB1446" s="70">
        <v>0.0</v>
      </c>
      <c r="AC1446" s="70">
        <v>0.0</v>
      </c>
      <c r="AD1446" s="70">
        <v>3.0</v>
      </c>
      <c r="AE1446" s="70"/>
    </row>
    <row r="1447">
      <c r="A1447" s="70">
        <v>30.76102</v>
      </c>
      <c r="B1447" s="70">
        <v>30.68121</v>
      </c>
      <c r="C1447" s="70">
        <v>76.80152</v>
      </c>
      <c r="D1447" s="70">
        <v>76.86877</v>
      </c>
      <c r="E1447" s="71" t="s">
        <v>181</v>
      </c>
      <c r="F1447" s="70">
        <v>1095.84</v>
      </c>
      <c r="G1447" s="70">
        <v>868.33</v>
      </c>
      <c r="H1447" s="70">
        <v>201.84</v>
      </c>
      <c r="I1447" s="70">
        <v>236.07</v>
      </c>
      <c r="J1447" s="70">
        <v>7.71</v>
      </c>
      <c r="K1447" s="70">
        <v>11.52</v>
      </c>
      <c r="L1447" s="70">
        <v>2.11</v>
      </c>
      <c r="M1447" s="70">
        <v>847.0</v>
      </c>
      <c r="N1447" s="70">
        <v>49.12</v>
      </c>
      <c r="O1447" s="70">
        <v>75.62</v>
      </c>
      <c r="P1447" s="70">
        <v>773.19</v>
      </c>
      <c r="Q1447" s="70">
        <v>670.19</v>
      </c>
      <c r="R1447" s="70">
        <v>590.54</v>
      </c>
      <c r="S1447" s="70">
        <v>133.93</v>
      </c>
      <c r="T1447" s="70">
        <v>332.78</v>
      </c>
      <c r="U1447" s="70">
        <v>219.04</v>
      </c>
      <c r="V1447" s="70">
        <v>81.85</v>
      </c>
      <c r="W1447" s="70">
        <v>67.37</v>
      </c>
      <c r="X1447" s="70">
        <v>3.0</v>
      </c>
      <c r="Y1447" s="70">
        <v>7.0</v>
      </c>
      <c r="Z1447" s="70">
        <v>7.0</v>
      </c>
      <c r="AA1447" s="70">
        <v>9.0</v>
      </c>
      <c r="AB1447" s="70">
        <v>8.0</v>
      </c>
      <c r="AC1447" s="70">
        <v>3.0</v>
      </c>
      <c r="AD1447" s="70">
        <v>1.0</v>
      </c>
      <c r="AE1447" s="70"/>
    </row>
    <row r="1448">
      <c r="A1448" s="70">
        <v>30.71602</v>
      </c>
      <c r="B1448" s="70">
        <v>30.68752</v>
      </c>
      <c r="C1448" s="70">
        <v>76.7538</v>
      </c>
      <c r="D1448" s="70">
        <v>76.86347</v>
      </c>
      <c r="E1448" s="71" t="s">
        <v>182</v>
      </c>
      <c r="F1448" s="70">
        <v>1095.41</v>
      </c>
      <c r="G1448" s="70">
        <v>251.27</v>
      </c>
      <c r="H1448" s="70">
        <v>57.25</v>
      </c>
      <c r="I1448" s="70">
        <v>110.87</v>
      </c>
      <c r="J1448" s="70">
        <v>3.3</v>
      </c>
      <c r="K1448" s="70">
        <v>12.59</v>
      </c>
      <c r="L1448" s="70">
        <v>3.48</v>
      </c>
      <c r="M1448" s="70">
        <v>915.0</v>
      </c>
      <c r="N1448" s="70">
        <v>74.04</v>
      </c>
      <c r="O1448" s="70">
        <v>76.94</v>
      </c>
      <c r="P1448" s="70">
        <v>800.83</v>
      </c>
      <c r="Q1448" s="70">
        <v>322.7104</v>
      </c>
      <c r="R1448" s="70">
        <v>511.77</v>
      </c>
      <c r="S1448" s="70">
        <v>207.6137</v>
      </c>
      <c r="T1448" s="70">
        <v>784.83</v>
      </c>
      <c r="U1448" s="70">
        <v>538.9801</v>
      </c>
      <c r="V1448" s="70">
        <v>59.76</v>
      </c>
      <c r="W1448" s="70">
        <v>26.10589</v>
      </c>
      <c r="X1448" s="70">
        <v>4.0</v>
      </c>
      <c r="Y1448" s="70">
        <v>3.0</v>
      </c>
      <c r="Z1448" s="70">
        <v>10.0</v>
      </c>
      <c r="AA1448" s="70">
        <v>7.0</v>
      </c>
      <c r="AB1448" s="70">
        <v>3.0</v>
      </c>
      <c r="AC1448" s="70">
        <v>3.0</v>
      </c>
      <c r="AD1448" s="70">
        <v>0.0</v>
      </c>
      <c r="AE1448" s="70"/>
    </row>
    <row r="1449">
      <c r="A1449" s="70">
        <v>30.75126</v>
      </c>
      <c r="B1449" s="70">
        <v>30.71436</v>
      </c>
      <c r="C1449" s="70">
        <v>76.7276</v>
      </c>
      <c r="D1449" s="70">
        <v>76.75844</v>
      </c>
      <c r="E1449" s="71" t="s">
        <v>180</v>
      </c>
      <c r="F1449" s="70">
        <v>505.13</v>
      </c>
      <c r="G1449" s="70">
        <v>245.15</v>
      </c>
      <c r="H1449" s="70">
        <v>28.19</v>
      </c>
      <c r="I1449" s="70">
        <v>51.91</v>
      </c>
      <c r="J1449" s="70">
        <v>8.46</v>
      </c>
      <c r="K1449" s="70">
        <v>12.38</v>
      </c>
      <c r="L1449" s="70">
        <v>3.65</v>
      </c>
      <c r="M1449" s="70">
        <v>877.0</v>
      </c>
      <c r="N1449" s="70">
        <v>39.14</v>
      </c>
      <c r="O1449" s="70">
        <v>60.38</v>
      </c>
      <c r="P1449" s="70">
        <v>213.83</v>
      </c>
      <c r="Q1449" s="70">
        <v>62.94</v>
      </c>
      <c r="R1449" s="70">
        <v>134.06</v>
      </c>
      <c r="S1449" s="70">
        <v>127.76</v>
      </c>
      <c r="T1449" s="70">
        <v>226.47</v>
      </c>
      <c r="U1449" s="70">
        <v>50.42</v>
      </c>
      <c r="V1449" s="70">
        <v>403.5</v>
      </c>
      <c r="W1449" s="70">
        <v>72.23</v>
      </c>
      <c r="X1449" s="70">
        <v>4.0</v>
      </c>
      <c r="Y1449" s="70">
        <v>4.0</v>
      </c>
      <c r="Z1449" s="70">
        <v>6.0</v>
      </c>
      <c r="AA1449" s="70">
        <v>4.0</v>
      </c>
      <c r="AB1449" s="70">
        <v>4.0</v>
      </c>
      <c r="AC1449" s="70">
        <v>4.0</v>
      </c>
      <c r="AD1449" s="70">
        <v>3.0</v>
      </c>
      <c r="AE1449" s="70"/>
    </row>
    <row r="1450">
      <c r="A1450" s="70">
        <v>30.73258</v>
      </c>
      <c r="B1450" s="70">
        <v>30.69023</v>
      </c>
      <c r="C1450" s="70">
        <v>76.75539</v>
      </c>
      <c r="D1450" s="70">
        <v>76.81836</v>
      </c>
      <c r="E1450" s="71" t="s">
        <v>182</v>
      </c>
      <c r="F1450" s="70">
        <v>764.27</v>
      </c>
      <c r="G1450" s="70">
        <v>350.39</v>
      </c>
      <c r="H1450" s="70">
        <v>56.82</v>
      </c>
      <c r="I1450" s="70">
        <v>84.15</v>
      </c>
      <c r="J1450" s="70">
        <v>9.84</v>
      </c>
      <c r="K1450" s="70">
        <v>10.3</v>
      </c>
      <c r="L1450" s="70">
        <v>3.87</v>
      </c>
      <c r="M1450" s="70">
        <v>875.0</v>
      </c>
      <c r="N1450" s="70">
        <v>76.15</v>
      </c>
      <c r="O1450" s="70">
        <v>73.19</v>
      </c>
      <c r="P1450" s="70">
        <v>524.11</v>
      </c>
      <c r="Q1450" s="70">
        <v>281.8393</v>
      </c>
      <c r="R1450" s="70">
        <v>533.08</v>
      </c>
      <c r="S1450" s="70">
        <v>245.2257</v>
      </c>
      <c r="T1450" s="70">
        <v>455.29</v>
      </c>
      <c r="U1450" s="70">
        <v>135.4506</v>
      </c>
      <c r="V1450" s="70">
        <v>218.05</v>
      </c>
      <c r="W1450" s="70">
        <v>101.7544</v>
      </c>
      <c r="X1450" s="70">
        <v>4.0</v>
      </c>
      <c r="Y1450" s="70">
        <v>5.0</v>
      </c>
      <c r="Z1450" s="70">
        <v>2.0</v>
      </c>
      <c r="AA1450" s="70">
        <v>2.0</v>
      </c>
      <c r="AB1450" s="70">
        <v>2.0</v>
      </c>
      <c r="AC1450" s="70">
        <v>5.0</v>
      </c>
      <c r="AD1450" s="70">
        <v>0.0</v>
      </c>
      <c r="AE1450" s="70"/>
    </row>
    <row r="1451">
      <c r="A1451" s="70">
        <v>30.71365</v>
      </c>
      <c r="B1451" s="70">
        <v>30.6865</v>
      </c>
      <c r="C1451" s="70">
        <v>76.83516</v>
      </c>
      <c r="D1451" s="70">
        <v>76.85811</v>
      </c>
      <c r="E1451" s="71" t="s">
        <v>180</v>
      </c>
      <c r="F1451" s="70">
        <v>373.21</v>
      </c>
      <c r="G1451" s="70">
        <v>179.07</v>
      </c>
      <c r="H1451" s="70">
        <v>92.19</v>
      </c>
      <c r="I1451" s="70">
        <v>30.91</v>
      </c>
      <c r="J1451" s="70">
        <v>5.59</v>
      </c>
      <c r="K1451" s="70">
        <v>7.07</v>
      </c>
      <c r="L1451" s="70">
        <v>4.55</v>
      </c>
      <c r="M1451" s="70">
        <v>980.0</v>
      </c>
      <c r="N1451" s="70">
        <v>32.65</v>
      </c>
      <c r="O1451" s="70">
        <v>85.39</v>
      </c>
      <c r="P1451" s="70">
        <v>293.39</v>
      </c>
      <c r="Q1451" s="70">
        <v>149.51</v>
      </c>
      <c r="R1451" s="70">
        <v>79.11</v>
      </c>
      <c r="S1451" s="70">
        <v>59.83</v>
      </c>
      <c r="T1451" s="70">
        <v>195.28</v>
      </c>
      <c r="U1451" s="70">
        <v>91.46</v>
      </c>
      <c r="V1451" s="70">
        <v>31.09</v>
      </c>
      <c r="W1451" s="70">
        <v>24.37</v>
      </c>
      <c r="X1451" s="70">
        <v>4.0</v>
      </c>
      <c r="Y1451" s="70">
        <v>0.0</v>
      </c>
      <c r="Z1451" s="70">
        <v>1.0</v>
      </c>
      <c r="AA1451" s="70">
        <v>10.0</v>
      </c>
      <c r="AB1451" s="70">
        <v>0.0</v>
      </c>
      <c r="AC1451" s="70">
        <v>0.0</v>
      </c>
      <c r="AD1451" s="70">
        <v>4.0</v>
      </c>
      <c r="AE1451" s="70"/>
    </row>
    <row r="1452">
      <c r="A1452" s="70">
        <v>30.75219</v>
      </c>
      <c r="B1452" s="70">
        <v>30.71329</v>
      </c>
      <c r="C1452" s="70">
        <v>76.78828</v>
      </c>
      <c r="D1452" s="70">
        <v>76.79916</v>
      </c>
      <c r="E1452" s="71" t="s">
        <v>179</v>
      </c>
      <c r="F1452" s="70">
        <v>444.85</v>
      </c>
      <c r="G1452" s="70">
        <v>116.43</v>
      </c>
      <c r="H1452" s="70">
        <v>51.47</v>
      </c>
      <c r="I1452" s="70">
        <v>0.0</v>
      </c>
      <c r="J1452" s="70">
        <v>8.0</v>
      </c>
      <c r="K1452" s="70">
        <v>17.41</v>
      </c>
      <c r="L1452" s="70">
        <v>0.0</v>
      </c>
      <c r="M1452" s="70">
        <v>1067.0</v>
      </c>
      <c r="N1452" s="70">
        <v>79.57</v>
      </c>
      <c r="O1452" s="70">
        <v>59.81</v>
      </c>
      <c r="P1452" s="70">
        <v>235.9</v>
      </c>
      <c r="Q1452" s="70">
        <v>197.5249</v>
      </c>
      <c r="R1452" s="70">
        <v>238.78</v>
      </c>
      <c r="S1452" s="70">
        <v>31.04323</v>
      </c>
      <c r="T1452" s="70">
        <v>125.35</v>
      </c>
      <c r="U1452" s="70">
        <v>62.25503</v>
      </c>
      <c r="V1452" s="70">
        <v>284.14</v>
      </c>
      <c r="W1452" s="70">
        <v>154.0269</v>
      </c>
      <c r="X1452" s="70">
        <v>0.0</v>
      </c>
      <c r="Y1452" s="70">
        <v>0.0</v>
      </c>
      <c r="Z1452" s="70">
        <v>0.0</v>
      </c>
      <c r="AA1452" s="70">
        <v>0.0</v>
      </c>
      <c r="AB1452" s="70">
        <v>0.0</v>
      </c>
      <c r="AC1452" s="70">
        <v>0.0</v>
      </c>
      <c r="AD1452" s="70">
        <v>3.0</v>
      </c>
      <c r="AE1452" s="70"/>
    </row>
    <row r="1453">
      <c r="A1453" s="70">
        <v>30.79494</v>
      </c>
      <c r="B1453" s="70">
        <v>30.72331</v>
      </c>
      <c r="C1453" s="70">
        <v>76.73778</v>
      </c>
      <c r="D1453" s="70">
        <v>76.74427</v>
      </c>
      <c r="E1453" s="71" t="s">
        <v>180</v>
      </c>
      <c r="F1453" s="70">
        <v>798.9</v>
      </c>
      <c r="G1453" s="70">
        <v>233.54</v>
      </c>
      <c r="H1453" s="70">
        <v>42.71</v>
      </c>
      <c r="I1453" s="70">
        <v>199.2</v>
      </c>
      <c r="J1453" s="70">
        <v>5.46</v>
      </c>
      <c r="K1453" s="70">
        <v>18.19</v>
      </c>
      <c r="L1453" s="70">
        <v>0.62</v>
      </c>
      <c r="M1453" s="70">
        <v>1122.0</v>
      </c>
      <c r="N1453" s="70">
        <v>81.47</v>
      </c>
      <c r="O1453" s="70">
        <v>81.89</v>
      </c>
      <c r="P1453" s="70">
        <v>573.86</v>
      </c>
      <c r="Q1453" s="70">
        <v>233.68</v>
      </c>
      <c r="R1453" s="70">
        <v>148.08</v>
      </c>
      <c r="S1453" s="70">
        <v>18.09</v>
      </c>
      <c r="T1453" s="70">
        <v>33.84</v>
      </c>
      <c r="U1453" s="70">
        <v>32.67</v>
      </c>
      <c r="V1453" s="70">
        <v>393.7</v>
      </c>
      <c r="W1453" s="70">
        <v>391.2</v>
      </c>
      <c r="X1453" s="70">
        <v>0.0</v>
      </c>
      <c r="Y1453" s="70">
        <v>3.0</v>
      </c>
      <c r="Z1453" s="70">
        <v>2.0</v>
      </c>
      <c r="AA1453" s="70">
        <v>1.0</v>
      </c>
      <c r="AB1453" s="70">
        <v>2.0</v>
      </c>
      <c r="AC1453" s="70">
        <v>5.0</v>
      </c>
      <c r="AD1453" s="70">
        <v>1.0</v>
      </c>
      <c r="AE1453" s="70"/>
    </row>
    <row r="1454">
      <c r="A1454" s="70">
        <v>30.70399</v>
      </c>
      <c r="B1454" s="70">
        <v>30.68595</v>
      </c>
      <c r="C1454" s="70">
        <v>76.78705</v>
      </c>
      <c r="D1454" s="70">
        <v>76.87838</v>
      </c>
      <c r="E1454" s="71" t="s">
        <v>181</v>
      </c>
      <c r="F1454" s="70">
        <v>895.97</v>
      </c>
      <c r="G1454" s="70">
        <v>278.76</v>
      </c>
      <c r="H1454" s="70">
        <v>151.57</v>
      </c>
      <c r="I1454" s="70">
        <v>251.35</v>
      </c>
      <c r="J1454" s="70">
        <v>9.54</v>
      </c>
      <c r="K1454" s="70">
        <v>8.14</v>
      </c>
      <c r="L1454" s="70">
        <v>2.76</v>
      </c>
      <c r="M1454" s="70">
        <v>817.0</v>
      </c>
      <c r="N1454" s="70">
        <v>71.43</v>
      </c>
      <c r="O1454" s="70">
        <v>30.14</v>
      </c>
      <c r="P1454" s="70">
        <v>297.55</v>
      </c>
      <c r="Q1454" s="70">
        <v>158.0</v>
      </c>
      <c r="R1454" s="70">
        <v>602.25</v>
      </c>
      <c r="S1454" s="70">
        <v>149.34</v>
      </c>
      <c r="T1454" s="70">
        <v>260.59</v>
      </c>
      <c r="U1454" s="70">
        <v>46.82</v>
      </c>
      <c r="V1454" s="70">
        <v>216.23</v>
      </c>
      <c r="W1454" s="70">
        <v>198.86</v>
      </c>
      <c r="X1454" s="70">
        <v>1.0</v>
      </c>
      <c r="Y1454" s="70">
        <v>0.0</v>
      </c>
      <c r="Z1454" s="70">
        <v>0.0</v>
      </c>
      <c r="AA1454" s="70">
        <v>7.0</v>
      </c>
      <c r="AB1454" s="70">
        <v>5.0</v>
      </c>
      <c r="AC1454" s="70">
        <v>0.0</v>
      </c>
      <c r="AD1454" s="70">
        <v>5.0</v>
      </c>
      <c r="AE1454" s="70"/>
    </row>
    <row r="1455">
      <c r="A1455" s="70">
        <v>30.68379</v>
      </c>
      <c r="B1455" s="70">
        <v>30.67565</v>
      </c>
      <c r="C1455" s="70">
        <v>76.74789</v>
      </c>
      <c r="D1455" s="70">
        <v>76.81361</v>
      </c>
      <c r="E1455" s="71" t="s">
        <v>184</v>
      </c>
      <c r="F1455" s="70">
        <v>634.98</v>
      </c>
      <c r="G1455" s="70">
        <v>229.43</v>
      </c>
      <c r="H1455" s="70">
        <v>42.48</v>
      </c>
      <c r="I1455" s="70">
        <v>0.0</v>
      </c>
      <c r="J1455" s="70">
        <v>2.58</v>
      </c>
      <c r="K1455" s="70">
        <v>15.81</v>
      </c>
      <c r="L1455" s="70">
        <v>0.0</v>
      </c>
      <c r="M1455" s="70">
        <v>1193.0</v>
      </c>
      <c r="N1455" s="70">
        <v>53.98</v>
      </c>
      <c r="O1455" s="70">
        <v>68.04</v>
      </c>
      <c r="P1455" s="70">
        <v>141.47</v>
      </c>
      <c r="Q1455" s="70">
        <v>137.97</v>
      </c>
      <c r="R1455" s="70">
        <v>31.02</v>
      </c>
      <c r="S1455" s="70">
        <v>7.88</v>
      </c>
      <c r="T1455" s="70">
        <v>225.44</v>
      </c>
      <c r="U1455" s="70">
        <v>77.67</v>
      </c>
      <c r="V1455" s="70">
        <v>140.13</v>
      </c>
      <c r="W1455" s="70">
        <v>75.59</v>
      </c>
      <c r="X1455" s="70">
        <v>0.0</v>
      </c>
      <c r="Y1455" s="70">
        <v>0.0</v>
      </c>
      <c r="Z1455" s="70">
        <v>0.0</v>
      </c>
      <c r="AA1455" s="70">
        <v>0.0</v>
      </c>
      <c r="AB1455" s="70">
        <v>0.0</v>
      </c>
      <c r="AC1455" s="70">
        <v>0.0</v>
      </c>
      <c r="AD1455" s="70">
        <v>1.0</v>
      </c>
      <c r="AE1455" s="70"/>
    </row>
    <row r="1456">
      <c r="A1456" s="70">
        <v>30.68768</v>
      </c>
      <c r="B1456" s="70">
        <v>30.68465</v>
      </c>
      <c r="C1456" s="70">
        <v>76.76326</v>
      </c>
      <c r="D1456" s="70">
        <v>76.772</v>
      </c>
      <c r="E1456" s="71" t="s">
        <v>180</v>
      </c>
      <c r="F1456" s="70">
        <v>90.16</v>
      </c>
      <c r="G1456" s="70">
        <v>46.14</v>
      </c>
      <c r="H1456" s="70">
        <v>11.28</v>
      </c>
      <c r="I1456" s="70">
        <v>15.74</v>
      </c>
      <c r="J1456" s="70">
        <v>2.28</v>
      </c>
      <c r="K1456" s="70">
        <v>4.77</v>
      </c>
      <c r="L1456" s="70">
        <v>2.78</v>
      </c>
      <c r="M1456" s="70">
        <v>1063.0</v>
      </c>
      <c r="N1456" s="70">
        <v>70.11</v>
      </c>
      <c r="O1456" s="70">
        <v>70.69</v>
      </c>
      <c r="P1456" s="70">
        <v>25.51</v>
      </c>
      <c r="Q1456" s="70">
        <v>0.22</v>
      </c>
      <c r="R1456" s="70">
        <v>51.08</v>
      </c>
      <c r="S1456" s="70">
        <v>22.1</v>
      </c>
      <c r="T1456" s="70">
        <v>45.44</v>
      </c>
      <c r="U1456" s="70">
        <v>9.59</v>
      </c>
      <c r="V1456" s="70">
        <v>70.72</v>
      </c>
      <c r="W1456" s="70">
        <v>50.09</v>
      </c>
      <c r="X1456" s="70">
        <v>5.0</v>
      </c>
      <c r="Y1456" s="70">
        <v>5.0</v>
      </c>
      <c r="Z1456" s="70">
        <v>2.0</v>
      </c>
      <c r="AA1456" s="70">
        <v>0.0</v>
      </c>
      <c r="AB1456" s="70">
        <v>9.0</v>
      </c>
      <c r="AC1456" s="70">
        <v>1.0</v>
      </c>
      <c r="AD1456" s="70">
        <v>0.0</v>
      </c>
      <c r="AE1456" s="70"/>
    </row>
    <row r="1457">
      <c r="A1457" s="70">
        <v>30.70749</v>
      </c>
      <c r="B1457" s="70">
        <v>30.70201</v>
      </c>
      <c r="C1457" s="70">
        <v>76.80252</v>
      </c>
      <c r="D1457" s="70">
        <v>76.82653</v>
      </c>
      <c r="E1457" s="71" t="s">
        <v>180</v>
      </c>
      <c r="F1457" s="70">
        <v>237.48</v>
      </c>
      <c r="G1457" s="70">
        <v>174.71</v>
      </c>
      <c r="H1457" s="70">
        <v>20.46</v>
      </c>
      <c r="I1457" s="70">
        <v>66.58</v>
      </c>
      <c r="J1457" s="70">
        <v>5.39</v>
      </c>
      <c r="K1457" s="70">
        <v>8.74</v>
      </c>
      <c r="L1457" s="70">
        <v>0.77</v>
      </c>
      <c r="M1457" s="70">
        <v>870.0</v>
      </c>
      <c r="N1457" s="70">
        <v>47.05</v>
      </c>
      <c r="O1457" s="70">
        <v>38.81</v>
      </c>
      <c r="P1457" s="70">
        <v>146.46</v>
      </c>
      <c r="Q1457" s="70">
        <v>128.1702</v>
      </c>
      <c r="R1457" s="70">
        <v>72.05</v>
      </c>
      <c r="S1457" s="70">
        <v>65.47218</v>
      </c>
      <c r="T1457" s="70">
        <v>52.06</v>
      </c>
      <c r="U1457" s="70">
        <v>18.71334</v>
      </c>
      <c r="V1457" s="70">
        <v>67.4</v>
      </c>
      <c r="W1457" s="70">
        <v>25.1243</v>
      </c>
      <c r="X1457" s="70">
        <v>0.0</v>
      </c>
      <c r="Y1457" s="70">
        <v>10.0</v>
      </c>
      <c r="Z1457" s="70">
        <v>9.0</v>
      </c>
      <c r="AA1457" s="70">
        <v>9.0</v>
      </c>
      <c r="AB1457" s="70">
        <v>4.0</v>
      </c>
      <c r="AC1457" s="70">
        <v>0.0</v>
      </c>
      <c r="AD1457" s="70">
        <v>3.0</v>
      </c>
      <c r="AE1457" s="70"/>
    </row>
    <row r="1458">
      <c r="A1458" s="70">
        <v>30.76731</v>
      </c>
      <c r="B1458" s="70">
        <v>30.68717</v>
      </c>
      <c r="C1458" s="70">
        <v>76.74048</v>
      </c>
      <c r="D1458" s="70">
        <v>76.77557</v>
      </c>
      <c r="E1458" s="71" t="s">
        <v>180</v>
      </c>
      <c r="F1458" s="70">
        <v>952.13</v>
      </c>
      <c r="G1458" s="70">
        <v>658.58</v>
      </c>
      <c r="H1458" s="70">
        <v>63.24</v>
      </c>
      <c r="I1458" s="70">
        <v>119.17</v>
      </c>
      <c r="J1458" s="70">
        <v>1.09</v>
      </c>
      <c r="K1458" s="70">
        <v>8.61</v>
      </c>
      <c r="L1458" s="70">
        <v>4.96</v>
      </c>
      <c r="M1458" s="70">
        <v>1136.0</v>
      </c>
      <c r="N1458" s="70">
        <v>63.14</v>
      </c>
      <c r="O1458" s="70">
        <v>85.61</v>
      </c>
      <c r="P1458" s="70">
        <v>307.87</v>
      </c>
      <c r="Q1458" s="70">
        <v>78.02701</v>
      </c>
      <c r="R1458" s="70">
        <v>693.68</v>
      </c>
      <c r="S1458" s="70">
        <v>302.9563</v>
      </c>
      <c r="T1458" s="70">
        <v>724.67</v>
      </c>
      <c r="U1458" s="70">
        <v>428.0912</v>
      </c>
      <c r="V1458" s="70">
        <v>681.64</v>
      </c>
      <c r="W1458" s="70">
        <v>143.0556</v>
      </c>
      <c r="X1458" s="70">
        <v>0.0</v>
      </c>
      <c r="Y1458" s="70">
        <v>1.0</v>
      </c>
      <c r="Z1458" s="70">
        <v>4.0</v>
      </c>
      <c r="AA1458" s="70">
        <v>1.0</v>
      </c>
      <c r="AB1458" s="70">
        <v>2.0</v>
      </c>
      <c r="AC1458" s="70">
        <v>5.0</v>
      </c>
      <c r="AD1458" s="70">
        <v>2.0</v>
      </c>
      <c r="AE1458" s="70"/>
    </row>
    <row r="1459">
      <c r="A1459" s="70">
        <v>30.74855</v>
      </c>
      <c r="B1459" s="70">
        <v>30.70285</v>
      </c>
      <c r="C1459" s="70">
        <v>76.75249</v>
      </c>
      <c r="D1459" s="70">
        <v>76.77639</v>
      </c>
      <c r="E1459" s="71" t="s">
        <v>181</v>
      </c>
      <c r="F1459" s="70">
        <v>557.15</v>
      </c>
      <c r="G1459" s="70">
        <v>69.44</v>
      </c>
      <c r="H1459" s="70">
        <v>154.0</v>
      </c>
      <c r="I1459" s="70">
        <v>76.03</v>
      </c>
      <c r="J1459" s="70">
        <v>9.23</v>
      </c>
      <c r="K1459" s="70">
        <v>11.09</v>
      </c>
      <c r="L1459" s="70">
        <v>3.85</v>
      </c>
      <c r="M1459" s="70">
        <v>840.0</v>
      </c>
      <c r="N1459" s="70">
        <v>69.95</v>
      </c>
      <c r="O1459" s="70">
        <v>95.44</v>
      </c>
      <c r="P1459" s="70">
        <v>86.04</v>
      </c>
      <c r="Q1459" s="70">
        <v>16.85</v>
      </c>
      <c r="R1459" s="70">
        <v>42.25</v>
      </c>
      <c r="S1459" s="70">
        <v>41.6</v>
      </c>
      <c r="T1459" s="70">
        <v>381.8</v>
      </c>
      <c r="U1459" s="70">
        <v>328.83</v>
      </c>
      <c r="V1459" s="70">
        <v>203.64</v>
      </c>
      <c r="W1459" s="70">
        <v>32.98</v>
      </c>
      <c r="X1459" s="70">
        <v>3.0</v>
      </c>
      <c r="Y1459" s="70">
        <v>4.0</v>
      </c>
      <c r="Z1459" s="70">
        <v>2.0</v>
      </c>
      <c r="AA1459" s="70">
        <v>4.0</v>
      </c>
      <c r="AB1459" s="70">
        <v>2.0</v>
      </c>
      <c r="AC1459" s="70">
        <v>2.0</v>
      </c>
      <c r="AD1459" s="70">
        <v>1.0</v>
      </c>
      <c r="AE1459" s="70"/>
    </row>
    <row r="1460">
      <c r="A1460" s="70">
        <v>30.74912</v>
      </c>
      <c r="B1460" s="70">
        <v>30.7078</v>
      </c>
      <c r="C1460" s="70">
        <v>76.73178</v>
      </c>
      <c r="D1460" s="70">
        <v>76.76412</v>
      </c>
      <c r="E1460" s="71" t="s">
        <v>180</v>
      </c>
      <c r="F1460" s="70">
        <v>553.74</v>
      </c>
      <c r="G1460" s="70">
        <v>223.4</v>
      </c>
      <c r="H1460" s="70">
        <v>70.34</v>
      </c>
      <c r="I1460" s="70">
        <v>86.74</v>
      </c>
      <c r="J1460" s="70">
        <v>0.15</v>
      </c>
      <c r="K1460" s="70">
        <v>3.8</v>
      </c>
      <c r="L1460" s="70">
        <v>2.7</v>
      </c>
      <c r="M1460" s="70">
        <v>922.0</v>
      </c>
      <c r="N1460" s="70">
        <v>31.66</v>
      </c>
      <c r="O1460" s="70">
        <v>51.01</v>
      </c>
      <c r="P1460" s="70">
        <v>373.9</v>
      </c>
      <c r="Q1460" s="70">
        <v>101.49</v>
      </c>
      <c r="R1460" s="70">
        <v>85.12</v>
      </c>
      <c r="S1460" s="70">
        <v>16.09</v>
      </c>
      <c r="T1460" s="70">
        <v>80.77</v>
      </c>
      <c r="U1460" s="70">
        <v>66.71</v>
      </c>
      <c r="V1460" s="70">
        <v>315.89</v>
      </c>
      <c r="W1460" s="70">
        <v>314.68</v>
      </c>
      <c r="X1460" s="70">
        <v>5.0</v>
      </c>
      <c r="Y1460" s="70">
        <v>0.0</v>
      </c>
      <c r="Z1460" s="70">
        <v>6.0</v>
      </c>
      <c r="AA1460" s="70">
        <v>5.0</v>
      </c>
      <c r="AB1460" s="70">
        <v>0.0</v>
      </c>
      <c r="AC1460" s="70">
        <v>1.0</v>
      </c>
      <c r="AD1460" s="70">
        <v>2.0</v>
      </c>
      <c r="AE1460" s="70"/>
    </row>
    <row r="1461">
      <c r="A1461" s="70">
        <v>30.68655</v>
      </c>
      <c r="B1461" s="70">
        <v>30.67787</v>
      </c>
      <c r="C1461" s="70">
        <v>76.83276</v>
      </c>
      <c r="D1461" s="70">
        <v>76.86279</v>
      </c>
      <c r="E1461" s="71" t="s">
        <v>180</v>
      </c>
      <c r="F1461" s="70">
        <v>302.9</v>
      </c>
      <c r="G1461" s="70">
        <v>175.15</v>
      </c>
      <c r="H1461" s="70">
        <v>64.24</v>
      </c>
      <c r="I1461" s="70">
        <v>32.79</v>
      </c>
      <c r="J1461" s="70">
        <v>2.49</v>
      </c>
      <c r="K1461" s="70">
        <v>15.05</v>
      </c>
      <c r="L1461" s="70">
        <v>0.86</v>
      </c>
      <c r="M1461" s="70">
        <v>1031.0</v>
      </c>
      <c r="N1461" s="70">
        <v>54.41</v>
      </c>
      <c r="O1461" s="70">
        <v>86.31</v>
      </c>
      <c r="P1461" s="70">
        <v>114.77</v>
      </c>
      <c r="Q1461" s="70">
        <v>26.8274</v>
      </c>
      <c r="R1461" s="70">
        <v>202.29</v>
      </c>
      <c r="S1461" s="70">
        <v>88.15194</v>
      </c>
      <c r="T1461" s="70">
        <v>227.77</v>
      </c>
      <c r="U1461" s="70">
        <v>105.8491</v>
      </c>
      <c r="V1461" s="70">
        <v>177.72</v>
      </c>
      <c r="W1461" s="70">
        <v>82.07151</v>
      </c>
      <c r="X1461" s="70">
        <v>1.0</v>
      </c>
      <c r="Y1461" s="70">
        <v>10.0</v>
      </c>
      <c r="Z1461" s="70">
        <v>5.0</v>
      </c>
      <c r="AA1461" s="70">
        <v>5.0</v>
      </c>
      <c r="AB1461" s="70">
        <v>8.0</v>
      </c>
      <c r="AC1461" s="70">
        <v>5.0</v>
      </c>
      <c r="AD1461" s="70">
        <v>1.0</v>
      </c>
      <c r="AE1461" s="70"/>
    </row>
    <row r="1462">
      <c r="A1462" s="70">
        <v>30.77511</v>
      </c>
      <c r="B1462" s="70">
        <v>30.67479</v>
      </c>
      <c r="C1462" s="70">
        <v>76.7486</v>
      </c>
      <c r="D1462" s="70">
        <v>76.81967</v>
      </c>
      <c r="E1462" s="71" t="s">
        <v>181</v>
      </c>
      <c r="F1462" s="70">
        <v>1306.1</v>
      </c>
      <c r="G1462" s="70">
        <v>662.13</v>
      </c>
      <c r="H1462" s="70">
        <v>341.83</v>
      </c>
      <c r="I1462" s="70">
        <v>171.06</v>
      </c>
      <c r="J1462" s="70">
        <v>0.35</v>
      </c>
      <c r="K1462" s="70">
        <v>13.83</v>
      </c>
      <c r="L1462" s="70">
        <v>1.87</v>
      </c>
      <c r="M1462" s="70">
        <v>979.0</v>
      </c>
      <c r="N1462" s="70">
        <v>86.66</v>
      </c>
      <c r="O1462" s="70">
        <v>80.41</v>
      </c>
      <c r="P1462" s="70">
        <v>939.83</v>
      </c>
      <c r="Q1462" s="70">
        <v>125.66</v>
      </c>
      <c r="R1462" s="70">
        <v>159.47</v>
      </c>
      <c r="S1462" s="70">
        <v>85.4</v>
      </c>
      <c r="T1462" s="70">
        <v>495.61</v>
      </c>
      <c r="U1462" s="70">
        <v>466.92</v>
      </c>
      <c r="V1462" s="70">
        <v>474.4</v>
      </c>
      <c r="W1462" s="70">
        <v>21.05</v>
      </c>
      <c r="X1462" s="70">
        <v>3.0</v>
      </c>
      <c r="Y1462" s="70">
        <v>8.0</v>
      </c>
      <c r="Z1462" s="70">
        <v>2.0</v>
      </c>
      <c r="AA1462" s="70">
        <v>4.0</v>
      </c>
      <c r="AB1462" s="70">
        <v>4.0</v>
      </c>
      <c r="AC1462" s="70">
        <v>1.0</v>
      </c>
      <c r="AD1462" s="70">
        <v>4.0</v>
      </c>
      <c r="AE1462" s="70"/>
    </row>
    <row r="1463">
      <c r="A1463" s="70">
        <v>30.77645</v>
      </c>
      <c r="B1463" s="70">
        <v>30.67782</v>
      </c>
      <c r="C1463" s="70">
        <v>76.73945</v>
      </c>
      <c r="D1463" s="70">
        <v>76.74037</v>
      </c>
      <c r="E1463" s="71" t="s">
        <v>184</v>
      </c>
      <c r="F1463" s="70">
        <v>1096.72</v>
      </c>
      <c r="G1463" s="70">
        <v>159.28</v>
      </c>
      <c r="H1463" s="70">
        <v>161.89</v>
      </c>
      <c r="I1463" s="70">
        <v>0.0</v>
      </c>
      <c r="J1463" s="70">
        <v>7.01</v>
      </c>
      <c r="K1463" s="70">
        <v>16.42</v>
      </c>
      <c r="L1463" s="70">
        <v>0.0</v>
      </c>
      <c r="M1463" s="70">
        <v>864.0</v>
      </c>
      <c r="N1463" s="70">
        <v>61.35</v>
      </c>
      <c r="O1463" s="70">
        <v>42.34</v>
      </c>
      <c r="P1463" s="70">
        <v>675.68</v>
      </c>
      <c r="Q1463" s="70">
        <v>164.8757</v>
      </c>
      <c r="R1463" s="70">
        <v>846.53</v>
      </c>
      <c r="S1463" s="70">
        <v>493.7976</v>
      </c>
      <c r="T1463" s="70">
        <v>207.4</v>
      </c>
      <c r="U1463" s="70">
        <v>116.8071</v>
      </c>
      <c r="V1463" s="70">
        <v>604.87</v>
      </c>
      <c r="W1463" s="70">
        <v>321.2396</v>
      </c>
      <c r="X1463" s="70">
        <v>0.0</v>
      </c>
      <c r="Y1463" s="70">
        <v>0.0</v>
      </c>
      <c r="Z1463" s="70">
        <v>0.0</v>
      </c>
      <c r="AA1463" s="70">
        <v>0.0</v>
      </c>
      <c r="AB1463" s="70">
        <v>0.0</v>
      </c>
      <c r="AC1463" s="70">
        <v>0.0</v>
      </c>
      <c r="AD1463" s="70">
        <v>1.0</v>
      </c>
      <c r="AE1463" s="70"/>
    </row>
    <row r="1464">
      <c r="A1464" s="70">
        <v>30.75611</v>
      </c>
      <c r="B1464" s="70">
        <v>30.71371</v>
      </c>
      <c r="C1464" s="70">
        <v>76.74204</v>
      </c>
      <c r="D1464" s="70">
        <v>76.74204</v>
      </c>
      <c r="E1464" s="71" t="s">
        <v>181</v>
      </c>
      <c r="F1464" s="70">
        <v>471.5</v>
      </c>
      <c r="G1464" s="70">
        <v>299.5</v>
      </c>
      <c r="H1464" s="70">
        <v>74.79</v>
      </c>
      <c r="I1464" s="70">
        <v>91.32</v>
      </c>
      <c r="J1464" s="70">
        <v>8.63</v>
      </c>
      <c r="K1464" s="70">
        <v>6.66</v>
      </c>
      <c r="L1464" s="70">
        <v>1.48</v>
      </c>
      <c r="M1464" s="70">
        <v>962.0</v>
      </c>
      <c r="N1464" s="70">
        <v>87.19</v>
      </c>
      <c r="O1464" s="70">
        <v>30.92</v>
      </c>
      <c r="P1464" s="70">
        <v>116.52</v>
      </c>
      <c r="Q1464" s="70">
        <v>74.49</v>
      </c>
      <c r="R1464" s="70">
        <v>183.0</v>
      </c>
      <c r="S1464" s="70">
        <v>137.54</v>
      </c>
      <c r="T1464" s="70">
        <v>62.69</v>
      </c>
      <c r="U1464" s="70">
        <v>46.17</v>
      </c>
      <c r="V1464" s="70">
        <v>245.53</v>
      </c>
      <c r="W1464" s="70">
        <v>140.72</v>
      </c>
      <c r="X1464" s="70">
        <v>0.0</v>
      </c>
      <c r="Y1464" s="70">
        <v>2.0</v>
      </c>
      <c r="Z1464" s="70">
        <v>8.0</v>
      </c>
      <c r="AA1464" s="70">
        <v>8.0</v>
      </c>
      <c r="AB1464" s="70">
        <v>9.0</v>
      </c>
      <c r="AC1464" s="70">
        <v>2.0</v>
      </c>
      <c r="AD1464" s="70">
        <v>3.0</v>
      </c>
      <c r="AE1464" s="70"/>
    </row>
    <row r="1465">
      <c r="A1465" s="70">
        <v>30.73257</v>
      </c>
      <c r="B1465" s="70">
        <v>30.68491</v>
      </c>
      <c r="C1465" s="70">
        <v>76.75514</v>
      </c>
      <c r="D1465" s="70">
        <v>76.7882</v>
      </c>
      <c r="E1465" s="71" t="s">
        <v>184</v>
      </c>
      <c r="F1465" s="70">
        <v>617.11</v>
      </c>
      <c r="G1465" s="70">
        <v>358.53</v>
      </c>
      <c r="H1465" s="70">
        <v>148.0</v>
      </c>
      <c r="I1465" s="70">
        <v>0.0</v>
      </c>
      <c r="J1465" s="70">
        <v>0.17</v>
      </c>
      <c r="K1465" s="70">
        <v>18.62</v>
      </c>
      <c r="L1465" s="70">
        <v>0.0</v>
      </c>
      <c r="M1465" s="70">
        <v>1033.0</v>
      </c>
      <c r="N1465" s="70">
        <v>61.99</v>
      </c>
      <c r="O1465" s="70">
        <v>47.01</v>
      </c>
      <c r="P1465" s="70">
        <v>478.86</v>
      </c>
      <c r="Q1465" s="70">
        <v>234.06</v>
      </c>
      <c r="R1465" s="70">
        <v>256.18</v>
      </c>
      <c r="S1465" s="70">
        <v>82.3</v>
      </c>
      <c r="T1465" s="70">
        <v>97.88</v>
      </c>
      <c r="U1465" s="70">
        <v>79.31</v>
      </c>
      <c r="V1465" s="70">
        <v>336.35</v>
      </c>
      <c r="W1465" s="70">
        <v>144.01</v>
      </c>
      <c r="X1465" s="70">
        <v>0.0</v>
      </c>
      <c r="Y1465" s="70">
        <v>0.0</v>
      </c>
      <c r="Z1465" s="70">
        <v>0.0</v>
      </c>
      <c r="AA1465" s="70">
        <v>0.0</v>
      </c>
      <c r="AB1465" s="70">
        <v>0.0</v>
      </c>
      <c r="AC1465" s="70">
        <v>0.0</v>
      </c>
      <c r="AD1465" s="70">
        <v>1.0</v>
      </c>
      <c r="AE1465" s="70"/>
    </row>
    <row r="1466">
      <c r="A1466" s="70">
        <v>30.75768</v>
      </c>
      <c r="B1466" s="70">
        <v>30.74451</v>
      </c>
      <c r="C1466" s="70">
        <v>76.72858</v>
      </c>
      <c r="D1466" s="70">
        <v>76.79206</v>
      </c>
      <c r="E1466" s="71" t="s">
        <v>184</v>
      </c>
      <c r="F1466" s="70">
        <v>624.09</v>
      </c>
      <c r="G1466" s="70">
        <v>304.58</v>
      </c>
      <c r="H1466" s="70">
        <v>159.71</v>
      </c>
      <c r="I1466" s="70">
        <v>0.0</v>
      </c>
      <c r="J1466" s="70">
        <v>3.3</v>
      </c>
      <c r="K1466" s="70">
        <v>3.06</v>
      </c>
      <c r="L1466" s="70">
        <v>0.0</v>
      </c>
      <c r="M1466" s="70">
        <v>1098.0</v>
      </c>
      <c r="N1466" s="70">
        <v>30.59</v>
      </c>
      <c r="O1466" s="70">
        <v>89.55</v>
      </c>
      <c r="P1466" s="70">
        <v>173.91</v>
      </c>
      <c r="Q1466" s="70">
        <v>97.0</v>
      </c>
      <c r="R1466" s="70">
        <v>188.51</v>
      </c>
      <c r="S1466" s="70">
        <v>185.42</v>
      </c>
      <c r="T1466" s="70">
        <v>5.51</v>
      </c>
      <c r="U1466" s="70">
        <v>3.05</v>
      </c>
      <c r="V1466" s="70">
        <v>20.85</v>
      </c>
      <c r="W1466" s="70">
        <v>16.8</v>
      </c>
      <c r="X1466" s="70">
        <v>0.0</v>
      </c>
      <c r="Y1466" s="70">
        <v>0.0</v>
      </c>
      <c r="Z1466" s="70">
        <v>0.0</v>
      </c>
      <c r="AA1466" s="70">
        <v>0.0</v>
      </c>
      <c r="AB1466" s="70">
        <v>0.0</v>
      </c>
      <c r="AC1466" s="70">
        <v>0.0</v>
      </c>
      <c r="AD1466" s="70">
        <v>0.0</v>
      </c>
      <c r="AE1466" s="70"/>
    </row>
    <row r="1467">
      <c r="A1467" s="70">
        <v>30.74658</v>
      </c>
      <c r="B1467" s="70">
        <v>30.73778</v>
      </c>
      <c r="C1467" s="70">
        <v>76.73685</v>
      </c>
      <c r="D1467" s="70">
        <v>76.74526</v>
      </c>
      <c r="E1467" s="71" t="s">
        <v>182</v>
      </c>
      <c r="F1467" s="70">
        <v>126.63</v>
      </c>
      <c r="G1467" s="70">
        <v>66.32</v>
      </c>
      <c r="H1467" s="70">
        <v>31.96</v>
      </c>
      <c r="I1467" s="70">
        <v>37.95</v>
      </c>
      <c r="J1467" s="70">
        <v>3.52</v>
      </c>
      <c r="K1467" s="70">
        <v>15.79</v>
      </c>
      <c r="L1467" s="70">
        <v>4.86</v>
      </c>
      <c r="M1467" s="70">
        <v>1084.0</v>
      </c>
      <c r="N1467" s="70">
        <v>80.63</v>
      </c>
      <c r="O1467" s="70">
        <v>93.48</v>
      </c>
      <c r="P1467" s="70">
        <v>64.51</v>
      </c>
      <c r="Q1467" s="70">
        <v>23.89955</v>
      </c>
      <c r="R1467" s="70">
        <v>80.6</v>
      </c>
      <c r="S1467" s="70">
        <v>29.37532</v>
      </c>
      <c r="T1467" s="70">
        <v>87.03</v>
      </c>
      <c r="U1467" s="70">
        <v>58.87362</v>
      </c>
      <c r="V1467" s="70">
        <v>97.96</v>
      </c>
      <c r="W1467" s="70">
        <v>14.48151</v>
      </c>
      <c r="X1467" s="70">
        <v>0.0</v>
      </c>
      <c r="Y1467" s="70">
        <v>3.0</v>
      </c>
      <c r="Z1467" s="70">
        <v>4.0</v>
      </c>
      <c r="AA1467" s="70">
        <v>5.0</v>
      </c>
      <c r="AB1467" s="70">
        <v>10.0</v>
      </c>
      <c r="AC1467" s="70">
        <v>3.0</v>
      </c>
      <c r="AD1467" s="70">
        <v>4.0</v>
      </c>
      <c r="AE1467" s="70"/>
    </row>
    <row r="1468">
      <c r="A1468" s="70">
        <v>30.76887</v>
      </c>
      <c r="B1468" s="70">
        <v>30.69282</v>
      </c>
      <c r="C1468" s="70">
        <v>76.78279</v>
      </c>
      <c r="D1468" s="70">
        <v>76.83499</v>
      </c>
      <c r="E1468" s="71" t="s">
        <v>182</v>
      </c>
      <c r="F1468" s="70">
        <v>981.82</v>
      </c>
      <c r="G1468" s="70">
        <v>373.13</v>
      </c>
      <c r="H1468" s="70">
        <v>85.81</v>
      </c>
      <c r="I1468" s="70">
        <v>115.57</v>
      </c>
      <c r="J1468" s="70">
        <v>0.75</v>
      </c>
      <c r="K1468" s="70">
        <v>17.58</v>
      </c>
      <c r="L1468" s="70">
        <v>4.9</v>
      </c>
      <c r="M1468" s="70">
        <v>1174.0</v>
      </c>
      <c r="N1468" s="70">
        <v>74.51</v>
      </c>
      <c r="O1468" s="70">
        <v>62.91</v>
      </c>
      <c r="P1468" s="70">
        <v>18.55</v>
      </c>
      <c r="Q1468" s="70">
        <v>10.05</v>
      </c>
      <c r="R1468" s="70">
        <v>323.91</v>
      </c>
      <c r="S1468" s="70">
        <v>170.26</v>
      </c>
      <c r="T1468" s="70">
        <v>235.98</v>
      </c>
      <c r="U1468" s="70">
        <v>95.64</v>
      </c>
      <c r="V1468" s="70">
        <v>37.76</v>
      </c>
      <c r="W1468" s="70">
        <v>12.85</v>
      </c>
      <c r="X1468" s="70">
        <v>1.0</v>
      </c>
      <c r="Y1468" s="70">
        <v>5.0</v>
      </c>
      <c r="Z1468" s="70">
        <v>7.0</v>
      </c>
      <c r="AA1468" s="70">
        <v>3.0</v>
      </c>
      <c r="AB1468" s="70">
        <v>3.0</v>
      </c>
      <c r="AC1468" s="70">
        <v>3.0</v>
      </c>
      <c r="AD1468" s="70">
        <v>3.0</v>
      </c>
      <c r="AE1468" s="70"/>
    </row>
    <row r="1469">
      <c r="A1469" s="70">
        <v>30.78637</v>
      </c>
      <c r="B1469" s="70">
        <v>30.77442</v>
      </c>
      <c r="C1469" s="70">
        <v>76.76538</v>
      </c>
      <c r="D1469" s="70">
        <v>76.85451</v>
      </c>
      <c r="E1469" s="71" t="s">
        <v>182</v>
      </c>
      <c r="F1469" s="70">
        <v>861.79</v>
      </c>
      <c r="G1469" s="70">
        <v>627.99</v>
      </c>
      <c r="H1469" s="70">
        <v>91.24</v>
      </c>
      <c r="I1469" s="70">
        <v>124.54</v>
      </c>
      <c r="J1469" s="70">
        <v>5.19</v>
      </c>
      <c r="K1469" s="70">
        <v>12.09</v>
      </c>
      <c r="L1469" s="70">
        <v>3.91</v>
      </c>
      <c r="M1469" s="70">
        <v>867.0</v>
      </c>
      <c r="N1469" s="70">
        <v>74.13</v>
      </c>
      <c r="O1469" s="70">
        <v>96.15</v>
      </c>
      <c r="P1469" s="70">
        <v>252.63</v>
      </c>
      <c r="Q1469" s="70">
        <v>73.16</v>
      </c>
      <c r="R1469" s="70">
        <v>247.75</v>
      </c>
      <c r="S1469" s="70">
        <v>74.06</v>
      </c>
      <c r="T1469" s="70">
        <v>411.93</v>
      </c>
      <c r="U1469" s="70">
        <v>340.06</v>
      </c>
      <c r="V1469" s="70">
        <v>149.49</v>
      </c>
      <c r="W1469" s="70">
        <v>108.45</v>
      </c>
      <c r="X1469" s="70">
        <v>4.0</v>
      </c>
      <c r="Y1469" s="70">
        <v>8.0</v>
      </c>
      <c r="Z1469" s="70">
        <v>7.0</v>
      </c>
      <c r="AA1469" s="70">
        <v>9.0</v>
      </c>
      <c r="AB1469" s="70">
        <v>10.0</v>
      </c>
      <c r="AC1469" s="70">
        <v>5.0</v>
      </c>
      <c r="AD1469" s="70">
        <v>3.0</v>
      </c>
      <c r="AE1469" s="70"/>
    </row>
    <row r="1470">
      <c r="A1470" s="70">
        <v>30.77815</v>
      </c>
      <c r="B1470" s="70">
        <v>30.71924</v>
      </c>
      <c r="C1470" s="70">
        <v>76.75304</v>
      </c>
      <c r="D1470" s="70">
        <v>76.7626</v>
      </c>
      <c r="E1470" s="71" t="s">
        <v>182</v>
      </c>
      <c r="F1470" s="70">
        <v>661.42</v>
      </c>
      <c r="G1470" s="70">
        <v>200.96</v>
      </c>
      <c r="H1470" s="70">
        <v>39.18</v>
      </c>
      <c r="I1470" s="70">
        <v>37.23</v>
      </c>
      <c r="J1470" s="70">
        <v>9.95</v>
      </c>
      <c r="K1470" s="70">
        <v>19.24</v>
      </c>
      <c r="L1470" s="70">
        <v>4.19</v>
      </c>
      <c r="M1470" s="70">
        <v>1002.0</v>
      </c>
      <c r="N1470" s="70">
        <v>46.63</v>
      </c>
      <c r="O1470" s="70">
        <v>66.43</v>
      </c>
      <c r="P1470" s="70">
        <v>272.86</v>
      </c>
      <c r="Q1470" s="70">
        <v>108.1194</v>
      </c>
      <c r="R1470" s="70">
        <v>108.36</v>
      </c>
      <c r="S1470" s="70">
        <v>37.75998</v>
      </c>
      <c r="T1470" s="70">
        <v>476.13</v>
      </c>
      <c r="U1470" s="70">
        <v>414.5237</v>
      </c>
      <c r="V1470" s="70">
        <v>418.79</v>
      </c>
      <c r="W1470" s="70">
        <v>101.0169</v>
      </c>
      <c r="X1470" s="70">
        <v>3.0</v>
      </c>
      <c r="Y1470" s="70">
        <v>5.0</v>
      </c>
      <c r="Z1470" s="70">
        <v>1.0</v>
      </c>
      <c r="AA1470" s="70">
        <v>9.0</v>
      </c>
      <c r="AB1470" s="70">
        <v>9.0</v>
      </c>
      <c r="AC1470" s="70">
        <v>2.0</v>
      </c>
      <c r="AD1470" s="70">
        <v>4.0</v>
      </c>
      <c r="AE1470" s="70"/>
    </row>
    <row r="1471">
      <c r="A1471" s="70">
        <v>30.79031</v>
      </c>
      <c r="B1471" s="70">
        <v>30.76414</v>
      </c>
      <c r="C1471" s="70">
        <v>76.75676</v>
      </c>
      <c r="D1471" s="70">
        <v>76.79402</v>
      </c>
      <c r="E1471" s="71" t="s">
        <v>183</v>
      </c>
      <c r="F1471" s="70">
        <v>459.75</v>
      </c>
      <c r="G1471" s="70">
        <v>190.17</v>
      </c>
      <c r="H1471" s="70">
        <v>118.19</v>
      </c>
      <c r="I1471" s="70">
        <v>0.0</v>
      </c>
      <c r="J1471" s="70">
        <v>7.12</v>
      </c>
      <c r="K1471" s="70">
        <v>7.58</v>
      </c>
      <c r="L1471" s="70">
        <v>0.0</v>
      </c>
      <c r="M1471" s="70">
        <v>1163.0</v>
      </c>
      <c r="N1471" s="70">
        <v>59.53</v>
      </c>
      <c r="O1471" s="70">
        <v>31.85</v>
      </c>
      <c r="P1471" s="70">
        <v>314.86</v>
      </c>
      <c r="Q1471" s="70">
        <v>188.4</v>
      </c>
      <c r="R1471" s="70">
        <v>187.93</v>
      </c>
      <c r="S1471" s="70">
        <v>61.78</v>
      </c>
      <c r="T1471" s="70">
        <v>57.65</v>
      </c>
      <c r="U1471" s="70">
        <v>51.76</v>
      </c>
      <c r="V1471" s="70">
        <v>129.47</v>
      </c>
      <c r="W1471" s="70">
        <v>125.11</v>
      </c>
      <c r="X1471" s="70">
        <v>0.0</v>
      </c>
      <c r="Y1471" s="70">
        <v>0.0</v>
      </c>
      <c r="Z1471" s="70">
        <v>0.0</v>
      </c>
      <c r="AA1471" s="70">
        <v>0.0</v>
      </c>
      <c r="AB1471" s="70">
        <v>0.0</v>
      </c>
      <c r="AC1471" s="70">
        <v>0.0</v>
      </c>
      <c r="AD1471" s="70">
        <v>5.0</v>
      </c>
      <c r="AE1471" s="70"/>
    </row>
    <row r="1472">
      <c r="A1472" s="70">
        <v>30.69228</v>
      </c>
      <c r="B1472" s="70">
        <v>30.68073</v>
      </c>
      <c r="C1472" s="70">
        <v>76.7457</v>
      </c>
      <c r="D1472" s="70">
        <v>76.80709</v>
      </c>
      <c r="E1472" s="71" t="s">
        <v>180</v>
      </c>
      <c r="F1472" s="70">
        <v>600.95</v>
      </c>
      <c r="G1472" s="70">
        <v>155.93</v>
      </c>
      <c r="H1472" s="70">
        <v>140.14</v>
      </c>
      <c r="I1472" s="70">
        <v>146.74</v>
      </c>
      <c r="J1472" s="70">
        <v>8.72</v>
      </c>
      <c r="K1472" s="70">
        <v>9.61</v>
      </c>
      <c r="L1472" s="70">
        <v>3.13</v>
      </c>
      <c r="M1472" s="70">
        <v>1017.0</v>
      </c>
      <c r="N1472" s="70">
        <v>45.35</v>
      </c>
      <c r="O1472" s="70">
        <v>47.57</v>
      </c>
      <c r="P1472" s="70">
        <v>193.52</v>
      </c>
      <c r="Q1472" s="70">
        <v>56.3106</v>
      </c>
      <c r="R1472" s="70">
        <v>471.71</v>
      </c>
      <c r="S1472" s="70">
        <v>175.2608</v>
      </c>
      <c r="T1472" s="70">
        <v>200.03</v>
      </c>
      <c r="U1472" s="70">
        <v>150.0284</v>
      </c>
      <c r="V1472" s="70">
        <v>266.84</v>
      </c>
      <c r="W1472" s="70">
        <v>219.3502</v>
      </c>
      <c r="X1472" s="70">
        <v>4.0</v>
      </c>
      <c r="Y1472" s="70">
        <v>6.0</v>
      </c>
      <c r="Z1472" s="70">
        <v>6.0</v>
      </c>
      <c r="AA1472" s="70">
        <v>8.0</v>
      </c>
      <c r="AB1472" s="70">
        <v>9.0</v>
      </c>
      <c r="AC1472" s="70">
        <v>1.0</v>
      </c>
      <c r="AD1472" s="70">
        <v>3.0</v>
      </c>
      <c r="AE1472" s="70"/>
    </row>
    <row r="1473">
      <c r="A1473" s="70">
        <v>30.74441</v>
      </c>
      <c r="B1473" s="70">
        <v>30.72485</v>
      </c>
      <c r="C1473" s="70">
        <v>76.8741</v>
      </c>
      <c r="D1473" s="70">
        <v>76.8772</v>
      </c>
      <c r="E1473" s="71" t="s">
        <v>180</v>
      </c>
      <c r="F1473" s="70">
        <v>219.48</v>
      </c>
      <c r="G1473" s="70">
        <v>126.6</v>
      </c>
      <c r="H1473" s="70">
        <v>34.08</v>
      </c>
      <c r="I1473" s="70">
        <v>45.03</v>
      </c>
      <c r="J1473" s="70">
        <v>3.71</v>
      </c>
      <c r="K1473" s="70">
        <v>1.2</v>
      </c>
      <c r="L1473" s="70">
        <v>3.62</v>
      </c>
      <c r="M1473" s="70">
        <v>910.0</v>
      </c>
      <c r="N1473" s="70">
        <v>61.16</v>
      </c>
      <c r="O1473" s="70">
        <v>85.05</v>
      </c>
      <c r="P1473" s="70">
        <v>12.53</v>
      </c>
      <c r="Q1473" s="70">
        <v>2.89</v>
      </c>
      <c r="R1473" s="70">
        <v>118.91</v>
      </c>
      <c r="S1473" s="70">
        <v>45.41</v>
      </c>
      <c r="T1473" s="70">
        <v>117.43</v>
      </c>
      <c r="U1473" s="70">
        <v>9.18</v>
      </c>
      <c r="V1473" s="70">
        <v>20.78</v>
      </c>
      <c r="W1473" s="70">
        <v>4.0</v>
      </c>
      <c r="X1473" s="70">
        <v>3.0</v>
      </c>
      <c r="Y1473" s="70">
        <v>1.0</v>
      </c>
      <c r="Z1473" s="70">
        <v>5.0</v>
      </c>
      <c r="AA1473" s="70">
        <v>1.0</v>
      </c>
      <c r="AB1473" s="70">
        <v>10.0</v>
      </c>
      <c r="AC1473" s="70">
        <v>4.0</v>
      </c>
      <c r="AD1473" s="70">
        <v>3.0</v>
      </c>
      <c r="AE1473" s="70"/>
    </row>
    <row r="1474">
      <c r="A1474" s="70">
        <v>30.74518</v>
      </c>
      <c r="B1474" s="70">
        <v>30.72081</v>
      </c>
      <c r="C1474" s="70">
        <v>76.78752</v>
      </c>
      <c r="D1474" s="70">
        <v>76.78821</v>
      </c>
      <c r="E1474" s="71" t="s">
        <v>180</v>
      </c>
      <c r="F1474" s="70">
        <v>271.07</v>
      </c>
      <c r="G1474" s="70">
        <v>33.74</v>
      </c>
      <c r="H1474" s="70">
        <v>50.11</v>
      </c>
      <c r="I1474" s="70">
        <v>81.11</v>
      </c>
      <c r="J1474" s="70">
        <v>5.16</v>
      </c>
      <c r="K1474" s="70">
        <v>7.77</v>
      </c>
      <c r="L1474" s="70">
        <v>3.38</v>
      </c>
      <c r="M1474" s="70">
        <v>829.0</v>
      </c>
      <c r="N1474" s="70">
        <v>67.67</v>
      </c>
      <c r="O1474" s="70">
        <v>65.77</v>
      </c>
      <c r="P1474" s="70">
        <v>152.23</v>
      </c>
      <c r="Q1474" s="70">
        <v>57.39</v>
      </c>
      <c r="R1474" s="70">
        <v>4.83</v>
      </c>
      <c r="S1474" s="70">
        <v>3.32</v>
      </c>
      <c r="T1474" s="70">
        <v>29.64</v>
      </c>
      <c r="U1474" s="70">
        <v>20.97</v>
      </c>
      <c r="V1474" s="70">
        <v>3.88</v>
      </c>
      <c r="W1474" s="70">
        <v>3.65</v>
      </c>
      <c r="X1474" s="70">
        <v>4.0</v>
      </c>
      <c r="Y1474" s="70">
        <v>8.0</v>
      </c>
      <c r="Z1474" s="70">
        <v>2.0</v>
      </c>
      <c r="AA1474" s="70">
        <v>8.0</v>
      </c>
      <c r="AB1474" s="70">
        <v>9.0</v>
      </c>
      <c r="AC1474" s="70">
        <v>4.0</v>
      </c>
      <c r="AD1474" s="70">
        <v>3.0</v>
      </c>
      <c r="AE1474" s="70"/>
    </row>
    <row r="1475">
      <c r="A1475" s="70">
        <v>30.70471</v>
      </c>
      <c r="B1475" s="70">
        <v>30.69116</v>
      </c>
      <c r="C1475" s="70">
        <v>76.84693</v>
      </c>
      <c r="D1475" s="70">
        <v>76.86498</v>
      </c>
      <c r="E1475" s="71" t="s">
        <v>180</v>
      </c>
      <c r="F1475" s="70">
        <v>229.05</v>
      </c>
      <c r="G1475" s="70">
        <v>41.68</v>
      </c>
      <c r="H1475" s="70">
        <v>63.36</v>
      </c>
      <c r="I1475" s="70">
        <v>12.44</v>
      </c>
      <c r="J1475" s="70">
        <v>4.79</v>
      </c>
      <c r="K1475" s="70">
        <v>12.08</v>
      </c>
      <c r="L1475" s="70">
        <v>2.27</v>
      </c>
      <c r="M1475" s="70">
        <v>986.0</v>
      </c>
      <c r="N1475" s="70">
        <v>56.88</v>
      </c>
      <c r="O1475" s="70">
        <v>95.7</v>
      </c>
      <c r="P1475" s="70">
        <v>164.6</v>
      </c>
      <c r="Q1475" s="70">
        <v>115.39</v>
      </c>
      <c r="R1475" s="70">
        <v>59.94</v>
      </c>
      <c r="S1475" s="70">
        <v>45.38</v>
      </c>
      <c r="T1475" s="70">
        <v>112.34</v>
      </c>
      <c r="U1475" s="70">
        <v>40.43</v>
      </c>
      <c r="V1475" s="70">
        <v>2.98</v>
      </c>
      <c r="W1475" s="70">
        <v>2.23</v>
      </c>
      <c r="X1475" s="70">
        <v>3.0</v>
      </c>
      <c r="Y1475" s="70">
        <v>6.0</v>
      </c>
      <c r="Z1475" s="70">
        <v>1.0</v>
      </c>
      <c r="AA1475" s="70">
        <v>0.0</v>
      </c>
      <c r="AB1475" s="70">
        <v>7.0</v>
      </c>
      <c r="AC1475" s="70">
        <v>2.0</v>
      </c>
      <c r="AD1475" s="70">
        <v>5.0</v>
      </c>
      <c r="AE1475" s="70"/>
    </row>
    <row r="1476">
      <c r="A1476" s="70">
        <v>30.70341</v>
      </c>
      <c r="B1476" s="70">
        <v>30.68286</v>
      </c>
      <c r="C1476" s="70">
        <v>76.73509</v>
      </c>
      <c r="D1476" s="70">
        <v>76.79812</v>
      </c>
      <c r="E1476" s="71" t="s">
        <v>181</v>
      </c>
      <c r="F1476" s="70">
        <v>644.56</v>
      </c>
      <c r="G1476" s="70">
        <v>472.63</v>
      </c>
      <c r="H1476" s="70">
        <v>189.0</v>
      </c>
      <c r="I1476" s="70">
        <v>161.77</v>
      </c>
      <c r="J1476" s="70">
        <v>4.21</v>
      </c>
      <c r="K1476" s="70">
        <v>3.61</v>
      </c>
      <c r="L1476" s="70">
        <v>0.2</v>
      </c>
      <c r="M1476" s="70">
        <v>1083.0</v>
      </c>
      <c r="N1476" s="70">
        <v>81.64</v>
      </c>
      <c r="O1476" s="70">
        <v>81.59</v>
      </c>
      <c r="P1476" s="70">
        <v>78.36</v>
      </c>
      <c r="Q1476" s="70">
        <v>39.91</v>
      </c>
      <c r="R1476" s="70">
        <v>332.52</v>
      </c>
      <c r="S1476" s="70">
        <v>101.77</v>
      </c>
      <c r="T1476" s="70">
        <v>239.68</v>
      </c>
      <c r="U1476" s="70">
        <v>206.52</v>
      </c>
      <c r="V1476" s="70">
        <v>353.16</v>
      </c>
      <c r="W1476" s="70">
        <v>138.31</v>
      </c>
      <c r="X1476" s="70">
        <v>1.0</v>
      </c>
      <c r="Y1476" s="70">
        <v>4.0</v>
      </c>
      <c r="Z1476" s="70">
        <v>2.0</v>
      </c>
      <c r="AA1476" s="70">
        <v>8.0</v>
      </c>
      <c r="AB1476" s="70">
        <v>5.0</v>
      </c>
      <c r="AC1476" s="70">
        <v>5.0</v>
      </c>
      <c r="AD1476" s="70">
        <v>0.0</v>
      </c>
      <c r="AE1476" s="70"/>
    </row>
    <row r="1477">
      <c r="A1477" s="70">
        <v>30.7608</v>
      </c>
      <c r="B1477" s="70">
        <v>30.74477</v>
      </c>
      <c r="C1477" s="70">
        <v>76.74738</v>
      </c>
      <c r="D1477" s="70">
        <v>76.75569</v>
      </c>
      <c r="E1477" s="71" t="s">
        <v>181</v>
      </c>
      <c r="F1477" s="70">
        <v>195.18</v>
      </c>
      <c r="G1477" s="70">
        <v>84.61</v>
      </c>
      <c r="H1477" s="70">
        <v>19.76</v>
      </c>
      <c r="I1477" s="70">
        <v>20.11</v>
      </c>
      <c r="J1477" s="70">
        <v>6.29</v>
      </c>
      <c r="K1477" s="70">
        <v>8.67</v>
      </c>
      <c r="L1477" s="70">
        <v>0.87</v>
      </c>
      <c r="M1477" s="70">
        <v>846.0</v>
      </c>
      <c r="N1477" s="70">
        <v>35.17</v>
      </c>
      <c r="O1477" s="70">
        <v>79.02</v>
      </c>
      <c r="P1477" s="70">
        <v>150.14</v>
      </c>
      <c r="Q1477" s="70">
        <v>63.14177</v>
      </c>
      <c r="R1477" s="70">
        <v>122.85</v>
      </c>
      <c r="S1477" s="70">
        <v>52.5582</v>
      </c>
      <c r="T1477" s="70">
        <v>128.47</v>
      </c>
      <c r="U1477" s="70">
        <v>36.97923</v>
      </c>
      <c r="V1477" s="70">
        <v>123.44</v>
      </c>
      <c r="W1477" s="70">
        <v>42.5008</v>
      </c>
      <c r="X1477" s="70">
        <v>0.0</v>
      </c>
      <c r="Y1477" s="70">
        <v>10.0</v>
      </c>
      <c r="Z1477" s="70">
        <v>3.0</v>
      </c>
      <c r="AA1477" s="70">
        <v>5.0</v>
      </c>
      <c r="AB1477" s="70">
        <v>2.0</v>
      </c>
      <c r="AC1477" s="70">
        <v>0.0</v>
      </c>
      <c r="AD1477" s="70">
        <v>4.0</v>
      </c>
      <c r="AE1477" s="70"/>
    </row>
    <row r="1478">
      <c r="A1478" s="70">
        <v>30.71554</v>
      </c>
      <c r="B1478" s="70">
        <v>30.69364</v>
      </c>
      <c r="C1478" s="70">
        <v>76.73313</v>
      </c>
      <c r="D1478" s="70">
        <v>76.83924</v>
      </c>
      <c r="E1478" s="71" t="s">
        <v>182</v>
      </c>
      <c r="F1478" s="70">
        <v>1043.32</v>
      </c>
      <c r="G1478" s="70">
        <v>716.12</v>
      </c>
      <c r="H1478" s="70">
        <v>108.49</v>
      </c>
      <c r="I1478" s="70">
        <v>128.71</v>
      </c>
      <c r="J1478" s="70">
        <v>9.29</v>
      </c>
      <c r="K1478" s="70">
        <v>16.21</v>
      </c>
      <c r="L1478" s="70">
        <v>1.4</v>
      </c>
      <c r="M1478" s="70">
        <v>1112.0</v>
      </c>
      <c r="N1478" s="70">
        <v>54.3</v>
      </c>
      <c r="O1478" s="70">
        <v>82.93</v>
      </c>
      <c r="P1478" s="70">
        <v>532.78</v>
      </c>
      <c r="Q1478" s="70">
        <v>330.0566</v>
      </c>
      <c r="R1478" s="70">
        <v>691.77</v>
      </c>
      <c r="S1478" s="70">
        <v>59.5315</v>
      </c>
      <c r="T1478" s="70">
        <v>794.25</v>
      </c>
      <c r="U1478" s="70">
        <v>502.084</v>
      </c>
      <c r="V1478" s="70">
        <v>512.59</v>
      </c>
      <c r="W1478" s="70">
        <v>151.6479</v>
      </c>
      <c r="X1478" s="70">
        <v>0.0</v>
      </c>
      <c r="Y1478" s="70">
        <v>2.0</v>
      </c>
      <c r="Z1478" s="70">
        <v>0.0</v>
      </c>
      <c r="AA1478" s="70">
        <v>3.0</v>
      </c>
      <c r="AB1478" s="70">
        <v>8.0</v>
      </c>
      <c r="AC1478" s="70">
        <v>4.0</v>
      </c>
      <c r="AD1478" s="70">
        <v>3.0</v>
      </c>
      <c r="AE1478" s="70"/>
    </row>
    <row r="1479">
      <c r="A1479" s="70">
        <v>30.79452</v>
      </c>
      <c r="B1479" s="70">
        <v>30.79035</v>
      </c>
      <c r="C1479" s="70">
        <v>76.78834</v>
      </c>
      <c r="D1479" s="70">
        <v>76.79016</v>
      </c>
      <c r="E1479" s="71" t="s">
        <v>180</v>
      </c>
      <c r="F1479" s="70">
        <v>49.54</v>
      </c>
      <c r="G1479" s="70">
        <v>7.28</v>
      </c>
      <c r="H1479" s="70">
        <v>6.75</v>
      </c>
      <c r="I1479" s="70">
        <v>10.75</v>
      </c>
      <c r="J1479" s="70">
        <v>5.22</v>
      </c>
      <c r="K1479" s="70">
        <v>14.05</v>
      </c>
      <c r="L1479" s="70">
        <v>4.57</v>
      </c>
      <c r="M1479" s="70">
        <v>1010.0</v>
      </c>
      <c r="N1479" s="70">
        <v>34.15</v>
      </c>
      <c r="O1479" s="70">
        <v>99.95</v>
      </c>
      <c r="P1479" s="70">
        <v>10.78</v>
      </c>
      <c r="Q1479" s="70">
        <v>5.26</v>
      </c>
      <c r="R1479" s="70">
        <v>10.85</v>
      </c>
      <c r="S1479" s="70">
        <v>7.21</v>
      </c>
      <c r="T1479" s="70">
        <v>10.27</v>
      </c>
      <c r="U1479" s="70">
        <v>1.12</v>
      </c>
      <c r="V1479" s="70">
        <v>23.22</v>
      </c>
      <c r="W1479" s="70">
        <v>13.12</v>
      </c>
      <c r="X1479" s="70">
        <v>0.0</v>
      </c>
      <c r="Y1479" s="70">
        <v>10.0</v>
      </c>
      <c r="Z1479" s="70">
        <v>8.0</v>
      </c>
      <c r="AA1479" s="70">
        <v>8.0</v>
      </c>
      <c r="AB1479" s="70">
        <v>1.0</v>
      </c>
      <c r="AC1479" s="70">
        <v>5.0</v>
      </c>
      <c r="AD1479" s="70">
        <v>0.0</v>
      </c>
      <c r="AE1479" s="70"/>
    </row>
    <row r="1480">
      <c r="A1480" s="70">
        <v>30.71333</v>
      </c>
      <c r="B1480" s="70">
        <v>30.69481</v>
      </c>
      <c r="C1480" s="70">
        <v>76.7367</v>
      </c>
      <c r="D1480" s="70">
        <v>76.75331</v>
      </c>
      <c r="E1480" s="71" t="s">
        <v>181</v>
      </c>
      <c r="F1480" s="70">
        <v>260.04</v>
      </c>
      <c r="G1480" s="70">
        <v>165.34</v>
      </c>
      <c r="H1480" s="70">
        <v>51.45</v>
      </c>
      <c r="I1480" s="70">
        <v>54.67</v>
      </c>
      <c r="J1480" s="70">
        <v>5.06</v>
      </c>
      <c r="K1480" s="70">
        <v>5.85</v>
      </c>
      <c r="L1480" s="70">
        <v>2.15</v>
      </c>
      <c r="M1480" s="70">
        <v>1094.0</v>
      </c>
      <c r="N1480" s="70">
        <v>45.82</v>
      </c>
      <c r="O1480" s="70">
        <v>84.55</v>
      </c>
      <c r="P1480" s="70">
        <v>37.79</v>
      </c>
      <c r="Q1480" s="70">
        <v>13.09</v>
      </c>
      <c r="R1480" s="70">
        <v>166.4</v>
      </c>
      <c r="S1480" s="70">
        <v>109.66</v>
      </c>
      <c r="T1480" s="70">
        <v>78.33</v>
      </c>
      <c r="U1480" s="70">
        <v>26.5</v>
      </c>
      <c r="V1480" s="70">
        <v>110.71</v>
      </c>
      <c r="W1480" s="70">
        <v>26.23</v>
      </c>
      <c r="X1480" s="70">
        <v>5.0</v>
      </c>
      <c r="Y1480" s="70">
        <v>7.0</v>
      </c>
      <c r="Z1480" s="70">
        <v>2.0</v>
      </c>
      <c r="AA1480" s="70">
        <v>1.0</v>
      </c>
      <c r="AB1480" s="70">
        <v>5.0</v>
      </c>
      <c r="AC1480" s="70">
        <v>4.0</v>
      </c>
      <c r="AD1480" s="70">
        <v>5.0</v>
      </c>
      <c r="AE1480" s="70"/>
    </row>
    <row r="1481">
      <c r="A1481" s="70">
        <v>30.71722</v>
      </c>
      <c r="B1481" s="70">
        <v>30.70019</v>
      </c>
      <c r="C1481" s="70">
        <v>76.79122</v>
      </c>
      <c r="D1481" s="70">
        <v>76.82339</v>
      </c>
      <c r="E1481" s="71" t="s">
        <v>182</v>
      </c>
      <c r="F1481" s="70">
        <v>361.2</v>
      </c>
      <c r="G1481" s="70">
        <v>294.3</v>
      </c>
      <c r="H1481" s="70">
        <v>78.72</v>
      </c>
      <c r="I1481" s="70">
        <v>94.67</v>
      </c>
      <c r="J1481" s="70">
        <v>7.95</v>
      </c>
      <c r="K1481" s="70">
        <v>15.16</v>
      </c>
      <c r="L1481" s="70">
        <v>1.46</v>
      </c>
      <c r="M1481" s="70">
        <v>1092.0</v>
      </c>
      <c r="N1481" s="70">
        <v>46.5</v>
      </c>
      <c r="O1481" s="70">
        <v>92.05</v>
      </c>
      <c r="P1481" s="70">
        <v>221.89</v>
      </c>
      <c r="Q1481" s="70">
        <v>176.21</v>
      </c>
      <c r="R1481" s="70">
        <v>153.37</v>
      </c>
      <c r="S1481" s="70">
        <v>17.08</v>
      </c>
      <c r="T1481" s="70">
        <v>215.2</v>
      </c>
      <c r="U1481" s="70">
        <v>44.1</v>
      </c>
      <c r="V1481" s="70">
        <v>5.4</v>
      </c>
      <c r="W1481" s="70">
        <v>4.92</v>
      </c>
      <c r="X1481" s="70">
        <v>5.0</v>
      </c>
      <c r="Y1481" s="70">
        <v>2.0</v>
      </c>
      <c r="Z1481" s="70">
        <v>1.0</v>
      </c>
      <c r="AA1481" s="70">
        <v>6.0</v>
      </c>
      <c r="AB1481" s="70">
        <v>9.0</v>
      </c>
      <c r="AC1481" s="70">
        <v>0.0</v>
      </c>
      <c r="AD1481" s="70">
        <v>4.0</v>
      </c>
      <c r="AE1481" s="70"/>
    </row>
    <row r="1482">
      <c r="A1482" s="70">
        <v>30.73524</v>
      </c>
      <c r="B1482" s="70">
        <v>30.67681</v>
      </c>
      <c r="C1482" s="70">
        <v>76.73002</v>
      </c>
      <c r="D1482" s="70">
        <v>76.74072</v>
      </c>
      <c r="E1482" s="71" t="s">
        <v>182</v>
      </c>
      <c r="F1482" s="70">
        <v>657.67</v>
      </c>
      <c r="G1482" s="70">
        <v>538.9</v>
      </c>
      <c r="H1482" s="70">
        <v>50.24</v>
      </c>
      <c r="I1482" s="70">
        <v>127.56</v>
      </c>
      <c r="J1482" s="70">
        <v>4.51</v>
      </c>
      <c r="K1482" s="70">
        <v>14.27</v>
      </c>
      <c r="L1482" s="70">
        <v>2.48</v>
      </c>
      <c r="M1482" s="70">
        <v>960.0</v>
      </c>
      <c r="N1482" s="70">
        <v>81.08</v>
      </c>
      <c r="O1482" s="70">
        <v>51.89</v>
      </c>
      <c r="P1482" s="70">
        <v>361.58</v>
      </c>
      <c r="Q1482" s="70">
        <v>253.1</v>
      </c>
      <c r="R1482" s="70">
        <v>265.74</v>
      </c>
      <c r="S1482" s="70">
        <v>17.32</v>
      </c>
      <c r="T1482" s="70">
        <v>240.35</v>
      </c>
      <c r="U1482" s="70">
        <v>78.99</v>
      </c>
      <c r="V1482" s="70">
        <v>423.17</v>
      </c>
      <c r="W1482" s="70">
        <v>172.31</v>
      </c>
      <c r="X1482" s="70">
        <v>3.0</v>
      </c>
      <c r="Y1482" s="70">
        <v>4.0</v>
      </c>
      <c r="Z1482" s="70">
        <v>6.0</v>
      </c>
      <c r="AA1482" s="70">
        <v>6.0</v>
      </c>
      <c r="AB1482" s="70">
        <v>2.0</v>
      </c>
      <c r="AC1482" s="70">
        <v>1.0</v>
      </c>
      <c r="AD1482" s="70">
        <v>1.0</v>
      </c>
      <c r="AE1482" s="70"/>
    </row>
    <row r="1483">
      <c r="A1483" s="70">
        <v>30.68536</v>
      </c>
      <c r="B1483" s="70">
        <v>30.6747</v>
      </c>
      <c r="C1483" s="70">
        <v>76.73954</v>
      </c>
      <c r="D1483" s="70">
        <v>76.74798</v>
      </c>
      <c r="E1483" s="71" t="s">
        <v>180</v>
      </c>
      <c r="F1483" s="70">
        <v>143.36</v>
      </c>
      <c r="G1483" s="70">
        <v>17.16</v>
      </c>
      <c r="H1483" s="70">
        <v>24.02</v>
      </c>
      <c r="I1483" s="70">
        <v>28.77</v>
      </c>
      <c r="J1483" s="70">
        <v>8.32</v>
      </c>
      <c r="K1483" s="70">
        <v>13.88</v>
      </c>
      <c r="L1483" s="70">
        <v>4.45</v>
      </c>
      <c r="M1483" s="70">
        <v>1001.0</v>
      </c>
      <c r="N1483" s="70">
        <v>37.27</v>
      </c>
      <c r="O1483" s="70">
        <v>94.42</v>
      </c>
      <c r="P1483" s="70">
        <v>3.47</v>
      </c>
      <c r="Q1483" s="70">
        <v>3.45</v>
      </c>
      <c r="R1483" s="70">
        <v>87.01</v>
      </c>
      <c r="S1483" s="70">
        <v>73.11</v>
      </c>
      <c r="T1483" s="70">
        <v>53.44</v>
      </c>
      <c r="U1483" s="70">
        <v>28.31</v>
      </c>
      <c r="V1483" s="70">
        <v>22.34</v>
      </c>
      <c r="W1483" s="70">
        <v>2.19</v>
      </c>
      <c r="X1483" s="70">
        <v>2.0</v>
      </c>
      <c r="Y1483" s="70">
        <v>3.0</v>
      </c>
      <c r="Z1483" s="70">
        <v>3.0</v>
      </c>
      <c r="AA1483" s="70">
        <v>9.0</v>
      </c>
      <c r="AB1483" s="70">
        <v>8.0</v>
      </c>
      <c r="AC1483" s="70">
        <v>0.0</v>
      </c>
      <c r="AD1483" s="70">
        <v>3.0</v>
      </c>
      <c r="AE1483" s="70"/>
    </row>
    <row r="1484">
      <c r="A1484" s="70">
        <v>30.78269</v>
      </c>
      <c r="B1484" s="70">
        <v>30.67463</v>
      </c>
      <c r="C1484" s="70">
        <v>76.73326</v>
      </c>
      <c r="D1484" s="70">
        <v>76.74469</v>
      </c>
      <c r="E1484" s="71" t="s">
        <v>180</v>
      </c>
      <c r="F1484" s="70">
        <v>1206.49</v>
      </c>
      <c r="G1484" s="70">
        <v>636.57</v>
      </c>
      <c r="H1484" s="70">
        <v>220.48</v>
      </c>
      <c r="I1484" s="70">
        <v>183.96</v>
      </c>
      <c r="J1484" s="70">
        <v>0.28</v>
      </c>
      <c r="K1484" s="70">
        <v>9.28</v>
      </c>
      <c r="L1484" s="70">
        <v>3.3</v>
      </c>
      <c r="M1484" s="70">
        <v>980.0</v>
      </c>
      <c r="N1484" s="70">
        <v>59.78</v>
      </c>
      <c r="O1484" s="70">
        <v>73.88</v>
      </c>
      <c r="P1484" s="70">
        <v>848.98</v>
      </c>
      <c r="Q1484" s="70">
        <v>49.99</v>
      </c>
      <c r="R1484" s="70">
        <v>833.8</v>
      </c>
      <c r="S1484" s="70">
        <v>821.27</v>
      </c>
      <c r="T1484" s="70">
        <v>55.05</v>
      </c>
      <c r="U1484" s="70">
        <v>34.5</v>
      </c>
      <c r="V1484" s="70">
        <v>349.44</v>
      </c>
      <c r="W1484" s="70">
        <v>260.78</v>
      </c>
      <c r="X1484" s="70">
        <v>1.0</v>
      </c>
      <c r="Y1484" s="70">
        <v>2.0</v>
      </c>
      <c r="Z1484" s="70">
        <v>6.0</v>
      </c>
      <c r="AA1484" s="70">
        <v>3.0</v>
      </c>
      <c r="AB1484" s="70">
        <v>0.0</v>
      </c>
      <c r="AC1484" s="70">
        <v>1.0</v>
      </c>
      <c r="AD1484" s="70">
        <v>2.0</v>
      </c>
      <c r="AE1484" s="70"/>
    </row>
    <row r="1485">
      <c r="A1485" s="70">
        <v>30.68947</v>
      </c>
      <c r="B1485" s="70">
        <v>30.6802</v>
      </c>
      <c r="C1485" s="70">
        <v>76.73382</v>
      </c>
      <c r="D1485" s="70">
        <v>76.7347</v>
      </c>
      <c r="E1485" s="71" t="s">
        <v>180</v>
      </c>
      <c r="F1485" s="70">
        <v>103.48</v>
      </c>
      <c r="G1485" s="70">
        <v>10.48</v>
      </c>
      <c r="H1485" s="70">
        <v>12.78</v>
      </c>
      <c r="I1485" s="70">
        <v>5.69</v>
      </c>
      <c r="J1485" s="70">
        <v>2.11</v>
      </c>
      <c r="K1485" s="70">
        <v>15.65</v>
      </c>
      <c r="L1485" s="70">
        <v>4.62</v>
      </c>
      <c r="M1485" s="70">
        <v>1190.0</v>
      </c>
      <c r="N1485" s="70">
        <v>58.68</v>
      </c>
      <c r="O1485" s="70">
        <v>57.74</v>
      </c>
      <c r="P1485" s="70">
        <v>36.42</v>
      </c>
      <c r="Q1485" s="70">
        <v>13.54</v>
      </c>
      <c r="R1485" s="70">
        <v>48.4</v>
      </c>
      <c r="S1485" s="70">
        <v>7.94</v>
      </c>
      <c r="T1485" s="70">
        <v>22.03</v>
      </c>
      <c r="U1485" s="70">
        <v>3.55</v>
      </c>
      <c r="V1485" s="70">
        <v>82.33</v>
      </c>
      <c r="W1485" s="70">
        <v>31.6</v>
      </c>
      <c r="X1485" s="70">
        <v>3.0</v>
      </c>
      <c r="Y1485" s="70">
        <v>0.0</v>
      </c>
      <c r="Z1485" s="70">
        <v>9.0</v>
      </c>
      <c r="AA1485" s="70">
        <v>0.0</v>
      </c>
      <c r="AB1485" s="70">
        <v>3.0</v>
      </c>
      <c r="AC1485" s="70">
        <v>1.0</v>
      </c>
      <c r="AD1485" s="70">
        <v>2.0</v>
      </c>
      <c r="AE1485" s="70"/>
    </row>
    <row r="1486">
      <c r="A1486" s="70">
        <v>30.68892</v>
      </c>
      <c r="B1486" s="70">
        <v>30.67878</v>
      </c>
      <c r="C1486" s="70">
        <v>76.78178</v>
      </c>
      <c r="D1486" s="70">
        <v>76.82493</v>
      </c>
      <c r="E1486" s="71" t="s">
        <v>183</v>
      </c>
      <c r="F1486" s="70">
        <v>427.76</v>
      </c>
      <c r="G1486" s="70">
        <v>180.28</v>
      </c>
      <c r="H1486" s="70">
        <v>111.04</v>
      </c>
      <c r="I1486" s="70">
        <v>0.0</v>
      </c>
      <c r="J1486" s="70">
        <v>0.14</v>
      </c>
      <c r="K1486" s="70">
        <v>0.29</v>
      </c>
      <c r="L1486" s="70">
        <v>0.0</v>
      </c>
      <c r="M1486" s="70">
        <v>1109.0</v>
      </c>
      <c r="N1486" s="70">
        <v>75.13</v>
      </c>
      <c r="O1486" s="70">
        <v>89.24</v>
      </c>
      <c r="P1486" s="70">
        <v>64.61</v>
      </c>
      <c r="Q1486" s="70">
        <v>57.68</v>
      </c>
      <c r="R1486" s="70">
        <v>107.86</v>
      </c>
      <c r="S1486" s="70">
        <v>36.88</v>
      </c>
      <c r="T1486" s="70">
        <v>156.64</v>
      </c>
      <c r="U1486" s="70">
        <v>101.31</v>
      </c>
      <c r="V1486" s="70">
        <v>63.43</v>
      </c>
      <c r="W1486" s="70">
        <v>62.85</v>
      </c>
      <c r="X1486" s="70">
        <v>0.0</v>
      </c>
      <c r="Y1486" s="70">
        <v>0.0</v>
      </c>
      <c r="Z1486" s="70">
        <v>0.0</v>
      </c>
      <c r="AA1486" s="70">
        <v>0.0</v>
      </c>
      <c r="AB1486" s="70">
        <v>0.0</v>
      </c>
      <c r="AC1486" s="70">
        <v>0.0</v>
      </c>
      <c r="AD1486" s="70">
        <v>0.0</v>
      </c>
      <c r="AE1486" s="70"/>
    </row>
    <row r="1487">
      <c r="A1487" s="70">
        <v>30.72584</v>
      </c>
      <c r="B1487" s="70">
        <v>30.67566</v>
      </c>
      <c r="C1487" s="70">
        <v>76.78028</v>
      </c>
      <c r="D1487" s="70">
        <v>76.85116</v>
      </c>
      <c r="E1487" s="71" t="s">
        <v>183</v>
      </c>
      <c r="F1487" s="70">
        <v>877.9</v>
      </c>
      <c r="G1487" s="70">
        <v>528.12</v>
      </c>
      <c r="H1487" s="70">
        <v>90.75</v>
      </c>
      <c r="I1487" s="70">
        <v>0.0</v>
      </c>
      <c r="J1487" s="70">
        <v>5.89</v>
      </c>
      <c r="K1487" s="70">
        <v>1.37</v>
      </c>
      <c r="L1487" s="70">
        <v>0.0</v>
      </c>
      <c r="M1487" s="70">
        <v>1084.0</v>
      </c>
      <c r="N1487" s="70">
        <v>84.49</v>
      </c>
      <c r="O1487" s="70">
        <v>43.57</v>
      </c>
      <c r="P1487" s="70">
        <v>557.4</v>
      </c>
      <c r="Q1487" s="70">
        <v>247.68</v>
      </c>
      <c r="R1487" s="70">
        <v>482.78</v>
      </c>
      <c r="S1487" s="70">
        <v>446.17</v>
      </c>
      <c r="T1487" s="70">
        <v>141.79</v>
      </c>
      <c r="U1487" s="70">
        <v>29.95</v>
      </c>
      <c r="V1487" s="70">
        <v>238.83</v>
      </c>
      <c r="W1487" s="70">
        <v>23.36</v>
      </c>
      <c r="X1487" s="70">
        <v>0.0</v>
      </c>
      <c r="Y1487" s="70">
        <v>0.0</v>
      </c>
      <c r="Z1487" s="70">
        <v>0.0</v>
      </c>
      <c r="AA1487" s="70">
        <v>0.0</v>
      </c>
      <c r="AB1487" s="70">
        <v>0.0</v>
      </c>
      <c r="AC1487" s="70">
        <v>0.0</v>
      </c>
      <c r="AD1487" s="70">
        <v>4.0</v>
      </c>
      <c r="AE1487" s="70"/>
    </row>
    <row r="1488">
      <c r="A1488" s="70">
        <v>30.69486</v>
      </c>
      <c r="B1488" s="70">
        <v>30.68592</v>
      </c>
      <c r="C1488" s="70">
        <v>76.76393</v>
      </c>
      <c r="D1488" s="70">
        <v>76.86817</v>
      </c>
      <c r="E1488" s="71" t="s">
        <v>184</v>
      </c>
      <c r="F1488" s="70">
        <v>1001.72</v>
      </c>
      <c r="G1488" s="70">
        <v>267.38</v>
      </c>
      <c r="H1488" s="70">
        <v>216.13</v>
      </c>
      <c r="I1488" s="70">
        <v>0.0</v>
      </c>
      <c r="J1488" s="70">
        <v>3.05</v>
      </c>
      <c r="K1488" s="70">
        <v>5.39</v>
      </c>
      <c r="L1488" s="70">
        <v>0.0</v>
      </c>
      <c r="M1488" s="70">
        <v>1200.0</v>
      </c>
      <c r="N1488" s="70">
        <v>40.03</v>
      </c>
      <c r="O1488" s="70">
        <v>43.89</v>
      </c>
      <c r="P1488" s="70">
        <v>687.03</v>
      </c>
      <c r="Q1488" s="70">
        <v>471.629</v>
      </c>
      <c r="R1488" s="70">
        <v>641.83</v>
      </c>
      <c r="S1488" s="70">
        <v>400.9911</v>
      </c>
      <c r="T1488" s="70">
        <v>145.42</v>
      </c>
      <c r="U1488" s="70">
        <v>32.21599</v>
      </c>
      <c r="V1488" s="70">
        <v>487.03</v>
      </c>
      <c r="W1488" s="70">
        <v>96.88391</v>
      </c>
      <c r="X1488" s="70">
        <v>0.0</v>
      </c>
      <c r="Y1488" s="70">
        <v>0.0</v>
      </c>
      <c r="Z1488" s="70">
        <v>0.0</v>
      </c>
      <c r="AA1488" s="70">
        <v>0.0</v>
      </c>
      <c r="AB1488" s="70">
        <v>0.0</v>
      </c>
      <c r="AC1488" s="70">
        <v>0.0</v>
      </c>
      <c r="AD1488" s="70">
        <v>0.0</v>
      </c>
      <c r="AE1488" s="70"/>
    </row>
    <row r="1489">
      <c r="A1489" s="70">
        <v>30.73835</v>
      </c>
      <c r="B1489" s="70">
        <v>30.68953</v>
      </c>
      <c r="C1489" s="70">
        <v>76.73337</v>
      </c>
      <c r="D1489" s="70">
        <v>76.73803</v>
      </c>
      <c r="E1489" s="71" t="s">
        <v>179</v>
      </c>
      <c r="F1489" s="70">
        <v>544.63</v>
      </c>
      <c r="G1489" s="70">
        <v>168.23</v>
      </c>
      <c r="H1489" s="70">
        <v>96.74</v>
      </c>
      <c r="I1489" s="70">
        <v>0.0</v>
      </c>
      <c r="J1489" s="70">
        <v>8.67</v>
      </c>
      <c r="K1489" s="70">
        <v>4.82</v>
      </c>
      <c r="L1489" s="70">
        <v>0.0</v>
      </c>
      <c r="M1489" s="70">
        <v>1156.0</v>
      </c>
      <c r="N1489" s="70">
        <v>34.79</v>
      </c>
      <c r="O1489" s="70">
        <v>31.85</v>
      </c>
      <c r="P1489" s="70">
        <v>373.83</v>
      </c>
      <c r="Q1489" s="70">
        <v>1.24</v>
      </c>
      <c r="R1489" s="70">
        <v>10.06</v>
      </c>
      <c r="S1489" s="70">
        <v>8.89</v>
      </c>
      <c r="T1489" s="70">
        <v>119.13</v>
      </c>
      <c r="U1489" s="70">
        <v>72.27</v>
      </c>
      <c r="V1489" s="70">
        <v>4.16</v>
      </c>
      <c r="W1489" s="70">
        <v>3.05</v>
      </c>
      <c r="X1489" s="70">
        <v>0.0</v>
      </c>
      <c r="Y1489" s="70">
        <v>0.0</v>
      </c>
      <c r="Z1489" s="70">
        <v>0.0</v>
      </c>
      <c r="AA1489" s="70">
        <v>0.0</v>
      </c>
      <c r="AB1489" s="70">
        <v>0.0</v>
      </c>
      <c r="AC1489" s="70">
        <v>0.0</v>
      </c>
      <c r="AD1489" s="70">
        <v>3.0</v>
      </c>
      <c r="AE1489" s="70"/>
    </row>
    <row r="1490">
      <c r="A1490" s="70">
        <v>30.68201</v>
      </c>
      <c r="B1490" s="70">
        <v>30.6774</v>
      </c>
      <c r="C1490" s="70">
        <v>76.77951</v>
      </c>
      <c r="D1490" s="70">
        <v>76.83383</v>
      </c>
      <c r="E1490" s="71" t="s">
        <v>182</v>
      </c>
      <c r="F1490" s="70">
        <v>522.03</v>
      </c>
      <c r="G1490" s="70">
        <v>288.08</v>
      </c>
      <c r="H1490" s="70">
        <v>52.21</v>
      </c>
      <c r="I1490" s="70">
        <v>151.79</v>
      </c>
      <c r="J1490" s="70">
        <v>1.62</v>
      </c>
      <c r="K1490" s="70">
        <v>10.51</v>
      </c>
      <c r="L1490" s="70">
        <v>1.03</v>
      </c>
      <c r="M1490" s="70">
        <v>925.0</v>
      </c>
      <c r="N1490" s="70">
        <v>70.73</v>
      </c>
      <c r="O1490" s="70">
        <v>78.94</v>
      </c>
      <c r="P1490" s="70">
        <v>89.04</v>
      </c>
      <c r="Q1490" s="70">
        <v>36.39</v>
      </c>
      <c r="R1490" s="70">
        <v>88.85</v>
      </c>
      <c r="S1490" s="70">
        <v>10.48</v>
      </c>
      <c r="T1490" s="70">
        <v>268.23</v>
      </c>
      <c r="U1490" s="70">
        <v>251.73</v>
      </c>
      <c r="V1490" s="70">
        <v>229.29</v>
      </c>
      <c r="W1490" s="70">
        <v>123.9</v>
      </c>
      <c r="X1490" s="70">
        <v>4.0</v>
      </c>
      <c r="Y1490" s="70">
        <v>3.0</v>
      </c>
      <c r="Z1490" s="70">
        <v>9.0</v>
      </c>
      <c r="AA1490" s="70">
        <v>7.0</v>
      </c>
      <c r="AB1490" s="70">
        <v>3.0</v>
      </c>
      <c r="AC1490" s="70">
        <v>1.0</v>
      </c>
      <c r="AD1490" s="70">
        <v>1.0</v>
      </c>
      <c r="AE1490" s="70"/>
    </row>
    <row r="1491">
      <c r="A1491" s="70">
        <v>30.76299</v>
      </c>
      <c r="B1491" s="70">
        <v>30.71465</v>
      </c>
      <c r="C1491" s="70">
        <v>76.73008</v>
      </c>
      <c r="D1491" s="70">
        <v>76.73156</v>
      </c>
      <c r="E1491" s="71" t="s">
        <v>180</v>
      </c>
      <c r="F1491" s="70">
        <v>537.65</v>
      </c>
      <c r="G1491" s="70">
        <v>140.93</v>
      </c>
      <c r="H1491" s="70">
        <v>70.68</v>
      </c>
      <c r="I1491" s="70">
        <v>136.78</v>
      </c>
      <c r="J1491" s="70">
        <v>1.1</v>
      </c>
      <c r="K1491" s="70">
        <v>8.9</v>
      </c>
      <c r="L1491" s="70">
        <v>1.23</v>
      </c>
      <c r="M1491" s="70">
        <v>867.0</v>
      </c>
      <c r="N1491" s="70">
        <v>46.97</v>
      </c>
      <c r="O1491" s="70">
        <v>84.26</v>
      </c>
      <c r="P1491" s="70">
        <v>385.67</v>
      </c>
      <c r="Q1491" s="70">
        <v>8.95</v>
      </c>
      <c r="R1491" s="70">
        <v>241.08</v>
      </c>
      <c r="S1491" s="70">
        <v>110.48</v>
      </c>
      <c r="T1491" s="70">
        <v>154.81</v>
      </c>
      <c r="U1491" s="70">
        <v>96.95</v>
      </c>
      <c r="V1491" s="70">
        <v>189.89</v>
      </c>
      <c r="W1491" s="70">
        <v>95.91</v>
      </c>
      <c r="X1491" s="70">
        <v>3.0</v>
      </c>
      <c r="Y1491" s="70">
        <v>6.0</v>
      </c>
      <c r="Z1491" s="70">
        <v>9.0</v>
      </c>
      <c r="AA1491" s="70">
        <v>1.0</v>
      </c>
      <c r="AB1491" s="70">
        <v>8.0</v>
      </c>
      <c r="AC1491" s="70">
        <v>2.0</v>
      </c>
      <c r="AD1491" s="70">
        <v>0.0</v>
      </c>
      <c r="AE1491" s="70"/>
    </row>
    <row r="1492">
      <c r="A1492" s="70">
        <v>30.76484</v>
      </c>
      <c r="B1492" s="70">
        <v>30.75518</v>
      </c>
      <c r="C1492" s="70">
        <v>76.7539</v>
      </c>
      <c r="D1492" s="70">
        <v>76.75559</v>
      </c>
      <c r="E1492" s="71" t="s">
        <v>182</v>
      </c>
      <c r="F1492" s="70">
        <v>108.63</v>
      </c>
      <c r="G1492" s="70">
        <v>78.85</v>
      </c>
      <c r="H1492" s="70">
        <v>7.45</v>
      </c>
      <c r="I1492" s="70">
        <v>13.02</v>
      </c>
      <c r="J1492" s="70">
        <v>4.82</v>
      </c>
      <c r="K1492" s="70">
        <v>17.39</v>
      </c>
      <c r="L1492" s="70">
        <v>1.86</v>
      </c>
      <c r="M1492" s="70">
        <v>817.0</v>
      </c>
      <c r="N1492" s="70">
        <v>75.27</v>
      </c>
      <c r="O1492" s="70">
        <v>93.52</v>
      </c>
      <c r="P1492" s="70">
        <v>70.02</v>
      </c>
      <c r="Q1492" s="70">
        <v>27.08</v>
      </c>
      <c r="R1492" s="70">
        <v>49.5</v>
      </c>
      <c r="S1492" s="70">
        <v>17.44</v>
      </c>
      <c r="T1492" s="70">
        <v>66.24</v>
      </c>
      <c r="U1492" s="70">
        <v>38.61</v>
      </c>
      <c r="V1492" s="70">
        <v>79.46</v>
      </c>
      <c r="W1492" s="70">
        <v>18.81</v>
      </c>
      <c r="X1492" s="70">
        <v>0.0</v>
      </c>
      <c r="Y1492" s="70">
        <v>9.0</v>
      </c>
      <c r="Z1492" s="70">
        <v>9.0</v>
      </c>
      <c r="AA1492" s="70">
        <v>9.0</v>
      </c>
      <c r="AB1492" s="70">
        <v>6.0</v>
      </c>
      <c r="AC1492" s="70">
        <v>1.0</v>
      </c>
      <c r="AD1492" s="70">
        <v>4.0</v>
      </c>
      <c r="AE1492" s="70"/>
    </row>
    <row r="1493">
      <c r="A1493" s="70">
        <v>30.69896</v>
      </c>
      <c r="B1493" s="70">
        <v>30.68214</v>
      </c>
      <c r="C1493" s="70">
        <v>76.75685</v>
      </c>
      <c r="D1493" s="70">
        <v>76.77202</v>
      </c>
      <c r="E1493" s="71" t="s">
        <v>180</v>
      </c>
      <c r="F1493" s="70">
        <v>236.72</v>
      </c>
      <c r="G1493" s="70">
        <v>117.44</v>
      </c>
      <c r="H1493" s="70">
        <v>26.96</v>
      </c>
      <c r="I1493" s="70">
        <v>36.93</v>
      </c>
      <c r="J1493" s="70">
        <v>8.25</v>
      </c>
      <c r="K1493" s="70">
        <v>10.48</v>
      </c>
      <c r="L1493" s="70">
        <v>2.78</v>
      </c>
      <c r="M1493" s="70">
        <v>1004.0</v>
      </c>
      <c r="N1493" s="70">
        <v>65.64</v>
      </c>
      <c r="O1493" s="70">
        <v>79.14</v>
      </c>
      <c r="P1493" s="70">
        <v>97.7</v>
      </c>
      <c r="Q1493" s="70">
        <v>46.70757</v>
      </c>
      <c r="R1493" s="70">
        <v>183.75</v>
      </c>
      <c r="S1493" s="70">
        <v>48.10089</v>
      </c>
      <c r="T1493" s="70">
        <v>99.65</v>
      </c>
      <c r="U1493" s="70">
        <v>88.10256</v>
      </c>
      <c r="V1493" s="70">
        <v>82.14</v>
      </c>
      <c r="W1493" s="70">
        <v>53.80899</v>
      </c>
      <c r="X1493" s="70">
        <v>1.0</v>
      </c>
      <c r="Y1493" s="70">
        <v>4.0</v>
      </c>
      <c r="Z1493" s="70">
        <v>7.0</v>
      </c>
      <c r="AA1493" s="70">
        <v>8.0</v>
      </c>
      <c r="AB1493" s="70">
        <v>6.0</v>
      </c>
      <c r="AC1493" s="70">
        <v>4.0</v>
      </c>
      <c r="AD1493" s="70">
        <v>4.0</v>
      </c>
      <c r="AE1493" s="70"/>
    </row>
    <row r="1494">
      <c r="A1494" s="70">
        <v>30.71127</v>
      </c>
      <c r="B1494" s="70">
        <v>30.70844</v>
      </c>
      <c r="C1494" s="70">
        <v>76.81349</v>
      </c>
      <c r="D1494" s="70">
        <v>76.82447</v>
      </c>
      <c r="E1494" s="71" t="s">
        <v>182</v>
      </c>
      <c r="F1494" s="70">
        <v>109.51</v>
      </c>
      <c r="G1494" s="70">
        <v>75.75</v>
      </c>
      <c r="H1494" s="70">
        <v>9.33</v>
      </c>
      <c r="I1494" s="70">
        <v>14.41</v>
      </c>
      <c r="J1494" s="70">
        <v>9.04</v>
      </c>
      <c r="K1494" s="70">
        <v>0.64</v>
      </c>
      <c r="L1494" s="70">
        <v>1.27</v>
      </c>
      <c r="M1494" s="70">
        <v>1027.0</v>
      </c>
      <c r="N1494" s="70">
        <v>56.93</v>
      </c>
      <c r="O1494" s="70">
        <v>69.31</v>
      </c>
      <c r="P1494" s="70">
        <v>81.88</v>
      </c>
      <c r="Q1494" s="70">
        <v>1.42</v>
      </c>
      <c r="R1494" s="70">
        <v>6.72</v>
      </c>
      <c r="S1494" s="70">
        <v>5.01</v>
      </c>
      <c r="T1494" s="70">
        <v>83.28</v>
      </c>
      <c r="U1494" s="70">
        <v>47.88</v>
      </c>
      <c r="V1494" s="70">
        <v>8.6</v>
      </c>
      <c r="W1494" s="70">
        <v>1.42</v>
      </c>
      <c r="X1494" s="70">
        <v>0.0</v>
      </c>
      <c r="Y1494" s="70">
        <v>9.0</v>
      </c>
      <c r="Z1494" s="70">
        <v>10.0</v>
      </c>
      <c r="AA1494" s="70">
        <v>3.0</v>
      </c>
      <c r="AB1494" s="70">
        <v>6.0</v>
      </c>
      <c r="AC1494" s="70">
        <v>1.0</v>
      </c>
      <c r="AD1494" s="70">
        <v>2.0</v>
      </c>
      <c r="AE1494" s="70"/>
    </row>
    <row r="1495">
      <c r="A1495" s="70">
        <v>30.69799</v>
      </c>
      <c r="B1495" s="70">
        <v>30.68355</v>
      </c>
      <c r="C1495" s="70">
        <v>76.84318</v>
      </c>
      <c r="D1495" s="70">
        <v>76.87548</v>
      </c>
      <c r="E1495" s="71" t="s">
        <v>182</v>
      </c>
      <c r="F1495" s="70">
        <v>348.15</v>
      </c>
      <c r="G1495" s="70">
        <v>57.07</v>
      </c>
      <c r="H1495" s="70">
        <v>18.35</v>
      </c>
      <c r="I1495" s="70">
        <v>60.23</v>
      </c>
      <c r="J1495" s="70">
        <v>4.06</v>
      </c>
      <c r="K1495" s="70">
        <v>8.4</v>
      </c>
      <c r="L1495" s="70">
        <v>0.84</v>
      </c>
      <c r="M1495" s="70">
        <v>862.0</v>
      </c>
      <c r="N1495" s="70">
        <v>56.81</v>
      </c>
      <c r="O1495" s="70">
        <v>63.15</v>
      </c>
      <c r="P1495" s="70">
        <v>101.92</v>
      </c>
      <c r="Q1495" s="70">
        <v>60.18024</v>
      </c>
      <c r="R1495" s="70">
        <v>130.44</v>
      </c>
      <c r="S1495" s="70">
        <v>86.11258</v>
      </c>
      <c r="T1495" s="70">
        <v>275.31</v>
      </c>
      <c r="U1495" s="70">
        <v>171.8642</v>
      </c>
      <c r="V1495" s="70">
        <v>69.05</v>
      </c>
      <c r="W1495" s="70">
        <v>29.99295</v>
      </c>
      <c r="X1495" s="70">
        <v>1.0</v>
      </c>
      <c r="Y1495" s="70">
        <v>5.0</v>
      </c>
      <c r="Z1495" s="70">
        <v>4.0</v>
      </c>
      <c r="AA1495" s="70">
        <v>8.0</v>
      </c>
      <c r="AB1495" s="70">
        <v>1.0</v>
      </c>
      <c r="AC1495" s="70">
        <v>0.0</v>
      </c>
      <c r="AD1495" s="70">
        <v>5.0</v>
      </c>
      <c r="AE1495" s="70"/>
    </row>
    <row r="1496">
      <c r="A1496" s="70">
        <v>30.78961</v>
      </c>
      <c r="B1496" s="70">
        <v>30.67378</v>
      </c>
      <c r="C1496" s="70">
        <v>76.72889</v>
      </c>
      <c r="D1496" s="70">
        <v>76.72982</v>
      </c>
      <c r="E1496" s="71" t="s">
        <v>181</v>
      </c>
      <c r="F1496" s="70">
        <v>1288.01</v>
      </c>
      <c r="G1496" s="70">
        <v>912.47</v>
      </c>
      <c r="H1496" s="70">
        <v>212.63</v>
      </c>
      <c r="I1496" s="70">
        <v>218.26</v>
      </c>
      <c r="J1496" s="70">
        <v>7.06</v>
      </c>
      <c r="K1496" s="70">
        <v>14.1</v>
      </c>
      <c r="L1496" s="70">
        <v>4.46</v>
      </c>
      <c r="M1496" s="70">
        <v>855.0</v>
      </c>
      <c r="N1496" s="70">
        <v>37.64</v>
      </c>
      <c r="O1496" s="70">
        <v>38.39</v>
      </c>
      <c r="P1496" s="70">
        <v>601.55</v>
      </c>
      <c r="Q1496" s="70">
        <v>161.7802</v>
      </c>
      <c r="R1496" s="70">
        <v>1006.64</v>
      </c>
      <c r="S1496" s="70">
        <v>805.5948</v>
      </c>
      <c r="T1496" s="70">
        <v>118.78</v>
      </c>
      <c r="U1496" s="70">
        <v>11.22348</v>
      </c>
      <c r="V1496" s="70">
        <v>793.99</v>
      </c>
      <c r="W1496" s="70">
        <v>309.4115</v>
      </c>
      <c r="X1496" s="70">
        <v>0.0</v>
      </c>
      <c r="Y1496" s="70">
        <v>8.0</v>
      </c>
      <c r="Z1496" s="70">
        <v>8.0</v>
      </c>
      <c r="AA1496" s="70">
        <v>0.0</v>
      </c>
      <c r="AB1496" s="70">
        <v>2.0</v>
      </c>
      <c r="AC1496" s="70">
        <v>1.0</v>
      </c>
      <c r="AD1496" s="70">
        <v>2.0</v>
      </c>
      <c r="AE1496" s="70"/>
    </row>
    <row r="1497">
      <c r="A1497" s="70">
        <v>30.67658</v>
      </c>
      <c r="B1497" s="70">
        <v>30.67619</v>
      </c>
      <c r="C1497" s="70">
        <v>76.72603</v>
      </c>
      <c r="D1497" s="70">
        <v>76.72604</v>
      </c>
      <c r="E1497" s="71" t="s">
        <v>181</v>
      </c>
      <c r="F1497" s="70">
        <v>4.27</v>
      </c>
      <c r="G1497" s="70">
        <v>3.11</v>
      </c>
      <c r="H1497" s="70">
        <v>0.72</v>
      </c>
      <c r="I1497" s="70">
        <v>0.5</v>
      </c>
      <c r="J1497" s="70">
        <v>5.99</v>
      </c>
      <c r="K1497" s="70">
        <v>13.66</v>
      </c>
      <c r="L1497" s="70">
        <v>0.26</v>
      </c>
      <c r="M1497" s="70">
        <v>1043.0</v>
      </c>
      <c r="N1497" s="70">
        <v>75.44</v>
      </c>
      <c r="O1497" s="70">
        <v>34.66</v>
      </c>
      <c r="P1497" s="70">
        <v>0.93</v>
      </c>
      <c r="Q1497" s="70">
        <v>0.73</v>
      </c>
      <c r="R1497" s="70">
        <v>0.53</v>
      </c>
      <c r="S1497" s="70">
        <v>0.23</v>
      </c>
      <c r="T1497" s="70">
        <v>1.79</v>
      </c>
      <c r="U1497" s="70">
        <v>1.0</v>
      </c>
      <c r="V1497" s="70">
        <v>1.02</v>
      </c>
      <c r="W1497" s="70">
        <v>0.51</v>
      </c>
      <c r="X1497" s="70">
        <v>0.0</v>
      </c>
      <c r="Y1497" s="70">
        <v>4.0</v>
      </c>
      <c r="Z1497" s="70">
        <v>7.0</v>
      </c>
      <c r="AA1497" s="70">
        <v>4.0</v>
      </c>
      <c r="AB1497" s="70">
        <v>3.0</v>
      </c>
      <c r="AC1497" s="70">
        <v>0.0</v>
      </c>
      <c r="AD1497" s="70">
        <v>0.0</v>
      </c>
      <c r="AE1497" s="70"/>
    </row>
    <row r="1498">
      <c r="A1498" s="70">
        <v>30.70001</v>
      </c>
      <c r="B1498" s="70">
        <v>30.69059</v>
      </c>
      <c r="C1498" s="70">
        <v>76.74156</v>
      </c>
      <c r="D1498" s="70">
        <v>76.75107</v>
      </c>
      <c r="E1498" s="71" t="s">
        <v>180</v>
      </c>
      <c r="F1498" s="70">
        <v>138.8</v>
      </c>
      <c r="G1498" s="70">
        <v>65.85</v>
      </c>
      <c r="H1498" s="70">
        <v>12.11</v>
      </c>
      <c r="I1498" s="70">
        <v>19.86</v>
      </c>
      <c r="J1498" s="70">
        <v>4.48</v>
      </c>
      <c r="K1498" s="70">
        <v>0.45</v>
      </c>
      <c r="L1498" s="70">
        <v>0.54</v>
      </c>
      <c r="M1498" s="70">
        <v>915.0</v>
      </c>
      <c r="N1498" s="70">
        <v>43.45</v>
      </c>
      <c r="O1498" s="70">
        <v>37.73</v>
      </c>
      <c r="P1498" s="70">
        <v>3.93</v>
      </c>
      <c r="Q1498" s="70">
        <v>2.22</v>
      </c>
      <c r="R1498" s="70">
        <v>38.39</v>
      </c>
      <c r="S1498" s="70">
        <v>4.52</v>
      </c>
      <c r="T1498" s="70">
        <v>98.28</v>
      </c>
      <c r="U1498" s="70">
        <v>93.36</v>
      </c>
      <c r="V1498" s="70">
        <v>4.66</v>
      </c>
      <c r="W1498" s="70">
        <v>0.24</v>
      </c>
      <c r="X1498" s="70">
        <v>2.0</v>
      </c>
      <c r="Y1498" s="70">
        <v>9.0</v>
      </c>
      <c r="Z1498" s="70">
        <v>3.0</v>
      </c>
      <c r="AA1498" s="70">
        <v>7.0</v>
      </c>
      <c r="AB1498" s="70">
        <v>10.0</v>
      </c>
      <c r="AC1498" s="70">
        <v>3.0</v>
      </c>
      <c r="AD1498" s="70">
        <v>0.0</v>
      </c>
      <c r="AE1498" s="70"/>
    </row>
    <row r="1499">
      <c r="A1499" s="70">
        <v>30.67584</v>
      </c>
      <c r="B1499" s="70">
        <v>30.6715</v>
      </c>
      <c r="C1499" s="70">
        <v>76.79215</v>
      </c>
      <c r="D1499" s="70">
        <v>76.85637</v>
      </c>
      <c r="E1499" s="71" t="s">
        <v>180</v>
      </c>
      <c r="F1499" s="70">
        <v>616.14</v>
      </c>
      <c r="G1499" s="70">
        <v>536.43</v>
      </c>
      <c r="H1499" s="70">
        <v>159.77</v>
      </c>
      <c r="I1499" s="70">
        <v>183.96</v>
      </c>
      <c r="J1499" s="70">
        <v>2.96</v>
      </c>
      <c r="K1499" s="70">
        <v>11.77</v>
      </c>
      <c r="L1499" s="70">
        <v>3.93</v>
      </c>
      <c r="M1499" s="70">
        <v>1143.0</v>
      </c>
      <c r="N1499" s="70">
        <v>68.32</v>
      </c>
      <c r="O1499" s="70">
        <v>37.62</v>
      </c>
      <c r="P1499" s="70">
        <v>132.99</v>
      </c>
      <c r="Q1499" s="70">
        <v>25.96</v>
      </c>
      <c r="R1499" s="70">
        <v>2.79</v>
      </c>
      <c r="S1499" s="70">
        <v>1.38</v>
      </c>
      <c r="T1499" s="70">
        <v>65.5</v>
      </c>
      <c r="U1499" s="70">
        <v>49.48</v>
      </c>
      <c r="V1499" s="70">
        <v>446.0</v>
      </c>
      <c r="W1499" s="70">
        <v>336.6</v>
      </c>
      <c r="X1499" s="70">
        <v>4.0</v>
      </c>
      <c r="Y1499" s="70">
        <v>8.0</v>
      </c>
      <c r="Z1499" s="70">
        <v>7.0</v>
      </c>
      <c r="AA1499" s="70">
        <v>7.0</v>
      </c>
      <c r="AB1499" s="70">
        <v>5.0</v>
      </c>
      <c r="AC1499" s="70">
        <v>5.0</v>
      </c>
      <c r="AD1499" s="70">
        <v>1.0</v>
      </c>
      <c r="AE1499" s="70"/>
    </row>
    <row r="1500">
      <c r="A1500" s="70">
        <v>30.70105</v>
      </c>
      <c r="B1500" s="70">
        <v>30.68572</v>
      </c>
      <c r="C1500" s="70">
        <v>76.84237</v>
      </c>
      <c r="D1500" s="70">
        <v>76.84796</v>
      </c>
      <c r="E1500" s="71" t="s">
        <v>180</v>
      </c>
      <c r="F1500" s="70">
        <v>178.67</v>
      </c>
      <c r="G1500" s="70">
        <v>80.46</v>
      </c>
      <c r="H1500" s="70">
        <v>47.82</v>
      </c>
      <c r="I1500" s="70">
        <v>48.82</v>
      </c>
      <c r="J1500" s="70">
        <v>6.52</v>
      </c>
      <c r="K1500" s="70">
        <v>2.09</v>
      </c>
      <c r="L1500" s="70">
        <v>0.38</v>
      </c>
      <c r="M1500" s="70">
        <v>822.0</v>
      </c>
      <c r="N1500" s="70">
        <v>50.66</v>
      </c>
      <c r="O1500" s="70">
        <v>64.96</v>
      </c>
      <c r="P1500" s="70">
        <v>99.71</v>
      </c>
      <c r="Q1500" s="70">
        <v>21.41</v>
      </c>
      <c r="R1500" s="70">
        <v>123.9</v>
      </c>
      <c r="S1500" s="70">
        <v>55.23</v>
      </c>
      <c r="T1500" s="70">
        <v>138.63</v>
      </c>
      <c r="U1500" s="70">
        <v>45.39</v>
      </c>
      <c r="V1500" s="70">
        <v>114.14</v>
      </c>
      <c r="W1500" s="70">
        <v>55.01</v>
      </c>
      <c r="X1500" s="70">
        <v>5.0</v>
      </c>
      <c r="Y1500" s="70">
        <v>0.0</v>
      </c>
      <c r="Z1500" s="70">
        <v>8.0</v>
      </c>
      <c r="AA1500" s="70">
        <v>3.0</v>
      </c>
      <c r="AB1500" s="70">
        <v>1.0</v>
      </c>
      <c r="AC1500" s="70">
        <v>2.0</v>
      </c>
      <c r="AD1500" s="70">
        <v>3.0</v>
      </c>
      <c r="AE1500" s="70"/>
    </row>
    <row r="1501">
      <c r="A1501" s="70">
        <v>30.76996</v>
      </c>
      <c r="B1501" s="70">
        <v>30.71992</v>
      </c>
      <c r="C1501" s="70">
        <v>76.73291</v>
      </c>
      <c r="D1501" s="70">
        <v>76.86086</v>
      </c>
      <c r="E1501" s="71" t="s">
        <v>182</v>
      </c>
      <c r="F1501" s="70">
        <v>1343.47</v>
      </c>
      <c r="G1501" s="70">
        <v>1137.11</v>
      </c>
      <c r="H1501" s="70">
        <v>366.82</v>
      </c>
      <c r="I1501" s="70">
        <v>361.17</v>
      </c>
      <c r="J1501" s="70">
        <v>5.95</v>
      </c>
      <c r="K1501" s="70">
        <v>19.71</v>
      </c>
      <c r="L1501" s="70">
        <v>4.05</v>
      </c>
      <c r="M1501" s="70">
        <v>905.0</v>
      </c>
      <c r="N1501" s="70">
        <v>46.83</v>
      </c>
      <c r="O1501" s="70">
        <v>49.96</v>
      </c>
      <c r="P1501" s="70">
        <v>17.25</v>
      </c>
      <c r="Q1501" s="70">
        <v>6.56</v>
      </c>
      <c r="R1501" s="70">
        <v>803.2</v>
      </c>
      <c r="S1501" s="70">
        <v>34.38</v>
      </c>
      <c r="T1501" s="70">
        <v>508.22</v>
      </c>
      <c r="U1501" s="70">
        <v>307.76</v>
      </c>
      <c r="V1501" s="70">
        <v>485.24</v>
      </c>
      <c r="W1501" s="70">
        <v>397.71</v>
      </c>
      <c r="X1501" s="70">
        <v>4.0</v>
      </c>
      <c r="Y1501" s="70">
        <v>1.0</v>
      </c>
      <c r="Z1501" s="70">
        <v>2.0</v>
      </c>
      <c r="AA1501" s="70">
        <v>0.0</v>
      </c>
      <c r="AB1501" s="70">
        <v>7.0</v>
      </c>
      <c r="AC1501" s="70">
        <v>2.0</v>
      </c>
      <c r="AD1501" s="70">
        <v>5.0</v>
      </c>
      <c r="AE1501" s="70"/>
    </row>
    <row r="1502">
      <c r="A1502" s="70">
        <v>30.70459</v>
      </c>
      <c r="B1502" s="70">
        <v>30.70331</v>
      </c>
      <c r="C1502" s="70">
        <v>76.77949</v>
      </c>
      <c r="D1502" s="70">
        <v>76.84389</v>
      </c>
      <c r="E1502" s="71" t="s">
        <v>181</v>
      </c>
      <c r="F1502" s="70">
        <v>615.89</v>
      </c>
      <c r="G1502" s="70">
        <v>247.41</v>
      </c>
      <c r="H1502" s="70">
        <v>88.2</v>
      </c>
      <c r="I1502" s="70">
        <v>73.03</v>
      </c>
      <c r="J1502" s="70">
        <v>2.21</v>
      </c>
      <c r="K1502" s="70">
        <v>16.61</v>
      </c>
      <c r="L1502" s="70">
        <v>2.2</v>
      </c>
      <c r="M1502" s="70">
        <v>1089.0</v>
      </c>
      <c r="N1502" s="70">
        <v>34.91</v>
      </c>
      <c r="O1502" s="70">
        <v>47.89</v>
      </c>
      <c r="P1502" s="70">
        <v>5.37</v>
      </c>
      <c r="Q1502" s="70">
        <v>5.19</v>
      </c>
      <c r="R1502" s="70">
        <v>14.39</v>
      </c>
      <c r="S1502" s="70">
        <v>4.1</v>
      </c>
      <c r="T1502" s="70">
        <v>139.77</v>
      </c>
      <c r="U1502" s="70">
        <v>92.31</v>
      </c>
      <c r="V1502" s="70">
        <v>157.15</v>
      </c>
      <c r="W1502" s="70">
        <v>113.03</v>
      </c>
      <c r="X1502" s="70">
        <v>0.0</v>
      </c>
      <c r="Y1502" s="70">
        <v>1.0</v>
      </c>
      <c r="Z1502" s="70">
        <v>9.0</v>
      </c>
      <c r="AA1502" s="70">
        <v>5.0</v>
      </c>
      <c r="AB1502" s="70">
        <v>2.0</v>
      </c>
      <c r="AC1502" s="70">
        <v>1.0</v>
      </c>
      <c r="AD1502" s="70">
        <v>5.0</v>
      </c>
      <c r="AE1502" s="70"/>
    </row>
    <row r="1503">
      <c r="A1503" s="70">
        <v>30.75113</v>
      </c>
      <c r="B1503" s="70">
        <v>30.73421</v>
      </c>
      <c r="C1503" s="70">
        <v>76.791</v>
      </c>
      <c r="D1503" s="70">
        <v>76.86115</v>
      </c>
      <c r="E1503" s="71" t="s">
        <v>179</v>
      </c>
      <c r="F1503" s="70">
        <v>696.29</v>
      </c>
      <c r="G1503" s="70">
        <v>520.52</v>
      </c>
      <c r="H1503" s="70">
        <v>95.89</v>
      </c>
      <c r="I1503" s="70">
        <v>0.0</v>
      </c>
      <c r="J1503" s="70">
        <v>6.65</v>
      </c>
      <c r="K1503" s="70">
        <v>8.83</v>
      </c>
      <c r="L1503" s="70">
        <v>0.0</v>
      </c>
      <c r="M1503" s="70">
        <v>985.0</v>
      </c>
      <c r="N1503" s="70">
        <v>68.81</v>
      </c>
      <c r="O1503" s="70">
        <v>99.01</v>
      </c>
      <c r="P1503" s="70">
        <v>163.47</v>
      </c>
      <c r="Q1503" s="70">
        <v>132.47</v>
      </c>
      <c r="R1503" s="70">
        <v>115.16</v>
      </c>
      <c r="S1503" s="70">
        <v>53.36</v>
      </c>
      <c r="T1503" s="70">
        <v>343.1</v>
      </c>
      <c r="U1503" s="70">
        <v>109.72</v>
      </c>
      <c r="V1503" s="70">
        <v>2.92</v>
      </c>
      <c r="W1503" s="70">
        <v>2.12</v>
      </c>
      <c r="X1503" s="70">
        <v>0.0</v>
      </c>
      <c r="Y1503" s="70">
        <v>0.0</v>
      </c>
      <c r="Z1503" s="70">
        <v>0.0</v>
      </c>
      <c r="AA1503" s="70">
        <v>0.0</v>
      </c>
      <c r="AB1503" s="70">
        <v>0.0</v>
      </c>
      <c r="AC1503" s="70">
        <v>0.0</v>
      </c>
      <c r="AD1503" s="70">
        <v>4.0</v>
      </c>
      <c r="AE1503" s="70"/>
    </row>
    <row r="1504">
      <c r="A1504" s="70">
        <v>30.74306</v>
      </c>
      <c r="B1504" s="70">
        <v>30.71117</v>
      </c>
      <c r="C1504" s="70">
        <v>76.75855</v>
      </c>
      <c r="D1504" s="70">
        <v>76.81684</v>
      </c>
      <c r="E1504" s="71" t="s">
        <v>179</v>
      </c>
      <c r="F1504" s="70">
        <v>660.46</v>
      </c>
      <c r="G1504" s="70">
        <v>436.03</v>
      </c>
      <c r="H1504" s="70">
        <v>158.42</v>
      </c>
      <c r="I1504" s="70">
        <v>0.0</v>
      </c>
      <c r="J1504" s="70">
        <v>3.17</v>
      </c>
      <c r="K1504" s="70">
        <v>1.44</v>
      </c>
      <c r="L1504" s="70">
        <v>0.0</v>
      </c>
      <c r="M1504" s="70">
        <v>959.0</v>
      </c>
      <c r="N1504" s="70">
        <v>48.3</v>
      </c>
      <c r="O1504" s="70">
        <v>37.46</v>
      </c>
      <c r="P1504" s="70">
        <v>272.99</v>
      </c>
      <c r="Q1504" s="70">
        <v>158.6868</v>
      </c>
      <c r="R1504" s="70">
        <v>124.92</v>
      </c>
      <c r="S1504" s="70">
        <v>32.79538</v>
      </c>
      <c r="T1504" s="70">
        <v>515.93</v>
      </c>
      <c r="U1504" s="70">
        <v>330.0872</v>
      </c>
      <c r="V1504" s="70">
        <v>261.66</v>
      </c>
      <c r="W1504" s="70">
        <v>138.8906</v>
      </c>
      <c r="X1504" s="70">
        <v>0.0</v>
      </c>
      <c r="Y1504" s="70">
        <v>0.0</v>
      </c>
      <c r="Z1504" s="70">
        <v>0.0</v>
      </c>
      <c r="AA1504" s="70">
        <v>0.0</v>
      </c>
      <c r="AB1504" s="70">
        <v>0.0</v>
      </c>
      <c r="AC1504" s="70">
        <v>0.0</v>
      </c>
      <c r="AD1504" s="70">
        <v>3.0</v>
      </c>
      <c r="AE1504" s="70"/>
    </row>
    <row r="1505">
      <c r="A1505" s="70">
        <v>30.76958</v>
      </c>
      <c r="B1505" s="70">
        <v>30.7423</v>
      </c>
      <c r="C1505" s="70">
        <v>76.73073</v>
      </c>
      <c r="D1505" s="70">
        <v>76.73126</v>
      </c>
      <c r="E1505" s="71" t="s">
        <v>181</v>
      </c>
      <c r="F1505" s="70">
        <v>303.37</v>
      </c>
      <c r="G1505" s="70">
        <v>215.99</v>
      </c>
      <c r="H1505" s="70">
        <v>83.2</v>
      </c>
      <c r="I1505" s="70">
        <v>90.34</v>
      </c>
      <c r="J1505" s="70">
        <v>9.84</v>
      </c>
      <c r="K1505" s="70">
        <v>19.61</v>
      </c>
      <c r="L1505" s="70">
        <v>4.2</v>
      </c>
      <c r="M1505" s="70">
        <v>973.0</v>
      </c>
      <c r="N1505" s="70">
        <v>83.57</v>
      </c>
      <c r="O1505" s="70">
        <v>77.93</v>
      </c>
      <c r="P1505" s="70">
        <v>214.74</v>
      </c>
      <c r="Q1505" s="70">
        <v>33.75638</v>
      </c>
      <c r="R1505" s="70">
        <v>116.92</v>
      </c>
      <c r="S1505" s="70">
        <v>92.62185</v>
      </c>
      <c r="T1505" s="70">
        <v>7.62</v>
      </c>
      <c r="U1505" s="70">
        <v>3.726408</v>
      </c>
      <c r="V1505" s="70">
        <v>211.32</v>
      </c>
      <c r="W1505" s="70">
        <v>173.2654</v>
      </c>
      <c r="X1505" s="70">
        <v>4.0</v>
      </c>
      <c r="Y1505" s="70">
        <v>4.0</v>
      </c>
      <c r="Z1505" s="70">
        <v>1.0</v>
      </c>
      <c r="AA1505" s="70">
        <v>7.0</v>
      </c>
      <c r="AB1505" s="70">
        <v>0.0</v>
      </c>
      <c r="AC1505" s="70">
        <v>5.0</v>
      </c>
      <c r="AD1505" s="70">
        <v>2.0</v>
      </c>
      <c r="AE1505" s="70"/>
    </row>
    <row r="1506">
      <c r="A1506" s="70">
        <v>30.74728</v>
      </c>
      <c r="B1506" s="70">
        <v>30.69917</v>
      </c>
      <c r="C1506" s="70">
        <v>76.75129</v>
      </c>
      <c r="D1506" s="70">
        <v>76.7623</v>
      </c>
      <c r="E1506" s="71" t="s">
        <v>180</v>
      </c>
      <c r="F1506" s="70">
        <v>545.25</v>
      </c>
      <c r="G1506" s="70">
        <v>381.58</v>
      </c>
      <c r="H1506" s="70">
        <v>144.81</v>
      </c>
      <c r="I1506" s="70">
        <v>67.71</v>
      </c>
      <c r="J1506" s="70">
        <v>1.1</v>
      </c>
      <c r="K1506" s="70">
        <v>17.45</v>
      </c>
      <c r="L1506" s="70">
        <v>3.15</v>
      </c>
      <c r="M1506" s="70">
        <v>1053.0</v>
      </c>
      <c r="N1506" s="70">
        <v>79.79</v>
      </c>
      <c r="O1506" s="70">
        <v>80.11</v>
      </c>
      <c r="P1506" s="70">
        <v>201.7</v>
      </c>
      <c r="Q1506" s="70">
        <v>8.812545</v>
      </c>
      <c r="R1506" s="70">
        <v>145.68</v>
      </c>
      <c r="S1506" s="70">
        <v>87.77614</v>
      </c>
      <c r="T1506" s="70">
        <v>364.74</v>
      </c>
      <c r="U1506" s="70">
        <v>253.0089</v>
      </c>
      <c r="V1506" s="70">
        <v>256.04</v>
      </c>
      <c r="W1506" s="70">
        <v>195.6525</v>
      </c>
      <c r="X1506" s="70">
        <v>3.0</v>
      </c>
      <c r="Y1506" s="70">
        <v>0.0</v>
      </c>
      <c r="Z1506" s="70">
        <v>10.0</v>
      </c>
      <c r="AA1506" s="70">
        <v>10.0</v>
      </c>
      <c r="AB1506" s="70">
        <v>2.0</v>
      </c>
      <c r="AC1506" s="70">
        <v>4.0</v>
      </c>
      <c r="AD1506" s="70">
        <v>5.0</v>
      </c>
      <c r="AE1506" s="70"/>
    </row>
    <row r="1507">
      <c r="A1507" s="70">
        <v>30.72087</v>
      </c>
      <c r="B1507" s="70">
        <v>30.69764</v>
      </c>
      <c r="C1507" s="70">
        <v>76.73279</v>
      </c>
      <c r="D1507" s="70">
        <v>76.78804</v>
      </c>
      <c r="E1507" s="71" t="s">
        <v>184</v>
      </c>
      <c r="F1507" s="70">
        <v>587.97</v>
      </c>
      <c r="G1507" s="70">
        <v>287.37</v>
      </c>
      <c r="H1507" s="70">
        <v>162.81</v>
      </c>
      <c r="I1507" s="70">
        <v>0.0</v>
      </c>
      <c r="J1507" s="70">
        <v>4.78</v>
      </c>
      <c r="K1507" s="70">
        <v>2.23</v>
      </c>
      <c r="L1507" s="70">
        <v>0.0</v>
      </c>
      <c r="M1507" s="70">
        <v>1010.0</v>
      </c>
      <c r="N1507" s="70">
        <v>40.08</v>
      </c>
      <c r="O1507" s="70">
        <v>80.05</v>
      </c>
      <c r="P1507" s="70">
        <v>422.59</v>
      </c>
      <c r="Q1507" s="70">
        <v>14.53</v>
      </c>
      <c r="R1507" s="70">
        <v>173.57</v>
      </c>
      <c r="S1507" s="70">
        <v>31.11</v>
      </c>
      <c r="T1507" s="70">
        <v>447.37</v>
      </c>
      <c r="U1507" s="70">
        <v>105.53</v>
      </c>
      <c r="V1507" s="70">
        <v>449.05</v>
      </c>
      <c r="W1507" s="70">
        <v>199.21</v>
      </c>
      <c r="X1507" s="70">
        <v>0.0</v>
      </c>
      <c r="Y1507" s="70">
        <v>0.0</v>
      </c>
      <c r="Z1507" s="70">
        <v>0.0</v>
      </c>
      <c r="AA1507" s="70">
        <v>0.0</v>
      </c>
      <c r="AB1507" s="70">
        <v>0.0</v>
      </c>
      <c r="AC1507" s="70">
        <v>0.0</v>
      </c>
      <c r="AD1507" s="70">
        <v>1.0</v>
      </c>
      <c r="AE1507" s="70"/>
    </row>
    <row r="1508">
      <c r="A1508" s="70">
        <v>30.74476</v>
      </c>
      <c r="B1508" s="70">
        <v>30.68522</v>
      </c>
      <c r="C1508" s="70">
        <v>76.75994</v>
      </c>
      <c r="D1508" s="70">
        <v>76.79522</v>
      </c>
      <c r="E1508" s="71" t="s">
        <v>182</v>
      </c>
      <c r="F1508" s="70">
        <v>742.98</v>
      </c>
      <c r="G1508" s="70">
        <v>463.24</v>
      </c>
      <c r="H1508" s="70">
        <v>43.09</v>
      </c>
      <c r="I1508" s="70">
        <v>135.66</v>
      </c>
      <c r="J1508" s="70">
        <v>0.69</v>
      </c>
      <c r="K1508" s="70">
        <v>15.66</v>
      </c>
      <c r="L1508" s="70">
        <v>0.1</v>
      </c>
      <c r="M1508" s="70">
        <v>1169.0</v>
      </c>
      <c r="N1508" s="70">
        <v>85.54</v>
      </c>
      <c r="O1508" s="70">
        <v>66.36</v>
      </c>
      <c r="P1508" s="70">
        <v>266.94</v>
      </c>
      <c r="Q1508" s="70">
        <v>239.38</v>
      </c>
      <c r="R1508" s="70">
        <v>471.6</v>
      </c>
      <c r="S1508" s="70">
        <v>112.13</v>
      </c>
      <c r="T1508" s="70">
        <v>124.8</v>
      </c>
      <c r="U1508" s="70">
        <v>89.57</v>
      </c>
      <c r="V1508" s="70">
        <v>402.49</v>
      </c>
      <c r="W1508" s="70">
        <v>268.66</v>
      </c>
      <c r="X1508" s="70">
        <v>5.0</v>
      </c>
      <c r="Y1508" s="70">
        <v>5.0</v>
      </c>
      <c r="Z1508" s="70">
        <v>8.0</v>
      </c>
      <c r="AA1508" s="70">
        <v>6.0</v>
      </c>
      <c r="AB1508" s="70">
        <v>2.0</v>
      </c>
      <c r="AC1508" s="70">
        <v>1.0</v>
      </c>
      <c r="AD1508" s="70">
        <v>0.0</v>
      </c>
      <c r="AE1508" s="70"/>
    </row>
    <row r="1509">
      <c r="A1509" s="70">
        <v>30.79228</v>
      </c>
      <c r="B1509" s="70">
        <v>30.72243</v>
      </c>
      <c r="C1509" s="70">
        <v>76.7288</v>
      </c>
      <c r="D1509" s="70">
        <v>76.78035</v>
      </c>
      <c r="E1509" s="71" t="s">
        <v>184</v>
      </c>
      <c r="F1509" s="70">
        <v>919.75</v>
      </c>
      <c r="G1509" s="70">
        <v>494.17</v>
      </c>
      <c r="H1509" s="70">
        <v>155.33</v>
      </c>
      <c r="I1509" s="70">
        <v>0.0</v>
      </c>
      <c r="J1509" s="70">
        <v>5.13</v>
      </c>
      <c r="K1509" s="70">
        <v>18.77</v>
      </c>
      <c r="L1509" s="70">
        <v>0.0</v>
      </c>
      <c r="M1509" s="70">
        <v>1094.0</v>
      </c>
      <c r="N1509" s="70">
        <v>56.72</v>
      </c>
      <c r="O1509" s="70">
        <v>48.93</v>
      </c>
      <c r="P1509" s="70">
        <v>525.4</v>
      </c>
      <c r="Q1509" s="70">
        <v>194.32</v>
      </c>
      <c r="R1509" s="70">
        <v>142.66</v>
      </c>
      <c r="S1509" s="70">
        <v>32.79</v>
      </c>
      <c r="T1509" s="70">
        <v>553.36</v>
      </c>
      <c r="U1509" s="70">
        <v>341.17</v>
      </c>
      <c r="V1509" s="70">
        <v>333.7</v>
      </c>
      <c r="W1509" s="70">
        <v>311.5</v>
      </c>
      <c r="X1509" s="70">
        <v>0.0</v>
      </c>
      <c r="Y1509" s="70">
        <v>0.0</v>
      </c>
      <c r="Z1509" s="70">
        <v>0.0</v>
      </c>
      <c r="AA1509" s="70">
        <v>0.0</v>
      </c>
      <c r="AB1509" s="70">
        <v>0.0</v>
      </c>
      <c r="AC1509" s="70">
        <v>0.0</v>
      </c>
      <c r="AD1509" s="70">
        <v>1.0</v>
      </c>
      <c r="AE1509" s="70"/>
    </row>
    <row r="1510">
      <c r="A1510" s="70">
        <v>30.72946</v>
      </c>
      <c r="B1510" s="70">
        <v>30.70028</v>
      </c>
      <c r="C1510" s="70">
        <v>76.83528</v>
      </c>
      <c r="D1510" s="70">
        <v>76.86032</v>
      </c>
      <c r="E1510" s="71" t="s">
        <v>182</v>
      </c>
      <c r="F1510" s="70">
        <v>403.25</v>
      </c>
      <c r="G1510" s="70">
        <v>232.25</v>
      </c>
      <c r="H1510" s="70">
        <v>22.57</v>
      </c>
      <c r="I1510" s="70">
        <v>32.65</v>
      </c>
      <c r="J1510" s="70">
        <v>0.86</v>
      </c>
      <c r="K1510" s="70">
        <v>7.89</v>
      </c>
      <c r="L1510" s="70">
        <v>4.02</v>
      </c>
      <c r="M1510" s="70">
        <v>864.0</v>
      </c>
      <c r="N1510" s="70">
        <v>30.79</v>
      </c>
      <c r="O1510" s="70">
        <v>32.69</v>
      </c>
      <c r="P1510" s="70">
        <v>202.1</v>
      </c>
      <c r="Q1510" s="70">
        <v>200.14</v>
      </c>
      <c r="R1510" s="70">
        <v>115.71</v>
      </c>
      <c r="S1510" s="70">
        <v>83.56</v>
      </c>
      <c r="T1510" s="70">
        <v>1.45</v>
      </c>
      <c r="U1510" s="70">
        <v>0.7</v>
      </c>
      <c r="V1510" s="70">
        <v>59.58</v>
      </c>
      <c r="W1510" s="70">
        <v>22.27</v>
      </c>
      <c r="X1510" s="70">
        <v>3.0</v>
      </c>
      <c r="Y1510" s="70">
        <v>4.0</v>
      </c>
      <c r="Z1510" s="70">
        <v>2.0</v>
      </c>
      <c r="AA1510" s="70">
        <v>6.0</v>
      </c>
      <c r="AB1510" s="70">
        <v>2.0</v>
      </c>
      <c r="AC1510" s="70">
        <v>1.0</v>
      </c>
      <c r="AD1510" s="70">
        <v>0.0</v>
      </c>
      <c r="AE1510" s="70"/>
    </row>
    <row r="1511">
      <c r="A1511" s="70">
        <v>30.67918</v>
      </c>
      <c r="B1511" s="70">
        <v>30.67784</v>
      </c>
      <c r="C1511" s="70">
        <v>76.72605</v>
      </c>
      <c r="D1511" s="70">
        <v>76.72619</v>
      </c>
      <c r="E1511" s="71" t="s">
        <v>181</v>
      </c>
      <c r="F1511" s="70">
        <v>15.07</v>
      </c>
      <c r="G1511" s="70">
        <v>5.16</v>
      </c>
      <c r="H1511" s="70">
        <v>3.63</v>
      </c>
      <c r="I1511" s="70">
        <v>3.04</v>
      </c>
      <c r="J1511" s="70">
        <v>3.44</v>
      </c>
      <c r="K1511" s="70">
        <v>15.33</v>
      </c>
      <c r="L1511" s="70">
        <v>0.02</v>
      </c>
      <c r="M1511" s="70">
        <v>1106.0</v>
      </c>
      <c r="N1511" s="70">
        <v>48.51</v>
      </c>
      <c r="O1511" s="70">
        <v>55.29</v>
      </c>
      <c r="P1511" s="70">
        <v>1.46</v>
      </c>
      <c r="Q1511" s="70">
        <v>0.58</v>
      </c>
      <c r="R1511" s="70">
        <v>5.92</v>
      </c>
      <c r="S1511" s="70">
        <v>5.53</v>
      </c>
      <c r="T1511" s="70">
        <v>10.14</v>
      </c>
      <c r="U1511" s="70">
        <v>2.22</v>
      </c>
      <c r="V1511" s="70">
        <v>2.98</v>
      </c>
      <c r="W1511" s="70">
        <v>1.71</v>
      </c>
      <c r="X1511" s="70">
        <v>3.0</v>
      </c>
      <c r="Y1511" s="70">
        <v>10.0</v>
      </c>
      <c r="Z1511" s="70">
        <v>5.0</v>
      </c>
      <c r="AA1511" s="70">
        <v>9.0</v>
      </c>
      <c r="AB1511" s="70">
        <v>7.0</v>
      </c>
      <c r="AC1511" s="70">
        <v>3.0</v>
      </c>
      <c r="AD1511" s="70">
        <v>0.0</v>
      </c>
      <c r="AE1511" s="70"/>
    </row>
    <row r="1512">
      <c r="A1512" s="70">
        <v>30.68633</v>
      </c>
      <c r="B1512" s="70">
        <v>30.67195</v>
      </c>
      <c r="C1512" s="70">
        <v>76.78309</v>
      </c>
      <c r="D1512" s="70">
        <v>76.82071</v>
      </c>
      <c r="E1512" s="71" t="s">
        <v>179</v>
      </c>
      <c r="F1512" s="70">
        <v>393.71</v>
      </c>
      <c r="G1512" s="70">
        <v>151.94</v>
      </c>
      <c r="H1512" s="70">
        <v>37.25</v>
      </c>
      <c r="I1512" s="70">
        <v>0.0</v>
      </c>
      <c r="J1512" s="70">
        <v>3.76</v>
      </c>
      <c r="K1512" s="70">
        <v>9.44</v>
      </c>
      <c r="L1512" s="70">
        <v>0.0</v>
      </c>
      <c r="M1512" s="70">
        <v>1146.0</v>
      </c>
      <c r="N1512" s="70">
        <v>85.65</v>
      </c>
      <c r="O1512" s="70">
        <v>53.95</v>
      </c>
      <c r="P1512" s="70">
        <v>301.96</v>
      </c>
      <c r="Q1512" s="70">
        <v>37.37</v>
      </c>
      <c r="R1512" s="70">
        <v>286.45</v>
      </c>
      <c r="S1512" s="70">
        <v>22.94</v>
      </c>
      <c r="T1512" s="70">
        <v>174.01</v>
      </c>
      <c r="U1512" s="70">
        <v>155.32</v>
      </c>
      <c r="V1512" s="70">
        <v>215.52</v>
      </c>
      <c r="W1512" s="70">
        <v>107.24</v>
      </c>
      <c r="X1512" s="70">
        <v>0.0</v>
      </c>
      <c r="Y1512" s="70">
        <v>0.0</v>
      </c>
      <c r="Z1512" s="70">
        <v>0.0</v>
      </c>
      <c r="AA1512" s="70">
        <v>0.0</v>
      </c>
      <c r="AB1512" s="70">
        <v>0.0</v>
      </c>
      <c r="AC1512" s="70">
        <v>0.0</v>
      </c>
      <c r="AD1512" s="70">
        <v>2.0</v>
      </c>
      <c r="AE1512" s="70"/>
    </row>
    <row r="1513">
      <c r="A1513" s="70">
        <v>30.7655</v>
      </c>
      <c r="B1513" s="70">
        <v>30.72122</v>
      </c>
      <c r="C1513" s="70">
        <v>76.84709</v>
      </c>
      <c r="D1513" s="70">
        <v>76.86049</v>
      </c>
      <c r="E1513" s="71" t="s">
        <v>182</v>
      </c>
      <c r="F1513" s="70">
        <v>508.77</v>
      </c>
      <c r="G1513" s="70">
        <v>140.97</v>
      </c>
      <c r="H1513" s="70">
        <v>130.58</v>
      </c>
      <c r="I1513" s="70">
        <v>145.57</v>
      </c>
      <c r="J1513" s="70">
        <v>2.9</v>
      </c>
      <c r="K1513" s="70">
        <v>18.98</v>
      </c>
      <c r="L1513" s="70">
        <v>1.09</v>
      </c>
      <c r="M1513" s="70">
        <v>1051.0</v>
      </c>
      <c r="N1513" s="70">
        <v>40.15</v>
      </c>
      <c r="O1513" s="70">
        <v>54.95</v>
      </c>
      <c r="P1513" s="70">
        <v>186.4</v>
      </c>
      <c r="Q1513" s="70">
        <v>97.6</v>
      </c>
      <c r="R1513" s="70">
        <v>101.71</v>
      </c>
      <c r="S1513" s="70">
        <v>72.45</v>
      </c>
      <c r="T1513" s="70">
        <v>392.92</v>
      </c>
      <c r="U1513" s="70">
        <v>77.92</v>
      </c>
      <c r="V1513" s="70">
        <v>157.31</v>
      </c>
      <c r="W1513" s="70">
        <v>141.46</v>
      </c>
      <c r="X1513" s="70">
        <v>2.0</v>
      </c>
      <c r="Y1513" s="70">
        <v>1.0</v>
      </c>
      <c r="Z1513" s="70">
        <v>6.0</v>
      </c>
      <c r="AA1513" s="70">
        <v>7.0</v>
      </c>
      <c r="AB1513" s="70">
        <v>1.0</v>
      </c>
      <c r="AC1513" s="70">
        <v>0.0</v>
      </c>
      <c r="AD1513" s="70">
        <v>0.0</v>
      </c>
      <c r="AE1513" s="70"/>
    </row>
    <row r="1514">
      <c r="A1514" s="70">
        <v>30.75051</v>
      </c>
      <c r="B1514" s="70">
        <v>30.70642</v>
      </c>
      <c r="C1514" s="70">
        <v>76.79297</v>
      </c>
      <c r="D1514" s="70">
        <v>76.85812</v>
      </c>
      <c r="E1514" s="71" t="s">
        <v>181</v>
      </c>
      <c r="F1514" s="70">
        <v>792.62</v>
      </c>
      <c r="G1514" s="70">
        <v>561.4</v>
      </c>
      <c r="H1514" s="70">
        <v>100.5</v>
      </c>
      <c r="I1514" s="70">
        <v>115.17</v>
      </c>
      <c r="J1514" s="70">
        <v>2.6</v>
      </c>
      <c r="K1514" s="70">
        <v>15.55</v>
      </c>
      <c r="L1514" s="70">
        <v>0.94</v>
      </c>
      <c r="M1514" s="70">
        <v>1099.0</v>
      </c>
      <c r="N1514" s="70">
        <v>66.14</v>
      </c>
      <c r="O1514" s="70">
        <v>32.5</v>
      </c>
      <c r="P1514" s="70">
        <v>307.49</v>
      </c>
      <c r="Q1514" s="70">
        <v>184.47</v>
      </c>
      <c r="R1514" s="70">
        <v>606.79</v>
      </c>
      <c r="S1514" s="70">
        <v>394.14</v>
      </c>
      <c r="T1514" s="70">
        <v>53.2</v>
      </c>
      <c r="U1514" s="70">
        <v>27.51</v>
      </c>
      <c r="V1514" s="70">
        <v>140.35</v>
      </c>
      <c r="W1514" s="70">
        <v>132.91</v>
      </c>
      <c r="X1514" s="70">
        <v>4.0</v>
      </c>
      <c r="Y1514" s="70">
        <v>5.0</v>
      </c>
      <c r="Z1514" s="70">
        <v>0.0</v>
      </c>
      <c r="AA1514" s="70">
        <v>1.0</v>
      </c>
      <c r="AB1514" s="70">
        <v>5.0</v>
      </c>
      <c r="AC1514" s="70">
        <v>3.0</v>
      </c>
      <c r="AD1514" s="70">
        <v>5.0</v>
      </c>
      <c r="AE1514" s="70"/>
    </row>
    <row r="1515">
      <c r="A1515" s="70">
        <v>30.70733</v>
      </c>
      <c r="B1515" s="70">
        <v>30.69004</v>
      </c>
      <c r="C1515" s="70">
        <v>76.73012</v>
      </c>
      <c r="D1515" s="70">
        <v>76.73425</v>
      </c>
      <c r="E1515" s="71" t="s">
        <v>182</v>
      </c>
      <c r="F1515" s="70">
        <v>196.24</v>
      </c>
      <c r="G1515" s="70">
        <v>160.41</v>
      </c>
      <c r="H1515" s="70">
        <v>43.55</v>
      </c>
      <c r="I1515" s="70">
        <v>42.3</v>
      </c>
      <c r="J1515" s="70">
        <v>7.07</v>
      </c>
      <c r="K1515" s="70">
        <v>16.74</v>
      </c>
      <c r="L1515" s="70">
        <v>3.33</v>
      </c>
      <c r="M1515" s="70">
        <v>1140.0</v>
      </c>
      <c r="N1515" s="70">
        <v>88.75</v>
      </c>
      <c r="O1515" s="70">
        <v>93.04</v>
      </c>
      <c r="P1515" s="70">
        <v>146.34</v>
      </c>
      <c r="Q1515" s="70">
        <v>110.5145</v>
      </c>
      <c r="R1515" s="70">
        <v>67.38</v>
      </c>
      <c r="S1515" s="70">
        <v>20.93522</v>
      </c>
      <c r="T1515" s="70">
        <v>33.31</v>
      </c>
      <c r="U1515" s="70">
        <v>30.20337</v>
      </c>
      <c r="V1515" s="70">
        <v>39.66</v>
      </c>
      <c r="W1515" s="70">
        <v>34.58695</v>
      </c>
      <c r="X1515" s="70">
        <v>2.0</v>
      </c>
      <c r="Y1515" s="70">
        <v>0.0</v>
      </c>
      <c r="Z1515" s="70">
        <v>7.0</v>
      </c>
      <c r="AA1515" s="70">
        <v>7.0</v>
      </c>
      <c r="AB1515" s="70">
        <v>9.0</v>
      </c>
      <c r="AC1515" s="70">
        <v>4.0</v>
      </c>
      <c r="AD1515" s="70">
        <v>1.0</v>
      </c>
      <c r="AE1515" s="70"/>
    </row>
    <row r="1516">
      <c r="A1516" s="70">
        <v>30.78416</v>
      </c>
      <c r="B1516" s="70">
        <v>30.6817</v>
      </c>
      <c r="C1516" s="70">
        <v>76.7673</v>
      </c>
      <c r="D1516" s="70">
        <v>76.82549</v>
      </c>
      <c r="E1516" s="71" t="s">
        <v>179</v>
      </c>
      <c r="F1516" s="70">
        <v>1267.86</v>
      </c>
      <c r="G1516" s="70">
        <v>616.15</v>
      </c>
      <c r="H1516" s="70">
        <v>83.98</v>
      </c>
      <c r="I1516" s="70">
        <v>0.0</v>
      </c>
      <c r="J1516" s="70">
        <v>3.91</v>
      </c>
      <c r="K1516" s="70">
        <v>16.33</v>
      </c>
      <c r="L1516" s="70">
        <v>0.0</v>
      </c>
      <c r="M1516" s="70">
        <v>941.0</v>
      </c>
      <c r="N1516" s="70">
        <v>61.44</v>
      </c>
      <c r="O1516" s="70">
        <v>87.14</v>
      </c>
      <c r="P1516" s="70">
        <v>509.8</v>
      </c>
      <c r="Q1516" s="70">
        <v>259.88</v>
      </c>
      <c r="R1516" s="70">
        <v>885.66</v>
      </c>
      <c r="S1516" s="70">
        <v>88.88</v>
      </c>
      <c r="T1516" s="70">
        <v>167.61</v>
      </c>
      <c r="U1516" s="70">
        <v>113.45</v>
      </c>
      <c r="V1516" s="70">
        <v>829.0</v>
      </c>
      <c r="W1516" s="70">
        <v>512.19</v>
      </c>
      <c r="X1516" s="70">
        <v>0.0</v>
      </c>
      <c r="Y1516" s="70">
        <v>0.0</v>
      </c>
      <c r="Z1516" s="70">
        <v>0.0</v>
      </c>
      <c r="AA1516" s="70">
        <v>0.0</v>
      </c>
      <c r="AB1516" s="70">
        <v>0.0</v>
      </c>
      <c r="AC1516" s="70">
        <v>0.0</v>
      </c>
      <c r="AD1516" s="70">
        <v>5.0</v>
      </c>
      <c r="AE1516" s="70"/>
    </row>
    <row r="1517">
      <c r="A1517" s="70">
        <v>30.77738</v>
      </c>
      <c r="B1517" s="70">
        <v>30.73825</v>
      </c>
      <c r="C1517" s="70">
        <v>76.77614</v>
      </c>
      <c r="D1517" s="70">
        <v>76.79918</v>
      </c>
      <c r="E1517" s="71" t="s">
        <v>181</v>
      </c>
      <c r="F1517" s="70">
        <v>487.68</v>
      </c>
      <c r="G1517" s="70">
        <v>136.25</v>
      </c>
      <c r="H1517" s="70">
        <v>44.41</v>
      </c>
      <c r="I1517" s="70">
        <v>95.72</v>
      </c>
      <c r="J1517" s="70">
        <v>1.38</v>
      </c>
      <c r="K1517" s="70">
        <v>17.61</v>
      </c>
      <c r="L1517" s="70">
        <v>3.7</v>
      </c>
      <c r="M1517" s="70">
        <v>856.0</v>
      </c>
      <c r="N1517" s="70">
        <v>51.71</v>
      </c>
      <c r="O1517" s="70">
        <v>40.33</v>
      </c>
      <c r="P1517" s="70">
        <v>322.02</v>
      </c>
      <c r="Q1517" s="70">
        <v>173.6524</v>
      </c>
      <c r="R1517" s="70">
        <v>387.44</v>
      </c>
      <c r="S1517" s="70">
        <v>202.6309</v>
      </c>
      <c r="T1517" s="70">
        <v>363.94</v>
      </c>
      <c r="U1517" s="70">
        <v>92.99613</v>
      </c>
      <c r="V1517" s="70">
        <v>354.21</v>
      </c>
      <c r="W1517" s="70">
        <v>18.40049</v>
      </c>
      <c r="X1517" s="70">
        <v>0.0</v>
      </c>
      <c r="Y1517" s="70">
        <v>5.0</v>
      </c>
      <c r="Z1517" s="70">
        <v>2.0</v>
      </c>
      <c r="AA1517" s="70">
        <v>7.0</v>
      </c>
      <c r="AB1517" s="70">
        <v>2.0</v>
      </c>
      <c r="AC1517" s="70">
        <v>2.0</v>
      </c>
      <c r="AD1517" s="70">
        <v>0.0</v>
      </c>
      <c r="AE1517" s="70"/>
    </row>
    <row r="1518">
      <c r="A1518" s="70">
        <v>30.71252</v>
      </c>
      <c r="B1518" s="70">
        <v>30.67787</v>
      </c>
      <c r="C1518" s="70">
        <v>76.72938</v>
      </c>
      <c r="D1518" s="70">
        <v>76.73314</v>
      </c>
      <c r="E1518" s="71" t="s">
        <v>184</v>
      </c>
      <c r="F1518" s="70">
        <v>386.95</v>
      </c>
      <c r="G1518" s="70">
        <v>125.44</v>
      </c>
      <c r="H1518" s="70">
        <v>72.02</v>
      </c>
      <c r="I1518" s="70">
        <v>0.0</v>
      </c>
      <c r="J1518" s="70">
        <v>2.04</v>
      </c>
      <c r="K1518" s="70">
        <v>8.25</v>
      </c>
      <c r="L1518" s="70">
        <v>0.0</v>
      </c>
      <c r="M1518" s="70">
        <v>1098.0</v>
      </c>
      <c r="N1518" s="70">
        <v>77.72</v>
      </c>
      <c r="O1518" s="70">
        <v>46.68</v>
      </c>
      <c r="P1518" s="70">
        <v>166.66</v>
      </c>
      <c r="Q1518" s="70">
        <v>87.55223</v>
      </c>
      <c r="R1518" s="70">
        <v>303.0</v>
      </c>
      <c r="S1518" s="70">
        <v>158.8333</v>
      </c>
      <c r="T1518" s="70">
        <v>48.79</v>
      </c>
      <c r="U1518" s="70">
        <v>37.09018</v>
      </c>
      <c r="V1518" s="70">
        <v>112.07</v>
      </c>
      <c r="W1518" s="70">
        <v>103.4743</v>
      </c>
      <c r="X1518" s="70">
        <v>0.0</v>
      </c>
      <c r="Y1518" s="70">
        <v>0.0</v>
      </c>
      <c r="Z1518" s="70">
        <v>0.0</v>
      </c>
      <c r="AA1518" s="70">
        <v>0.0</v>
      </c>
      <c r="AB1518" s="70">
        <v>0.0</v>
      </c>
      <c r="AC1518" s="70">
        <v>0.0</v>
      </c>
      <c r="AD1518" s="70">
        <v>5.0</v>
      </c>
      <c r="AE1518" s="70"/>
    </row>
    <row r="1519">
      <c r="A1519" s="70">
        <v>30.77554</v>
      </c>
      <c r="B1519" s="70">
        <v>30.7028</v>
      </c>
      <c r="C1519" s="70">
        <v>76.79564</v>
      </c>
      <c r="D1519" s="70">
        <v>76.80708</v>
      </c>
      <c r="E1519" s="71" t="s">
        <v>182</v>
      </c>
      <c r="F1519" s="70">
        <v>816.19</v>
      </c>
      <c r="G1519" s="70">
        <v>219.33</v>
      </c>
      <c r="H1519" s="70">
        <v>129.45</v>
      </c>
      <c r="I1519" s="70">
        <v>159.09</v>
      </c>
      <c r="J1519" s="70">
        <v>3.19</v>
      </c>
      <c r="K1519" s="70">
        <v>1.88</v>
      </c>
      <c r="L1519" s="70">
        <v>2.56</v>
      </c>
      <c r="M1519" s="70">
        <v>929.0</v>
      </c>
      <c r="N1519" s="70">
        <v>38.95</v>
      </c>
      <c r="O1519" s="70">
        <v>87.82</v>
      </c>
      <c r="P1519" s="70">
        <v>652.38</v>
      </c>
      <c r="Q1519" s="70">
        <v>238.04</v>
      </c>
      <c r="R1519" s="70">
        <v>176.19</v>
      </c>
      <c r="S1519" s="70">
        <v>147.88</v>
      </c>
      <c r="T1519" s="70">
        <v>430.66</v>
      </c>
      <c r="U1519" s="70">
        <v>261.2</v>
      </c>
      <c r="V1519" s="70">
        <v>42.68</v>
      </c>
      <c r="W1519" s="70">
        <v>40.4</v>
      </c>
      <c r="X1519" s="70">
        <v>0.0</v>
      </c>
      <c r="Y1519" s="70">
        <v>9.0</v>
      </c>
      <c r="Z1519" s="70">
        <v>2.0</v>
      </c>
      <c r="AA1519" s="70">
        <v>9.0</v>
      </c>
      <c r="AB1519" s="70">
        <v>0.0</v>
      </c>
      <c r="AC1519" s="70">
        <v>1.0</v>
      </c>
      <c r="AD1519" s="70">
        <v>1.0</v>
      </c>
      <c r="AE1519" s="70"/>
    </row>
    <row r="1520">
      <c r="A1520" s="70">
        <v>30.70439</v>
      </c>
      <c r="B1520" s="70">
        <v>30.69654</v>
      </c>
      <c r="C1520" s="70">
        <v>76.7283</v>
      </c>
      <c r="D1520" s="70">
        <v>76.73093</v>
      </c>
      <c r="E1520" s="71" t="s">
        <v>180</v>
      </c>
      <c r="F1520" s="70">
        <v>90.83</v>
      </c>
      <c r="G1520" s="70">
        <v>53.5</v>
      </c>
      <c r="H1520" s="70">
        <v>5.28</v>
      </c>
      <c r="I1520" s="70">
        <v>6.17</v>
      </c>
      <c r="J1520" s="70">
        <v>8.76</v>
      </c>
      <c r="K1520" s="70">
        <v>7.57</v>
      </c>
      <c r="L1520" s="70">
        <v>2.94</v>
      </c>
      <c r="M1520" s="70">
        <v>1018.0</v>
      </c>
      <c r="N1520" s="70">
        <v>74.66</v>
      </c>
      <c r="O1520" s="70">
        <v>84.43</v>
      </c>
      <c r="P1520" s="70">
        <v>15.93</v>
      </c>
      <c r="Q1520" s="70">
        <v>0.73</v>
      </c>
      <c r="R1520" s="70">
        <v>10.55</v>
      </c>
      <c r="S1520" s="70">
        <v>3.31</v>
      </c>
      <c r="T1520" s="70">
        <v>58.06</v>
      </c>
      <c r="U1520" s="70">
        <v>54.32</v>
      </c>
      <c r="V1520" s="70">
        <v>18.73</v>
      </c>
      <c r="W1520" s="70">
        <v>9.92</v>
      </c>
      <c r="X1520" s="70">
        <v>4.0</v>
      </c>
      <c r="Y1520" s="70">
        <v>4.0</v>
      </c>
      <c r="Z1520" s="70">
        <v>9.0</v>
      </c>
      <c r="AA1520" s="70">
        <v>4.0</v>
      </c>
      <c r="AB1520" s="70">
        <v>10.0</v>
      </c>
      <c r="AC1520" s="70">
        <v>2.0</v>
      </c>
      <c r="AD1520" s="70">
        <v>2.0</v>
      </c>
      <c r="AE1520" s="70"/>
    </row>
    <row r="1521">
      <c r="A1521" s="70">
        <v>30.73789</v>
      </c>
      <c r="B1521" s="70">
        <v>30.71491</v>
      </c>
      <c r="C1521" s="70">
        <v>76.74364</v>
      </c>
      <c r="D1521" s="70">
        <v>76.75047</v>
      </c>
      <c r="E1521" s="71" t="s">
        <v>179</v>
      </c>
      <c r="F1521" s="70">
        <v>263.68</v>
      </c>
      <c r="G1521" s="70">
        <v>179.05</v>
      </c>
      <c r="H1521" s="70">
        <v>54.22</v>
      </c>
      <c r="I1521" s="70">
        <v>0.0</v>
      </c>
      <c r="J1521" s="70">
        <v>9.91</v>
      </c>
      <c r="K1521" s="70">
        <v>15.73</v>
      </c>
      <c r="L1521" s="70">
        <v>0.0</v>
      </c>
      <c r="M1521" s="70">
        <v>916.0</v>
      </c>
      <c r="N1521" s="70">
        <v>44.7</v>
      </c>
      <c r="O1521" s="70">
        <v>45.74</v>
      </c>
      <c r="P1521" s="70">
        <v>198.38</v>
      </c>
      <c r="Q1521" s="70">
        <v>100.7874</v>
      </c>
      <c r="R1521" s="70">
        <v>163.08</v>
      </c>
      <c r="S1521" s="70">
        <v>40.09013</v>
      </c>
      <c r="T1521" s="70">
        <v>169.86</v>
      </c>
      <c r="U1521" s="70">
        <v>17.59091</v>
      </c>
      <c r="V1521" s="70">
        <v>193.83</v>
      </c>
      <c r="W1521" s="70">
        <v>105.2116</v>
      </c>
      <c r="X1521" s="70">
        <v>0.0</v>
      </c>
      <c r="Y1521" s="70">
        <v>0.0</v>
      </c>
      <c r="Z1521" s="70">
        <v>0.0</v>
      </c>
      <c r="AA1521" s="70">
        <v>0.0</v>
      </c>
      <c r="AB1521" s="70">
        <v>0.0</v>
      </c>
      <c r="AC1521" s="70">
        <v>0.0</v>
      </c>
      <c r="AD1521" s="70">
        <v>5.0</v>
      </c>
      <c r="AE1521" s="70"/>
    </row>
    <row r="1522">
      <c r="A1522" s="70">
        <v>30.76248</v>
      </c>
      <c r="B1522" s="70">
        <v>30.7251</v>
      </c>
      <c r="C1522" s="70">
        <v>76.7478</v>
      </c>
      <c r="D1522" s="70">
        <v>76.75322</v>
      </c>
      <c r="E1522" s="71" t="s">
        <v>180</v>
      </c>
      <c r="F1522" s="70">
        <v>418.88</v>
      </c>
      <c r="G1522" s="70">
        <v>235.39</v>
      </c>
      <c r="H1522" s="70">
        <v>76.01</v>
      </c>
      <c r="I1522" s="70">
        <v>88.43</v>
      </c>
      <c r="J1522" s="70">
        <v>6.15</v>
      </c>
      <c r="K1522" s="70">
        <v>5.56</v>
      </c>
      <c r="L1522" s="70">
        <v>3.61</v>
      </c>
      <c r="M1522" s="70">
        <v>1180.0</v>
      </c>
      <c r="N1522" s="70">
        <v>72.03</v>
      </c>
      <c r="O1522" s="70">
        <v>59.87</v>
      </c>
      <c r="P1522" s="70">
        <v>300.49</v>
      </c>
      <c r="Q1522" s="70">
        <v>24.87</v>
      </c>
      <c r="R1522" s="70">
        <v>261.6</v>
      </c>
      <c r="S1522" s="70">
        <v>164.6</v>
      </c>
      <c r="T1522" s="70">
        <v>113.77</v>
      </c>
      <c r="U1522" s="70">
        <v>83.28</v>
      </c>
      <c r="V1522" s="70">
        <v>266.54</v>
      </c>
      <c r="W1522" s="70">
        <v>29.13</v>
      </c>
      <c r="X1522" s="70">
        <v>4.0</v>
      </c>
      <c r="Y1522" s="70">
        <v>4.0</v>
      </c>
      <c r="Z1522" s="70">
        <v>4.0</v>
      </c>
      <c r="AA1522" s="70">
        <v>3.0</v>
      </c>
      <c r="AB1522" s="70">
        <v>6.0</v>
      </c>
      <c r="AC1522" s="70">
        <v>5.0</v>
      </c>
      <c r="AD1522" s="70">
        <v>2.0</v>
      </c>
      <c r="AE1522" s="70"/>
    </row>
    <row r="1523">
      <c r="A1523" s="70">
        <v>30.67942</v>
      </c>
      <c r="B1523" s="70">
        <v>30.6764</v>
      </c>
      <c r="C1523" s="70">
        <v>76.726</v>
      </c>
      <c r="D1523" s="70">
        <v>76.74295</v>
      </c>
      <c r="E1523" s="71" t="s">
        <v>179</v>
      </c>
      <c r="F1523" s="70">
        <v>165.52</v>
      </c>
      <c r="G1523" s="70">
        <v>77.34</v>
      </c>
      <c r="H1523" s="70">
        <v>23.78</v>
      </c>
      <c r="I1523" s="70">
        <v>0.0</v>
      </c>
      <c r="J1523" s="70">
        <v>0.84</v>
      </c>
      <c r="K1523" s="70">
        <v>4.43</v>
      </c>
      <c r="L1523" s="70">
        <v>0.0</v>
      </c>
      <c r="M1523" s="70">
        <v>1199.0</v>
      </c>
      <c r="N1523" s="70">
        <v>50.47</v>
      </c>
      <c r="O1523" s="70">
        <v>78.81</v>
      </c>
      <c r="P1523" s="70">
        <v>5.61</v>
      </c>
      <c r="Q1523" s="70">
        <v>0.1</v>
      </c>
      <c r="R1523" s="70">
        <v>126.61</v>
      </c>
      <c r="S1523" s="70">
        <v>84.41</v>
      </c>
      <c r="T1523" s="70">
        <v>72.04</v>
      </c>
      <c r="U1523" s="70">
        <v>64.89</v>
      </c>
      <c r="V1523" s="70">
        <v>118.51</v>
      </c>
      <c r="W1523" s="70">
        <v>15.09</v>
      </c>
      <c r="X1523" s="70">
        <v>0.0</v>
      </c>
      <c r="Y1523" s="70">
        <v>0.0</v>
      </c>
      <c r="Z1523" s="70">
        <v>0.0</v>
      </c>
      <c r="AA1523" s="70">
        <v>0.0</v>
      </c>
      <c r="AB1523" s="70">
        <v>0.0</v>
      </c>
      <c r="AC1523" s="70">
        <v>0.0</v>
      </c>
      <c r="AD1523" s="70">
        <v>3.0</v>
      </c>
      <c r="AE1523" s="70"/>
    </row>
    <row r="1524">
      <c r="A1524" s="70">
        <v>30.73425</v>
      </c>
      <c r="B1524" s="70">
        <v>30.68447</v>
      </c>
      <c r="C1524" s="70">
        <v>76.82304</v>
      </c>
      <c r="D1524" s="70">
        <v>76.8261</v>
      </c>
      <c r="E1524" s="71" t="s">
        <v>181</v>
      </c>
      <c r="F1524" s="70">
        <v>554.35</v>
      </c>
      <c r="G1524" s="70">
        <v>174.95</v>
      </c>
      <c r="H1524" s="70">
        <v>78.49</v>
      </c>
      <c r="I1524" s="70">
        <v>129.35</v>
      </c>
      <c r="J1524" s="70">
        <v>3.12</v>
      </c>
      <c r="K1524" s="70">
        <v>1.91</v>
      </c>
      <c r="L1524" s="70">
        <v>3.16</v>
      </c>
      <c r="M1524" s="70">
        <v>1118.0</v>
      </c>
      <c r="N1524" s="70">
        <v>53.4</v>
      </c>
      <c r="O1524" s="70">
        <v>37.96</v>
      </c>
      <c r="P1524" s="70">
        <v>54.26</v>
      </c>
      <c r="Q1524" s="70">
        <v>33.19</v>
      </c>
      <c r="R1524" s="70">
        <v>118.33</v>
      </c>
      <c r="S1524" s="70">
        <v>111.61</v>
      </c>
      <c r="T1524" s="70">
        <v>71.27</v>
      </c>
      <c r="U1524" s="70">
        <v>66.45</v>
      </c>
      <c r="V1524" s="70">
        <v>292.02</v>
      </c>
      <c r="W1524" s="70">
        <v>15.43</v>
      </c>
      <c r="X1524" s="70">
        <v>2.0</v>
      </c>
      <c r="Y1524" s="70">
        <v>10.0</v>
      </c>
      <c r="Z1524" s="70">
        <v>10.0</v>
      </c>
      <c r="AA1524" s="70">
        <v>10.0</v>
      </c>
      <c r="AB1524" s="70">
        <v>0.0</v>
      </c>
      <c r="AC1524" s="70">
        <v>0.0</v>
      </c>
      <c r="AD1524" s="70">
        <v>0.0</v>
      </c>
      <c r="AE1524" s="70"/>
    </row>
    <row r="1525">
      <c r="A1525" s="70">
        <v>30.77374</v>
      </c>
      <c r="B1525" s="70">
        <v>30.74335</v>
      </c>
      <c r="C1525" s="70">
        <v>76.76215</v>
      </c>
      <c r="D1525" s="70">
        <v>76.87548</v>
      </c>
      <c r="E1525" s="71" t="s">
        <v>181</v>
      </c>
      <c r="F1525" s="70">
        <v>1134.44</v>
      </c>
      <c r="G1525" s="70">
        <v>592.64</v>
      </c>
      <c r="H1525" s="70">
        <v>201.83</v>
      </c>
      <c r="I1525" s="70">
        <v>262.8</v>
      </c>
      <c r="J1525" s="70">
        <v>2.87</v>
      </c>
      <c r="K1525" s="70">
        <v>11.48</v>
      </c>
      <c r="L1525" s="70">
        <v>4.69</v>
      </c>
      <c r="M1525" s="70">
        <v>939.0</v>
      </c>
      <c r="N1525" s="70">
        <v>88.16</v>
      </c>
      <c r="O1525" s="70">
        <v>78.25</v>
      </c>
      <c r="P1525" s="70">
        <v>319.74</v>
      </c>
      <c r="Q1525" s="70">
        <v>259.1</v>
      </c>
      <c r="R1525" s="70">
        <v>93.47</v>
      </c>
      <c r="S1525" s="70">
        <v>14.48</v>
      </c>
      <c r="T1525" s="70">
        <v>303.68</v>
      </c>
      <c r="U1525" s="70">
        <v>252.23</v>
      </c>
      <c r="V1525" s="70">
        <v>54.86</v>
      </c>
      <c r="W1525" s="70">
        <v>19.23</v>
      </c>
      <c r="X1525" s="70">
        <v>4.0</v>
      </c>
      <c r="Y1525" s="70">
        <v>2.0</v>
      </c>
      <c r="Z1525" s="70">
        <v>10.0</v>
      </c>
      <c r="AA1525" s="70">
        <v>7.0</v>
      </c>
      <c r="AB1525" s="70">
        <v>0.0</v>
      </c>
      <c r="AC1525" s="70">
        <v>0.0</v>
      </c>
      <c r="AD1525" s="70">
        <v>4.0</v>
      </c>
      <c r="AE1525" s="70"/>
    </row>
    <row r="1526">
      <c r="A1526" s="70">
        <v>30.6961</v>
      </c>
      <c r="B1526" s="70">
        <v>30.69396</v>
      </c>
      <c r="C1526" s="70">
        <v>76.77097</v>
      </c>
      <c r="D1526" s="70">
        <v>76.83879</v>
      </c>
      <c r="E1526" s="71" t="s">
        <v>180</v>
      </c>
      <c r="F1526" s="70">
        <v>648.98</v>
      </c>
      <c r="G1526" s="70">
        <v>385.47</v>
      </c>
      <c r="H1526" s="70">
        <v>57.39</v>
      </c>
      <c r="I1526" s="70">
        <v>160.24</v>
      </c>
      <c r="J1526" s="70">
        <v>3.08</v>
      </c>
      <c r="K1526" s="70">
        <v>14.34</v>
      </c>
      <c r="L1526" s="70">
        <v>0.36</v>
      </c>
      <c r="M1526" s="70">
        <v>1125.0</v>
      </c>
      <c r="N1526" s="70">
        <v>49.42</v>
      </c>
      <c r="O1526" s="70">
        <v>52.24</v>
      </c>
      <c r="P1526" s="70">
        <v>372.18</v>
      </c>
      <c r="Q1526" s="70">
        <v>156.68</v>
      </c>
      <c r="R1526" s="70">
        <v>102.31</v>
      </c>
      <c r="S1526" s="70">
        <v>7.68</v>
      </c>
      <c r="T1526" s="70">
        <v>64.07</v>
      </c>
      <c r="U1526" s="70">
        <v>60.22</v>
      </c>
      <c r="V1526" s="70">
        <v>476.6</v>
      </c>
      <c r="W1526" s="70">
        <v>149.81</v>
      </c>
      <c r="X1526" s="70">
        <v>1.0</v>
      </c>
      <c r="Y1526" s="70">
        <v>9.0</v>
      </c>
      <c r="Z1526" s="70">
        <v>10.0</v>
      </c>
      <c r="AA1526" s="70">
        <v>3.0</v>
      </c>
      <c r="AB1526" s="70">
        <v>8.0</v>
      </c>
      <c r="AC1526" s="70">
        <v>5.0</v>
      </c>
      <c r="AD1526" s="70">
        <v>2.0</v>
      </c>
      <c r="AE1526" s="70"/>
    </row>
    <row r="1527">
      <c r="A1527" s="70">
        <v>30.70809</v>
      </c>
      <c r="B1527" s="70">
        <v>30.69285</v>
      </c>
      <c r="C1527" s="70">
        <v>76.7493</v>
      </c>
      <c r="D1527" s="70">
        <v>76.74957</v>
      </c>
      <c r="E1527" s="71" t="s">
        <v>180</v>
      </c>
      <c r="F1527" s="70">
        <v>169.44</v>
      </c>
      <c r="G1527" s="70">
        <v>51.6</v>
      </c>
      <c r="H1527" s="70">
        <v>34.89</v>
      </c>
      <c r="I1527" s="70">
        <v>48.7</v>
      </c>
      <c r="J1527" s="70">
        <v>6.86</v>
      </c>
      <c r="K1527" s="70">
        <v>8.52</v>
      </c>
      <c r="L1527" s="70">
        <v>2.89</v>
      </c>
      <c r="M1527" s="70">
        <v>992.0</v>
      </c>
      <c r="N1527" s="70">
        <v>31.83</v>
      </c>
      <c r="O1527" s="70">
        <v>47.46</v>
      </c>
      <c r="P1527" s="70">
        <v>27.43</v>
      </c>
      <c r="Q1527" s="70">
        <v>5.8</v>
      </c>
      <c r="R1527" s="70">
        <v>40.25</v>
      </c>
      <c r="S1527" s="70">
        <v>32.02</v>
      </c>
      <c r="T1527" s="70">
        <v>77.87</v>
      </c>
      <c r="U1527" s="70">
        <v>10.01</v>
      </c>
      <c r="V1527" s="70">
        <v>83.55</v>
      </c>
      <c r="W1527" s="70">
        <v>45.8</v>
      </c>
      <c r="X1527" s="70">
        <v>3.0</v>
      </c>
      <c r="Y1527" s="70">
        <v>9.0</v>
      </c>
      <c r="Z1527" s="70">
        <v>6.0</v>
      </c>
      <c r="AA1527" s="70">
        <v>4.0</v>
      </c>
      <c r="AB1527" s="70">
        <v>7.0</v>
      </c>
      <c r="AC1527" s="70">
        <v>1.0</v>
      </c>
      <c r="AD1527" s="70">
        <v>4.0</v>
      </c>
      <c r="AE1527" s="70"/>
    </row>
    <row r="1528">
      <c r="A1528" s="70">
        <v>30.73758</v>
      </c>
      <c r="B1528" s="70">
        <v>30.67612</v>
      </c>
      <c r="C1528" s="70">
        <v>76.7767</v>
      </c>
      <c r="D1528" s="70">
        <v>76.77875</v>
      </c>
      <c r="E1528" s="71" t="s">
        <v>184</v>
      </c>
      <c r="F1528" s="70">
        <v>683.71</v>
      </c>
      <c r="G1528" s="70">
        <v>353.1</v>
      </c>
      <c r="H1528" s="70">
        <v>151.63</v>
      </c>
      <c r="I1528" s="70">
        <v>0.0</v>
      </c>
      <c r="J1528" s="70">
        <v>7.17</v>
      </c>
      <c r="K1528" s="70">
        <v>8.21</v>
      </c>
      <c r="L1528" s="70">
        <v>0.0</v>
      </c>
      <c r="M1528" s="70">
        <v>871.0</v>
      </c>
      <c r="N1528" s="70">
        <v>36.15</v>
      </c>
      <c r="O1528" s="70">
        <v>72.73</v>
      </c>
      <c r="P1528" s="70">
        <v>451.59</v>
      </c>
      <c r="Q1528" s="70">
        <v>228.791</v>
      </c>
      <c r="R1528" s="70">
        <v>356.98</v>
      </c>
      <c r="S1528" s="70">
        <v>203.4589</v>
      </c>
      <c r="T1528" s="70">
        <v>323.39</v>
      </c>
      <c r="U1528" s="70">
        <v>118.4631</v>
      </c>
      <c r="V1528" s="70">
        <v>529.7</v>
      </c>
      <c r="W1528" s="70">
        <v>132.997</v>
      </c>
      <c r="X1528" s="70">
        <v>0.0</v>
      </c>
      <c r="Y1528" s="70">
        <v>0.0</v>
      </c>
      <c r="Z1528" s="70">
        <v>0.0</v>
      </c>
      <c r="AA1528" s="70">
        <v>0.0</v>
      </c>
      <c r="AB1528" s="70">
        <v>0.0</v>
      </c>
      <c r="AC1528" s="70">
        <v>0.0</v>
      </c>
      <c r="AD1528" s="70">
        <v>0.0</v>
      </c>
      <c r="AE1528" s="70"/>
    </row>
    <row r="1529">
      <c r="A1529" s="70">
        <v>30.7258</v>
      </c>
      <c r="B1529" s="70">
        <v>30.69171</v>
      </c>
      <c r="C1529" s="70">
        <v>76.72892</v>
      </c>
      <c r="D1529" s="70">
        <v>76.76952</v>
      </c>
      <c r="E1529" s="71" t="s">
        <v>182</v>
      </c>
      <c r="F1529" s="70">
        <v>542.52</v>
      </c>
      <c r="G1529" s="70">
        <v>57.76</v>
      </c>
      <c r="H1529" s="70">
        <v>129.67</v>
      </c>
      <c r="I1529" s="70">
        <v>95.78</v>
      </c>
      <c r="J1529" s="70">
        <v>5.7</v>
      </c>
      <c r="K1529" s="70">
        <v>1.84</v>
      </c>
      <c r="L1529" s="70">
        <v>1.84</v>
      </c>
      <c r="M1529" s="70">
        <v>1090.0</v>
      </c>
      <c r="N1529" s="70">
        <v>57.27</v>
      </c>
      <c r="O1529" s="70">
        <v>92.47</v>
      </c>
      <c r="P1529" s="70">
        <v>371.38</v>
      </c>
      <c r="Q1529" s="70">
        <v>115.3172</v>
      </c>
      <c r="R1529" s="70">
        <v>428.55</v>
      </c>
      <c r="S1529" s="70">
        <v>301.4853</v>
      </c>
      <c r="T1529" s="70">
        <v>416.45</v>
      </c>
      <c r="U1529" s="70">
        <v>61.09591</v>
      </c>
      <c r="V1529" s="70">
        <v>354.84</v>
      </c>
      <c r="W1529" s="70">
        <v>64.62156</v>
      </c>
      <c r="X1529" s="70">
        <v>0.0</v>
      </c>
      <c r="Y1529" s="70">
        <v>5.0</v>
      </c>
      <c r="Z1529" s="70">
        <v>8.0</v>
      </c>
      <c r="AA1529" s="70">
        <v>5.0</v>
      </c>
      <c r="AB1529" s="70">
        <v>2.0</v>
      </c>
      <c r="AC1529" s="70">
        <v>3.0</v>
      </c>
      <c r="AD1529" s="70">
        <v>5.0</v>
      </c>
      <c r="AE1529" s="70"/>
    </row>
    <row r="1530">
      <c r="A1530" s="70">
        <v>30.75864</v>
      </c>
      <c r="B1530" s="70">
        <v>30.69676</v>
      </c>
      <c r="C1530" s="70">
        <v>76.78656</v>
      </c>
      <c r="D1530" s="70">
        <v>76.84357</v>
      </c>
      <c r="E1530" s="71" t="s">
        <v>180</v>
      </c>
      <c r="F1530" s="70">
        <v>877.72</v>
      </c>
      <c r="G1530" s="70">
        <v>674.31</v>
      </c>
      <c r="H1530" s="70">
        <v>96.23</v>
      </c>
      <c r="I1530" s="70">
        <v>69.59</v>
      </c>
      <c r="J1530" s="70">
        <v>9.76</v>
      </c>
      <c r="K1530" s="70">
        <v>14.46</v>
      </c>
      <c r="L1530" s="70">
        <v>0.4</v>
      </c>
      <c r="M1530" s="70">
        <v>1122.0</v>
      </c>
      <c r="N1530" s="70">
        <v>83.23</v>
      </c>
      <c r="O1530" s="70">
        <v>75.68</v>
      </c>
      <c r="P1530" s="70">
        <v>453.33</v>
      </c>
      <c r="Q1530" s="70">
        <v>114.79</v>
      </c>
      <c r="R1530" s="70">
        <v>246.62</v>
      </c>
      <c r="S1530" s="70">
        <v>170.03</v>
      </c>
      <c r="T1530" s="70">
        <v>431.68</v>
      </c>
      <c r="U1530" s="70">
        <v>362.97</v>
      </c>
      <c r="V1530" s="70">
        <v>51.74</v>
      </c>
      <c r="W1530" s="70">
        <v>21.1</v>
      </c>
      <c r="X1530" s="70">
        <v>3.0</v>
      </c>
      <c r="Y1530" s="70">
        <v>1.0</v>
      </c>
      <c r="Z1530" s="70">
        <v>8.0</v>
      </c>
      <c r="AA1530" s="70">
        <v>1.0</v>
      </c>
      <c r="AB1530" s="70">
        <v>5.0</v>
      </c>
      <c r="AC1530" s="70">
        <v>5.0</v>
      </c>
      <c r="AD1530" s="70">
        <v>1.0</v>
      </c>
      <c r="AE1530" s="70"/>
    </row>
    <row r="1531">
      <c r="A1531" s="70">
        <v>30.78454</v>
      </c>
      <c r="B1531" s="70">
        <v>30.69584</v>
      </c>
      <c r="C1531" s="70">
        <v>76.82835</v>
      </c>
      <c r="D1531" s="70">
        <v>76.86637</v>
      </c>
      <c r="E1531" s="71" t="s">
        <v>183</v>
      </c>
      <c r="F1531" s="70">
        <v>1051.1</v>
      </c>
      <c r="G1531" s="70">
        <v>733.02</v>
      </c>
      <c r="H1531" s="70">
        <v>149.3</v>
      </c>
      <c r="I1531" s="70">
        <v>0.0</v>
      </c>
      <c r="J1531" s="70">
        <v>7.99</v>
      </c>
      <c r="K1531" s="70">
        <v>3.77</v>
      </c>
      <c r="L1531" s="70">
        <v>0.0</v>
      </c>
      <c r="M1531" s="70">
        <v>1176.0</v>
      </c>
      <c r="N1531" s="70">
        <v>57.67</v>
      </c>
      <c r="O1531" s="70">
        <v>67.78</v>
      </c>
      <c r="P1531" s="70">
        <v>607.62</v>
      </c>
      <c r="Q1531" s="70">
        <v>409.59</v>
      </c>
      <c r="R1531" s="70">
        <v>46.35</v>
      </c>
      <c r="S1531" s="70">
        <v>20.6</v>
      </c>
      <c r="T1531" s="70">
        <v>32.71</v>
      </c>
      <c r="U1531" s="70">
        <v>6.28</v>
      </c>
      <c r="V1531" s="70">
        <v>26.56</v>
      </c>
      <c r="W1531" s="70">
        <v>21.6</v>
      </c>
      <c r="X1531" s="70">
        <v>0.0</v>
      </c>
      <c r="Y1531" s="70">
        <v>0.0</v>
      </c>
      <c r="Z1531" s="70">
        <v>0.0</v>
      </c>
      <c r="AA1531" s="70">
        <v>0.0</v>
      </c>
      <c r="AB1531" s="70">
        <v>0.0</v>
      </c>
      <c r="AC1531" s="70">
        <v>0.0</v>
      </c>
      <c r="AD1531" s="70">
        <v>1.0</v>
      </c>
      <c r="AE1531" s="70"/>
    </row>
    <row r="1532">
      <c r="A1532" s="70">
        <v>30.74178</v>
      </c>
      <c r="B1532" s="70">
        <v>30.74024</v>
      </c>
      <c r="C1532" s="70">
        <v>76.73574</v>
      </c>
      <c r="D1532" s="70">
        <v>76.78946</v>
      </c>
      <c r="E1532" s="71" t="s">
        <v>181</v>
      </c>
      <c r="F1532" s="70">
        <v>513.72</v>
      </c>
      <c r="G1532" s="70">
        <v>361.06</v>
      </c>
      <c r="H1532" s="70">
        <v>120.92</v>
      </c>
      <c r="I1532" s="70">
        <v>91.83</v>
      </c>
      <c r="J1532" s="70">
        <v>9.79</v>
      </c>
      <c r="K1532" s="70">
        <v>14.43</v>
      </c>
      <c r="L1532" s="70">
        <v>1.78</v>
      </c>
      <c r="M1532" s="70">
        <v>920.0</v>
      </c>
      <c r="N1532" s="70">
        <v>33.24</v>
      </c>
      <c r="O1532" s="70">
        <v>33.92</v>
      </c>
      <c r="P1532" s="70">
        <v>82.09</v>
      </c>
      <c r="Q1532" s="70">
        <v>31.75</v>
      </c>
      <c r="R1532" s="70">
        <v>399.32</v>
      </c>
      <c r="S1532" s="70">
        <v>137.92</v>
      </c>
      <c r="T1532" s="70">
        <v>400.85</v>
      </c>
      <c r="U1532" s="70">
        <v>2.11</v>
      </c>
      <c r="V1532" s="70">
        <v>345.01</v>
      </c>
      <c r="W1532" s="70">
        <v>38.4</v>
      </c>
      <c r="X1532" s="70">
        <v>4.0</v>
      </c>
      <c r="Y1532" s="70">
        <v>10.0</v>
      </c>
      <c r="Z1532" s="70">
        <v>3.0</v>
      </c>
      <c r="AA1532" s="70">
        <v>1.0</v>
      </c>
      <c r="AB1532" s="70">
        <v>9.0</v>
      </c>
      <c r="AC1532" s="70">
        <v>0.0</v>
      </c>
      <c r="AD1532" s="70">
        <v>0.0</v>
      </c>
      <c r="AE1532" s="70"/>
    </row>
    <row r="1533">
      <c r="A1533" s="70">
        <v>30.74708</v>
      </c>
      <c r="B1533" s="70">
        <v>30.73849</v>
      </c>
      <c r="C1533" s="70">
        <v>76.74166</v>
      </c>
      <c r="D1533" s="70">
        <v>76.86182</v>
      </c>
      <c r="E1533" s="71" t="s">
        <v>181</v>
      </c>
      <c r="F1533" s="70">
        <v>1152.36</v>
      </c>
      <c r="G1533" s="70">
        <v>310.85</v>
      </c>
      <c r="H1533" s="70">
        <v>345.67</v>
      </c>
      <c r="I1533" s="70">
        <v>226.41</v>
      </c>
      <c r="J1533" s="70">
        <v>8.87</v>
      </c>
      <c r="K1533" s="70">
        <v>16.85</v>
      </c>
      <c r="L1533" s="70">
        <v>3.98</v>
      </c>
      <c r="M1533" s="70">
        <v>922.0</v>
      </c>
      <c r="N1533" s="70">
        <v>72.99</v>
      </c>
      <c r="O1533" s="70">
        <v>71.61</v>
      </c>
      <c r="P1533" s="70">
        <v>1.75</v>
      </c>
      <c r="Q1533" s="70">
        <v>0.35</v>
      </c>
      <c r="R1533" s="70">
        <v>432.07</v>
      </c>
      <c r="S1533" s="70">
        <v>348.33</v>
      </c>
      <c r="T1533" s="70">
        <v>322.6</v>
      </c>
      <c r="U1533" s="70">
        <v>36.91</v>
      </c>
      <c r="V1533" s="70">
        <v>498.37</v>
      </c>
      <c r="W1533" s="70">
        <v>11.52</v>
      </c>
      <c r="X1533" s="70">
        <v>1.0</v>
      </c>
      <c r="Y1533" s="70">
        <v>9.0</v>
      </c>
      <c r="Z1533" s="70">
        <v>6.0</v>
      </c>
      <c r="AA1533" s="70">
        <v>1.0</v>
      </c>
      <c r="AB1533" s="70">
        <v>3.0</v>
      </c>
      <c r="AC1533" s="70">
        <v>0.0</v>
      </c>
      <c r="AD1533" s="70">
        <v>0.0</v>
      </c>
      <c r="AE1533" s="70"/>
    </row>
    <row r="1534">
      <c r="A1534" s="70">
        <v>30.78174</v>
      </c>
      <c r="B1534" s="70">
        <v>30.67206</v>
      </c>
      <c r="C1534" s="70">
        <v>76.73335</v>
      </c>
      <c r="D1534" s="70">
        <v>76.75747</v>
      </c>
      <c r="E1534" s="71" t="s">
        <v>184</v>
      </c>
      <c r="F1534" s="70">
        <v>1241.2</v>
      </c>
      <c r="G1534" s="70">
        <v>842.22</v>
      </c>
      <c r="H1534" s="70">
        <v>211.35</v>
      </c>
      <c r="I1534" s="70">
        <v>0.0</v>
      </c>
      <c r="J1534" s="70">
        <v>9.19</v>
      </c>
      <c r="K1534" s="70">
        <v>11.59</v>
      </c>
      <c r="L1534" s="70">
        <v>0.0</v>
      </c>
      <c r="M1534" s="70">
        <v>957.0</v>
      </c>
      <c r="N1534" s="70">
        <v>78.4</v>
      </c>
      <c r="O1534" s="70">
        <v>38.81</v>
      </c>
      <c r="P1534" s="70">
        <v>937.42</v>
      </c>
      <c r="Q1534" s="70">
        <v>334.091</v>
      </c>
      <c r="R1534" s="70">
        <v>203.94</v>
      </c>
      <c r="S1534" s="70">
        <v>167.2541</v>
      </c>
      <c r="T1534" s="70">
        <v>545.75</v>
      </c>
      <c r="U1534" s="70">
        <v>400.3915</v>
      </c>
      <c r="V1534" s="70">
        <v>615.92</v>
      </c>
      <c r="W1534" s="70">
        <v>339.4635</v>
      </c>
      <c r="X1534" s="70">
        <v>0.0</v>
      </c>
      <c r="Y1534" s="70">
        <v>0.0</v>
      </c>
      <c r="Z1534" s="70">
        <v>0.0</v>
      </c>
      <c r="AA1534" s="70">
        <v>0.0</v>
      </c>
      <c r="AB1534" s="70">
        <v>0.0</v>
      </c>
      <c r="AC1534" s="70">
        <v>0.0</v>
      </c>
      <c r="AD1534" s="70">
        <v>4.0</v>
      </c>
      <c r="AE1534" s="70"/>
    </row>
    <row r="1535">
      <c r="A1535" s="70">
        <v>30.68199</v>
      </c>
      <c r="B1535" s="70">
        <v>30.67691</v>
      </c>
      <c r="C1535" s="70">
        <v>76.73751</v>
      </c>
      <c r="D1535" s="70">
        <v>76.75987</v>
      </c>
      <c r="E1535" s="71" t="s">
        <v>179</v>
      </c>
      <c r="F1535" s="70">
        <v>221.14</v>
      </c>
      <c r="G1535" s="70">
        <v>196.13</v>
      </c>
      <c r="H1535" s="70">
        <v>17.52</v>
      </c>
      <c r="I1535" s="70">
        <v>0.0</v>
      </c>
      <c r="J1535" s="70">
        <v>6.27</v>
      </c>
      <c r="K1535" s="70">
        <v>18.7</v>
      </c>
      <c r="L1535" s="70">
        <v>0.0</v>
      </c>
      <c r="M1535" s="70">
        <v>958.0</v>
      </c>
      <c r="N1535" s="70">
        <v>84.02</v>
      </c>
      <c r="O1535" s="70">
        <v>93.31</v>
      </c>
      <c r="P1535" s="70">
        <v>0.09</v>
      </c>
      <c r="Q1535" s="70">
        <v>0.06</v>
      </c>
      <c r="R1535" s="70">
        <v>4.78</v>
      </c>
      <c r="S1535" s="70">
        <v>3.9</v>
      </c>
      <c r="T1535" s="70">
        <v>16.69</v>
      </c>
      <c r="U1535" s="70">
        <v>0.1</v>
      </c>
      <c r="V1535" s="70">
        <v>132.08</v>
      </c>
      <c r="W1535" s="70">
        <v>83.46</v>
      </c>
      <c r="X1535" s="70">
        <v>0.0</v>
      </c>
      <c r="Y1535" s="70">
        <v>0.0</v>
      </c>
      <c r="Z1535" s="70">
        <v>0.0</v>
      </c>
      <c r="AA1535" s="70">
        <v>0.0</v>
      </c>
      <c r="AB1535" s="70">
        <v>0.0</v>
      </c>
      <c r="AC1535" s="70">
        <v>0.0</v>
      </c>
      <c r="AD1535" s="70">
        <v>2.0</v>
      </c>
      <c r="AE1535" s="70"/>
    </row>
    <row r="1536">
      <c r="A1536" s="70">
        <v>30.6761</v>
      </c>
      <c r="B1536" s="70">
        <v>30.67534</v>
      </c>
      <c r="C1536" s="70">
        <v>76.73055</v>
      </c>
      <c r="D1536" s="70">
        <v>76.73173</v>
      </c>
      <c r="E1536" s="71" t="s">
        <v>180</v>
      </c>
      <c r="F1536" s="70">
        <v>14.15</v>
      </c>
      <c r="G1536" s="70">
        <v>6.9</v>
      </c>
      <c r="H1536" s="70">
        <v>2.28</v>
      </c>
      <c r="I1536" s="70">
        <v>3.81</v>
      </c>
      <c r="J1536" s="70">
        <v>1.05</v>
      </c>
      <c r="K1536" s="70">
        <v>17.62</v>
      </c>
      <c r="L1536" s="70">
        <v>2.02</v>
      </c>
      <c r="M1536" s="70">
        <v>878.0</v>
      </c>
      <c r="N1536" s="70">
        <v>78.13</v>
      </c>
      <c r="O1536" s="70">
        <v>54.84</v>
      </c>
      <c r="P1536" s="70">
        <v>3.23</v>
      </c>
      <c r="Q1536" s="70">
        <v>2.44</v>
      </c>
      <c r="R1536" s="70">
        <v>7.56</v>
      </c>
      <c r="S1536" s="70">
        <v>6.78</v>
      </c>
      <c r="T1536" s="70">
        <v>1.89</v>
      </c>
      <c r="U1536" s="70">
        <v>0.31</v>
      </c>
      <c r="V1536" s="70">
        <v>1.4</v>
      </c>
      <c r="W1536" s="70">
        <v>1.15</v>
      </c>
      <c r="X1536" s="70">
        <v>2.0</v>
      </c>
      <c r="Y1536" s="70">
        <v>0.0</v>
      </c>
      <c r="Z1536" s="70">
        <v>1.0</v>
      </c>
      <c r="AA1536" s="70">
        <v>0.0</v>
      </c>
      <c r="AB1536" s="70">
        <v>2.0</v>
      </c>
      <c r="AC1536" s="70">
        <v>0.0</v>
      </c>
      <c r="AD1536" s="70">
        <v>1.0</v>
      </c>
      <c r="AE1536" s="70"/>
    </row>
    <row r="1537">
      <c r="A1537" s="70">
        <v>30.67319</v>
      </c>
      <c r="B1537" s="70">
        <v>30.67219</v>
      </c>
      <c r="C1537" s="70">
        <v>76.75433</v>
      </c>
      <c r="D1537" s="70">
        <v>76.85059</v>
      </c>
      <c r="E1537" s="71" t="s">
        <v>182</v>
      </c>
      <c r="F1537" s="70">
        <v>920.7</v>
      </c>
      <c r="G1537" s="70">
        <v>216.11</v>
      </c>
      <c r="H1537" s="70">
        <v>265.5</v>
      </c>
      <c r="I1537" s="70">
        <v>124.2</v>
      </c>
      <c r="J1537" s="70">
        <v>3.13</v>
      </c>
      <c r="K1537" s="70">
        <v>7.12</v>
      </c>
      <c r="L1537" s="70">
        <v>4.46</v>
      </c>
      <c r="M1537" s="70">
        <v>919.0</v>
      </c>
      <c r="N1537" s="70">
        <v>40.05</v>
      </c>
      <c r="O1537" s="70">
        <v>75.85</v>
      </c>
      <c r="P1537" s="70">
        <v>238.76</v>
      </c>
      <c r="Q1537" s="70">
        <v>172.88</v>
      </c>
      <c r="R1537" s="70">
        <v>720.12</v>
      </c>
      <c r="S1537" s="70">
        <v>285.94</v>
      </c>
      <c r="T1537" s="70">
        <v>291.82</v>
      </c>
      <c r="U1537" s="70">
        <v>18.22</v>
      </c>
      <c r="V1537" s="70">
        <v>31.93</v>
      </c>
      <c r="W1537" s="70">
        <v>22.64</v>
      </c>
      <c r="X1537" s="70">
        <v>0.0</v>
      </c>
      <c r="Y1537" s="70">
        <v>9.0</v>
      </c>
      <c r="Z1537" s="70">
        <v>9.0</v>
      </c>
      <c r="AA1537" s="70">
        <v>3.0</v>
      </c>
      <c r="AB1537" s="70">
        <v>8.0</v>
      </c>
      <c r="AC1537" s="70">
        <v>1.0</v>
      </c>
      <c r="AD1537" s="70">
        <v>3.0</v>
      </c>
      <c r="AE1537" s="70"/>
    </row>
    <row r="1538">
      <c r="A1538" s="70">
        <v>30.72023</v>
      </c>
      <c r="B1538" s="70">
        <v>30.6879</v>
      </c>
      <c r="C1538" s="70">
        <v>76.74511</v>
      </c>
      <c r="D1538" s="70">
        <v>76.77125</v>
      </c>
      <c r="E1538" s="71" t="s">
        <v>181</v>
      </c>
      <c r="F1538" s="70">
        <v>437.83</v>
      </c>
      <c r="G1538" s="70">
        <v>147.32</v>
      </c>
      <c r="H1538" s="70">
        <v>23.25</v>
      </c>
      <c r="I1538" s="70">
        <v>78.7</v>
      </c>
      <c r="J1538" s="70">
        <v>5.48</v>
      </c>
      <c r="K1538" s="70">
        <v>1.5</v>
      </c>
      <c r="L1538" s="70">
        <v>1.26</v>
      </c>
      <c r="M1538" s="70">
        <v>1157.0</v>
      </c>
      <c r="N1538" s="70">
        <v>83.71</v>
      </c>
      <c r="O1538" s="70">
        <v>33.52</v>
      </c>
      <c r="P1538" s="70">
        <v>259.64</v>
      </c>
      <c r="Q1538" s="70">
        <v>21.2854</v>
      </c>
      <c r="R1538" s="70">
        <v>346.99</v>
      </c>
      <c r="S1538" s="70">
        <v>304.2006</v>
      </c>
      <c r="T1538" s="70">
        <v>62.68</v>
      </c>
      <c r="U1538" s="70">
        <v>57.60163</v>
      </c>
      <c r="V1538" s="70">
        <v>238.91</v>
      </c>
      <c r="W1538" s="70">
        <v>54.7424</v>
      </c>
      <c r="X1538" s="70">
        <v>0.0</v>
      </c>
      <c r="Y1538" s="70">
        <v>0.0</v>
      </c>
      <c r="Z1538" s="70">
        <v>3.0</v>
      </c>
      <c r="AA1538" s="70">
        <v>10.0</v>
      </c>
      <c r="AB1538" s="70">
        <v>10.0</v>
      </c>
      <c r="AC1538" s="70">
        <v>3.0</v>
      </c>
      <c r="AD1538" s="70">
        <v>1.0</v>
      </c>
      <c r="AE1538" s="70"/>
    </row>
    <row r="1539">
      <c r="A1539" s="70">
        <v>30.68476</v>
      </c>
      <c r="B1539" s="70">
        <v>30.67166</v>
      </c>
      <c r="C1539" s="70">
        <v>76.75179</v>
      </c>
      <c r="D1539" s="70">
        <v>76.81404</v>
      </c>
      <c r="E1539" s="71" t="s">
        <v>181</v>
      </c>
      <c r="F1539" s="70">
        <v>612.91</v>
      </c>
      <c r="G1539" s="70">
        <v>74.79</v>
      </c>
      <c r="H1539" s="70">
        <v>89.8</v>
      </c>
      <c r="I1539" s="70">
        <v>157.85</v>
      </c>
      <c r="J1539" s="70">
        <v>5.95</v>
      </c>
      <c r="K1539" s="70">
        <v>9.56</v>
      </c>
      <c r="L1539" s="70">
        <v>4.67</v>
      </c>
      <c r="M1539" s="70">
        <v>849.0</v>
      </c>
      <c r="N1539" s="70">
        <v>58.07</v>
      </c>
      <c r="O1539" s="70">
        <v>57.58</v>
      </c>
      <c r="P1539" s="70">
        <v>296.15</v>
      </c>
      <c r="Q1539" s="70">
        <v>40.3</v>
      </c>
      <c r="R1539" s="70">
        <v>165.45</v>
      </c>
      <c r="S1539" s="70">
        <v>99.91</v>
      </c>
      <c r="T1539" s="70">
        <v>256.81</v>
      </c>
      <c r="U1539" s="70">
        <v>155.81</v>
      </c>
      <c r="V1539" s="70">
        <v>94.79</v>
      </c>
      <c r="W1539" s="70">
        <v>8.07</v>
      </c>
      <c r="X1539" s="70">
        <v>1.0</v>
      </c>
      <c r="Y1539" s="70">
        <v>3.0</v>
      </c>
      <c r="Z1539" s="70">
        <v>5.0</v>
      </c>
      <c r="AA1539" s="70">
        <v>6.0</v>
      </c>
      <c r="AB1539" s="70">
        <v>9.0</v>
      </c>
      <c r="AC1539" s="70">
        <v>4.0</v>
      </c>
      <c r="AD1539" s="70">
        <v>2.0</v>
      </c>
      <c r="AE1539" s="70"/>
    </row>
    <row r="1540">
      <c r="A1540" s="70">
        <v>30.68562</v>
      </c>
      <c r="B1540" s="70">
        <v>30.67444</v>
      </c>
      <c r="C1540" s="70">
        <v>76.80051</v>
      </c>
      <c r="D1540" s="70">
        <v>76.86545</v>
      </c>
      <c r="E1540" s="71" t="s">
        <v>182</v>
      </c>
      <c r="F1540" s="70">
        <v>633.32</v>
      </c>
      <c r="G1540" s="70">
        <v>101.84</v>
      </c>
      <c r="H1540" s="70">
        <v>176.6</v>
      </c>
      <c r="I1540" s="70">
        <v>32.0</v>
      </c>
      <c r="J1540" s="70">
        <v>0.15</v>
      </c>
      <c r="K1540" s="70">
        <v>0.37</v>
      </c>
      <c r="L1540" s="70">
        <v>2.84</v>
      </c>
      <c r="M1540" s="70">
        <v>1063.0</v>
      </c>
      <c r="N1540" s="70">
        <v>55.73</v>
      </c>
      <c r="O1540" s="70">
        <v>49.56</v>
      </c>
      <c r="P1540" s="70">
        <v>412.29</v>
      </c>
      <c r="Q1540" s="70">
        <v>1.0</v>
      </c>
      <c r="R1540" s="70">
        <v>266.12</v>
      </c>
      <c r="S1540" s="70">
        <v>95.56</v>
      </c>
      <c r="T1540" s="70">
        <v>230.1</v>
      </c>
      <c r="U1540" s="70">
        <v>106.75</v>
      </c>
      <c r="V1540" s="70">
        <v>2.2</v>
      </c>
      <c r="W1540" s="70">
        <v>1.77</v>
      </c>
      <c r="X1540" s="70">
        <v>5.0</v>
      </c>
      <c r="Y1540" s="70">
        <v>8.0</v>
      </c>
      <c r="Z1540" s="70">
        <v>7.0</v>
      </c>
      <c r="AA1540" s="70">
        <v>9.0</v>
      </c>
      <c r="AB1540" s="70">
        <v>6.0</v>
      </c>
      <c r="AC1540" s="70">
        <v>0.0</v>
      </c>
      <c r="AD1540" s="70">
        <v>0.0</v>
      </c>
      <c r="AE1540" s="70"/>
    </row>
    <row r="1541">
      <c r="A1541" s="70">
        <v>30.73546</v>
      </c>
      <c r="B1541" s="70">
        <v>30.69411</v>
      </c>
      <c r="C1541" s="70">
        <v>76.73192</v>
      </c>
      <c r="D1541" s="70">
        <v>76.73335</v>
      </c>
      <c r="E1541" s="71" t="s">
        <v>180</v>
      </c>
      <c r="F1541" s="70">
        <v>459.92</v>
      </c>
      <c r="G1541" s="70">
        <v>160.91</v>
      </c>
      <c r="H1541" s="70">
        <v>47.42</v>
      </c>
      <c r="I1541" s="70">
        <v>71.22</v>
      </c>
      <c r="J1541" s="70">
        <v>6.1</v>
      </c>
      <c r="K1541" s="70">
        <v>17.06</v>
      </c>
      <c r="L1541" s="70">
        <v>0.68</v>
      </c>
      <c r="M1541" s="70">
        <v>1001.0</v>
      </c>
      <c r="N1541" s="70">
        <v>67.99</v>
      </c>
      <c r="O1541" s="70">
        <v>47.26</v>
      </c>
      <c r="P1541" s="70">
        <v>269.57</v>
      </c>
      <c r="Q1541" s="70">
        <v>7.42</v>
      </c>
      <c r="R1541" s="70">
        <v>61.01</v>
      </c>
      <c r="S1541" s="70">
        <v>52.26</v>
      </c>
      <c r="T1541" s="70">
        <v>200.08</v>
      </c>
      <c r="U1541" s="70">
        <v>193.82</v>
      </c>
      <c r="V1541" s="70">
        <v>223.38</v>
      </c>
      <c r="W1541" s="70">
        <v>134.2</v>
      </c>
      <c r="X1541" s="70">
        <v>3.0</v>
      </c>
      <c r="Y1541" s="70">
        <v>3.0</v>
      </c>
      <c r="Z1541" s="70">
        <v>3.0</v>
      </c>
      <c r="AA1541" s="70">
        <v>8.0</v>
      </c>
      <c r="AB1541" s="70">
        <v>2.0</v>
      </c>
      <c r="AC1541" s="70">
        <v>1.0</v>
      </c>
      <c r="AD1541" s="70">
        <v>0.0</v>
      </c>
      <c r="AE1541" s="70"/>
    </row>
    <row r="1542">
      <c r="A1542" s="70">
        <v>30.77226</v>
      </c>
      <c r="B1542" s="70">
        <v>30.69263</v>
      </c>
      <c r="C1542" s="70">
        <v>76.76603</v>
      </c>
      <c r="D1542" s="70">
        <v>76.76815</v>
      </c>
      <c r="E1542" s="71" t="s">
        <v>184</v>
      </c>
      <c r="F1542" s="70">
        <v>885.72</v>
      </c>
      <c r="G1542" s="70">
        <v>651.23</v>
      </c>
      <c r="H1542" s="70">
        <v>129.1</v>
      </c>
      <c r="I1542" s="70">
        <v>0.0</v>
      </c>
      <c r="J1542" s="70">
        <v>6.78</v>
      </c>
      <c r="K1542" s="70">
        <v>11.59</v>
      </c>
      <c r="L1542" s="70">
        <v>0.0</v>
      </c>
      <c r="M1542" s="70">
        <v>1120.0</v>
      </c>
      <c r="N1542" s="70">
        <v>64.31</v>
      </c>
      <c r="O1542" s="70">
        <v>80.13</v>
      </c>
      <c r="P1542" s="70">
        <v>469.53</v>
      </c>
      <c r="Q1542" s="70">
        <v>33.67279</v>
      </c>
      <c r="R1542" s="70">
        <v>556.54</v>
      </c>
      <c r="S1542" s="70">
        <v>376.9972</v>
      </c>
      <c r="T1542" s="70">
        <v>224.15</v>
      </c>
      <c r="U1542" s="70">
        <v>128.4643</v>
      </c>
      <c r="V1542" s="70">
        <v>579.79</v>
      </c>
      <c r="W1542" s="70">
        <v>346.5857</v>
      </c>
      <c r="X1542" s="70">
        <v>0.0</v>
      </c>
      <c r="Y1542" s="70">
        <v>0.0</v>
      </c>
      <c r="Z1542" s="70">
        <v>0.0</v>
      </c>
      <c r="AA1542" s="70">
        <v>0.0</v>
      </c>
      <c r="AB1542" s="70">
        <v>0.0</v>
      </c>
      <c r="AC1542" s="70">
        <v>0.0</v>
      </c>
      <c r="AD1542" s="70">
        <v>5.0</v>
      </c>
      <c r="AE1542" s="70"/>
    </row>
    <row r="1543">
      <c r="A1543" s="70">
        <v>30.7254</v>
      </c>
      <c r="B1543" s="70">
        <v>30.6851</v>
      </c>
      <c r="C1543" s="70">
        <v>76.73606</v>
      </c>
      <c r="D1543" s="70">
        <v>76.7722</v>
      </c>
      <c r="E1543" s="71" t="s">
        <v>184</v>
      </c>
      <c r="F1543" s="70">
        <v>565.95</v>
      </c>
      <c r="G1543" s="70">
        <v>467.25</v>
      </c>
      <c r="H1543" s="70">
        <v>133.1</v>
      </c>
      <c r="I1543" s="70">
        <v>0.0</v>
      </c>
      <c r="J1543" s="70">
        <v>3.19</v>
      </c>
      <c r="K1543" s="70">
        <v>18.46</v>
      </c>
      <c r="L1543" s="70">
        <v>0.0</v>
      </c>
      <c r="M1543" s="70">
        <v>875.0</v>
      </c>
      <c r="N1543" s="70">
        <v>66.05</v>
      </c>
      <c r="O1543" s="70">
        <v>48.64</v>
      </c>
      <c r="P1543" s="70">
        <v>148.65</v>
      </c>
      <c r="Q1543" s="70">
        <v>3.19</v>
      </c>
      <c r="R1543" s="70">
        <v>193.73</v>
      </c>
      <c r="S1543" s="70">
        <v>12.85</v>
      </c>
      <c r="T1543" s="70">
        <v>324.63</v>
      </c>
      <c r="U1543" s="70">
        <v>275.34</v>
      </c>
      <c r="V1543" s="70">
        <v>220.42</v>
      </c>
      <c r="W1543" s="70">
        <v>55.04</v>
      </c>
      <c r="X1543" s="70">
        <v>0.0</v>
      </c>
      <c r="Y1543" s="70">
        <v>0.0</v>
      </c>
      <c r="Z1543" s="70">
        <v>0.0</v>
      </c>
      <c r="AA1543" s="70">
        <v>0.0</v>
      </c>
      <c r="AB1543" s="70">
        <v>0.0</v>
      </c>
      <c r="AC1543" s="70">
        <v>0.0</v>
      </c>
      <c r="AD1543" s="70">
        <v>2.0</v>
      </c>
      <c r="AE1543" s="70"/>
    </row>
    <row r="1544">
      <c r="A1544" s="70">
        <v>30.76595</v>
      </c>
      <c r="B1544" s="70">
        <v>30.74801</v>
      </c>
      <c r="C1544" s="70">
        <v>76.78046</v>
      </c>
      <c r="D1544" s="70">
        <v>76.81376</v>
      </c>
      <c r="E1544" s="71" t="s">
        <v>182</v>
      </c>
      <c r="F1544" s="70">
        <v>375.52</v>
      </c>
      <c r="G1544" s="70">
        <v>230.31</v>
      </c>
      <c r="H1544" s="70">
        <v>28.94</v>
      </c>
      <c r="I1544" s="70">
        <v>30.77</v>
      </c>
      <c r="J1544" s="70">
        <v>3.62</v>
      </c>
      <c r="K1544" s="70">
        <v>6.36</v>
      </c>
      <c r="L1544" s="70">
        <v>3.79</v>
      </c>
      <c r="M1544" s="70">
        <v>1193.0</v>
      </c>
      <c r="N1544" s="70">
        <v>32.89</v>
      </c>
      <c r="O1544" s="70">
        <v>85.5</v>
      </c>
      <c r="P1544" s="70">
        <v>219.78</v>
      </c>
      <c r="Q1544" s="70">
        <v>148.1304</v>
      </c>
      <c r="R1544" s="70">
        <v>244.92</v>
      </c>
      <c r="S1544" s="70">
        <v>81.44829</v>
      </c>
      <c r="T1544" s="70">
        <v>227.42</v>
      </c>
      <c r="U1544" s="70">
        <v>78.33027</v>
      </c>
      <c r="V1544" s="70">
        <v>100.83</v>
      </c>
      <c r="W1544" s="70">
        <v>67.61105</v>
      </c>
      <c r="X1544" s="70">
        <v>4.0</v>
      </c>
      <c r="Y1544" s="70">
        <v>0.0</v>
      </c>
      <c r="Z1544" s="70">
        <v>1.0</v>
      </c>
      <c r="AA1544" s="70">
        <v>9.0</v>
      </c>
      <c r="AB1544" s="70">
        <v>6.0</v>
      </c>
      <c r="AC1544" s="70">
        <v>3.0</v>
      </c>
      <c r="AD1544" s="70">
        <v>4.0</v>
      </c>
      <c r="AE1544" s="70"/>
    </row>
    <row r="1545">
      <c r="A1545" s="70">
        <v>30.7632</v>
      </c>
      <c r="B1545" s="70">
        <v>30.69061</v>
      </c>
      <c r="C1545" s="70">
        <v>76.74542</v>
      </c>
      <c r="D1545" s="70">
        <v>76.74618</v>
      </c>
      <c r="E1545" s="71" t="s">
        <v>184</v>
      </c>
      <c r="F1545" s="70">
        <v>807.19</v>
      </c>
      <c r="G1545" s="70">
        <v>349.74</v>
      </c>
      <c r="H1545" s="70">
        <v>143.25</v>
      </c>
      <c r="I1545" s="70">
        <v>0.0</v>
      </c>
      <c r="J1545" s="70">
        <v>0.94</v>
      </c>
      <c r="K1545" s="70">
        <v>14.65</v>
      </c>
      <c r="L1545" s="70">
        <v>0.0</v>
      </c>
      <c r="M1545" s="70">
        <v>1167.0</v>
      </c>
      <c r="N1545" s="70">
        <v>39.08</v>
      </c>
      <c r="O1545" s="70">
        <v>54.91</v>
      </c>
      <c r="P1545" s="70">
        <v>341.75</v>
      </c>
      <c r="Q1545" s="70">
        <v>239.83</v>
      </c>
      <c r="R1545" s="70">
        <v>183.51</v>
      </c>
      <c r="S1545" s="70">
        <v>138.14</v>
      </c>
      <c r="T1545" s="70">
        <v>167.82</v>
      </c>
      <c r="U1545" s="70">
        <v>80.63</v>
      </c>
      <c r="V1545" s="70">
        <v>289.93</v>
      </c>
      <c r="W1545" s="70">
        <v>22.75</v>
      </c>
      <c r="X1545" s="70">
        <v>0.0</v>
      </c>
      <c r="Y1545" s="70">
        <v>0.0</v>
      </c>
      <c r="Z1545" s="70">
        <v>0.0</v>
      </c>
      <c r="AA1545" s="70">
        <v>0.0</v>
      </c>
      <c r="AB1545" s="70">
        <v>0.0</v>
      </c>
      <c r="AC1545" s="70">
        <v>0.0</v>
      </c>
      <c r="AD1545" s="70">
        <v>2.0</v>
      </c>
      <c r="AE1545" s="70"/>
    </row>
    <row r="1546">
      <c r="A1546" s="70">
        <v>30.74942</v>
      </c>
      <c r="B1546" s="70">
        <v>30.73242</v>
      </c>
      <c r="C1546" s="70">
        <v>76.75143</v>
      </c>
      <c r="D1546" s="70">
        <v>76.75432</v>
      </c>
      <c r="E1546" s="71" t="s">
        <v>183</v>
      </c>
      <c r="F1546" s="70">
        <v>191.0</v>
      </c>
      <c r="G1546" s="70">
        <v>124.94</v>
      </c>
      <c r="H1546" s="70">
        <v>50.69</v>
      </c>
      <c r="I1546" s="70">
        <v>0.0</v>
      </c>
      <c r="J1546" s="70">
        <v>1.0</v>
      </c>
      <c r="K1546" s="70">
        <v>5.23</v>
      </c>
      <c r="L1546" s="70">
        <v>0.0</v>
      </c>
      <c r="M1546" s="70">
        <v>1039.0</v>
      </c>
      <c r="N1546" s="70">
        <v>44.25</v>
      </c>
      <c r="O1546" s="70">
        <v>90.91</v>
      </c>
      <c r="P1546" s="70">
        <v>12.99</v>
      </c>
      <c r="Q1546" s="70">
        <v>8.56</v>
      </c>
      <c r="R1546" s="70">
        <v>15.94</v>
      </c>
      <c r="S1546" s="70">
        <v>9.08</v>
      </c>
      <c r="T1546" s="70">
        <v>118.34</v>
      </c>
      <c r="U1546" s="70">
        <v>26.26</v>
      </c>
      <c r="V1546" s="70">
        <v>78.46</v>
      </c>
      <c r="W1546" s="70">
        <v>67.13</v>
      </c>
      <c r="X1546" s="70">
        <v>0.0</v>
      </c>
      <c r="Y1546" s="70">
        <v>0.0</v>
      </c>
      <c r="Z1546" s="70">
        <v>0.0</v>
      </c>
      <c r="AA1546" s="70">
        <v>0.0</v>
      </c>
      <c r="AB1546" s="70">
        <v>0.0</v>
      </c>
      <c r="AC1546" s="70">
        <v>0.0</v>
      </c>
      <c r="AD1546" s="70">
        <v>3.0</v>
      </c>
      <c r="AE1546" s="70"/>
    </row>
    <row r="1547">
      <c r="A1547" s="70">
        <v>30.68988</v>
      </c>
      <c r="B1547" s="70">
        <v>30.68386</v>
      </c>
      <c r="C1547" s="70">
        <v>76.78347</v>
      </c>
      <c r="D1547" s="70">
        <v>76.83405</v>
      </c>
      <c r="E1547" s="71" t="s">
        <v>182</v>
      </c>
      <c r="F1547" s="70">
        <v>488.19</v>
      </c>
      <c r="G1547" s="70">
        <v>309.76</v>
      </c>
      <c r="H1547" s="70">
        <v>56.15</v>
      </c>
      <c r="I1547" s="70">
        <v>53.25</v>
      </c>
      <c r="J1547" s="70">
        <v>4.14</v>
      </c>
      <c r="K1547" s="70">
        <v>17.24</v>
      </c>
      <c r="L1547" s="70">
        <v>2.14</v>
      </c>
      <c r="M1547" s="70">
        <v>808.0</v>
      </c>
      <c r="N1547" s="70">
        <v>85.53</v>
      </c>
      <c r="O1547" s="70">
        <v>70.22</v>
      </c>
      <c r="P1547" s="70">
        <v>91.81</v>
      </c>
      <c r="Q1547" s="70">
        <v>54.36</v>
      </c>
      <c r="R1547" s="70">
        <v>51.27</v>
      </c>
      <c r="S1547" s="70">
        <v>49.98</v>
      </c>
      <c r="T1547" s="70">
        <v>262.75</v>
      </c>
      <c r="U1547" s="70">
        <v>182.38</v>
      </c>
      <c r="V1547" s="70">
        <v>49.63</v>
      </c>
      <c r="W1547" s="70">
        <v>23.86</v>
      </c>
      <c r="X1547" s="70">
        <v>5.0</v>
      </c>
      <c r="Y1547" s="70">
        <v>0.0</v>
      </c>
      <c r="Z1547" s="70">
        <v>3.0</v>
      </c>
      <c r="AA1547" s="70">
        <v>2.0</v>
      </c>
      <c r="AB1547" s="70">
        <v>9.0</v>
      </c>
      <c r="AC1547" s="70">
        <v>5.0</v>
      </c>
      <c r="AD1547" s="70">
        <v>4.0</v>
      </c>
      <c r="AE1547" s="70"/>
    </row>
    <row r="1548">
      <c r="A1548" s="70">
        <v>30.71713</v>
      </c>
      <c r="B1548" s="70">
        <v>30.69193</v>
      </c>
      <c r="C1548" s="70">
        <v>76.74176</v>
      </c>
      <c r="D1548" s="70">
        <v>76.79028</v>
      </c>
      <c r="E1548" s="71" t="s">
        <v>180</v>
      </c>
      <c r="F1548" s="70">
        <v>542.01</v>
      </c>
      <c r="G1548" s="70">
        <v>307.25</v>
      </c>
      <c r="H1548" s="70">
        <v>153.26</v>
      </c>
      <c r="I1548" s="70">
        <v>53.5</v>
      </c>
      <c r="J1548" s="70">
        <v>7.87</v>
      </c>
      <c r="K1548" s="70">
        <v>16.46</v>
      </c>
      <c r="L1548" s="70">
        <v>1.52</v>
      </c>
      <c r="M1548" s="70">
        <v>1139.0</v>
      </c>
      <c r="N1548" s="70">
        <v>53.7</v>
      </c>
      <c r="O1548" s="70">
        <v>84.19</v>
      </c>
      <c r="P1548" s="70">
        <v>5.02</v>
      </c>
      <c r="Q1548" s="70">
        <v>2.26</v>
      </c>
      <c r="R1548" s="70">
        <v>109.16</v>
      </c>
      <c r="S1548" s="70">
        <v>98.79</v>
      </c>
      <c r="T1548" s="70">
        <v>418.83</v>
      </c>
      <c r="U1548" s="70">
        <v>52.86</v>
      </c>
      <c r="V1548" s="70">
        <v>219.38</v>
      </c>
      <c r="W1548" s="70">
        <v>217.89</v>
      </c>
      <c r="X1548" s="70">
        <v>3.0</v>
      </c>
      <c r="Y1548" s="70">
        <v>2.0</v>
      </c>
      <c r="Z1548" s="70">
        <v>0.0</v>
      </c>
      <c r="AA1548" s="70">
        <v>6.0</v>
      </c>
      <c r="AB1548" s="70">
        <v>2.0</v>
      </c>
      <c r="AC1548" s="70">
        <v>2.0</v>
      </c>
      <c r="AD1548" s="70">
        <v>4.0</v>
      </c>
      <c r="AE1548" s="70"/>
    </row>
    <row r="1549">
      <c r="A1549" s="70">
        <v>30.73015</v>
      </c>
      <c r="B1549" s="70">
        <v>30.68406</v>
      </c>
      <c r="C1549" s="70">
        <v>76.76027</v>
      </c>
      <c r="D1549" s="70">
        <v>76.76529</v>
      </c>
      <c r="E1549" s="71" t="s">
        <v>184</v>
      </c>
      <c r="F1549" s="70">
        <v>514.75</v>
      </c>
      <c r="G1549" s="70">
        <v>218.97</v>
      </c>
      <c r="H1549" s="70">
        <v>71.64</v>
      </c>
      <c r="I1549" s="70">
        <v>0.0</v>
      </c>
      <c r="J1549" s="70">
        <v>4.12</v>
      </c>
      <c r="K1549" s="70">
        <v>1.11</v>
      </c>
      <c r="L1549" s="70">
        <v>0.0</v>
      </c>
      <c r="M1549" s="70">
        <v>1032.0</v>
      </c>
      <c r="N1549" s="70">
        <v>66.1</v>
      </c>
      <c r="O1549" s="70">
        <v>76.22</v>
      </c>
      <c r="P1549" s="70">
        <v>324.47</v>
      </c>
      <c r="Q1549" s="70">
        <v>150.9176</v>
      </c>
      <c r="R1549" s="70">
        <v>85.14</v>
      </c>
      <c r="S1549" s="70">
        <v>73.26218</v>
      </c>
      <c r="T1549" s="70">
        <v>366.21</v>
      </c>
      <c r="U1549" s="70">
        <v>290.3555</v>
      </c>
      <c r="V1549" s="70">
        <v>0.64</v>
      </c>
      <c r="W1549" s="70">
        <v>0.21474</v>
      </c>
      <c r="X1549" s="70">
        <v>0.0</v>
      </c>
      <c r="Y1549" s="70">
        <v>0.0</v>
      </c>
      <c r="Z1549" s="70">
        <v>0.0</v>
      </c>
      <c r="AA1549" s="70">
        <v>0.0</v>
      </c>
      <c r="AB1549" s="70">
        <v>0.0</v>
      </c>
      <c r="AC1549" s="70">
        <v>0.0</v>
      </c>
      <c r="AD1549" s="70">
        <v>5.0</v>
      </c>
      <c r="AE1549" s="70"/>
    </row>
    <row r="1550">
      <c r="A1550" s="70">
        <v>30.67501</v>
      </c>
      <c r="B1550" s="70">
        <v>30.67498</v>
      </c>
      <c r="C1550" s="70">
        <v>76.74017</v>
      </c>
      <c r="D1550" s="70">
        <v>76.74123</v>
      </c>
      <c r="E1550" s="71" t="s">
        <v>184</v>
      </c>
      <c r="F1550" s="70">
        <v>10.15</v>
      </c>
      <c r="G1550" s="70">
        <v>8.05</v>
      </c>
      <c r="H1550" s="70">
        <v>2.41</v>
      </c>
      <c r="I1550" s="70">
        <v>0.0</v>
      </c>
      <c r="J1550" s="70">
        <v>5.93</v>
      </c>
      <c r="K1550" s="70">
        <v>3.25</v>
      </c>
      <c r="L1550" s="70">
        <v>0.0</v>
      </c>
      <c r="M1550" s="70">
        <v>1025.0</v>
      </c>
      <c r="N1550" s="70">
        <v>37.23</v>
      </c>
      <c r="O1550" s="70">
        <v>89.5</v>
      </c>
      <c r="P1550" s="70">
        <v>5.83</v>
      </c>
      <c r="Q1550" s="70">
        <v>1.24</v>
      </c>
      <c r="R1550" s="70">
        <v>0.56</v>
      </c>
      <c r="S1550" s="70">
        <v>0.05</v>
      </c>
      <c r="T1550" s="70">
        <v>6.15</v>
      </c>
      <c r="U1550" s="70">
        <v>4.21</v>
      </c>
      <c r="V1550" s="70">
        <v>4.98</v>
      </c>
      <c r="W1550" s="70">
        <v>0.09</v>
      </c>
      <c r="X1550" s="70">
        <v>0.0</v>
      </c>
      <c r="Y1550" s="70">
        <v>0.0</v>
      </c>
      <c r="Z1550" s="70">
        <v>0.0</v>
      </c>
      <c r="AA1550" s="70">
        <v>0.0</v>
      </c>
      <c r="AB1550" s="70">
        <v>0.0</v>
      </c>
      <c r="AC1550" s="70">
        <v>0.0</v>
      </c>
      <c r="AD1550" s="70">
        <v>3.0</v>
      </c>
      <c r="AE1550" s="70"/>
    </row>
    <row r="1551">
      <c r="A1551" s="70">
        <v>30.74214</v>
      </c>
      <c r="B1551" s="70">
        <v>30.69618</v>
      </c>
      <c r="C1551" s="70">
        <v>76.73662</v>
      </c>
      <c r="D1551" s="70">
        <v>76.78007</v>
      </c>
      <c r="E1551" s="71" t="s">
        <v>180</v>
      </c>
      <c r="F1551" s="70">
        <v>658.55</v>
      </c>
      <c r="G1551" s="70">
        <v>384.32</v>
      </c>
      <c r="H1551" s="70">
        <v>121.65</v>
      </c>
      <c r="I1551" s="70">
        <v>49.37</v>
      </c>
      <c r="J1551" s="70">
        <v>4.61</v>
      </c>
      <c r="K1551" s="70">
        <v>13.94</v>
      </c>
      <c r="L1551" s="70">
        <v>1.66</v>
      </c>
      <c r="M1551" s="70">
        <v>883.0</v>
      </c>
      <c r="N1551" s="70">
        <v>64.4</v>
      </c>
      <c r="O1551" s="70">
        <v>87.45</v>
      </c>
      <c r="P1551" s="70">
        <v>185.61</v>
      </c>
      <c r="Q1551" s="70">
        <v>90.82</v>
      </c>
      <c r="R1551" s="70">
        <v>216.38</v>
      </c>
      <c r="S1551" s="70">
        <v>162.92</v>
      </c>
      <c r="T1551" s="70">
        <v>519.38</v>
      </c>
      <c r="U1551" s="70">
        <v>26.04</v>
      </c>
      <c r="V1551" s="70">
        <v>480.18</v>
      </c>
      <c r="W1551" s="70">
        <v>82.63</v>
      </c>
      <c r="X1551" s="70">
        <v>3.0</v>
      </c>
      <c r="Y1551" s="70">
        <v>4.0</v>
      </c>
      <c r="Z1551" s="70">
        <v>1.0</v>
      </c>
      <c r="AA1551" s="70">
        <v>3.0</v>
      </c>
      <c r="AB1551" s="70">
        <v>7.0</v>
      </c>
      <c r="AC1551" s="70">
        <v>1.0</v>
      </c>
      <c r="AD1551" s="70">
        <v>2.0</v>
      </c>
      <c r="AE1551" s="70"/>
    </row>
    <row r="1552">
      <c r="A1552" s="70">
        <v>30.70032</v>
      </c>
      <c r="B1552" s="70">
        <v>30.68425</v>
      </c>
      <c r="C1552" s="70">
        <v>76.73216</v>
      </c>
      <c r="D1552" s="70">
        <v>76.73619</v>
      </c>
      <c r="E1552" s="71" t="s">
        <v>180</v>
      </c>
      <c r="F1552" s="70">
        <v>182.77</v>
      </c>
      <c r="G1552" s="70">
        <v>35.34</v>
      </c>
      <c r="H1552" s="70">
        <v>39.16</v>
      </c>
      <c r="I1552" s="70">
        <v>43.25</v>
      </c>
      <c r="J1552" s="70">
        <v>9.55</v>
      </c>
      <c r="K1552" s="70">
        <v>18.41</v>
      </c>
      <c r="L1552" s="70">
        <v>1.34</v>
      </c>
      <c r="M1552" s="70">
        <v>1131.0</v>
      </c>
      <c r="N1552" s="70">
        <v>84.06</v>
      </c>
      <c r="O1552" s="70">
        <v>77.72</v>
      </c>
      <c r="P1552" s="70">
        <v>72.48</v>
      </c>
      <c r="Q1552" s="70">
        <v>5.98</v>
      </c>
      <c r="R1552" s="70">
        <v>9.93</v>
      </c>
      <c r="S1552" s="70">
        <v>4.53</v>
      </c>
      <c r="T1552" s="70">
        <v>106.61</v>
      </c>
      <c r="U1552" s="70">
        <v>68.75</v>
      </c>
      <c r="V1552" s="70">
        <v>66.28</v>
      </c>
      <c r="W1552" s="70">
        <v>47.79</v>
      </c>
      <c r="X1552" s="70">
        <v>3.0</v>
      </c>
      <c r="Y1552" s="70">
        <v>0.0</v>
      </c>
      <c r="Z1552" s="70">
        <v>7.0</v>
      </c>
      <c r="AA1552" s="70">
        <v>0.0</v>
      </c>
      <c r="AB1552" s="70">
        <v>10.0</v>
      </c>
      <c r="AC1552" s="70">
        <v>4.0</v>
      </c>
      <c r="AD1552" s="70">
        <v>3.0</v>
      </c>
      <c r="AE1552" s="70"/>
    </row>
    <row r="1553">
      <c r="A1553" s="70">
        <v>30.7324</v>
      </c>
      <c r="B1553" s="70">
        <v>30.70174</v>
      </c>
      <c r="C1553" s="70">
        <v>76.72939</v>
      </c>
      <c r="D1553" s="70">
        <v>76.72959</v>
      </c>
      <c r="E1553" s="71" t="s">
        <v>179</v>
      </c>
      <c r="F1553" s="70">
        <v>340.9</v>
      </c>
      <c r="G1553" s="70">
        <v>149.2</v>
      </c>
      <c r="H1553" s="70">
        <v>30.6</v>
      </c>
      <c r="I1553" s="70">
        <v>0.0</v>
      </c>
      <c r="J1553" s="70">
        <v>6.38</v>
      </c>
      <c r="K1553" s="70">
        <v>7.42</v>
      </c>
      <c r="L1553" s="70">
        <v>0.0</v>
      </c>
      <c r="M1553" s="70">
        <v>1142.0</v>
      </c>
      <c r="N1553" s="70">
        <v>54.75</v>
      </c>
      <c r="O1553" s="70">
        <v>70.06</v>
      </c>
      <c r="P1553" s="70">
        <v>236.43</v>
      </c>
      <c r="Q1553" s="70">
        <v>138.1358</v>
      </c>
      <c r="R1553" s="70">
        <v>255.13</v>
      </c>
      <c r="S1553" s="70">
        <v>143.8124</v>
      </c>
      <c r="T1553" s="70">
        <v>79.9</v>
      </c>
      <c r="U1553" s="70">
        <v>28.79807</v>
      </c>
      <c r="V1553" s="70">
        <v>71.56</v>
      </c>
      <c r="W1553" s="70">
        <v>30.15367</v>
      </c>
      <c r="X1553" s="70">
        <v>0.0</v>
      </c>
      <c r="Y1553" s="70">
        <v>0.0</v>
      </c>
      <c r="Z1553" s="70">
        <v>0.0</v>
      </c>
      <c r="AA1553" s="70">
        <v>0.0</v>
      </c>
      <c r="AB1553" s="70">
        <v>0.0</v>
      </c>
      <c r="AC1553" s="70">
        <v>0.0</v>
      </c>
      <c r="AD1553" s="70">
        <v>0.0</v>
      </c>
      <c r="AE1553" s="70"/>
    </row>
    <row r="1554">
      <c r="A1554" s="70">
        <v>30.71253</v>
      </c>
      <c r="B1554" s="70">
        <v>30.69283</v>
      </c>
      <c r="C1554" s="70">
        <v>76.729</v>
      </c>
      <c r="D1554" s="70">
        <v>76.73047</v>
      </c>
      <c r="E1554" s="71" t="s">
        <v>180</v>
      </c>
      <c r="F1554" s="70">
        <v>219.56</v>
      </c>
      <c r="G1554" s="70">
        <v>96.54</v>
      </c>
      <c r="H1554" s="70">
        <v>38.75</v>
      </c>
      <c r="I1554" s="70">
        <v>25.72</v>
      </c>
      <c r="J1554" s="70">
        <v>9.93</v>
      </c>
      <c r="K1554" s="70">
        <v>19.57</v>
      </c>
      <c r="L1554" s="70">
        <v>1.31</v>
      </c>
      <c r="M1554" s="70">
        <v>1131.0</v>
      </c>
      <c r="N1554" s="70">
        <v>41.21</v>
      </c>
      <c r="O1554" s="70">
        <v>49.52</v>
      </c>
      <c r="P1554" s="70">
        <v>155.29</v>
      </c>
      <c r="Q1554" s="70">
        <v>55.53</v>
      </c>
      <c r="R1554" s="70">
        <v>94.73</v>
      </c>
      <c r="S1554" s="70">
        <v>39.32</v>
      </c>
      <c r="T1554" s="70">
        <v>1.28</v>
      </c>
      <c r="U1554" s="70">
        <v>0.54</v>
      </c>
      <c r="V1554" s="70">
        <v>113.42</v>
      </c>
      <c r="W1554" s="70">
        <v>40.48</v>
      </c>
      <c r="X1554" s="70">
        <v>2.0</v>
      </c>
      <c r="Y1554" s="70">
        <v>0.0</v>
      </c>
      <c r="Z1554" s="70">
        <v>0.0</v>
      </c>
      <c r="AA1554" s="70">
        <v>7.0</v>
      </c>
      <c r="AB1554" s="70">
        <v>4.0</v>
      </c>
      <c r="AC1554" s="70">
        <v>1.0</v>
      </c>
      <c r="AD1554" s="70">
        <v>2.0</v>
      </c>
      <c r="AE1554" s="70"/>
    </row>
    <row r="1555">
      <c r="A1555" s="70">
        <v>30.7238</v>
      </c>
      <c r="B1555" s="70">
        <v>30.67241</v>
      </c>
      <c r="C1555" s="70">
        <v>76.75546</v>
      </c>
      <c r="D1555" s="70">
        <v>76.77932</v>
      </c>
      <c r="E1555" s="71" t="s">
        <v>180</v>
      </c>
      <c r="F1555" s="70">
        <v>615.36</v>
      </c>
      <c r="G1555" s="70">
        <v>312.55</v>
      </c>
      <c r="H1555" s="70">
        <v>148.31</v>
      </c>
      <c r="I1555" s="70">
        <v>99.26</v>
      </c>
      <c r="J1555" s="70">
        <v>3.22</v>
      </c>
      <c r="K1555" s="70">
        <v>7.82</v>
      </c>
      <c r="L1555" s="70">
        <v>4.6</v>
      </c>
      <c r="M1555" s="70">
        <v>999.0</v>
      </c>
      <c r="N1555" s="70">
        <v>89.61</v>
      </c>
      <c r="O1555" s="70">
        <v>86.32</v>
      </c>
      <c r="P1555" s="70">
        <v>94.18</v>
      </c>
      <c r="Q1555" s="70">
        <v>32.1</v>
      </c>
      <c r="R1555" s="70">
        <v>228.74</v>
      </c>
      <c r="S1555" s="70">
        <v>9.49</v>
      </c>
      <c r="T1555" s="70">
        <v>309.28</v>
      </c>
      <c r="U1555" s="70">
        <v>227.96</v>
      </c>
      <c r="V1555" s="70">
        <v>118.89</v>
      </c>
      <c r="W1555" s="70">
        <v>2.34</v>
      </c>
      <c r="X1555" s="70">
        <v>5.0</v>
      </c>
      <c r="Y1555" s="70">
        <v>3.0</v>
      </c>
      <c r="Z1555" s="70">
        <v>4.0</v>
      </c>
      <c r="AA1555" s="70">
        <v>3.0</v>
      </c>
      <c r="AB1555" s="70">
        <v>9.0</v>
      </c>
      <c r="AC1555" s="70">
        <v>0.0</v>
      </c>
      <c r="AD1555" s="70">
        <v>1.0</v>
      </c>
      <c r="AE1555" s="70"/>
    </row>
    <row r="1556">
      <c r="A1556" s="70">
        <v>30.71594</v>
      </c>
      <c r="B1556" s="70">
        <v>30.70323</v>
      </c>
      <c r="C1556" s="70">
        <v>76.77474</v>
      </c>
      <c r="D1556" s="70">
        <v>76.78354</v>
      </c>
      <c r="E1556" s="71" t="s">
        <v>182</v>
      </c>
      <c r="F1556" s="70">
        <v>164.5</v>
      </c>
      <c r="G1556" s="70">
        <v>77.15</v>
      </c>
      <c r="H1556" s="70">
        <v>24.79</v>
      </c>
      <c r="I1556" s="70">
        <v>26.02</v>
      </c>
      <c r="J1556" s="70">
        <v>3.82</v>
      </c>
      <c r="K1556" s="70">
        <v>13.71</v>
      </c>
      <c r="L1556" s="70">
        <v>2.45</v>
      </c>
      <c r="M1556" s="70">
        <v>931.0</v>
      </c>
      <c r="N1556" s="70">
        <v>84.33</v>
      </c>
      <c r="O1556" s="70">
        <v>53.08</v>
      </c>
      <c r="P1556" s="70">
        <v>109.88</v>
      </c>
      <c r="Q1556" s="70">
        <v>89.74</v>
      </c>
      <c r="R1556" s="70">
        <v>38.33</v>
      </c>
      <c r="S1556" s="70">
        <v>16.76</v>
      </c>
      <c r="T1556" s="70">
        <v>59.25</v>
      </c>
      <c r="U1556" s="70">
        <v>0.65</v>
      </c>
      <c r="V1556" s="70">
        <v>14.67</v>
      </c>
      <c r="W1556" s="70">
        <v>13.99</v>
      </c>
      <c r="X1556" s="70">
        <v>4.0</v>
      </c>
      <c r="Y1556" s="70">
        <v>0.0</v>
      </c>
      <c r="Z1556" s="70">
        <v>9.0</v>
      </c>
      <c r="AA1556" s="70">
        <v>3.0</v>
      </c>
      <c r="AB1556" s="70">
        <v>3.0</v>
      </c>
      <c r="AC1556" s="70">
        <v>0.0</v>
      </c>
      <c r="AD1556" s="70">
        <v>4.0</v>
      </c>
      <c r="AE1556" s="70"/>
    </row>
    <row r="1557">
      <c r="A1557" s="70">
        <v>30.7843</v>
      </c>
      <c r="B1557" s="70">
        <v>30.72041</v>
      </c>
      <c r="C1557" s="70">
        <v>76.7865</v>
      </c>
      <c r="D1557" s="70">
        <v>76.78956</v>
      </c>
      <c r="E1557" s="71" t="s">
        <v>179</v>
      </c>
      <c r="F1557" s="70">
        <v>710.95</v>
      </c>
      <c r="G1557" s="70">
        <v>529.08</v>
      </c>
      <c r="H1557" s="70">
        <v>105.24</v>
      </c>
      <c r="I1557" s="70">
        <v>0.0</v>
      </c>
      <c r="J1557" s="70">
        <v>1.89</v>
      </c>
      <c r="K1557" s="70">
        <v>1.23</v>
      </c>
      <c r="L1557" s="70">
        <v>0.0</v>
      </c>
      <c r="M1557" s="70">
        <v>1185.0</v>
      </c>
      <c r="N1557" s="70">
        <v>62.54</v>
      </c>
      <c r="O1557" s="70">
        <v>62.47</v>
      </c>
      <c r="P1557" s="70">
        <v>318.86</v>
      </c>
      <c r="Q1557" s="70">
        <v>243.3571</v>
      </c>
      <c r="R1557" s="70">
        <v>352.19</v>
      </c>
      <c r="S1557" s="70">
        <v>268.4166</v>
      </c>
      <c r="T1557" s="70">
        <v>346.44</v>
      </c>
      <c r="U1557" s="70">
        <v>185.6981</v>
      </c>
      <c r="V1557" s="70">
        <v>29.74</v>
      </c>
      <c r="W1557" s="70">
        <v>13.47822</v>
      </c>
      <c r="X1557" s="70">
        <v>0.0</v>
      </c>
      <c r="Y1557" s="70">
        <v>0.0</v>
      </c>
      <c r="Z1557" s="70">
        <v>0.0</v>
      </c>
      <c r="AA1557" s="70">
        <v>0.0</v>
      </c>
      <c r="AB1557" s="70">
        <v>0.0</v>
      </c>
      <c r="AC1557" s="70">
        <v>0.0</v>
      </c>
      <c r="AD1557" s="70">
        <v>3.0</v>
      </c>
      <c r="AE1557" s="70"/>
    </row>
    <row r="1558">
      <c r="A1558" s="70">
        <v>30.77683</v>
      </c>
      <c r="B1558" s="70">
        <v>30.68301</v>
      </c>
      <c r="C1558" s="70">
        <v>76.76321</v>
      </c>
      <c r="D1558" s="70">
        <v>76.76515</v>
      </c>
      <c r="E1558" s="71" t="s">
        <v>181</v>
      </c>
      <c r="F1558" s="70">
        <v>1043.42</v>
      </c>
      <c r="G1558" s="70">
        <v>729.76</v>
      </c>
      <c r="H1558" s="70">
        <v>152.06</v>
      </c>
      <c r="I1558" s="70">
        <v>270.47</v>
      </c>
      <c r="J1558" s="70">
        <v>4.7</v>
      </c>
      <c r="K1558" s="70">
        <v>5.44</v>
      </c>
      <c r="L1558" s="70">
        <v>0.86</v>
      </c>
      <c r="M1558" s="70">
        <v>885.0</v>
      </c>
      <c r="N1558" s="70">
        <v>49.97</v>
      </c>
      <c r="O1558" s="70">
        <v>87.72</v>
      </c>
      <c r="P1558" s="70">
        <v>747.71</v>
      </c>
      <c r="Q1558" s="70">
        <v>49.6424</v>
      </c>
      <c r="R1558" s="70">
        <v>790.81</v>
      </c>
      <c r="S1558" s="70">
        <v>443.9928</v>
      </c>
      <c r="T1558" s="70">
        <v>564.04</v>
      </c>
      <c r="U1558" s="70">
        <v>441.8146</v>
      </c>
      <c r="V1558" s="70">
        <v>672.11</v>
      </c>
      <c r="W1558" s="70">
        <v>107.9702</v>
      </c>
      <c r="X1558" s="70">
        <v>5.0</v>
      </c>
      <c r="Y1558" s="70">
        <v>8.0</v>
      </c>
      <c r="Z1558" s="70">
        <v>9.0</v>
      </c>
      <c r="AA1558" s="70">
        <v>10.0</v>
      </c>
      <c r="AB1558" s="70">
        <v>5.0</v>
      </c>
      <c r="AC1558" s="70">
        <v>1.0</v>
      </c>
      <c r="AD1558" s="70">
        <v>1.0</v>
      </c>
      <c r="AE1558" s="70"/>
    </row>
    <row r="1559">
      <c r="A1559" s="70">
        <v>30.67847</v>
      </c>
      <c r="B1559" s="70">
        <v>30.67115</v>
      </c>
      <c r="C1559" s="70">
        <v>76.77853</v>
      </c>
      <c r="D1559" s="70">
        <v>76.87223</v>
      </c>
      <c r="E1559" s="71" t="s">
        <v>181</v>
      </c>
      <c r="F1559" s="70">
        <v>899.84</v>
      </c>
      <c r="G1559" s="70">
        <v>457.99</v>
      </c>
      <c r="H1559" s="70">
        <v>254.37</v>
      </c>
      <c r="I1559" s="70">
        <v>255.47</v>
      </c>
      <c r="J1559" s="70">
        <v>9.03</v>
      </c>
      <c r="K1559" s="70">
        <v>18.9</v>
      </c>
      <c r="L1559" s="70">
        <v>4.04</v>
      </c>
      <c r="M1559" s="70">
        <v>898.0</v>
      </c>
      <c r="N1559" s="70">
        <v>60.23</v>
      </c>
      <c r="O1559" s="70">
        <v>66.83</v>
      </c>
      <c r="P1559" s="70">
        <v>556.37</v>
      </c>
      <c r="Q1559" s="70">
        <v>240.6248</v>
      </c>
      <c r="R1559" s="70">
        <v>643.5</v>
      </c>
      <c r="S1559" s="70">
        <v>207.3004</v>
      </c>
      <c r="T1559" s="70">
        <v>335.08</v>
      </c>
      <c r="U1559" s="70">
        <v>264.5456</v>
      </c>
      <c r="V1559" s="70">
        <v>693.68</v>
      </c>
      <c r="W1559" s="70">
        <v>187.3691</v>
      </c>
      <c r="X1559" s="70">
        <v>5.0</v>
      </c>
      <c r="Y1559" s="70">
        <v>8.0</v>
      </c>
      <c r="Z1559" s="70">
        <v>9.0</v>
      </c>
      <c r="AA1559" s="70">
        <v>5.0</v>
      </c>
      <c r="AB1559" s="70">
        <v>9.0</v>
      </c>
      <c r="AC1559" s="70">
        <v>1.0</v>
      </c>
      <c r="AD1559" s="70">
        <v>4.0</v>
      </c>
      <c r="AE1559" s="70"/>
    </row>
    <row r="1560">
      <c r="A1560" s="70">
        <v>30.73417</v>
      </c>
      <c r="B1560" s="70">
        <v>30.70272</v>
      </c>
      <c r="C1560" s="70">
        <v>76.76305</v>
      </c>
      <c r="D1560" s="70">
        <v>76.81844</v>
      </c>
      <c r="E1560" s="71" t="s">
        <v>182</v>
      </c>
      <c r="F1560" s="70">
        <v>634.57</v>
      </c>
      <c r="G1560" s="70">
        <v>472.76</v>
      </c>
      <c r="H1560" s="70">
        <v>45.58</v>
      </c>
      <c r="I1560" s="70">
        <v>102.37</v>
      </c>
      <c r="J1560" s="70">
        <v>8.15</v>
      </c>
      <c r="K1560" s="70">
        <v>12.31</v>
      </c>
      <c r="L1560" s="70">
        <v>0.0</v>
      </c>
      <c r="M1560" s="70">
        <v>990.0</v>
      </c>
      <c r="N1560" s="70">
        <v>84.89</v>
      </c>
      <c r="O1560" s="70">
        <v>53.89</v>
      </c>
      <c r="P1560" s="70">
        <v>114.7</v>
      </c>
      <c r="Q1560" s="70">
        <v>37.33</v>
      </c>
      <c r="R1560" s="70">
        <v>475.04</v>
      </c>
      <c r="S1560" s="70">
        <v>280.05</v>
      </c>
      <c r="T1560" s="70">
        <v>384.81</v>
      </c>
      <c r="U1560" s="70">
        <v>34.09</v>
      </c>
      <c r="V1560" s="70">
        <v>39.23</v>
      </c>
      <c r="W1560" s="70">
        <v>14.83</v>
      </c>
      <c r="X1560" s="70">
        <v>1.0</v>
      </c>
      <c r="Y1560" s="70">
        <v>9.0</v>
      </c>
      <c r="Z1560" s="70">
        <v>3.0</v>
      </c>
      <c r="AA1560" s="70">
        <v>1.0</v>
      </c>
      <c r="AB1560" s="70">
        <v>3.0</v>
      </c>
      <c r="AC1560" s="70">
        <v>4.0</v>
      </c>
      <c r="AD1560" s="70">
        <v>4.0</v>
      </c>
      <c r="AE1560" s="70"/>
    </row>
    <row r="1561">
      <c r="A1561" s="70">
        <v>30.69231</v>
      </c>
      <c r="B1561" s="70">
        <v>30.6783</v>
      </c>
      <c r="C1561" s="70">
        <v>76.72831</v>
      </c>
      <c r="D1561" s="70">
        <v>76.72862</v>
      </c>
      <c r="E1561" s="71" t="s">
        <v>184</v>
      </c>
      <c r="F1561" s="70">
        <v>155.72</v>
      </c>
      <c r="G1561" s="70">
        <v>33.5</v>
      </c>
      <c r="H1561" s="70">
        <v>28.13</v>
      </c>
      <c r="I1561" s="70">
        <v>0.0</v>
      </c>
      <c r="J1561" s="70">
        <v>4.27</v>
      </c>
      <c r="K1561" s="70">
        <v>12.86</v>
      </c>
      <c r="L1561" s="70">
        <v>0.0</v>
      </c>
      <c r="M1561" s="70">
        <v>805.0</v>
      </c>
      <c r="N1561" s="70">
        <v>35.39</v>
      </c>
      <c r="O1561" s="70">
        <v>73.44</v>
      </c>
      <c r="P1561" s="70">
        <v>92.37</v>
      </c>
      <c r="Q1561" s="70">
        <v>68.43703</v>
      </c>
      <c r="R1561" s="70">
        <v>50.49</v>
      </c>
      <c r="S1561" s="70">
        <v>8.545359</v>
      </c>
      <c r="T1561" s="70">
        <v>20.04</v>
      </c>
      <c r="U1561" s="70">
        <v>2.875921</v>
      </c>
      <c r="V1561" s="70">
        <v>112.14</v>
      </c>
      <c r="W1561" s="70">
        <v>75.86169</v>
      </c>
      <c r="X1561" s="70">
        <v>0.0</v>
      </c>
      <c r="Y1561" s="70">
        <v>0.0</v>
      </c>
      <c r="Z1561" s="70">
        <v>0.0</v>
      </c>
      <c r="AA1561" s="70">
        <v>0.0</v>
      </c>
      <c r="AB1561" s="70">
        <v>0.0</v>
      </c>
      <c r="AC1561" s="70">
        <v>0.0</v>
      </c>
      <c r="AD1561" s="70">
        <v>1.0</v>
      </c>
      <c r="AE1561" s="70"/>
    </row>
    <row r="1562">
      <c r="A1562" s="70">
        <v>30.7742</v>
      </c>
      <c r="B1562" s="70">
        <v>30.74481</v>
      </c>
      <c r="C1562" s="70">
        <v>76.7333</v>
      </c>
      <c r="D1562" s="70">
        <v>76.74677</v>
      </c>
      <c r="E1562" s="71" t="s">
        <v>180</v>
      </c>
      <c r="F1562" s="70">
        <v>351.22</v>
      </c>
      <c r="G1562" s="70">
        <v>237.17</v>
      </c>
      <c r="H1562" s="70">
        <v>48.49</v>
      </c>
      <c r="I1562" s="70">
        <v>27.31</v>
      </c>
      <c r="J1562" s="70">
        <v>3.39</v>
      </c>
      <c r="K1562" s="70">
        <v>11.83</v>
      </c>
      <c r="L1562" s="70">
        <v>4.66</v>
      </c>
      <c r="M1562" s="70">
        <v>880.0</v>
      </c>
      <c r="N1562" s="70">
        <v>58.85</v>
      </c>
      <c r="O1562" s="70">
        <v>49.69</v>
      </c>
      <c r="P1562" s="70">
        <v>56.13</v>
      </c>
      <c r="Q1562" s="70">
        <v>25.94554</v>
      </c>
      <c r="R1562" s="70">
        <v>235.97</v>
      </c>
      <c r="S1562" s="70">
        <v>51.43303</v>
      </c>
      <c r="T1562" s="70">
        <v>277.18</v>
      </c>
      <c r="U1562" s="70">
        <v>145.5301</v>
      </c>
      <c r="V1562" s="70">
        <v>215.49</v>
      </c>
      <c r="W1562" s="70">
        <v>128.3114</v>
      </c>
      <c r="X1562" s="70">
        <v>2.0</v>
      </c>
      <c r="Y1562" s="70">
        <v>2.0</v>
      </c>
      <c r="Z1562" s="70">
        <v>3.0</v>
      </c>
      <c r="AA1562" s="70">
        <v>6.0</v>
      </c>
      <c r="AB1562" s="70">
        <v>1.0</v>
      </c>
      <c r="AC1562" s="70">
        <v>5.0</v>
      </c>
      <c r="AD1562" s="70">
        <v>1.0</v>
      </c>
      <c r="AE1562" s="70"/>
    </row>
    <row r="1563">
      <c r="A1563" s="70">
        <v>30.76437</v>
      </c>
      <c r="B1563" s="70">
        <v>30.74207</v>
      </c>
      <c r="C1563" s="70">
        <v>76.73644</v>
      </c>
      <c r="D1563" s="70">
        <v>76.82822</v>
      </c>
      <c r="E1563" s="71" t="s">
        <v>182</v>
      </c>
      <c r="F1563" s="70">
        <v>911.42</v>
      </c>
      <c r="G1563" s="70">
        <v>390.48</v>
      </c>
      <c r="H1563" s="70">
        <v>201.18</v>
      </c>
      <c r="I1563" s="70">
        <v>161.4</v>
      </c>
      <c r="J1563" s="70">
        <v>2.88</v>
      </c>
      <c r="K1563" s="70">
        <v>17.32</v>
      </c>
      <c r="L1563" s="70">
        <v>0.89</v>
      </c>
      <c r="M1563" s="70">
        <v>825.0</v>
      </c>
      <c r="N1563" s="70">
        <v>30.74</v>
      </c>
      <c r="O1563" s="70">
        <v>53.37</v>
      </c>
      <c r="P1563" s="70">
        <v>203.54</v>
      </c>
      <c r="Q1563" s="70">
        <v>5.32</v>
      </c>
      <c r="R1563" s="70">
        <v>663.66</v>
      </c>
      <c r="S1563" s="70">
        <v>230.93</v>
      </c>
      <c r="T1563" s="70">
        <v>599.84</v>
      </c>
      <c r="U1563" s="70">
        <v>478.88</v>
      </c>
      <c r="V1563" s="70">
        <v>430.18</v>
      </c>
      <c r="W1563" s="70">
        <v>105.91</v>
      </c>
      <c r="X1563" s="70">
        <v>1.0</v>
      </c>
      <c r="Y1563" s="70">
        <v>0.0</v>
      </c>
      <c r="Z1563" s="70">
        <v>3.0</v>
      </c>
      <c r="AA1563" s="70">
        <v>9.0</v>
      </c>
      <c r="AB1563" s="70">
        <v>3.0</v>
      </c>
      <c r="AC1563" s="70">
        <v>3.0</v>
      </c>
      <c r="AD1563" s="70">
        <v>3.0</v>
      </c>
      <c r="AE1563" s="70"/>
    </row>
    <row r="1564">
      <c r="A1564" s="70">
        <v>30.71051</v>
      </c>
      <c r="B1564" s="70">
        <v>30.69021</v>
      </c>
      <c r="C1564" s="70">
        <v>76.73163</v>
      </c>
      <c r="D1564" s="70">
        <v>76.76635</v>
      </c>
      <c r="E1564" s="71" t="s">
        <v>182</v>
      </c>
      <c r="F1564" s="70">
        <v>401.41</v>
      </c>
      <c r="G1564" s="70">
        <v>259.7</v>
      </c>
      <c r="H1564" s="70">
        <v>72.59</v>
      </c>
      <c r="I1564" s="70">
        <v>54.43</v>
      </c>
      <c r="J1564" s="70">
        <v>5.28</v>
      </c>
      <c r="K1564" s="70">
        <v>5.52</v>
      </c>
      <c r="L1564" s="70">
        <v>0.72</v>
      </c>
      <c r="M1564" s="70">
        <v>1097.0</v>
      </c>
      <c r="N1564" s="70">
        <v>41.78</v>
      </c>
      <c r="O1564" s="70">
        <v>69.11</v>
      </c>
      <c r="P1564" s="70">
        <v>127.15</v>
      </c>
      <c r="Q1564" s="70">
        <v>65.31</v>
      </c>
      <c r="R1564" s="70">
        <v>300.99</v>
      </c>
      <c r="S1564" s="70">
        <v>40.48</v>
      </c>
      <c r="T1564" s="70">
        <v>121.71</v>
      </c>
      <c r="U1564" s="70">
        <v>0.7</v>
      </c>
      <c r="V1564" s="70">
        <v>52.96</v>
      </c>
      <c r="W1564" s="70">
        <v>26.48</v>
      </c>
      <c r="X1564" s="70">
        <v>3.0</v>
      </c>
      <c r="Y1564" s="70">
        <v>8.0</v>
      </c>
      <c r="Z1564" s="70">
        <v>0.0</v>
      </c>
      <c r="AA1564" s="70">
        <v>9.0</v>
      </c>
      <c r="AB1564" s="70">
        <v>8.0</v>
      </c>
      <c r="AC1564" s="70">
        <v>4.0</v>
      </c>
      <c r="AD1564" s="70">
        <v>0.0</v>
      </c>
      <c r="AE1564" s="70"/>
    </row>
    <row r="1565">
      <c r="A1565" s="70">
        <v>30.79497</v>
      </c>
      <c r="B1565" s="70">
        <v>30.69351</v>
      </c>
      <c r="C1565" s="70">
        <v>76.73324</v>
      </c>
      <c r="D1565" s="70">
        <v>76.77875</v>
      </c>
      <c r="E1565" s="71" t="s">
        <v>180</v>
      </c>
      <c r="F1565" s="70">
        <v>1209.18</v>
      </c>
      <c r="G1565" s="70">
        <v>855.99</v>
      </c>
      <c r="H1565" s="70">
        <v>114.11</v>
      </c>
      <c r="I1565" s="70">
        <v>213.47</v>
      </c>
      <c r="J1565" s="70">
        <v>8.0</v>
      </c>
      <c r="K1565" s="70">
        <v>1.58</v>
      </c>
      <c r="L1565" s="70">
        <v>1.0</v>
      </c>
      <c r="M1565" s="70">
        <v>1100.0</v>
      </c>
      <c r="N1565" s="70">
        <v>40.73</v>
      </c>
      <c r="O1565" s="70">
        <v>77.65</v>
      </c>
      <c r="P1565" s="70">
        <v>586.89</v>
      </c>
      <c r="Q1565" s="70">
        <v>27.06972</v>
      </c>
      <c r="R1565" s="70">
        <v>808.86</v>
      </c>
      <c r="S1565" s="70">
        <v>320.6648</v>
      </c>
      <c r="T1565" s="70">
        <v>624.91</v>
      </c>
      <c r="U1565" s="70">
        <v>452.6087</v>
      </c>
      <c r="V1565" s="70">
        <v>658.55</v>
      </c>
      <c r="W1565" s="70">
        <v>408.8368</v>
      </c>
      <c r="X1565" s="70">
        <v>0.0</v>
      </c>
      <c r="Y1565" s="70">
        <v>9.0</v>
      </c>
      <c r="Z1565" s="70">
        <v>7.0</v>
      </c>
      <c r="AA1565" s="70">
        <v>0.0</v>
      </c>
      <c r="AB1565" s="70">
        <v>0.0</v>
      </c>
      <c r="AC1565" s="70">
        <v>3.0</v>
      </c>
      <c r="AD1565" s="70">
        <v>1.0</v>
      </c>
      <c r="AE1565" s="70"/>
    </row>
    <row r="1566">
      <c r="A1566" s="70">
        <v>30.77745</v>
      </c>
      <c r="B1566" s="70">
        <v>30.74017</v>
      </c>
      <c r="C1566" s="70">
        <v>76.78609</v>
      </c>
      <c r="D1566" s="70">
        <v>76.79657</v>
      </c>
      <c r="E1566" s="71" t="s">
        <v>179</v>
      </c>
      <c r="F1566" s="70">
        <v>426.43</v>
      </c>
      <c r="G1566" s="70">
        <v>160.52</v>
      </c>
      <c r="H1566" s="70">
        <v>102.89</v>
      </c>
      <c r="I1566" s="70">
        <v>0.0</v>
      </c>
      <c r="J1566" s="70">
        <v>0.71</v>
      </c>
      <c r="K1566" s="70">
        <v>18.68</v>
      </c>
      <c r="L1566" s="70">
        <v>0.0</v>
      </c>
      <c r="M1566" s="70">
        <v>1011.0</v>
      </c>
      <c r="N1566" s="70">
        <v>42.38</v>
      </c>
      <c r="O1566" s="70">
        <v>64.73</v>
      </c>
      <c r="P1566" s="70">
        <v>246.66</v>
      </c>
      <c r="Q1566" s="70">
        <v>51.19</v>
      </c>
      <c r="R1566" s="70">
        <v>104.51</v>
      </c>
      <c r="S1566" s="70">
        <v>12.66</v>
      </c>
      <c r="T1566" s="70">
        <v>20.81</v>
      </c>
      <c r="U1566" s="70">
        <v>17.08</v>
      </c>
      <c r="V1566" s="70">
        <v>81.63</v>
      </c>
      <c r="W1566" s="70">
        <v>64.09</v>
      </c>
      <c r="X1566" s="70">
        <v>0.0</v>
      </c>
      <c r="Y1566" s="70">
        <v>0.0</v>
      </c>
      <c r="Z1566" s="70">
        <v>0.0</v>
      </c>
      <c r="AA1566" s="70">
        <v>0.0</v>
      </c>
      <c r="AB1566" s="70">
        <v>0.0</v>
      </c>
      <c r="AC1566" s="70">
        <v>0.0</v>
      </c>
      <c r="AD1566" s="70">
        <v>3.0</v>
      </c>
      <c r="AE1566" s="70"/>
    </row>
    <row r="1567">
      <c r="A1567" s="70">
        <v>30.73376</v>
      </c>
      <c r="B1567" s="70">
        <v>30.69693</v>
      </c>
      <c r="C1567" s="70">
        <v>76.76902</v>
      </c>
      <c r="D1567" s="70">
        <v>76.82757</v>
      </c>
      <c r="E1567" s="71" t="s">
        <v>179</v>
      </c>
      <c r="F1567" s="70">
        <v>693.52</v>
      </c>
      <c r="G1567" s="70">
        <v>587.63</v>
      </c>
      <c r="H1567" s="70">
        <v>176.13</v>
      </c>
      <c r="I1567" s="70">
        <v>0.0</v>
      </c>
      <c r="J1567" s="70">
        <v>4.74</v>
      </c>
      <c r="K1567" s="70">
        <v>2.02</v>
      </c>
      <c r="L1567" s="70">
        <v>0.0</v>
      </c>
      <c r="M1567" s="70">
        <v>1179.0</v>
      </c>
      <c r="N1567" s="70">
        <v>86.79</v>
      </c>
      <c r="O1567" s="70">
        <v>43.46</v>
      </c>
      <c r="P1567" s="70">
        <v>137.61</v>
      </c>
      <c r="Q1567" s="70">
        <v>52.68</v>
      </c>
      <c r="R1567" s="70">
        <v>199.14</v>
      </c>
      <c r="S1567" s="70">
        <v>135.66</v>
      </c>
      <c r="T1567" s="70">
        <v>158.39</v>
      </c>
      <c r="U1567" s="70">
        <v>131.94</v>
      </c>
      <c r="V1567" s="70">
        <v>171.79</v>
      </c>
      <c r="W1567" s="70">
        <v>91.74</v>
      </c>
      <c r="X1567" s="70">
        <v>0.0</v>
      </c>
      <c r="Y1567" s="70">
        <v>0.0</v>
      </c>
      <c r="Z1567" s="70">
        <v>0.0</v>
      </c>
      <c r="AA1567" s="70">
        <v>0.0</v>
      </c>
      <c r="AB1567" s="70">
        <v>0.0</v>
      </c>
      <c r="AC1567" s="70">
        <v>0.0</v>
      </c>
      <c r="AD1567" s="70">
        <v>2.0</v>
      </c>
      <c r="AE1567" s="70"/>
    </row>
    <row r="1568">
      <c r="A1568" s="70">
        <v>30.78303</v>
      </c>
      <c r="B1568" s="70">
        <v>30.75949</v>
      </c>
      <c r="C1568" s="70">
        <v>76.7323</v>
      </c>
      <c r="D1568" s="70">
        <v>76.75502</v>
      </c>
      <c r="E1568" s="71" t="s">
        <v>180</v>
      </c>
      <c r="F1568" s="70">
        <v>340.0</v>
      </c>
      <c r="G1568" s="70">
        <v>267.27</v>
      </c>
      <c r="H1568" s="70">
        <v>46.84</v>
      </c>
      <c r="I1568" s="70">
        <v>90.71</v>
      </c>
      <c r="J1568" s="70">
        <v>8.94</v>
      </c>
      <c r="K1568" s="70">
        <v>13.24</v>
      </c>
      <c r="L1568" s="70">
        <v>3.86</v>
      </c>
      <c r="M1568" s="70">
        <v>1119.0</v>
      </c>
      <c r="N1568" s="70">
        <v>51.79</v>
      </c>
      <c r="O1568" s="70">
        <v>41.73</v>
      </c>
      <c r="P1568" s="70">
        <v>251.22</v>
      </c>
      <c r="Q1568" s="70">
        <v>80.13983</v>
      </c>
      <c r="R1568" s="70">
        <v>204.97</v>
      </c>
      <c r="S1568" s="70">
        <v>78.48229</v>
      </c>
      <c r="T1568" s="70">
        <v>230.3</v>
      </c>
      <c r="U1568" s="70">
        <v>120.8072</v>
      </c>
      <c r="V1568" s="70">
        <v>184.49</v>
      </c>
      <c r="W1568" s="70">
        <v>60.57065</v>
      </c>
      <c r="X1568" s="70">
        <v>0.0</v>
      </c>
      <c r="Y1568" s="70">
        <v>9.0</v>
      </c>
      <c r="Z1568" s="70">
        <v>0.0</v>
      </c>
      <c r="AA1568" s="70">
        <v>10.0</v>
      </c>
      <c r="AB1568" s="70">
        <v>3.0</v>
      </c>
      <c r="AC1568" s="70">
        <v>1.0</v>
      </c>
      <c r="AD1568" s="70">
        <v>0.0</v>
      </c>
      <c r="AE1568" s="70"/>
    </row>
    <row r="1569">
      <c r="A1569" s="70">
        <v>30.77802</v>
      </c>
      <c r="B1569" s="70">
        <v>30.7115</v>
      </c>
      <c r="C1569" s="70">
        <v>76.73457</v>
      </c>
      <c r="D1569" s="70">
        <v>76.80734</v>
      </c>
      <c r="E1569" s="71" t="s">
        <v>180</v>
      </c>
      <c r="F1569" s="70">
        <v>1015.24</v>
      </c>
      <c r="G1569" s="70">
        <v>802.81</v>
      </c>
      <c r="H1569" s="70">
        <v>172.26</v>
      </c>
      <c r="I1569" s="70">
        <v>222.59</v>
      </c>
      <c r="J1569" s="70">
        <v>9.5</v>
      </c>
      <c r="K1569" s="70">
        <v>5.97</v>
      </c>
      <c r="L1569" s="70">
        <v>2.59</v>
      </c>
      <c r="M1569" s="70">
        <v>849.0</v>
      </c>
      <c r="N1569" s="70">
        <v>35.85</v>
      </c>
      <c r="O1569" s="70">
        <v>52.44</v>
      </c>
      <c r="P1569" s="70">
        <v>621.01</v>
      </c>
      <c r="Q1569" s="70">
        <v>138.5</v>
      </c>
      <c r="R1569" s="70">
        <v>437.5</v>
      </c>
      <c r="S1569" s="70">
        <v>431.04</v>
      </c>
      <c r="T1569" s="70">
        <v>214.84</v>
      </c>
      <c r="U1569" s="70">
        <v>125.48</v>
      </c>
      <c r="V1569" s="70">
        <v>113.84</v>
      </c>
      <c r="W1569" s="70">
        <v>83.29</v>
      </c>
      <c r="X1569" s="70">
        <v>5.0</v>
      </c>
      <c r="Y1569" s="70">
        <v>5.0</v>
      </c>
      <c r="Z1569" s="70">
        <v>9.0</v>
      </c>
      <c r="AA1569" s="70">
        <v>7.0</v>
      </c>
      <c r="AB1569" s="70">
        <v>8.0</v>
      </c>
      <c r="AC1569" s="70">
        <v>0.0</v>
      </c>
      <c r="AD1569" s="70">
        <v>2.0</v>
      </c>
      <c r="AE1569" s="70"/>
    </row>
    <row r="1570">
      <c r="A1570" s="70">
        <v>30.70796</v>
      </c>
      <c r="B1570" s="70">
        <v>30.68938</v>
      </c>
      <c r="C1570" s="70">
        <v>76.72947</v>
      </c>
      <c r="D1570" s="70">
        <v>76.80304</v>
      </c>
      <c r="E1570" s="71" t="s">
        <v>181</v>
      </c>
      <c r="F1570" s="70">
        <v>733.13</v>
      </c>
      <c r="G1570" s="70">
        <v>462.52</v>
      </c>
      <c r="H1570" s="70">
        <v>52.06</v>
      </c>
      <c r="I1570" s="70">
        <v>42.74</v>
      </c>
      <c r="J1570" s="70">
        <v>8.93</v>
      </c>
      <c r="K1570" s="70">
        <v>10.76</v>
      </c>
      <c r="L1570" s="70">
        <v>4.91</v>
      </c>
      <c r="M1570" s="70">
        <v>1049.0</v>
      </c>
      <c r="N1570" s="70">
        <v>54.21</v>
      </c>
      <c r="O1570" s="70">
        <v>43.16</v>
      </c>
      <c r="P1570" s="70">
        <v>124.08</v>
      </c>
      <c r="Q1570" s="70">
        <v>14.81</v>
      </c>
      <c r="R1570" s="70">
        <v>270.09</v>
      </c>
      <c r="S1570" s="70">
        <v>183.85</v>
      </c>
      <c r="T1570" s="70">
        <v>126.05</v>
      </c>
      <c r="U1570" s="70">
        <v>75.77</v>
      </c>
      <c r="V1570" s="70">
        <v>374.55</v>
      </c>
      <c r="W1570" s="70">
        <v>159.2</v>
      </c>
      <c r="X1570" s="70">
        <v>0.0</v>
      </c>
      <c r="Y1570" s="70">
        <v>6.0</v>
      </c>
      <c r="Z1570" s="70">
        <v>10.0</v>
      </c>
      <c r="AA1570" s="70">
        <v>5.0</v>
      </c>
      <c r="AB1570" s="70">
        <v>0.0</v>
      </c>
      <c r="AC1570" s="70">
        <v>0.0</v>
      </c>
      <c r="AD1570" s="70">
        <v>4.0</v>
      </c>
      <c r="AE1570" s="70"/>
    </row>
    <row r="1571">
      <c r="A1571" s="70">
        <v>30.7069</v>
      </c>
      <c r="B1571" s="70">
        <v>30.68624</v>
      </c>
      <c r="C1571" s="70">
        <v>76.77403</v>
      </c>
      <c r="D1571" s="70">
        <v>76.78035</v>
      </c>
      <c r="E1571" s="71" t="s">
        <v>182</v>
      </c>
      <c r="F1571" s="70">
        <v>237.55</v>
      </c>
      <c r="G1571" s="70">
        <v>87.16</v>
      </c>
      <c r="H1571" s="70">
        <v>45.08</v>
      </c>
      <c r="I1571" s="70">
        <v>17.1</v>
      </c>
      <c r="J1571" s="70">
        <v>9.33</v>
      </c>
      <c r="K1571" s="70">
        <v>0.44</v>
      </c>
      <c r="L1571" s="70">
        <v>1.79</v>
      </c>
      <c r="M1571" s="70">
        <v>961.0</v>
      </c>
      <c r="N1571" s="70">
        <v>30.09</v>
      </c>
      <c r="O1571" s="70">
        <v>65.17</v>
      </c>
      <c r="P1571" s="70">
        <v>147.11</v>
      </c>
      <c r="Q1571" s="70">
        <v>29.63</v>
      </c>
      <c r="R1571" s="70">
        <v>40.15</v>
      </c>
      <c r="S1571" s="70">
        <v>24.33</v>
      </c>
      <c r="T1571" s="70">
        <v>166.41</v>
      </c>
      <c r="U1571" s="70">
        <v>97.09</v>
      </c>
      <c r="V1571" s="70">
        <v>26.36</v>
      </c>
      <c r="W1571" s="70">
        <v>13.18</v>
      </c>
      <c r="X1571" s="70">
        <v>0.0</v>
      </c>
      <c r="Y1571" s="70">
        <v>5.0</v>
      </c>
      <c r="Z1571" s="70">
        <v>0.0</v>
      </c>
      <c r="AA1571" s="70">
        <v>1.0</v>
      </c>
      <c r="AB1571" s="70">
        <v>0.0</v>
      </c>
      <c r="AC1571" s="70">
        <v>1.0</v>
      </c>
      <c r="AD1571" s="70">
        <v>0.0</v>
      </c>
      <c r="AE1571" s="70"/>
    </row>
    <row r="1572">
      <c r="A1572" s="70">
        <v>30.75341</v>
      </c>
      <c r="B1572" s="70">
        <v>30.74912</v>
      </c>
      <c r="C1572" s="70">
        <v>76.8351</v>
      </c>
      <c r="D1572" s="70">
        <v>76.85225</v>
      </c>
      <c r="E1572" s="71" t="s">
        <v>180</v>
      </c>
      <c r="F1572" s="70">
        <v>170.66</v>
      </c>
      <c r="G1572" s="70">
        <v>128.08</v>
      </c>
      <c r="H1572" s="70">
        <v>35.63</v>
      </c>
      <c r="I1572" s="70">
        <v>50.8</v>
      </c>
      <c r="J1572" s="70">
        <v>5.19</v>
      </c>
      <c r="K1572" s="70">
        <v>19.33</v>
      </c>
      <c r="L1572" s="70">
        <v>2.75</v>
      </c>
      <c r="M1572" s="70">
        <v>992.0</v>
      </c>
      <c r="N1572" s="70">
        <v>84.45</v>
      </c>
      <c r="O1572" s="70">
        <v>64.53</v>
      </c>
      <c r="P1572" s="70">
        <v>102.9</v>
      </c>
      <c r="Q1572" s="70">
        <v>77.22802</v>
      </c>
      <c r="R1572" s="70">
        <v>40.53</v>
      </c>
      <c r="S1572" s="70">
        <v>33.21763</v>
      </c>
      <c r="T1572" s="70">
        <v>77.55</v>
      </c>
      <c r="U1572" s="70">
        <v>57.91361</v>
      </c>
      <c r="V1572" s="70">
        <v>5.34</v>
      </c>
      <c r="W1572" s="70">
        <v>2.300745</v>
      </c>
      <c r="X1572" s="70">
        <v>5.0</v>
      </c>
      <c r="Y1572" s="70">
        <v>7.0</v>
      </c>
      <c r="Z1572" s="70">
        <v>0.0</v>
      </c>
      <c r="AA1572" s="70">
        <v>8.0</v>
      </c>
      <c r="AB1572" s="70">
        <v>6.0</v>
      </c>
      <c r="AC1572" s="70">
        <v>4.0</v>
      </c>
      <c r="AD1572" s="70">
        <v>0.0</v>
      </c>
      <c r="AE1572" s="70"/>
    </row>
    <row r="1573">
      <c r="A1573" s="70">
        <v>30.67357</v>
      </c>
      <c r="B1573" s="70">
        <v>30.67341</v>
      </c>
      <c r="C1573" s="70">
        <v>76.82407</v>
      </c>
      <c r="D1573" s="70">
        <v>76.83195</v>
      </c>
      <c r="E1573" s="71" t="s">
        <v>180</v>
      </c>
      <c r="F1573" s="70">
        <v>75.36</v>
      </c>
      <c r="G1573" s="70">
        <v>9.05</v>
      </c>
      <c r="H1573" s="70">
        <v>20.3</v>
      </c>
      <c r="I1573" s="70">
        <v>21.25</v>
      </c>
      <c r="J1573" s="70">
        <v>2.69</v>
      </c>
      <c r="K1573" s="70">
        <v>0.61</v>
      </c>
      <c r="L1573" s="70">
        <v>4.23</v>
      </c>
      <c r="M1573" s="70">
        <v>1077.0</v>
      </c>
      <c r="N1573" s="70">
        <v>41.19</v>
      </c>
      <c r="O1573" s="70">
        <v>49.21</v>
      </c>
      <c r="P1573" s="70">
        <v>40.21</v>
      </c>
      <c r="Q1573" s="70">
        <v>27.86527</v>
      </c>
      <c r="R1573" s="70">
        <v>4.64</v>
      </c>
      <c r="S1573" s="70">
        <v>1.71017</v>
      </c>
      <c r="T1573" s="70">
        <v>51.45</v>
      </c>
      <c r="U1573" s="70">
        <v>34.75846</v>
      </c>
      <c r="V1573" s="70">
        <v>55.75</v>
      </c>
      <c r="W1573" s="70">
        <v>11.0261</v>
      </c>
      <c r="X1573" s="70">
        <v>1.0</v>
      </c>
      <c r="Y1573" s="70">
        <v>1.0</v>
      </c>
      <c r="Z1573" s="70">
        <v>5.0</v>
      </c>
      <c r="AA1573" s="70">
        <v>3.0</v>
      </c>
      <c r="AB1573" s="70">
        <v>6.0</v>
      </c>
      <c r="AC1573" s="70">
        <v>3.0</v>
      </c>
      <c r="AD1573" s="70">
        <v>3.0</v>
      </c>
      <c r="AE1573" s="70"/>
    </row>
    <row r="1574">
      <c r="A1574" s="70">
        <v>30.78213</v>
      </c>
      <c r="B1574" s="70">
        <v>30.71856</v>
      </c>
      <c r="C1574" s="70">
        <v>76.79172</v>
      </c>
      <c r="D1574" s="70">
        <v>76.86652</v>
      </c>
      <c r="E1574" s="71" t="s">
        <v>182</v>
      </c>
      <c r="F1574" s="70">
        <v>1005.22</v>
      </c>
      <c r="G1574" s="70">
        <v>480.53</v>
      </c>
      <c r="H1574" s="70">
        <v>98.92</v>
      </c>
      <c r="I1574" s="70">
        <v>203.16</v>
      </c>
      <c r="J1574" s="70">
        <v>8.53</v>
      </c>
      <c r="K1574" s="70">
        <v>0.56</v>
      </c>
      <c r="L1574" s="70">
        <v>0.38</v>
      </c>
      <c r="M1574" s="70">
        <v>967.0</v>
      </c>
      <c r="N1574" s="70">
        <v>42.78</v>
      </c>
      <c r="O1574" s="70">
        <v>67.88</v>
      </c>
      <c r="P1574" s="70">
        <v>543.28</v>
      </c>
      <c r="Q1574" s="70">
        <v>246.9868</v>
      </c>
      <c r="R1574" s="70">
        <v>5.42</v>
      </c>
      <c r="S1574" s="70">
        <v>2.437987</v>
      </c>
      <c r="T1574" s="70">
        <v>607.18</v>
      </c>
      <c r="U1574" s="70">
        <v>284.7723</v>
      </c>
      <c r="V1574" s="70">
        <v>754.21</v>
      </c>
      <c r="W1574" s="70">
        <v>471.0229</v>
      </c>
      <c r="X1574" s="70">
        <v>1.0</v>
      </c>
      <c r="Y1574" s="70">
        <v>10.0</v>
      </c>
      <c r="Z1574" s="70">
        <v>10.0</v>
      </c>
      <c r="AA1574" s="70">
        <v>2.0</v>
      </c>
      <c r="AB1574" s="70">
        <v>4.0</v>
      </c>
      <c r="AC1574" s="70">
        <v>3.0</v>
      </c>
      <c r="AD1574" s="70">
        <v>3.0</v>
      </c>
      <c r="AE1574" s="70"/>
    </row>
    <row r="1575">
      <c r="A1575" s="70">
        <v>30.68154</v>
      </c>
      <c r="B1575" s="70">
        <v>30.67582</v>
      </c>
      <c r="C1575" s="70">
        <v>76.74067</v>
      </c>
      <c r="D1575" s="70">
        <v>76.74335</v>
      </c>
      <c r="E1575" s="71" t="s">
        <v>180</v>
      </c>
      <c r="F1575" s="70">
        <v>68.64</v>
      </c>
      <c r="G1575" s="70">
        <v>47.34</v>
      </c>
      <c r="H1575" s="70">
        <v>17.22</v>
      </c>
      <c r="I1575" s="70">
        <v>7.85</v>
      </c>
      <c r="J1575" s="70">
        <v>8.06</v>
      </c>
      <c r="K1575" s="70">
        <v>8.33</v>
      </c>
      <c r="L1575" s="70">
        <v>1.55</v>
      </c>
      <c r="M1575" s="70">
        <v>974.0</v>
      </c>
      <c r="N1575" s="70">
        <v>41.82</v>
      </c>
      <c r="O1575" s="70">
        <v>37.48</v>
      </c>
      <c r="P1575" s="70">
        <v>3.37</v>
      </c>
      <c r="Q1575" s="70">
        <v>1.65</v>
      </c>
      <c r="R1575" s="70">
        <v>16.29</v>
      </c>
      <c r="S1575" s="70">
        <v>14.02</v>
      </c>
      <c r="T1575" s="70">
        <v>32.54</v>
      </c>
      <c r="U1575" s="70">
        <v>23.08</v>
      </c>
      <c r="V1575" s="70">
        <v>22.98</v>
      </c>
      <c r="W1575" s="70">
        <v>1.2</v>
      </c>
      <c r="X1575" s="70">
        <v>3.0</v>
      </c>
      <c r="Y1575" s="70">
        <v>5.0</v>
      </c>
      <c r="Z1575" s="70">
        <v>5.0</v>
      </c>
      <c r="AA1575" s="70">
        <v>1.0</v>
      </c>
      <c r="AB1575" s="70">
        <v>1.0</v>
      </c>
      <c r="AC1575" s="70">
        <v>0.0</v>
      </c>
      <c r="AD1575" s="70">
        <v>4.0</v>
      </c>
      <c r="AE1575" s="70"/>
    </row>
    <row r="1576">
      <c r="A1576" s="70">
        <v>30.72292</v>
      </c>
      <c r="B1576" s="70">
        <v>30.72044</v>
      </c>
      <c r="C1576" s="70">
        <v>76.762</v>
      </c>
      <c r="D1576" s="70">
        <v>76.77408</v>
      </c>
      <c r="E1576" s="71" t="s">
        <v>183</v>
      </c>
      <c r="F1576" s="70">
        <v>118.78</v>
      </c>
      <c r="G1576" s="70">
        <v>106.27</v>
      </c>
      <c r="H1576" s="70">
        <v>6.58</v>
      </c>
      <c r="I1576" s="70">
        <v>0.0</v>
      </c>
      <c r="J1576" s="70">
        <v>5.81</v>
      </c>
      <c r="K1576" s="70">
        <v>0.36</v>
      </c>
      <c r="L1576" s="70">
        <v>0.0</v>
      </c>
      <c r="M1576" s="70">
        <v>961.0</v>
      </c>
      <c r="N1576" s="70">
        <v>43.64</v>
      </c>
      <c r="O1576" s="70">
        <v>64.31</v>
      </c>
      <c r="P1576" s="70">
        <v>78.15</v>
      </c>
      <c r="Q1576" s="70">
        <v>38.55258</v>
      </c>
      <c r="R1576" s="70">
        <v>11.52</v>
      </c>
      <c r="S1576" s="70">
        <v>10.60604</v>
      </c>
      <c r="T1576" s="70">
        <v>91.76</v>
      </c>
      <c r="U1576" s="70">
        <v>17.04268</v>
      </c>
      <c r="V1576" s="70">
        <v>71.98</v>
      </c>
      <c r="W1576" s="70">
        <v>52.57869</v>
      </c>
      <c r="X1576" s="70">
        <v>0.0</v>
      </c>
      <c r="Y1576" s="70">
        <v>0.0</v>
      </c>
      <c r="Z1576" s="70">
        <v>0.0</v>
      </c>
      <c r="AA1576" s="70">
        <v>0.0</v>
      </c>
      <c r="AB1576" s="70">
        <v>0.0</v>
      </c>
      <c r="AC1576" s="70">
        <v>0.0</v>
      </c>
      <c r="AD1576" s="70">
        <v>3.0</v>
      </c>
      <c r="AE1576" s="70"/>
    </row>
    <row r="1577">
      <c r="A1577" s="70">
        <v>30.67766</v>
      </c>
      <c r="B1577" s="70">
        <v>30.67326</v>
      </c>
      <c r="C1577" s="70">
        <v>76.72773</v>
      </c>
      <c r="D1577" s="70">
        <v>76.78196</v>
      </c>
      <c r="E1577" s="71" t="s">
        <v>180</v>
      </c>
      <c r="F1577" s="70">
        <v>520.86</v>
      </c>
      <c r="G1577" s="70">
        <v>236.18</v>
      </c>
      <c r="H1577" s="70">
        <v>30.15</v>
      </c>
      <c r="I1577" s="70">
        <v>154.95</v>
      </c>
      <c r="J1577" s="70">
        <v>3.44</v>
      </c>
      <c r="K1577" s="70">
        <v>15.9</v>
      </c>
      <c r="L1577" s="70">
        <v>3.44</v>
      </c>
      <c r="M1577" s="70">
        <v>824.0</v>
      </c>
      <c r="N1577" s="70">
        <v>83.93</v>
      </c>
      <c r="O1577" s="70">
        <v>35.2</v>
      </c>
      <c r="P1577" s="70">
        <v>141.43</v>
      </c>
      <c r="Q1577" s="70">
        <v>12.98</v>
      </c>
      <c r="R1577" s="70">
        <v>76.89</v>
      </c>
      <c r="S1577" s="70">
        <v>32.9</v>
      </c>
      <c r="T1577" s="70">
        <v>236.8</v>
      </c>
      <c r="U1577" s="70">
        <v>71.76</v>
      </c>
      <c r="V1577" s="70">
        <v>41.01</v>
      </c>
      <c r="W1577" s="70">
        <v>24.99</v>
      </c>
      <c r="X1577" s="70">
        <v>1.0</v>
      </c>
      <c r="Y1577" s="70">
        <v>2.0</v>
      </c>
      <c r="Z1577" s="70">
        <v>9.0</v>
      </c>
      <c r="AA1577" s="70">
        <v>7.0</v>
      </c>
      <c r="AB1577" s="70">
        <v>5.0</v>
      </c>
      <c r="AC1577" s="70">
        <v>0.0</v>
      </c>
      <c r="AD1577" s="70">
        <v>5.0</v>
      </c>
      <c r="AE1577" s="70"/>
    </row>
    <row r="1578">
      <c r="A1578" s="70">
        <v>30.78175</v>
      </c>
      <c r="B1578" s="70">
        <v>30.68931</v>
      </c>
      <c r="C1578" s="70">
        <v>76.77366</v>
      </c>
      <c r="D1578" s="70">
        <v>76.84441</v>
      </c>
      <c r="E1578" s="71" t="s">
        <v>180</v>
      </c>
      <c r="F1578" s="70">
        <v>1230.32</v>
      </c>
      <c r="G1578" s="70">
        <v>246.31</v>
      </c>
      <c r="H1578" s="70">
        <v>282.98</v>
      </c>
      <c r="I1578" s="70">
        <v>359.53</v>
      </c>
      <c r="J1578" s="70">
        <v>0.79</v>
      </c>
      <c r="K1578" s="70">
        <v>15.88</v>
      </c>
      <c r="L1578" s="70">
        <v>3.47</v>
      </c>
      <c r="M1578" s="70">
        <v>961.0</v>
      </c>
      <c r="N1578" s="70">
        <v>76.85</v>
      </c>
      <c r="O1578" s="70">
        <v>57.09</v>
      </c>
      <c r="P1578" s="70">
        <v>478.93</v>
      </c>
      <c r="Q1578" s="70">
        <v>132.29</v>
      </c>
      <c r="R1578" s="70">
        <v>444.75</v>
      </c>
      <c r="S1578" s="70">
        <v>352.26</v>
      </c>
      <c r="T1578" s="70">
        <v>468.09</v>
      </c>
      <c r="U1578" s="70">
        <v>160.73</v>
      </c>
      <c r="V1578" s="70">
        <v>254.46</v>
      </c>
      <c r="W1578" s="70">
        <v>130.43</v>
      </c>
      <c r="X1578" s="70">
        <v>2.0</v>
      </c>
      <c r="Y1578" s="70">
        <v>5.0</v>
      </c>
      <c r="Z1578" s="70">
        <v>0.0</v>
      </c>
      <c r="AA1578" s="70">
        <v>10.0</v>
      </c>
      <c r="AB1578" s="70">
        <v>4.0</v>
      </c>
      <c r="AC1578" s="70">
        <v>1.0</v>
      </c>
      <c r="AD1578" s="70">
        <v>0.0</v>
      </c>
      <c r="AE1578" s="70"/>
    </row>
    <row r="1579">
      <c r="A1579" s="70">
        <v>30.77714</v>
      </c>
      <c r="B1579" s="70">
        <v>30.71551</v>
      </c>
      <c r="C1579" s="70">
        <v>76.78017</v>
      </c>
      <c r="D1579" s="70">
        <v>76.81438</v>
      </c>
      <c r="E1579" s="71" t="s">
        <v>180</v>
      </c>
      <c r="F1579" s="70">
        <v>759.2</v>
      </c>
      <c r="G1579" s="70">
        <v>458.31</v>
      </c>
      <c r="H1579" s="70">
        <v>157.71</v>
      </c>
      <c r="I1579" s="70">
        <v>140.03</v>
      </c>
      <c r="J1579" s="70">
        <v>6.28</v>
      </c>
      <c r="K1579" s="70">
        <v>17.11</v>
      </c>
      <c r="L1579" s="70">
        <v>3.37</v>
      </c>
      <c r="M1579" s="70">
        <v>1038.0</v>
      </c>
      <c r="N1579" s="70">
        <v>82.87</v>
      </c>
      <c r="O1579" s="70">
        <v>73.64</v>
      </c>
      <c r="P1579" s="70">
        <v>64.34</v>
      </c>
      <c r="Q1579" s="70">
        <v>15.11</v>
      </c>
      <c r="R1579" s="70">
        <v>301.5</v>
      </c>
      <c r="S1579" s="70">
        <v>37.4</v>
      </c>
      <c r="T1579" s="70">
        <v>378.0</v>
      </c>
      <c r="U1579" s="70">
        <v>300.7</v>
      </c>
      <c r="V1579" s="70">
        <v>554.68</v>
      </c>
      <c r="W1579" s="70">
        <v>233.65</v>
      </c>
      <c r="X1579" s="70">
        <v>1.0</v>
      </c>
      <c r="Y1579" s="70">
        <v>8.0</v>
      </c>
      <c r="Z1579" s="70">
        <v>4.0</v>
      </c>
      <c r="AA1579" s="70">
        <v>6.0</v>
      </c>
      <c r="AB1579" s="70">
        <v>8.0</v>
      </c>
      <c r="AC1579" s="70">
        <v>4.0</v>
      </c>
      <c r="AD1579" s="70">
        <v>1.0</v>
      </c>
      <c r="AE1579" s="70"/>
    </row>
    <row r="1580">
      <c r="A1580" s="70">
        <v>30.77002</v>
      </c>
      <c r="B1580" s="70">
        <v>30.67241</v>
      </c>
      <c r="C1580" s="70">
        <v>76.78031</v>
      </c>
      <c r="D1580" s="70">
        <v>76.8095</v>
      </c>
      <c r="E1580" s="71" t="s">
        <v>179</v>
      </c>
      <c r="F1580" s="70">
        <v>1120.68</v>
      </c>
      <c r="G1580" s="70">
        <v>205.61</v>
      </c>
      <c r="H1580" s="70">
        <v>122.96</v>
      </c>
      <c r="I1580" s="70">
        <v>0.0</v>
      </c>
      <c r="J1580" s="70">
        <v>4.16</v>
      </c>
      <c r="K1580" s="70">
        <v>15.71</v>
      </c>
      <c r="L1580" s="70">
        <v>0.0</v>
      </c>
      <c r="M1580" s="70">
        <v>1138.0</v>
      </c>
      <c r="N1580" s="70">
        <v>33.97</v>
      </c>
      <c r="O1580" s="70">
        <v>63.36</v>
      </c>
      <c r="P1580" s="70">
        <v>826.93</v>
      </c>
      <c r="Q1580" s="70">
        <v>213.8411</v>
      </c>
      <c r="R1580" s="70">
        <v>734.65</v>
      </c>
      <c r="S1580" s="70">
        <v>183.3322</v>
      </c>
      <c r="T1580" s="70">
        <v>862.47</v>
      </c>
      <c r="U1580" s="70">
        <v>418.7138</v>
      </c>
      <c r="V1580" s="70">
        <v>748.47</v>
      </c>
      <c r="W1580" s="70">
        <v>304.7929</v>
      </c>
      <c r="X1580" s="70">
        <v>0.0</v>
      </c>
      <c r="Y1580" s="70">
        <v>0.0</v>
      </c>
      <c r="Z1580" s="70">
        <v>0.0</v>
      </c>
      <c r="AA1580" s="70">
        <v>0.0</v>
      </c>
      <c r="AB1580" s="70">
        <v>0.0</v>
      </c>
      <c r="AC1580" s="70">
        <v>0.0</v>
      </c>
      <c r="AD1580" s="70">
        <v>3.0</v>
      </c>
      <c r="AE1580" s="70"/>
    </row>
    <row r="1581">
      <c r="A1581" s="70">
        <v>30.76253</v>
      </c>
      <c r="B1581" s="70">
        <v>30.68005</v>
      </c>
      <c r="C1581" s="70">
        <v>76.84529</v>
      </c>
      <c r="D1581" s="70">
        <v>76.85489</v>
      </c>
      <c r="E1581" s="71" t="s">
        <v>180</v>
      </c>
      <c r="F1581" s="70">
        <v>921.73</v>
      </c>
      <c r="G1581" s="70">
        <v>249.95</v>
      </c>
      <c r="H1581" s="70">
        <v>127.61</v>
      </c>
      <c r="I1581" s="70">
        <v>98.97</v>
      </c>
      <c r="J1581" s="70">
        <v>3.71</v>
      </c>
      <c r="K1581" s="70">
        <v>11.19</v>
      </c>
      <c r="L1581" s="70">
        <v>3.8</v>
      </c>
      <c r="M1581" s="70">
        <v>1190.0</v>
      </c>
      <c r="N1581" s="70">
        <v>64.47</v>
      </c>
      <c r="O1581" s="70">
        <v>92.04</v>
      </c>
      <c r="P1581" s="70">
        <v>212.85</v>
      </c>
      <c r="Q1581" s="70">
        <v>182.1</v>
      </c>
      <c r="R1581" s="70">
        <v>498.98</v>
      </c>
      <c r="S1581" s="70">
        <v>361.26</v>
      </c>
      <c r="T1581" s="70">
        <v>399.75</v>
      </c>
      <c r="U1581" s="70">
        <v>324.47</v>
      </c>
      <c r="V1581" s="70">
        <v>257.05</v>
      </c>
      <c r="W1581" s="70">
        <v>19.04</v>
      </c>
      <c r="X1581" s="70">
        <v>2.0</v>
      </c>
      <c r="Y1581" s="70">
        <v>5.0</v>
      </c>
      <c r="Z1581" s="70">
        <v>3.0</v>
      </c>
      <c r="AA1581" s="70">
        <v>7.0</v>
      </c>
      <c r="AB1581" s="70">
        <v>6.0</v>
      </c>
      <c r="AC1581" s="70">
        <v>2.0</v>
      </c>
      <c r="AD1581" s="70">
        <v>4.0</v>
      </c>
      <c r="AE1581" s="70"/>
    </row>
    <row r="1582">
      <c r="A1582" s="70">
        <v>30.74476</v>
      </c>
      <c r="B1582" s="70">
        <v>30.70169</v>
      </c>
      <c r="C1582" s="70">
        <v>76.73157</v>
      </c>
      <c r="D1582" s="70">
        <v>76.76463</v>
      </c>
      <c r="E1582" s="71" t="s">
        <v>180</v>
      </c>
      <c r="F1582" s="70">
        <v>573.84</v>
      </c>
      <c r="G1582" s="70">
        <v>94.9</v>
      </c>
      <c r="H1582" s="70">
        <v>83.2</v>
      </c>
      <c r="I1582" s="70">
        <v>99.99</v>
      </c>
      <c r="J1582" s="70">
        <v>0.16</v>
      </c>
      <c r="K1582" s="70">
        <v>11.86</v>
      </c>
      <c r="L1582" s="70">
        <v>4.63</v>
      </c>
      <c r="M1582" s="70">
        <v>1021.0</v>
      </c>
      <c r="N1582" s="70">
        <v>80.88</v>
      </c>
      <c r="O1582" s="70">
        <v>58.99</v>
      </c>
      <c r="P1582" s="70">
        <v>325.65</v>
      </c>
      <c r="Q1582" s="70">
        <v>27.93792</v>
      </c>
      <c r="R1582" s="70">
        <v>400.45</v>
      </c>
      <c r="S1582" s="70">
        <v>333.5169</v>
      </c>
      <c r="T1582" s="70">
        <v>291.51</v>
      </c>
      <c r="U1582" s="70">
        <v>56.6667</v>
      </c>
      <c r="V1582" s="70">
        <v>431.44</v>
      </c>
      <c r="W1582" s="70">
        <v>155.7185</v>
      </c>
      <c r="X1582" s="70">
        <v>0.0</v>
      </c>
      <c r="Y1582" s="70">
        <v>6.0</v>
      </c>
      <c r="Z1582" s="70">
        <v>6.0</v>
      </c>
      <c r="AA1582" s="70">
        <v>7.0</v>
      </c>
      <c r="AB1582" s="70">
        <v>5.0</v>
      </c>
      <c r="AC1582" s="70">
        <v>1.0</v>
      </c>
      <c r="AD1582" s="70">
        <v>0.0</v>
      </c>
      <c r="AE1582" s="70"/>
    </row>
    <row r="1583">
      <c r="A1583" s="70">
        <v>30.71391</v>
      </c>
      <c r="B1583" s="70">
        <v>30.67885</v>
      </c>
      <c r="C1583" s="70">
        <v>76.75357</v>
      </c>
      <c r="D1583" s="70">
        <v>76.8087</v>
      </c>
      <c r="E1583" s="71" t="s">
        <v>179</v>
      </c>
      <c r="F1583" s="70">
        <v>655.63</v>
      </c>
      <c r="G1583" s="70">
        <v>386.38</v>
      </c>
      <c r="H1583" s="70">
        <v>108.75</v>
      </c>
      <c r="I1583" s="70">
        <v>0.0</v>
      </c>
      <c r="J1583" s="70">
        <v>7.07</v>
      </c>
      <c r="K1583" s="70">
        <v>16.0</v>
      </c>
      <c r="L1583" s="70">
        <v>0.0</v>
      </c>
      <c r="M1583" s="70">
        <v>879.0</v>
      </c>
      <c r="N1583" s="70">
        <v>30.84</v>
      </c>
      <c r="O1583" s="70">
        <v>93.46</v>
      </c>
      <c r="P1583" s="70">
        <v>361.08</v>
      </c>
      <c r="Q1583" s="70">
        <v>104.74</v>
      </c>
      <c r="R1583" s="70">
        <v>255.86</v>
      </c>
      <c r="S1583" s="70">
        <v>103.46</v>
      </c>
      <c r="T1583" s="70">
        <v>255.59</v>
      </c>
      <c r="U1583" s="70">
        <v>218.97</v>
      </c>
      <c r="V1583" s="70">
        <v>45.61</v>
      </c>
      <c r="W1583" s="70">
        <v>0.06</v>
      </c>
      <c r="X1583" s="70">
        <v>0.0</v>
      </c>
      <c r="Y1583" s="70">
        <v>0.0</v>
      </c>
      <c r="Z1583" s="70">
        <v>0.0</v>
      </c>
      <c r="AA1583" s="70">
        <v>0.0</v>
      </c>
      <c r="AB1583" s="70">
        <v>0.0</v>
      </c>
      <c r="AC1583" s="70">
        <v>0.0</v>
      </c>
      <c r="AD1583" s="70">
        <v>1.0</v>
      </c>
      <c r="AE1583" s="70"/>
    </row>
    <row r="1584">
      <c r="A1584" s="70">
        <v>30.77648</v>
      </c>
      <c r="B1584" s="70">
        <v>30.74111</v>
      </c>
      <c r="C1584" s="70">
        <v>76.77063</v>
      </c>
      <c r="D1584" s="70">
        <v>76.85989</v>
      </c>
      <c r="E1584" s="71" t="s">
        <v>180</v>
      </c>
      <c r="F1584" s="70">
        <v>939.23</v>
      </c>
      <c r="G1584" s="70">
        <v>240.87</v>
      </c>
      <c r="H1584" s="70">
        <v>103.1</v>
      </c>
      <c r="I1584" s="70">
        <v>123.81</v>
      </c>
      <c r="J1584" s="70">
        <v>2.28</v>
      </c>
      <c r="K1584" s="70">
        <v>1.71</v>
      </c>
      <c r="L1584" s="70">
        <v>3.36</v>
      </c>
      <c r="M1584" s="70">
        <v>912.0</v>
      </c>
      <c r="N1584" s="70">
        <v>47.49</v>
      </c>
      <c r="O1584" s="70">
        <v>60.88</v>
      </c>
      <c r="P1584" s="70">
        <v>747.89</v>
      </c>
      <c r="Q1584" s="70">
        <v>139.55</v>
      </c>
      <c r="R1584" s="70">
        <v>442.35</v>
      </c>
      <c r="S1584" s="70">
        <v>51.06</v>
      </c>
      <c r="T1584" s="70">
        <v>274.19</v>
      </c>
      <c r="U1584" s="70">
        <v>171.12</v>
      </c>
      <c r="V1584" s="70">
        <v>154.65</v>
      </c>
      <c r="W1584" s="70">
        <v>9.42</v>
      </c>
      <c r="X1584" s="70">
        <v>5.0</v>
      </c>
      <c r="Y1584" s="70">
        <v>3.0</v>
      </c>
      <c r="Z1584" s="70">
        <v>4.0</v>
      </c>
      <c r="AA1584" s="70">
        <v>6.0</v>
      </c>
      <c r="AB1584" s="70">
        <v>8.0</v>
      </c>
      <c r="AC1584" s="70">
        <v>5.0</v>
      </c>
      <c r="AD1584" s="70">
        <v>5.0</v>
      </c>
      <c r="AE1584" s="70"/>
    </row>
    <row r="1585">
      <c r="A1585" s="70">
        <v>30.6767</v>
      </c>
      <c r="B1585" s="70">
        <v>30.67186</v>
      </c>
      <c r="C1585" s="70">
        <v>76.72875</v>
      </c>
      <c r="D1585" s="70">
        <v>76.74273</v>
      </c>
      <c r="E1585" s="71" t="s">
        <v>182</v>
      </c>
      <c r="F1585" s="70">
        <v>144.08</v>
      </c>
      <c r="G1585" s="70">
        <v>121.78</v>
      </c>
      <c r="H1585" s="70">
        <v>18.02</v>
      </c>
      <c r="I1585" s="70">
        <v>25.77</v>
      </c>
      <c r="J1585" s="70">
        <v>3.6</v>
      </c>
      <c r="K1585" s="70">
        <v>18.56</v>
      </c>
      <c r="L1585" s="70">
        <v>3.47</v>
      </c>
      <c r="M1585" s="70">
        <v>944.0</v>
      </c>
      <c r="N1585" s="70">
        <v>83.19</v>
      </c>
      <c r="O1585" s="70">
        <v>61.22</v>
      </c>
      <c r="P1585" s="70">
        <v>63.49</v>
      </c>
      <c r="Q1585" s="70">
        <v>14.71</v>
      </c>
      <c r="R1585" s="70">
        <v>14.77</v>
      </c>
      <c r="S1585" s="70">
        <v>3.67</v>
      </c>
      <c r="T1585" s="70">
        <v>68.28</v>
      </c>
      <c r="U1585" s="70">
        <v>16.58</v>
      </c>
      <c r="V1585" s="70">
        <v>49.29</v>
      </c>
      <c r="W1585" s="70">
        <v>15.48</v>
      </c>
      <c r="X1585" s="70">
        <v>4.0</v>
      </c>
      <c r="Y1585" s="70">
        <v>10.0</v>
      </c>
      <c r="Z1585" s="70">
        <v>3.0</v>
      </c>
      <c r="AA1585" s="70">
        <v>2.0</v>
      </c>
      <c r="AB1585" s="70">
        <v>2.0</v>
      </c>
      <c r="AC1585" s="70">
        <v>3.0</v>
      </c>
      <c r="AD1585" s="70">
        <v>1.0</v>
      </c>
      <c r="AE1585" s="70"/>
    </row>
    <row r="1586">
      <c r="A1586" s="70">
        <v>30.73759</v>
      </c>
      <c r="B1586" s="70">
        <v>30.7306</v>
      </c>
      <c r="C1586" s="70">
        <v>76.73989</v>
      </c>
      <c r="D1586" s="70">
        <v>76.86528</v>
      </c>
      <c r="E1586" s="71" t="s">
        <v>182</v>
      </c>
      <c r="F1586" s="70">
        <v>1200.99</v>
      </c>
      <c r="G1586" s="70">
        <v>397.37</v>
      </c>
      <c r="H1586" s="70">
        <v>174.02</v>
      </c>
      <c r="I1586" s="70">
        <v>183.5</v>
      </c>
      <c r="J1586" s="70">
        <v>5.28</v>
      </c>
      <c r="K1586" s="70">
        <v>16.51</v>
      </c>
      <c r="L1586" s="70">
        <v>2.25</v>
      </c>
      <c r="M1586" s="70">
        <v>929.0</v>
      </c>
      <c r="N1586" s="70">
        <v>82.04</v>
      </c>
      <c r="O1586" s="70">
        <v>53.6</v>
      </c>
      <c r="P1586" s="70">
        <v>881.56</v>
      </c>
      <c r="Q1586" s="70">
        <v>740.74</v>
      </c>
      <c r="R1586" s="70">
        <v>78.6</v>
      </c>
      <c r="S1586" s="70">
        <v>30.7831</v>
      </c>
      <c r="T1586" s="70">
        <v>415.69</v>
      </c>
      <c r="U1586" s="70">
        <v>340.3165</v>
      </c>
      <c r="V1586" s="70">
        <v>754.24</v>
      </c>
      <c r="W1586" s="70">
        <v>89.15034</v>
      </c>
      <c r="X1586" s="70">
        <v>3.0</v>
      </c>
      <c r="Y1586" s="70">
        <v>5.0</v>
      </c>
      <c r="Z1586" s="70">
        <v>7.0</v>
      </c>
      <c r="AA1586" s="70">
        <v>0.0</v>
      </c>
      <c r="AB1586" s="70">
        <v>3.0</v>
      </c>
      <c r="AC1586" s="70">
        <v>1.0</v>
      </c>
      <c r="AD1586" s="70">
        <v>2.0</v>
      </c>
      <c r="AE1586" s="70"/>
    </row>
    <row r="1587">
      <c r="A1587" s="70">
        <v>30.72134</v>
      </c>
      <c r="B1587" s="70">
        <v>30.72111</v>
      </c>
      <c r="C1587" s="70">
        <v>76.83213</v>
      </c>
      <c r="D1587" s="70">
        <v>76.84887</v>
      </c>
      <c r="E1587" s="71" t="s">
        <v>182</v>
      </c>
      <c r="F1587" s="70">
        <v>160.0</v>
      </c>
      <c r="G1587" s="70">
        <v>51.15</v>
      </c>
      <c r="H1587" s="70">
        <v>25.58</v>
      </c>
      <c r="I1587" s="70">
        <v>10.2</v>
      </c>
      <c r="J1587" s="70">
        <v>2.41</v>
      </c>
      <c r="K1587" s="70">
        <v>6.7</v>
      </c>
      <c r="L1587" s="70">
        <v>0.41</v>
      </c>
      <c r="M1587" s="70">
        <v>824.0</v>
      </c>
      <c r="N1587" s="70">
        <v>84.76</v>
      </c>
      <c r="O1587" s="70">
        <v>64.14</v>
      </c>
      <c r="P1587" s="70">
        <v>14.14</v>
      </c>
      <c r="Q1587" s="70">
        <v>7.14</v>
      </c>
      <c r="R1587" s="70">
        <v>34.84</v>
      </c>
      <c r="S1587" s="70">
        <v>24.13</v>
      </c>
      <c r="T1587" s="70">
        <v>59.04</v>
      </c>
      <c r="U1587" s="70">
        <v>39.64</v>
      </c>
      <c r="V1587" s="70">
        <v>5.85</v>
      </c>
      <c r="W1587" s="70">
        <v>2.69</v>
      </c>
      <c r="X1587" s="70">
        <v>2.0</v>
      </c>
      <c r="Y1587" s="70">
        <v>3.0</v>
      </c>
      <c r="Z1587" s="70">
        <v>9.0</v>
      </c>
      <c r="AA1587" s="70">
        <v>10.0</v>
      </c>
      <c r="AB1587" s="70">
        <v>9.0</v>
      </c>
      <c r="AC1587" s="70">
        <v>0.0</v>
      </c>
      <c r="AD1587" s="70">
        <v>4.0</v>
      </c>
      <c r="AE1587" s="70"/>
    </row>
    <row r="1588">
      <c r="A1588" s="70">
        <v>30.72708</v>
      </c>
      <c r="B1588" s="70">
        <v>30.67121</v>
      </c>
      <c r="C1588" s="70">
        <v>76.75913</v>
      </c>
      <c r="D1588" s="70">
        <v>76.79531</v>
      </c>
      <c r="E1588" s="71" t="s">
        <v>184</v>
      </c>
      <c r="F1588" s="70">
        <v>711.04</v>
      </c>
      <c r="G1588" s="70">
        <v>438.06</v>
      </c>
      <c r="H1588" s="70">
        <v>101.19</v>
      </c>
      <c r="I1588" s="70">
        <v>0.0</v>
      </c>
      <c r="J1588" s="70">
        <v>2.03</v>
      </c>
      <c r="K1588" s="70">
        <v>15.01</v>
      </c>
      <c r="L1588" s="70">
        <v>0.0</v>
      </c>
      <c r="M1588" s="70">
        <v>913.0</v>
      </c>
      <c r="N1588" s="70">
        <v>47.78</v>
      </c>
      <c r="O1588" s="70">
        <v>86.29</v>
      </c>
      <c r="P1588" s="70">
        <v>252.97</v>
      </c>
      <c r="Q1588" s="70">
        <v>30.48</v>
      </c>
      <c r="R1588" s="70">
        <v>216.1</v>
      </c>
      <c r="S1588" s="70">
        <v>104.02</v>
      </c>
      <c r="T1588" s="70">
        <v>341.48</v>
      </c>
      <c r="U1588" s="70">
        <v>320.21</v>
      </c>
      <c r="V1588" s="70">
        <v>80.04</v>
      </c>
      <c r="W1588" s="70">
        <v>42.22</v>
      </c>
      <c r="X1588" s="70">
        <v>0.0</v>
      </c>
      <c r="Y1588" s="70">
        <v>0.0</v>
      </c>
      <c r="Z1588" s="70">
        <v>0.0</v>
      </c>
      <c r="AA1588" s="70">
        <v>0.0</v>
      </c>
      <c r="AB1588" s="70">
        <v>0.0</v>
      </c>
      <c r="AC1588" s="70">
        <v>0.0</v>
      </c>
      <c r="AD1588" s="70">
        <v>0.0</v>
      </c>
      <c r="AE1588" s="70"/>
    </row>
    <row r="1589">
      <c r="A1589" s="70">
        <v>30.67426</v>
      </c>
      <c r="B1589" s="70">
        <v>30.67117</v>
      </c>
      <c r="C1589" s="70">
        <v>76.76128</v>
      </c>
      <c r="D1589" s="70">
        <v>76.84131</v>
      </c>
      <c r="E1589" s="71" t="s">
        <v>181</v>
      </c>
      <c r="F1589" s="70">
        <v>766.08</v>
      </c>
      <c r="G1589" s="70">
        <v>253.55</v>
      </c>
      <c r="H1589" s="70">
        <v>144.01</v>
      </c>
      <c r="I1589" s="70">
        <v>194.66</v>
      </c>
      <c r="J1589" s="70">
        <v>6.91</v>
      </c>
      <c r="K1589" s="70">
        <v>7.97</v>
      </c>
      <c r="L1589" s="70">
        <v>3.68</v>
      </c>
      <c r="M1589" s="70">
        <v>867.0</v>
      </c>
      <c r="N1589" s="70">
        <v>49.12</v>
      </c>
      <c r="O1589" s="70">
        <v>89.63</v>
      </c>
      <c r="P1589" s="70">
        <v>187.92</v>
      </c>
      <c r="Q1589" s="70">
        <v>117.65</v>
      </c>
      <c r="R1589" s="70">
        <v>89.01</v>
      </c>
      <c r="S1589" s="70">
        <v>3.81</v>
      </c>
      <c r="T1589" s="70">
        <v>276.35</v>
      </c>
      <c r="U1589" s="70">
        <v>95.77</v>
      </c>
      <c r="V1589" s="70">
        <v>155.61</v>
      </c>
      <c r="W1589" s="70">
        <v>130.66</v>
      </c>
      <c r="X1589" s="70">
        <v>0.0</v>
      </c>
      <c r="Y1589" s="70">
        <v>0.0</v>
      </c>
      <c r="Z1589" s="70">
        <v>8.0</v>
      </c>
      <c r="AA1589" s="70">
        <v>9.0</v>
      </c>
      <c r="AB1589" s="70">
        <v>10.0</v>
      </c>
      <c r="AC1589" s="70">
        <v>1.0</v>
      </c>
      <c r="AD1589" s="70">
        <v>4.0</v>
      </c>
      <c r="AE1589" s="70"/>
    </row>
    <row r="1590">
      <c r="A1590" s="70">
        <v>30.74904</v>
      </c>
      <c r="B1590" s="70">
        <v>30.73666</v>
      </c>
      <c r="C1590" s="70">
        <v>76.78432</v>
      </c>
      <c r="D1590" s="70">
        <v>76.79995</v>
      </c>
      <c r="E1590" s="71" t="s">
        <v>180</v>
      </c>
      <c r="F1590" s="70">
        <v>203.15</v>
      </c>
      <c r="G1590" s="70">
        <v>27.24</v>
      </c>
      <c r="H1590" s="70">
        <v>18.63</v>
      </c>
      <c r="I1590" s="70">
        <v>10.82</v>
      </c>
      <c r="J1590" s="70">
        <v>1.63</v>
      </c>
      <c r="K1590" s="70">
        <v>2.13</v>
      </c>
      <c r="L1590" s="70">
        <v>1.73</v>
      </c>
      <c r="M1590" s="70">
        <v>1047.0</v>
      </c>
      <c r="N1590" s="70">
        <v>38.44</v>
      </c>
      <c r="O1590" s="70">
        <v>42.07</v>
      </c>
      <c r="P1590" s="70">
        <v>115.13</v>
      </c>
      <c r="Q1590" s="70">
        <v>64.24</v>
      </c>
      <c r="R1590" s="70">
        <v>10.37</v>
      </c>
      <c r="S1590" s="70">
        <v>5.12</v>
      </c>
      <c r="T1590" s="70">
        <v>6.17</v>
      </c>
      <c r="U1590" s="70">
        <v>4.21</v>
      </c>
      <c r="V1590" s="70">
        <v>115.32</v>
      </c>
      <c r="W1590" s="70">
        <v>114.31</v>
      </c>
      <c r="X1590" s="70">
        <v>4.0</v>
      </c>
      <c r="Y1590" s="70">
        <v>4.0</v>
      </c>
      <c r="Z1590" s="70">
        <v>7.0</v>
      </c>
      <c r="AA1590" s="70">
        <v>7.0</v>
      </c>
      <c r="AB1590" s="70">
        <v>7.0</v>
      </c>
      <c r="AC1590" s="70">
        <v>4.0</v>
      </c>
      <c r="AD1590" s="70">
        <v>2.0</v>
      </c>
      <c r="AE1590" s="70"/>
    </row>
    <row r="1591">
      <c r="A1591" s="70">
        <v>30.75277</v>
      </c>
      <c r="B1591" s="70">
        <v>30.72181</v>
      </c>
      <c r="C1591" s="70">
        <v>76.78676</v>
      </c>
      <c r="D1591" s="70">
        <v>76.87762</v>
      </c>
      <c r="E1591" s="71" t="s">
        <v>181</v>
      </c>
      <c r="F1591" s="70">
        <v>934.14</v>
      </c>
      <c r="G1591" s="70">
        <v>254.38</v>
      </c>
      <c r="H1591" s="70">
        <v>219.67</v>
      </c>
      <c r="I1591" s="70">
        <v>162.43</v>
      </c>
      <c r="J1591" s="70">
        <v>7.81</v>
      </c>
      <c r="K1591" s="70">
        <v>19.34</v>
      </c>
      <c r="L1591" s="70">
        <v>2.24</v>
      </c>
      <c r="M1591" s="70">
        <v>1080.0</v>
      </c>
      <c r="N1591" s="70">
        <v>32.69</v>
      </c>
      <c r="O1591" s="70">
        <v>89.46</v>
      </c>
      <c r="P1591" s="70">
        <v>632.73</v>
      </c>
      <c r="Q1591" s="70">
        <v>518.93</v>
      </c>
      <c r="R1591" s="70">
        <v>297.87</v>
      </c>
      <c r="S1591" s="70">
        <v>127.4</v>
      </c>
      <c r="T1591" s="70">
        <v>568.72</v>
      </c>
      <c r="U1591" s="70">
        <v>126.01</v>
      </c>
      <c r="V1591" s="70">
        <v>345.3</v>
      </c>
      <c r="W1591" s="70">
        <v>62.77</v>
      </c>
      <c r="X1591" s="70">
        <v>5.0</v>
      </c>
      <c r="Y1591" s="70">
        <v>1.0</v>
      </c>
      <c r="Z1591" s="70">
        <v>3.0</v>
      </c>
      <c r="AA1591" s="70">
        <v>8.0</v>
      </c>
      <c r="AB1591" s="70">
        <v>10.0</v>
      </c>
      <c r="AC1591" s="70">
        <v>2.0</v>
      </c>
      <c r="AD1591" s="70">
        <v>2.0</v>
      </c>
      <c r="AE1591" s="70"/>
    </row>
    <row r="1592">
      <c r="A1592" s="70">
        <v>30.71232</v>
      </c>
      <c r="B1592" s="70">
        <v>30.69964</v>
      </c>
      <c r="C1592" s="70">
        <v>76.78314</v>
      </c>
      <c r="D1592" s="70">
        <v>76.85996</v>
      </c>
      <c r="E1592" s="71" t="s">
        <v>184</v>
      </c>
      <c r="F1592" s="70">
        <v>747.83</v>
      </c>
      <c r="G1592" s="70">
        <v>406.66</v>
      </c>
      <c r="H1592" s="70">
        <v>91.82</v>
      </c>
      <c r="I1592" s="70">
        <v>0.0</v>
      </c>
      <c r="J1592" s="70">
        <v>4.98</v>
      </c>
      <c r="K1592" s="70">
        <v>15.85</v>
      </c>
      <c r="L1592" s="70">
        <v>0.0</v>
      </c>
      <c r="M1592" s="70">
        <v>1078.0</v>
      </c>
      <c r="N1592" s="70">
        <v>35.59</v>
      </c>
      <c r="O1592" s="70">
        <v>90.46</v>
      </c>
      <c r="P1592" s="70">
        <v>401.26</v>
      </c>
      <c r="Q1592" s="70">
        <v>158.84</v>
      </c>
      <c r="R1592" s="70">
        <v>186.99</v>
      </c>
      <c r="S1592" s="70">
        <v>10.54</v>
      </c>
      <c r="T1592" s="70">
        <v>397.68</v>
      </c>
      <c r="U1592" s="70">
        <v>44.6</v>
      </c>
      <c r="V1592" s="70">
        <v>543.3</v>
      </c>
      <c r="W1592" s="70">
        <v>466.22</v>
      </c>
      <c r="X1592" s="70">
        <v>0.0</v>
      </c>
      <c r="Y1592" s="70">
        <v>0.0</v>
      </c>
      <c r="Z1592" s="70">
        <v>0.0</v>
      </c>
      <c r="AA1592" s="70">
        <v>0.0</v>
      </c>
      <c r="AB1592" s="70">
        <v>0.0</v>
      </c>
      <c r="AC1592" s="70">
        <v>0.0</v>
      </c>
      <c r="AD1592" s="70">
        <v>0.0</v>
      </c>
      <c r="AE1592" s="70"/>
    </row>
    <row r="1593">
      <c r="A1593" s="70">
        <v>30.72196</v>
      </c>
      <c r="B1593" s="70">
        <v>30.68418</v>
      </c>
      <c r="C1593" s="70">
        <v>76.78043</v>
      </c>
      <c r="D1593" s="70">
        <v>76.86291</v>
      </c>
      <c r="E1593" s="71" t="s">
        <v>179</v>
      </c>
      <c r="F1593" s="70">
        <v>893.54</v>
      </c>
      <c r="G1593" s="70">
        <v>322.01</v>
      </c>
      <c r="H1593" s="70">
        <v>134.42</v>
      </c>
      <c r="I1593" s="70">
        <v>0.0</v>
      </c>
      <c r="J1593" s="70">
        <v>3.14</v>
      </c>
      <c r="K1593" s="70">
        <v>16.68</v>
      </c>
      <c r="L1593" s="70">
        <v>0.0</v>
      </c>
      <c r="M1593" s="70">
        <v>1153.0</v>
      </c>
      <c r="N1593" s="70">
        <v>31.53</v>
      </c>
      <c r="O1593" s="70">
        <v>54.7</v>
      </c>
      <c r="P1593" s="70">
        <v>4.97</v>
      </c>
      <c r="Q1593" s="70">
        <v>3.48</v>
      </c>
      <c r="R1593" s="70">
        <v>349.16</v>
      </c>
      <c r="S1593" s="70">
        <v>87.57</v>
      </c>
      <c r="T1593" s="70">
        <v>12.04</v>
      </c>
      <c r="U1593" s="70">
        <v>6.56</v>
      </c>
      <c r="V1593" s="70">
        <v>444.84</v>
      </c>
      <c r="W1593" s="70">
        <v>409.76</v>
      </c>
      <c r="X1593" s="70">
        <v>0.0</v>
      </c>
      <c r="Y1593" s="70">
        <v>0.0</v>
      </c>
      <c r="Z1593" s="70">
        <v>0.0</v>
      </c>
      <c r="AA1593" s="70">
        <v>0.0</v>
      </c>
      <c r="AB1593" s="70">
        <v>0.0</v>
      </c>
      <c r="AC1593" s="70">
        <v>0.0</v>
      </c>
      <c r="AD1593" s="70">
        <v>3.0</v>
      </c>
      <c r="AE1593" s="70"/>
    </row>
    <row r="1594">
      <c r="A1594" s="70">
        <v>30.76802</v>
      </c>
      <c r="B1594" s="70">
        <v>30.74863</v>
      </c>
      <c r="C1594" s="70">
        <v>76.73086</v>
      </c>
      <c r="D1594" s="70">
        <v>76.77575</v>
      </c>
      <c r="E1594" s="71" t="s">
        <v>182</v>
      </c>
      <c r="F1594" s="70">
        <v>480.08</v>
      </c>
      <c r="G1594" s="70">
        <v>362.02</v>
      </c>
      <c r="H1594" s="70">
        <v>52.07</v>
      </c>
      <c r="I1594" s="70">
        <v>67.61</v>
      </c>
      <c r="J1594" s="70">
        <v>6.57</v>
      </c>
      <c r="K1594" s="70">
        <v>14.46</v>
      </c>
      <c r="L1594" s="70">
        <v>2.81</v>
      </c>
      <c r="M1594" s="70">
        <v>845.0</v>
      </c>
      <c r="N1594" s="70">
        <v>50.96</v>
      </c>
      <c r="O1594" s="70">
        <v>63.23</v>
      </c>
      <c r="P1594" s="70">
        <v>346.59</v>
      </c>
      <c r="Q1594" s="70">
        <v>30.00001</v>
      </c>
      <c r="R1594" s="70">
        <v>241.25</v>
      </c>
      <c r="S1594" s="70">
        <v>152.9522</v>
      </c>
      <c r="T1594" s="70">
        <v>344.07</v>
      </c>
      <c r="U1594" s="70">
        <v>292.0391</v>
      </c>
      <c r="V1594" s="70">
        <v>11.41</v>
      </c>
      <c r="W1594" s="70">
        <v>5.088655</v>
      </c>
      <c r="X1594" s="70">
        <v>5.0</v>
      </c>
      <c r="Y1594" s="70">
        <v>6.0</v>
      </c>
      <c r="Z1594" s="70">
        <v>6.0</v>
      </c>
      <c r="AA1594" s="70">
        <v>2.0</v>
      </c>
      <c r="AB1594" s="70">
        <v>4.0</v>
      </c>
      <c r="AC1594" s="70">
        <v>4.0</v>
      </c>
      <c r="AD1594" s="70">
        <v>2.0</v>
      </c>
      <c r="AE1594" s="70"/>
    </row>
    <row r="1595">
      <c r="A1595" s="70">
        <v>30.76862</v>
      </c>
      <c r="B1595" s="70">
        <v>30.76279</v>
      </c>
      <c r="C1595" s="70">
        <v>76.73735</v>
      </c>
      <c r="D1595" s="70">
        <v>76.86081</v>
      </c>
      <c r="E1595" s="71" t="s">
        <v>184</v>
      </c>
      <c r="F1595" s="70">
        <v>1181.43</v>
      </c>
      <c r="G1595" s="70">
        <v>1000.08</v>
      </c>
      <c r="H1595" s="70">
        <v>143.2</v>
      </c>
      <c r="I1595" s="70">
        <v>0.0</v>
      </c>
      <c r="J1595" s="70">
        <v>8.07</v>
      </c>
      <c r="K1595" s="70">
        <v>16.2</v>
      </c>
      <c r="L1595" s="70">
        <v>0.0</v>
      </c>
      <c r="M1595" s="70">
        <v>920.0</v>
      </c>
      <c r="N1595" s="70">
        <v>79.04</v>
      </c>
      <c r="O1595" s="70">
        <v>40.97</v>
      </c>
      <c r="P1595" s="70">
        <v>885.69</v>
      </c>
      <c r="Q1595" s="70">
        <v>228.2599</v>
      </c>
      <c r="R1595" s="70">
        <v>727.69</v>
      </c>
      <c r="S1595" s="70">
        <v>525.2154</v>
      </c>
      <c r="T1595" s="70">
        <v>287.34</v>
      </c>
      <c r="U1595" s="70">
        <v>151.2643</v>
      </c>
      <c r="V1595" s="70">
        <v>622.75</v>
      </c>
      <c r="W1595" s="70">
        <v>276.6904</v>
      </c>
      <c r="X1595" s="70">
        <v>0.0</v>
      </c>
      <c r="Y1595" s="70">
        <v>0.0</v>
      </c>
      <c r="Z1595" s="70">
        <v>0.0</v>
      </c>
      <c r="AA1595" s="70">
        <v>0.0</v>
      </c>
      <c r="AB1595" s="70">
        <v>0.0</v>
      </c>
      <c r="AC1595" s="70">
        <v>0.0</v>
      </c>
      <c r="AD1595" s="70">
        <v>2.0</v>
      </c>
      <c r="AE1595" s="70"/>
    </row>
    <row r="1596">
      <c r="A1596" s="70">
        <v>30.79121</v>
      </c>
      <c r="B1596" s="70">
        <v>30.78101</v>
      </c>
      <c r="C1596" s="70">
        <v>76.75078</v>
      </c>
      <c r="D1596" s="70">
        <v>76.75454</v>
      </c>
      <c r="E1596" s="71" t="s">
        <v>182</v>
      </c>
      <c r="F1596" s="70">
        <v>118.92</v>
      </c>
      <c r="G1596" s="70">
        <v>49.07</v>
      </c>
      <c r="H1596" s="70">
        <v>35.32</v>
      </c>
      <c r="I1596" s="70">
        <v>31.46</v>
      </c>
      <c r="J1596" s="70">
        <v>6.55</v>
      </c>
      <c r="K1596" s="70">
        <v>9.52</v>
      </c>
      <c r="L1596" s="70">
        <v>0.84</v>
      </c>
      <c r="M1596" s="70">
        <v>870.0</v>
      </c>
      <c r="N1596" s="70">
        <v>61.57</v>
      </c>
      <c r="O1596" s="70">
        <v>34.12</v>
      </c>
      <c r="P1596" s="70">
        <v>66.07</v>
      </c>
      <c r="Q1596" s="70">
        <v>33.94</v>
      </c>
      <c r="R1596" s="70">
        <v>76.4</v>
      </c>
      <c r="S1596" s="70">
        <v>12.83</v>
      </c>
      <c r="T1596" s="70">
        <v>59.97</v>
      </c>
      <c r="U1596" s="70">
        <v>9.75</v>
      </c>
      <c r="V1596" s="70">
        <v>69.91</v>
      </c>
      <c r="W1596" s="70">
        <v>47.62</v>
      </c>
      <c r="X1596" s="70">
        <v>2.0</v>
      </c>
      <c r="Y1596" s="70">
        <v>1.0</v>
      </c>
      <c r="Z1596" s="70">
        <v>4.0</v>
      </c>
      <c r="AA1596" s="70">
        <v>5.0</v>
      </c>
      <c r="AB1596" s="70">
        <v>1.0</v>
      </c>
      <c r="AC1596" s="70">
        <v>5.0</v>
      </c>
      <c r="AD1596" s="70">
        <v>3.0</v>
      </c>
      <c r="AE1596" s="70"/>
    </row>
    <row r="1597">
      <c r="A1597" s="70">
        <v>30.67134</v>
      </c>
      <c r="B1597" s="70">
        <v>30.6712</v>
      </c>
      <c r="C1597" s="70">
        <v>76.7342</v>
      </c>
      <c r="D1597" s="70">
        <v>76.74952</v>
      </c>
      <c r="E1597" s="71" t="s">
        <v>179</v>
      </c>
      <c r="F1597" s="70">
        <v>146.49</v>
      </c>
      <c r="G1597" s="70">
        <v>92.53</v>
      </c>
      <c r="H1597" s="70">
        <v>26.62</v>
      </c>
      <c r="I1597" s="70">
        <v>0.0</v>
      </c>
      <c r="J1597" s="70">
        <v>0.5</v>
      </c>
      <c r="K1597" s="70">
        <v>0.65</v>
      </c>
      <c r="L1597" s="70">
        <v>0.0</v>
      </c>
      <c r="M1597" s="70">
        <v>1059.0</v>
      </c>
      <c r="N1597" s="70">
        <v>34.78</v>
      </c>
      <c r="O1597" s="70">
        <v>80.18</v>
      </c>
      <c r="P1597" s="70">
        <v>47.4</v>
      </c>
      <c r="Q1597" s="70">
        <v>23.66178</v>
      </c>
      <c r="R1597" s="70">
        <v>91.06</v>
      </c>
      <c r="S1597" s="70">
        <v>52.35342</v>
      </c>
      <c r="T1597" s="70">
        <v>114.14</v>
      </c>
      <c r="U1597" s="70">
        <v>19.32526</v>
      </c>
      <c r="V1597" s="70">
        <v>94.31</v>
      </c>
      <c r="W1597" s="70">
        <v>51.14954</v>
      </c>
      <c r="X1597" s="70">
        <v>0.0</v>
      </c>
      <c r="Y1597" s="70">
        <v>0.0</v>
      </c>
      <c r="Z1597" s="70">
        <v>0.0</v>
      </c>
      <c r="AA1597" s="70">
        <v>0.0</v>
      </c>
      <c r="AB1597" s="70">
        <v>0.0</v>
      </c>
      <c r="AC1597" s="70">
        <v>0.0</v>
      </c>
      <c r="AD1597" s="70">
        <v>3.0</v>
      </c>
      <c r="AE1597" s="70"/>
    </row>
    <row r="1598">
      <c r="A1598" s="70">
        <v>30.69067</v>
      </c>
      <c r="B1598" s="70">
        <v>30.67837</v>
      </c>
      <c r="C1598" s="70">
        <v>76.77565</v>
      </c>
      <c r="D1598" s="70">
        <v>76.78234</v>
      </c>
      <c r="E1598" s="71" t="s">
        <v>183</v>
      </c>
      <c r="F1598" s="70">
        <v>150.98</v>
      </c>
      <c r="G1598" s="70">
        <v>52.36</v>
      </c>
      <c r="H1598" s="70">
        <v>36.81</v>
      </c>
      <c r="I1598" s="70">
        <v>0.0</v>
      </c>
      <c r="J1598" s="70">
        <v>0.81</v>
      </c>
      <c r="K1598" s="70">
        <v>7.22</v>
      </c>
      <c r="L1598" s="70">
        <v>0.0</v>
      </c>
      <c r="M1598" s="70">
        <v>1072.0</v>
      </c>
      <c r="N1598" s="70">
        <v>41.26</v>
      </c>
      <c r="O1598" s="70">
        <v>48.61</v>
      </c>
      <c r="P1598" s="70">
        <v>11.76</v>
      </c>
      <c r="Q1598" s="70">
        <v>7.45</v>
      </c>
      <c r="R1598" s="70">
        <v>117.41</v>
      </c>
      <c r="S1598" s="70">
        <v>23.61</v>
      </c>
      <c r="T1598" s="70">
        <v>115.3</v>
      </c>
      <c r="U1598" s="70">
        <v>19.56</v>
      </c>
      <c r="V1598" s="70">
        <v>10.14</v>
      </c>
      <c r="W1598" s="70">
        <v>9.6</v>
      </c>
      <c r="X1598" s="70">
        <v>0.0</v>
      </c>
      <c r="Y1598" s="70">
        <v>0.0</v>
      </c>
      <c r="Z1598" s="70">
        <v>0.0</v>
      </c>
      <c r="AA1598" s="70">
        <v>0.0</v>
      </c>
      <c r="AB1598" s="70">
        <v>0.0</v>
      </c>
      <c r="AC1598" s="70">
        <v>0.0</v>
      </c>
      <c r="AD1598" s="70">
        <v>3.0</v>
      </c>
      <c r="AE1598" s="70"/>
    </row>
    <row r="1599">
      <c r="A1599" s="70">
        <v>30.75064</v>
      </c>
      <c r="B1599" s="70">
        <v>30.67896</v>
      </c>
      <c r="C1599" s="70">
        <v>76.73195</v>
      </c>
      <c r="D1599" s="70">
        <v>76.74918</v>
      </c>
      <c r="E1599" s="71" t="s">
        <v>180</v>
      </c>
      <c r="F1599" s="70">
        <v>813.85</v>
      </c>
      <c r="G1599" s="70">
        <v>473.46</v>
      </c>
      <c r="H1599" s="70">
        <v>129.61</v>
      </c>
      <c r="I1599" s="70">
        <v>202.18</v>
      </c>
      <c r="J1599" s="70">
        <v>8.67</v>
      </c>
      <c r="K1599" s="70">
        <v>2.48</v>
      </c>
      <c r="L1599" s="70">
        <v>4.46</v>
      </c>
      <c r="M1599" s="70">
        <v>867.0</v>
      </c>
      <c r="N1599" s="70">
        <v>34.18</v>
      </c>
      <c r="O1599" s="70">
        <v>69.93</v>
      </c>
      <c r="P1599" s="70">
        <v>365.97</v>
      </c>
      <c r="Q1599" s="70">
        <v>240.1492</v>
      </c>
      <c r="R1599" s="70">
        <v>475.85</v>
      </c>
      <c r="S1599" s="70">
        <v>152.1267</v>
      </c>
      <c r="T1599" s="70">
        <v>175.55</v>
      </c>
      <c r="U1599" s="70">
        <v>10.96439</v>
      </c>
      <c r="V1599" s="70">
        <v>646.08</v>
      </c>
      <c r="W1599" s="70">
        <v>410.6097</v>
      </c>
      <c r="X1599" s="70">
        <v>3.0</v>
      </c>
      <c r="Y1599" s="70">
        <v>6.0</v>
      </c>
      <c r="Z1599" s="70">
        <v>2.0</v>
      </c>
      <c r="AA1599" s="70">
        <v>9.0</v>
      </c>
      <c r="AB1599" s="70">
        <v>4.0</v>
      </c>
      <c r="AC1599" s="70">
        <v>2.0</v>
      </c>
      <c r="AD1599" s="70">
        <v>1.0</v>
      </c>
      <c r="AE1599" s="70"/>
    </row>
    <row r="1600">
      <c r="A1600" s="70">
        <v>30.72512</v>
      </c>
      <c r="B1600" s="70">
        <v>30.69158</v>
      </c>
      <c r="C1600" s="70">
        <v>76.74886</v>
      </c>
      <c r="D1600" s="70">
        <v>76.77042</v>
      </c>
      <c r="E1600" s="71" t="s">
        <v>182</v>
      </c>
      <c r="F1600" s="70">
        <v>426.1</v>
      </c>
      <c r="G1600" s="70">
        <v>156.97</v>
      </c>
      <c r="H1600" s="70">
        <v>97.58</v>
      </c>
      <c r="I1600" s="70">
        <v>92.5</v>
      </c>
      <c r="J1600" s="70">
        <v>9.1</v>
      </c>
      <c r="K1600" s="70">
        <v>4.31</v>
      </c>
      <c r="L1600" s="70">
        <v>3.93</v>
      </c>
      <c r="M1600" s="70">
        <v>801.0</v>
      </c>
      <c r="N1600" s="70">
        <v>30.4</v>
      </c>
      <c r="O1600" s="70">
        <v>31.72</v>
      </c>
      <c r="P1600" s="70">
        <v>284.2</v>
      </c>
      <c r="Q1600" s="70">
        <v>196.87</v>
      </c>
      <c r="R1600" s="70">
        <v>76.03</v>
      </c>
      <c r="S1600" s="70">
        <v>14.42</v>
      </c>
      <c r="T1600" s="70">
        <v>232.93</v>
      </c>
      <c r="U1600" s="70">
        <v>20.99</v>
      </c>
      <c r="V1600" s="70">
        <v>54.02</v>
      </c>
      <c r="W1600" s="70">
        <v>4.91</v>
      </c>
      <c r="X1600" s="70">
        <v>0.0</v>
      </c>
      <c r="Y1600" s="70">
        <v>8.0</v>
      </c>
      <c r="Z1600" s="70">
        <v>7.0</v>
      </c>
      <c r="AA1600" s="70">
        <v>6.0</v>
      </c>
      <c r="AB1600" s="70">
        <v>6.0</v>
      </c>
      <c r="AC1600" s="70">
        <v>1.0</v>
      </c>
      <c r="AD1600" s="70">
        <v>2.0</v>
      </c>
      <c r="AE1600" s="70"/>
    </row>
    <row r="1601">
      <c r="A1601" s="70">
        <v>30.70115</v>
      </c>
      <c r="B1601" s="70">
        <v>30.67536</v>
      </c>
      <c r="C1601" s="70">
        <v>76.79942</v>
      </c>
      <c r="D1601" s="70">
        <v>76.85235</v>
      </c>
      <c r="E1601" s="71" t="s">
        <v>179</v>
      </c>
      <c r="F1601" s="70">
        <v>581.71</v>
      </c>
      <c r="G1601" s="70">
        <v>132.9</v>
      </c>
      <c r="H1601" s="70">
        <v>64.31</v>
      </c>
      <c r="I1601" s="70">
        <v>0.0</v>
      </c>
      <c r="J1601" s="70">
        <v>7.45</v>
      </c>
      <c r="K1601" s="70">
        <v>15.32</v>
      </c>
      <c r="L1601" s="70">
        <v>0.0</v>
      </c>
      <c r="M1601" s="70">
        <v>952.0</v>
      </c>
      <c r="N1601" s="70">
        <v>32.46</v>
      </c>
      <c r="O1601" s="70">
        <v>75.56</v>
      </c>
      <c r="P1601" s="70">
        <v>46.37</v>
      </c>
      <c r="Q1601" s="70">
        <v>31.45958</v>
      </c>
      <c r="R1601" s="70">
        <v>14.95</v>
      </c>
      <c r="S1601" s="70">
        <v>1.955996</v>
      </c>
      <c r="T1601" s="70">
        <v>306.3</v>
      </c>
      <c r="U1601" s="70">
        <v>225.898</v>
      </c>
      <c r="V1601" s="70">
        <v>463.59</v>
      </c>
      <c r="W1601" s="70">
        <v>322.3964</v>
      </c>
      <c r="X1601" s="70">
        <v>0.0</v>
      </c>
      <c r="Y1601" s="70">
        <v>0.0</v>
      </c>
      <c r="Z1601" s="70">
        <v>0.0</v>
      </c>
      <c r="AA1601" s="70">
        <v>0.0</v>
      </c>
      <c r="AB1601" s="70">
        <v>0.0</v>
      </c>
      <c r="AC1601" s="70">
        <v>0.0</v>
      </c>
      <c r="AD1601" s="70">
        <v>2.0</v>
      </c>
      <c r="AE1601" s="70"/>
    </row>
    <row r="1602">
      <c r="A1602" s="70">
        <v>30.67347</v>
      </c>
      <c r="B1602" s="70">
        <v>30.6725</v>
      </c>
      <c r="C1602" s="70">
        <v>76.77347</v>
      </c>
      <c r="D1602" s="70">
        <v>76.80345</v>
      </c>
      <c r="E1602" s="71" t="s">
        <v>181</v>
      </c>
      <c r="F1602" s="70">
        <v>286.99</v>
      </c>
      <c r="G1602" s="70">
        <v>119.3</v>
      </c>
      <c r="H1602" s="70">
        <v>54.21</v>
      </c>
      <c r="I1602" s="70">
        <v>50.23</v>
      </c>
      <c r="J1602" s="70">
        <v>5.18</v>
      </c>
      <c r="K1602" s="70">
        <v>2.33</v>
      </c>
      <c r="L1602" s="70">
        <v>0.85</v>
      </c>
      <c r="M1602" s="70">
        <v>961.0</v>
      </c>
      <c r="N1602" s="70">
        <v>81.82</v>
      </c>
      <c r="O1602" s="70">
        <v>70.28</v>
      </c>
      <c r="P1602" s="70">
        <v>109.34</v>
      </c>
      <c r="Q1602" s="70">
        <v>29.45</v>
      </c>
      <c r="R1602" s="70">
        <v>19.47</v>
      </c>
      <c r="S1602" s="70">
        <v>14.42</v>
      </c>
      <c r="T1602" s="70">
        <v>70.19</v>
      </c>
      <c r="U1602" s="70">
        <v>45.57</v>
      </c>
      <c r="V1602" s="70">
        <v>195.21</v>
      </c>
      <c r="W1602" s="70">
        <v>59.08</v>
      </c>
      <c r="X1602" s="70">
        <v>1.0</v>
      </c>
      <c r="Y1602" s="70">
        <v>6.0</v>
      </c>
      <c r="Z1602" s="70">
        <v>7.0</v>
      </c>
      <c r="AA1602" s="70">
        <v>10.0</v>
      </c>
      <c r="AB1602" s="70">
        <v>2.0</v>
      </c>
      <c r="AC1602" s="70">
        <v>1.0</v>
      </c>
      <c r="AD1602" s="70">
        <v>4.0</v>
      </c>
      <c r="AE1602" s="70"/>
    </row>
    <row r="1603">
      <c r="A1603" s="70">
        <v>30.78073</v>
      </c>
      <c r="B1603" s="70">
        <v>30.68174</v>
      </c>
      <c r="C1603" s="70">
        <v>76.73437</v>
      </c>
      <c r="D1603" s="70">
        <v>76.78329</v>
      </c>
      <c r="E1603" s="71" t="s">
        <v>181</v>
      </c>
      <c r="F1603" s="70">
        <v>1195.86</v>
      </c>
      <c r="G1603" s="70">
        <v>163.37</v>
      </c>
      <c r="H1603" s="70">
        <v>347.93</v>
      </c>
      <c r="I1603" s="70">
        <v>304.35</v>
      </c>
      <c r="J1603" s="70">
        <v>1.29</v>
      </c>
      <c r="K1603" s="70">
        <v>19.7</v>
      </c>
      <c r="L1603" s="70">
        <v>1.97</v>
      </c>
      <c r="M1603" s="70">
        <v>1090.0</v>
      </c>
      <c r="N1603" s="70">
        <v>60.5</v>
      </c>
      <c r="O1603" s="70">
        <v>45.5</v>
      </c>
      <c r="P1603" s="70">
        <v>70.35</v>
      </c>
      <c r="Q1603" s="70">
        <v>14.52</v>
      </c>
      <c r="R1603" s="70">
        <v>807.39</v>
      </c>
      <c r="S1603" s="70">
        <v>723.26</v>
      </c>
      <c r="T1603" s="70">
        <v>822.06</v>
      </c>
      <c r="U1603" s="70">
        <v>161.29</v>
      </c>
      <c r="V1603" s="70">
        <v>423.65</v>
      </c>
      <c r="W1603" s="70">
        <v>49.93</v>
      </c>
      <c r="X1603" s="70">
        <v>1.0</v>
      </c>
      <c r="Y1603" s="70">
        <v>10.0</v>
      </c>
      <c r="Z1603" s="70">
        <v>9.0</v>
      </c>
      <c r="AA1603" s="70">
        <v>9.0</v>
      </c>
      <c r="AB1603" s="70">
        <v>8.0</v>
      </c>
      <c r="AC1603" s="70">
        <v>2.0</v>
      </c>
      <c r="AD1603" s="70">
        <v>1.0</v>
      </c>
      <c r="AE1603" s="70"/>
    </row>
    <row r="1604">
      <c r="A1604" s="70">
        <v>30.76417</v>
      </c>
      <c r="B1604" s="70">
        <v>30.70286</v>
      </c>
      <c r="C1604" s="70">
        <v>76.78756</v>
      </c>
      <c r="D1604" s="70">
        <v>76.82708</v>
      </c>
      <c r="E1604" s="71" t="s">
        <v>181</v>
      </c>
      <c r="F1604" s="70">
        <v>779.36</v>
      </c>
      <c r="G1604" s="70">
        <v>385.8</v>
      </c>
      <c r="H1604" s="70">
        <v>66.48</v>
      </c>
      <c r="I1604" s="70">
        <v>180.07</v>
      </c>
      <c r="J1604" s="70">
        <v>7.35</v>
      </c>
      <c r="K1604" s="70">
        <v>19.65</v>
      </c>
      <c r="L1604" s="70">
        <v>3.46</v>
      </c>
      <c r="M1604" s="70">
        <v>1099.0</v>
      </c>
      <c r="N1604" s="70">
        <v>60.21</v>
      </c>
      <c r="O1604" s="70">
        <v>65.84</v>
      </c>
      <c r="P1604" s="70">
        <v>95.31</v>
      </c>
      <c r="Q1604" s="70">
        <v>58.36</v>
      </c>
      <c r="R1604" s="70">
        <v>570.35</v>
      </c>
      <c r="S1604" s="70">
        <v>143.59</v>
      </c>
      <c r="T1604" s="70">
        <v>83.48</v>
      </c>
      <c r="U1604" s="70">
        <v>39.38</v>
      </c>
      <c r="V1604" s="70">
        <v>406.13</v>
      </c>
      <c r="W1604" s="70">
        <v>219.08</v>
      </c>
      <c r="X1604" s="70">
        <v>1.0</v>
      </c>
      <c r="Y1604" s="70">
        <v>0.0</v>
      </c>
      <c r="Z1604" s="70">
        <v>4.0</v>
      </c>
      <c r="AA1604" s="70">
        <v>8.0</v>
      </c>
      <c r="AB1604" s="70">
        <v>0.0</v>
      </c>
      <c r="AC1604" s="70">
        <v>3.0</v>
      </c>
      <c r="AD1604" s="70">
        <v>2.0</v>
      </c>
      <c r="AE1604" s="70"/>
    </row>
    <row r="1605">
      <c r="A1605" s="70">
        <v>30.74162</v>
      </c>
      <c r="B1605" s="70">
        <v>30.72932</v>
      </c>
      <c r="C1605" s="70">
        <v>76.73134</v>
      </c>
      <c r="D1605" s="70">
        <v>76.78731</v>
      </c>
      <c r="E1605" s="71" t="s">
        <v>180</v>
      </c>
      <c r="F1605" s="70">
        <v>552.21</v>
      </c>
      <c r="G1605" s="70">
        <v>283.8</v>
      </c>
      <c r="H1605" s="70">
        <v>42.54</v>
      </c>
      <c r="I1605" s="70">
        <v>28.71</v>
      </c>
      <c r="J1605" s="70">
        <v>4.72</v>
      </c>
      <c r="K1605" s="70">
        <v>11.31</v>
      </c>
      <c r="L1605" s="70">
        <v>1.45</v>
      </c>
      <c r="M1605" s="70">
        <v>838.0</v>
      </c>
      <c r="N1605" s="70">
        <v>77.13</v>
      </c>
      <c r="O1605" s="70">
        <v>37.48</v>
      </c>
      <c r="P1605" s="70">
        <v>97.71</v>
      </c>
      <c r="Q1605" s="70">
        <v>22.34</v>
      </c>
      <c r="R1605" s="70">
        <v>251.92</v>
      </c>
      <c r="S1605" s="70">
        <v>191.92</v>
      </c>
      <c r="T1605" s="70">
        <v>420.19</v>
      </c>
      <c r="U1605" s="70">
        <v>166.8</v>
      </c>
      <c r="V1605" s="70">
        <v>182.57</v>
      </c>
      <c r="W1605" s="70">
        <v>95.68</v>
      </c>
      <c r="X1605" s="70">
        <v>5.0</v>
      </c>
      <c r="Y1605" s="70">
        <v>3.0</v>
      </c>
      <c r="Z1605" s="70">
        <v>10.0</v>
      </c>
      <c r="AA1605" s="70">
        <v>6.0</v>
      </c>
      <c r="AB1605" s="70">
        <v>2.0</v>
      </c>
      <c r="AC1605" s="70">
        <v>3.0</v>
      </c>
      <c r="AD1605" s="70">
        <v>1.0</v>
      </c>
      <c r="AE1605" s="70"/>
    </row>
    <row r="1606">
      <c r="A1606" s="70">
        <v>30.69891</v>
      </c>
      <c r="B1606" s="70">
        <v>30.69787</v>
      </c>
      <c r="C1606" s="70">
        <v>76.73334</v>
      </c>
      <c r="D1606" s="70">
        <v>76.87016</v>
      </c>
      <c r="E1606" s="71" t="s">
        <v>182</v>
      </c>
      <c r="F1606" s="70">
        <v>1308.28</v>
      </c>
      <c r="G1606" s="70">
        <v>622.29</v>
      </c>
      <c r="H1606" s="70">
        <v>84.78</v>
      </c>
      <c r="I1606" s="70">
        <v>80.8</v>
      </c>
      <c r="J1606" s="70">
        <v>7.34</v>
      </c>
      <c r="K1606" s="70">
        <v>4.6</v>
      </c>
      <c r="L1606" s="70">
        <v>1.49</v>
      </c>
      <c r="M1606" s="70">
        <v>1000.0</v>
      </c>
      <c r="N1606" s="70">
        <v>34.2</v>
      </c>
      <c r="O1606" s="70">
        <v>33.88</v>
      </c>
      <c r="P1606" s="70">
        <v>966.42</v>
      </c>
      <c r="Q1606" s="70">
        <v>141.6</v>
      </c>
      <c r="R1606" s="70">
        <v>335.25</v>
      </c>
      <c r="S1606" s="70">
        <v>72.41</v>
      </c>
      <c r="T1606" s="70">
        <v>780.52</v>
      </c>
      <c r="U1606" s="70">
        <v>322.89</v>
      </c>
      <c r="V1606" s="70">
        <v>413.56</v>
      </c>
      <c r="W1606" s="70">
        <v>54.43</v>
      </c>
      <c r="X1606" s="70">
        <v>4.0</v>
      </c>
      <c r="Y1606" s="70">
        <v>6.0</v>
      </c>
      <c r="Z1606" s="70">
        <v>0.0</v>
      </c>
      <c r="AA1606" s="70">
        <v>6.0</v>
      </c>
      <c r="AB1606" s="70">
        <v>0.0</v>
      </c>
      <c r="AC1606" s="70">
        <v>3.0</v>
      </c>
      <c r="AD1606" s="70">
        <v>0.0</v>
      </c>
      <c r="AE1606" s="70"/>
    </row>
    <row r="1607">
      <c r="A1607" s="70">
        <v>30.72212</v>
      </c>
      <c r="B1607" s="70">
        <v>30.67493</v>
      </c>
      <c r="C1607" s="70">
        <v>76.77583</v>
      </c>
      <c r="D1607" s="70">
        <v>76.84925</v>
      </c>
      <c r="E1607" s="71" t="s">
        <v>180</v>
      </c>
      <c r="F1607" s="70">
        <v>876.38</v>
      </c>
      <c r="G1607" s="70">
        <v>648.04</v>
      </c>
      <c r="H1607" s="70">
        <v>151.66</v>
      </c>
      <c r="I1607" s="70">
        <v>100.51</v>
      </c>
      <c r="J1607" s="70">
        <v>5.34</v>
      </c>
      <c r="K1607" s="70">
        <v>13.51</v>
      </c>
      <c r="L1607" s="70">
        <v>3.19</v>
      </c>
      <c r="M1607" s="70">
        <v>1124.0</v>
      </c>
      <c r="N1607" s="70">
        <v>35.09</v>
      </c>
      <c r="O1607" s="70">
        <v>55.06</v>
      </c>
      <c r="P1607" s="70">
        <v>540.6</v>
      </c>
      <c r="Q1607" s="70">
        <v>182.9715</v>
      </c>
      <c r="R1607" s="70">
        <v>461.27</v>
      </c>
      <c r="S1607" s="70">
        <v>308.2979</v>
      </c>
      <c r="T1607" s="70">
        <v>476.7</v>
      </c>
      <c r="U1607" s="70">
        <v>261.3398</v>
      </c>
      <c r="V1607" s="70">
        <v>301.02</v>
      </c>
      <c r="W1607" s="70">
        <v>123.7709</v>
      </c>
      <c r="X1607" s="70">
        <v>4.0</v>
      </c>
      <c r="Y1607" s="70">
        <v>8.0</v>
      </c>
      <c r="Z1607" s="70">
        <v>1.0</v>
      </c>
      <c r="AA1607" s="70">
        <v>1.0</v>
      </c>
      <c r="AB1607" s="70">
        <v>10.0</v>
      </c>
      <c r="AC1607" s="70">
        <v>5.0</v>
      </c>
      <c r="AD1607" s="70">
        <v>3.0</v>
      </c>
      <c r="AE1607" s="70"/>
    </row>
    <row r="1608">
      <c r="A1608" s="70">
        <v>30.73367</v>
      </c>
      <c r="B1608" s="70">
        <v>30.71837</v>
      </c>
      <c r="C1608" s="70">
        <v>76.79943</v>
      </c>
      <c r="D1608" s="70">
        <v>76.85925</v>
      </c>
      <c r="E1608" s="71" t="s">
        <v>184</v>
      </c>
      <c r="F1608" s="70">
        <v>596.55</v>
      </c>
      <c r="G1608" s="70">
        <v>197.0</v>
      </c>
      <c r="H1608" s="70">
        <v>114.83</v>
      </c>
      <c r="I1608" s="70">
        <v>0.0</v>
      </c>
      <c r="J1608" s="70">
        <v>0.17</v>
      </c>
      <c r="K1608" s="70">
        <v>10.55</v>
      </c>
      <c r="L1608" s="70">
        <v>0.0</v>
      </c>
      <c r="M1608" s="70">
        <v>1086.0</v>
      </c>
      <c r="N1608" s="70">
        <v>30.5</v>
      </c>
      <c r="O1608" s="70">
        <v>48.69</v>
      </c>
      <c r="P1608" s="70">
        <v>281.27</v>
      </c>
      <c r="Q1608" s="70">
        <v>247.23</v>
      </c>
      <c r="R1608" s="70">
        <v>223.48</v>
      </c>
      <c r="S1608" s="70">
        <v>91.18</v>
      </c>
      <c r="T1608" s="70">
        <v>89.34</v>
      </c>
      <c r="U1608" s="70">
        <v>19.12</v>
      </c>
      <c r="V1608" s="70">
        <v>195.05</v>
      </c>
      <c r="W1608" s="70">
        <v>171.83</v>
      </c>
      <c r="X1608" s="70">
        <v>0.0</v>
      </c>
      <c r="Y1608" s="70">
        <v>0.0</v>
      </c>
      <c r="Z1608" s="70">
        <v>0.0</v>
      </c>
      <c r="AA1608" s="70">
        <v>0.0</v>
      </c>
      <c r="AB1608" s="70">
        <v>0.0</v>
      </c>
      <c r="AC1608" s="70">
        <v>0.0</v>
      </c>
      <c r="AD1608" s="70">
        <v>1.0</v>
      </c>
      <c r="AE1608" s="70"/>
    </row>
    <row r="1609">
      <c r="A1609" s="70">
        <v>30.76767</v>
      </c>
      <c r="B1609" s="70">
        <v>30.72458</v>
      </c>
      <c r="C1609" s="70">
        <v>76.7585</v>
      </c>
      <c r="D1609" s="70">
        <v>76.82925</v>
      </c>
      <c r="E1609" s="71" t="s">
        <v>182</v>
      </c>
      <c r="F1609" s="70">
        <v>828.69</v>
      </c>
      <c r="G1609" s="70">
        <v>366.65</v>
      </c>
      <c r="H1609" s="70">
        <v>141.22</v>
      </c>
      <c r="I1609" s="70">
        <v>163.95</v>
      </c>
      <c r="J1609" s="70">
        <v>2.81</v>
      </c>
      <c r="K1609" s="70">
        <v>2.32</v>
      </c>
      <c r="L1609" s="70">
        <v>0.68</v>
      </c>
      <c r="M1609" s="70">
        <v>960.0</v>
      </c>
      <c r="N1609" s="70">
        <v>42.87</v>
      </c>
      <c r="O1609" s="70">
        <v>98.26</v>
      </c>
      <c r="P1609" s="70">
        <v>613.4</v>
      </c>
      <c r="Q1609" s="70">
        <v>380.2913</v>
      </c>
      <c r="R1609" s="70">
        <v>194.8</v>
      </c>
      <c r="S1609" s="70">
        <v>18.73273</v>
      </c>
      <c r="T1609" s="70">
        <v>389.05</v>
      </c>
      <c r="U1609" s="70">
        <v>128.3997</v>
      </c>
      <c r="V1609" s="70">
        <v>493.1</v>
      </c>
      <c r="W1609" s="70">
        <v>301.2663</v>
      </c>
      <c r="X1609" s="70">
        <v>5.0</v>
      </c>
      <c r="Y1609" s="70">
        <v>10.0</v>
      </c>
      <c r="Z1609" s="70">
        <v>2.0</v>
      </c>
      <c r="AA1609" s="70">
        <v>6.0</v>
      </c>
      <c r="AB1609" s="70">
        <v>4.0</v>
      </c>
      <c r="AC1609" s="70">
        <v>1.0</v>
      </c>
      <c r="AD1609" s="70">
        <v>4.0</v>
      </c>
      <c r="AE1609" s="70"/>
    </row>
    <row r="1610">
      <c r="A1610" s="70">
        <v>30.69198</v>
      </c>
      <c r="B1610" s="70">
        <v>30.68926</v>
      </c>
      <c r="C1610" s="70">
        <v>76.77692</v>
      </c>
      <c r="D1610" s="70">
        <v>76.87952</v>
      </c>
      <c r="E1610" s="71" t="s">
        <v>180</v>
      </c>
      <c r="F1610" s="70">
        <v>981.54</v>
      </c>
      <c r="G1610" s="70">
        <v>125.51</v>
      </c>
      <c r="H1610" s="70">
        <v>140.85</v>
      </c>
      <c r="I1610" s="70">
        <v>184.65</v>
      </c>
      <c r="J1610" s="70">
        <v>8.04</v>
      </c>
      <c r="K1610" s="70">
        <v>3.43</v>
      </c>
      <c r="L1610" s="70">
        <v>1.62</v>
      </c>
      <c r="M1610" s="70">
        <v>1137.0</v>
      </c>
      <c r="N1610" s="70">
        <v>44.96</v>
      </c>
      <c r="O1610" s="70">
        <v>51.81</v>
      </c>
      <c r="P1610" s="70">
        <v>429.45</v>
      </c>
      <c r="Q1610" s="70">
        <v>366.4</v>
      </c>
      <c r="R1610" s="70">
        <v>200.94</v>
      </c>
      <c r="S1610" s="70">
        <v>43.29</v>
      </c>
      <c r="T1610" s="70">
        <v>418.75</v>
      </c>
      <c r="U1610" s="70">
        <v>186.81</v>
      </c>
      <c r="V1610" s="70">
        <v>273.39</v>
      </c>
      <c r="W1610" s="70">
        <v>192.3</v>
      </c>
      <c r="X1610" s="70">
        <v>3.0</v>
      </c>
      <c r="Y1610" s="70">
        <v>3.0</v>
      </c>
      <c r="Z1610" s="70">
        <v>9.0</v>
      </c>
      <c r="AA1610" s="70">
        <v>2.0</v>
      </c>
      <c r="AB1610" s="70">
        <v>2.0</v>
      </c>
      <c r="AC1610" s="70">
        <v>0.0</v>
      </c>
      <c r="AD1610" s="70">
        <v>3.0</v>
      </c>
      <c r="AE1610" s="70"/>
    </row>
    <row r="1611">
      <c r="A1611" s="70">
        <v>30.71277</v>
      </c>
      <c r="B1611" s="70">
        <v>30.68525</v>
      </c>
      <c r="C1611" s="70">
        <v>76.73617</v>
      </c>
      <c r="D1611" s="70">
        <v>76.75041</v>
      </c>
      <c r="E1611" s="71" t="s">
        <v>180</v>
      </c>
      <c r="F1611" s="70">
        <v>335.0</v>
      </c>
      <c r="G1611" s="70">
        <v>226.56</v>
      </c>
      <c r="H1611" s="70">
        <v>90.81</v>
      </c>
      <c r="I1611" s="70">
        <v>53.65</v>
      </c>
      <c r="J1611" s="70">
        <v>6.37</v>
      </c>
      <c r="K1611" s="70">
        <v>11.01</v>
      </c>
      <c r="L1611" s="70">
        <v>4.5</v>
      </c>
      <c r="M1611" s="70">
        <v>1180.0</v>
      </c>
      <c r="N1611" s="70">
        <v>68.51</v>
      </c>
      <c r="O1611" s="70">
        <v>94.94</v>
      </c>
      <c r="P1611" s="70">
        <v>118.91</v>
      </c>
      <c r="Q1611" s="70">
        <v>59.47541</v>
      </c>
      <c r="R1611" s="70">
        <v>210.77</v>
      </c>
      <c r="S1611" s="70">
        <v>15.87751</v>
      </c>
      <c r="T1611" s="70">
        <v>261.9</v>
      </c>
      <c r="U1611" s="70">
        <v>155.4698</v>
      </c>
      <c r="V1611" s="70">
        <v>225.89</v>
      </c>
      <c r="W1611" s="70">
        <v>104.1773</v>
      </c>
      <c r="X1611" s="70">
        <v>3.0</v>
      </c>
      <c r="Y1611" s="70">
        <v>1.0</v>
      </c>
      <c r="Z1611" s="70">
        <v>9.0</v>
      </c>
      <c r="AA1611" s="70">
        <v>10.0</v>
      </c>
      <c r="AB1611" s="70">
        <v>2.0</v>
      </c>
      <c r="AC1611" s="70">
        <v>5.0</v>
      </c>
      <c r="AD1611" s="70">
        <v>2.0</v>
      </c>
      <c r="AE1611" s="70"/>
    </row>
    <row r="1612">
      <c r="A1612" s="70">
        <v>30.77236</v>
      </c>
      <c r="B1612" s="70">
        <v>30.72213</v>
      </c>
      <c r="C1612" s="70">
        <v>76.73125</v>
      </c>
      <c r="D1612" s="70">
        <v>76.74588</v>
      </c>
      <c r="E1612" s="71" t="s">
        <v>182</v>
      </c>
      <c r="F1612" s="70">
        <v>575.74</v>
      </c>
      <c r="G1612" s="70">
        <v>392.01</v>
      </c>
      <c r="H1612" s="70">
        <v>122.2</v>
      </c>
      <c r="I1612" s="70">
        <v>60.88</v>
      </c>
      <c r="J1612" s="70">
        <v>7.63</v>
      </c>
      <c r="K1612" s="70">
        <v>7.98</v>
      </c>
      <c r="L1612" s="70">
        <v>1.36</v>
      </c>
      <c r="M1612" s="70">
        <v>860.0</v>
      </c>
      <c r="N1612" s="70">
        <v>52.95</v>
      </c>
      <c r="O1612" s="70">
        <v>32.98</v>
      </c>
      <c r="P1612" s="70">
        <v>57.36</v>
      </c>
      <c r="Q1612" s="70">
        <v>8.5</v>
      </c>
      <c r="R1612" s="70">
        <v>288.78</v>
      </c>
      <c r="S1612" s="70">
        <v>258.03</v>
      </c>
      <c r="T1612" s="70">
        <v>306.08</v>
      </c>
      <c r="U1612" s="70">
        <v>63.45</v>
      </c>
      <c r="V1612" s="70">
        <v>280.19</v>
      </c>
      <c r="W1612" s="70">
        <v>82.32</v>
      </c>
      <c r="X1612" s="70">
        <v>2.0</v>
      </c>
      <c r="Y1612" s="70">
        <v>0.0</v>
      </c>
      <c r="Z1612" s="70">
        <v>3.0</v>
      </c>
      <c r="AA1612" s="70">
        <v>1.0</v>
      </c>
      <c r="AB1612" s="70">
        <v>0.0</v>
      </c>
      <c r="AC1612" s="70">
        <v>2.0</v>
      </c>
      <c r="AD1612" s="70">
        <v>4.0</v>
      </c>
      <c r="AE1612" s="70"/>
    </row>
    <row r="1613">
      <c r="A1613" s="70">
        <v>30.67217</v>
      </c>
      <c r="B1613" s="70">
        <v>30.67197</v>
      </c>
      <c r="C1613" s="70">
        <v>76.77059</v>
      </c>
      <c r="D1613" s="70">
        <v>76.8547</v>
      </c>
      <c r="E1613" s="71" t="s">
        <v>181</v>
      </c>
      <c r="F1613" s="70">
        <v>804.46</v>
      </c>
      <c r="G1613" s="70">
        <v>502.66</v>
      </c>
      <c r="H1613" s="70">
        <v>232.86</v>
      </c>
      <c r="I1613" s="70">
        <v>153.08</v>
      </c>
      <c r="J1613" s="70">
        <v>4.87</v>
      </c>
      <c r="K1613" s="70">
        <v>1.76</v>
      </c>
      <c r="L1613" s="70">
        <v>0.98</v>
      </c>
      <c r="M1613" s="70">
        <v>1136.0</v>
      </c>
      <c r="N1613" s="70">
        <v>71.86</v>
      </c>
      <c r="O1613" s="70">
        <v>78.86</v>
      </c>
      <c r="P1613" s="70">
        <v>402.74</v>
      </c>
      <c r="Q1613" s="70">
        <v>261.22</v>
      </c>
      <c r="R1613" s="70">
        <v>398.82</v>
      </c>
      <c r="S1613" s="70">
        <v>9.12</v>
      </c>
      <c r="T1613" s="70">
        <v>539.47</v>
      </c>
      <c r="U1613" s="70">
        <v>221.98</v>
      </c>
      <c r="V1613" s="70">
        <v>260.95</v>
      </c>
      <c r="W1613" s="70">
        <v>81.62</v>
      </c>
      <c r="X1613" s="70">
        <v>5.0</v>
      </c>
      <c r="Y1613" s="70">
        <v>8.0</v>
      </c>
      <c r="Z1613" s="70">
        <v>0.0</v>
      </c>
      <c r="AA1613" s="70">
        <v>9.0</v>
      </c>
      <c r="AB1613" s="70">
        <v>1.0</v>
      </c>
      <c r="AC1613" s="70">
        <v>5.0</v>
      </c>
      <c r="AD1613" s="70">
        <v>3.0</v>
      </c>
      <c r="AE1613" s="70"/>
    </row>
    <row r="1614">
      <c r="A1614" s="70">
        <v>30.77675</v>
      </c>
      <c r="B1614" s="70">
        <v>30.77665</v>
      </c>
      <c r="C1614" s="70">
        <v>76.74647</v>
      </c>
      <c r="D1614" s="70">
        <v>76.85926</v>
      </c>
      <c r="E1614" s="71" t="s">
        <v>182</v>
      </c>
      <c r="F1614" s="70">
        <v>1077.49</v>
      </c>
      <c r="G1614" s="70">
        <v>377.35</v>
      </c>
      <c r="H1614" s="70">
        <v>186.16</v>
      </c>
      <c r="I1614" s="70">
        <v>108.18</v>
      </c>
      <c r="J1614" s="70">
        <v>1.92</v>
      </c>
      <c r="K1614" s="70">
        <v>13.5</v>
      </c>
      <c r="L1614" s="70">
        <v>4.92</v>
      </c>
      <c r="M1614" s="70">
        <v>1135.0</v>
      </c>
      <c r="N1614" s="70">
        <v>72.65</v>
      </c>
      <c r="O1614" s="70">
        <v>35.94</v>
      </c>
      <c r="P1614" s="70">
        <v>816.96</v>
      </c>
      <c r="Q1614" s="70">
        <v>62.14115</v>
      </c>
      <c r="R1614" s="70">
        <v>128.71</v>
      </c>
      <c r="S1614" s="70">
        <v>92.71978</v>
      </c>
      <c r="T1614" s="70">
        <v>315.95</v>
      </c>
      <c r="U1614" s="70">
        <v>265.3005</v>
      </c>
      <c r="V1614" s="70">
        <v>826.14</v>
      </c>
      <c r="W1614" s="70">
        <v>657.3285</v>
      </c>
      <c r="X1614" s="70">
        <v>4.0</v>
      </c>
      <c r="Y1614" s="70">
        <v>4.0</v>
      </c>
      <c r="Z1614" s="70">
        <v>9.0</v>
      </c>
      <c r="AA1614" s="70">
        <v>9.0</v>
      </c>
      <c r="AB1614" s="70">
        <v>0.0</v>
      </c>
      <c r="AC1614" s="70">
        <v>4.0</v>
      </c>
      <c r="AD1614" s="70">
        <v>2.0</v>
      </c>
      <c r="AE1614" s="70"/>
    </row>
    <row r="1615">
      <c r="A1615" s="70">
        <v>30.74814</v>
      </c>
      <c r="B1615" s="70">
        <v>30.68231</v>
      </c>
      <c r="C1615" s="70">
        <v>76.77666</v>
      </c>
      <c r="D1615" s="70">
        <v>76.82613</v>
      </c>
      <c r="E1615" s="71" t="s">
        <v>184</v>
      </c>
      <c r="F1615" s="70">
        <v>871.49</v>
      </c>
      <c r="G1615" s="70">
        <v>374.06</v>
      </c>
      <c r="H1615" s="70">
        <v>150.67</v>
      </c>
      <c r="I1615" s="70">
        <v>0.0</v>
      </c>
      <c r="J1615" s="70">
        <v>2.39</v>
      </c>
      <c r="K1615" s="70">
        <v>16.04</v>
      </c>
      <c r="L1615" s="70">
        <v>0.0</v>
      </c>
      <c r="M1615" s="70">
        <v>934.0</v>
      </c>
      <c r="N1615" s="70">
        <v>68.24</v>
      </c>
      <c r="O1615" s="70">
        <v>35.36</v>
      </c>
      <c r="P1615" s="70">
        <v>183.33</v>
      </c>
      <c r="Q1615" s="70">
        <v>179.05</v>
      </c>
      <c r="R1615" s="70">
        <v>497.38</v>
      </c>
      <c r="S1615" s="70">
        <v>258.1</v>
      </c>
      <c r="T1615" s="70">
        <v>636.94</v>
      </c>
      <c r="U1615" s="70">
        <v>141.84</v>
      </c>
      <c r="V1615" s="70">
        <v>381.89</v>
      </c>
      <c r="W1615" s="70">
        <v>184.21</v>
      </c>
      <c r="X1615" s="70">
        <v>0.0</v>
      </c>
      <c r="Y1615" s="70">
        <v>0.0</v>
      </c>
      <c r="Z1615" s="70">
        <v>0.0</v>
      </c>
      <c r="AA1615" s="70">
        <v>0.0</v>
      </c>
      <c r="AB1615" s="70">
        <v>0.0</v>
      </c>
      <c r="AC1615" s="70">
        <v>0.0</v>
      </c>
      <c r="AD1615" s="70">
        <v>0.0</v>
      </c>
      <c r="AE1615" s="70"/>
    </row>
    <row r="1616">
      <c r="A1616" s="70">
        <v>30.67622</v>
      </c>
      <c r="B1616" s="70">
        <v>30.6752</v>
      </c>
      <c r="C1616" s="70">
        <v>76.75498</v>
      </c>
      <c r="D1616" s="70">
        <v>76.78893</v>
      </c>
      <c r="E1616" s="71" t="s">
        <v>182</v>
      </c>
      <c r="F1616" s="70">
        <v>324.83</v>
      </c>
      <c r="G1616" s="70">
        <v>286.29</v>
      </c>
      <c r="H1616" s="70">
        <v>97.41</v>
      </c>
      <c r="I1616" s="70">
        <v>71.89</v>
      </c>
      <c r="J1616" s="70">
        <v>7.99</v>
      </c>
      <c r="K1616" s="70">
        <v>6.28</v>
      </c>
      <c r="L1616" s="70">
        <v>0.3</v>
      </c>
      <c r="M1616" s="70">
        <v>924.0</v>
      </c>
      <c r="N1616" s="70">
        <v>35.83</v>
      </c>
      <c r="O1616" s="70">
        <v>85.61</v>
      </c>
      <c r="P1616" s="70">
        <v>213.47</v>
      </c>
      <c r="Q1616" s="70">
        <v>6.65</v>
      </c>
      <c r="R1616" s="70">
        <v>144.13</v>
      </c>
      <c r="S1616" s="70">
        <v>142.13</v>
      </c>
      <c r="T1616" s="70">
        <v>37.85</v>
      </c>
      <c r="U1616" s="70">
        <v>10.06</v>
      </c>
      <c r="V1616" s="70">
        <v>80.86</v>
      </c>
      <c r="W1616" s="70">
        <v>2.75</v>
      </c>
      <c r="X1616" s="70">
        <v>5.0</v>
      </c>
      <c r="Y1616" s="70">
        <v>0.0</v>
      </c>
      <c r="Z1616" s="70">
        <v>7.0</v>
      </c>
      <c r="AA1616" s="70">
        <v>0.0</v>
      </c>
      <c r="AB1616" s="70">
        <v>5.0</v>
      </c>
      <c r="AC1616" s="70">
        <v>2.0</v>
      </c>
      <c r="AD1616" s="70">
        <v>4.0</v>
      </c>
      <c r="AE1616" s="70"/>
    </row>
    <row r="1617">
      <c r="A1617" s="70">
        <v>30.7846</v>
      </c>
      <c r="B1617" s="70">
        <v>30.72741</v>
      </c>
      <c r="C1617" s="70">
        <v>76.77542</v>
      </c>
      <c r="D1617" s="70">
        <v>76.82197</v>
      </c>
      <c r="E1617" s="71" t="s">
        <v>181</v>
      </c>
      <c r="F1617" s="70">
        <v>776.02</v>
      </c>
      <c r="G1617" s="70">
        <v>296.93</v>
      </c>
      <c r="H1617" s="70">
        <v>97.24</v>
      </c>
      <c r="I1617" s="70">
        <v>198.19</v>
      </c>
      <c r="J1617" s="70">
        <v>8.15</v>
      </c>
      <c r="K1617" s="70">
        <v>13.69</v>
      </c>
      <c r="L1617" s="70">
        <v>4.66</v>
      </c>
      <c r="M1617" s="70">
        <v>1009.0</v>
      </c>
      <c r="N1617" s="70">
        <v>76.26</v>
      </c>
      <c r="O1617" s="70">
        <v>39.63</v>
      </c>
      <c r="P1617" s="70">
        <v>9.59</v>
      </c>
      <c r="Q1617" s="70">
        <v>4.95</v>
      </c>
      <c r="R1617" s="70">
        <v>9.91</v>
      </c>
      <c r="S1617" s="70">
        <v>1.67</v>
      </c>
      <c r="T1617" s="70">
        <v>225.4</v>
      </c>
      <c r="U1617" s="70">
        <v>106.04</v>
      </c>
      <c r="V1617" s="70">
        <v>503.3</v>
      </c>
      <c r="W1617" s="70">
        <v>414.03</v>
      </c>
      <c r="X1617" s="70">
        <v>2.0</v>
      </c>
      <c r="Y1617" s="70">
        <v>4.0</v>
      </c>
      <c r="Z1617" s="70">
        <v>2.0</v>
      </c>
      <c r="AA1617" s="70">
        <v>1.0</v>
      </c>
      <c r="AB1617" s="70">
        <v>0.0</v>
      </c>
      <c r="AC1617" s="70">
        <v>0.0</v>
      </c>
      <c r="AD1617" s="70">
        <v>2.0</v>
      </c>
      <c r="AE1617" s="70"/>
    </row>
    <row r="1618">
      <c r="A1618" s="70">
        <v>30.71359</v>
      </c>
      <c r="B1618" s="70">
        <v>30.71095</v>
      </c>
      <c r="C1618" s="70">
        <v>76.75131</v>
      </c>
      <c r="D1618" s="70">
        <v>76.86777</v>
      </c>
      <c r="E1618" s="71" t="s">
        <v>179</v>
      </c>
      <c r="F1618" s="70">
        <v>1113.78</v>
      </c>
      <c r="G1618" s="70">
        <v>294.45</v>
      </c>
      <c r="H1618" s="70">
        <v>198.1</v>
      </c>
      <c r="I1618" s="70">
        <v>0.0</v>
      </c>
      <c r="J1618" s="70">
        <v>3.38</v>
      </c>
      <c r="K1618" s="70">
        <v>2.92</v>
      </c>
      <c r="L1618" s="70">
        <v>0.0</v>
      </c>
      <c r="M1618" s="70">
        <v>903.0</v>
      </c>
      <c r="N1618" s="70">
        <v>72.57</v>
      </c>
      <c r="O1618" s="70">
        <v>89.41</v>
      </c>
      <c r="P1618" s="70">
        <v>638.43</v>
      </c>
      <c r="Q1618" s="70">
        <v>57.75</v>
      </c>
      <c r="R1618" s="70">
        <v>352.98</v>
      </c>
      <c r="S1618" s="70">
        <v>174.45</v>
      </c>
      <c r="T1618" s="70">
        <v>674.05</v>
      </c>
      <c r="U1618" s="70">
        <v>266.07</v>
      </c>
      <c r="V1618" s="70">
        <v>350.3</v>
      </c>
      <c r="W1618" s="70">
        <v>297.43</v>
      </c>
      <c r="X1618" s="70">
        <v>0.0</v>
      </c>
      <c r="Y1618" s="70">
        <v>0.0</v>
      </c>
      <c r="Z1618" s="70">
        <v>0.0</v>
      </c>
      <c r="AA1618" s="70">
        <v>0.0</v>
      </c>
      <c r="AB1618" s="70">
        <v>0.0</v>
      </c>
      <c r="AC1618" s="70">
        <v>0.0</v>
      </c>
      <c r="AD1618" s="70">
        <v>2.0</v>
      </c>
      <c r="AE1618" s="70"/>
    </row>
    <row r="1619">
      <c r="A1619" s="70">
        <v>30.73176</v>
      </c>
      <c r="B1619" s="70">
        <v>30.70733</v>
      </c>
      <c r="C1619" s="70">
        <v>76.73024</v>
      </c>
      <c r="D1619" s="70">
        <v>76.74636</v>
      </c>
      <c r="E1619" s="71" t="s">
        <v>182</v>
      </c>
      <c r="F1619" s="70">
        <v>312.37</v>
      </c>
      <c r="G1619" s="70">
        <v>277.0</v>
      </c>
      <c r="H1619" s="70">
        <v>64.31</v>
      </c>
      <c r="I1619" s="70">
        <v>84.59</v>
      </c>
      <c r="J1619" s="70">
        <v>7.34</v>
      </c>
      <c r="K1619" s="70">
        <v>13.11</v>
      </c>
      <c r="L1619" s="70">
        <v>0.65</v>
      </c>
      <c r="M1619" s="70">
        <v>978.0</v>
      </c>
      <c r="N1619" s="70">
        <v>56.05</v>
      </c>
      <c r="O1619" s="70">
        <v>54.5</v>
      </c>
      <c r="P1619" s="70">
        <v>242.97</v>
      </c>
      <c r="Q1619" s="70">
        <v>106.05</v>
      </c>
      <c r="R1619" s="70">
        <v>34.34</v>
      </c>
      <c r="S1619" s="70">
        <v>24.39</v>
      </c>
      <c r="T1619" s="70">
        <v>59.54</v>
      </c>
      <c r="U1619" s="70">
        <v>44.7</v>
      </c>
      <c r="V1619" s="70">
        <v>247.17</v>
      </c>
      <c r="W1619" s="70">
        <v>37.39</v>
      </c>
      <c r="X1619" s="70">
        <v>2.0</v>
      </c>
      <c r="Y1619" s="70">
        <v>8.0</v>
      </c>
      <c r="Z1619" s="70">
        <v>1.0</v>
      </c>
      <c r="AA1619" s="70">
        <v>6.0</v>
      </c>
      <c r="AB1619" s="70">
        <v>9.0</v>
      </c>
      <c r="AC1619" s="70">
        <v>0.0</v>
      </c>
      <c r="AD1619" s="70">
        <v>1.0</v>
      </c>
      <c r="AE1619" s="70"/>
    </row>
    <row r="1620">
      <c r="A1620" s="70">
        <v>30.74102</v>
      </c>
      <c r="B1620" s="70">
        <v>30.7051</v>
      </c>
      <c r="C1620" s="70">
        <v>76.74574</v>
      </c>
      <c r="D1620" s="70">
        <v>76.77033</v>
      </c>
      <c r="E1620" s="71" t="s">
        <v>181</v>
      </c>
      <c r="F1620" s="70">
        <v>463.51</v>
      </c>
      <c r="G1620" s="70">
        <v>386.01</v>
      </c>
      <c r="H1620" s="70">
        <v>39.15</v>
      </c>
      <c r="I1620" s="70">
        <v>120.57</v>
      </c>
      <c r="J1620" s="70">
        <v>7.15</v>
      </c>
      <c r="K1620" s="70">
        <v>8.04</v>
      </c>
      <c r="L1620" s="70">
        <v>4.43</v>
      </c>
      <c r="M1620" s="70">
        <v>1131.0</v>
      </c>
      <c r="N1620" s="70">
        <v>59.8</v>
      </c>
      <c r="O1620" s="70">
        <v>60.54</v>
      </c>
      <c r="P1620" s="70">
        <v>287.9</v>
      </c>
      <c r="Q1620" s="70">
        <v>152.7296</v>
      </c>
      <c r="R1620" s="70">
        <v>74.59</v>
      </c>
      <c r="S1620" s="70">
        <v>36.70864</v>
      </c>
      <c r="T1620" s="70">
        <v>290.8</v>
      </c>
      <c r="U1620" s="70">
        <v>123.0051</v>
      </c>
      <c r="V1620" s="70">
        <v>287.64</v>
      </c>
      <c r="W1620" s="70">
        <v>151.0667</v>
      </c>
      <c r="X1620" s="70">
        <v>4.0</v>
      </c>
      <c r="Y1620" s="70">
        <v>3.0</v>
      </c>
      <c r="Z1620" s="70">
        <v>1.0</v>
      </c>
      <c r="AA1620" s="70">
        <v>6.0</v>
      </c>
      <c r="AB1620" s="70">
        <v>6.0</v>
      </c>
      <c r="AC1620" s="70">
        <v>1.0</v>
      </c>
      <c r="AD1620" s="70">
        <v>2.0</v>
      </c>
      <c r="AE1620" s="70"/>
    </row>
    <row r="1621">
      <c r="A1621" s="70">
        <v>30.75759</v>
      </c>
      <c r="B1621" s="70">
        <v>30.71414</v>
      </c>
      <c r="C1621" s="70">
        <v>76.7262</v>
      </c>
      <c r="D1621" s="70">
        <v>76.73006</v>
      </c>
      <c r="E1621" s="71" t="s">
        <v>180</v>
      </c>
      <c r="F1621" s="70">
        <v>484.49</v>
      </c>
      <c r="G1621" s="70">
        <v>427.39</v>
      </c>
      <c r="H1621" s="70">
        <v>66.04</v>
      </c>
      <c r="I1621" s="70">
        <v>112.52</v>
      </c>
      <c r="J1621" s="70">
        <v>8.64</v>
      </c>
      <c r="K1621" s="70">
        <v>5.16</v>
      </c>
      <c r="L1621" s="70">
        <v>1.19</v>
      </c>
      <c r="M1621" s="70">
        <v>865.0</v>
      </c>
      <c r="N1621" s="70">
        <v>74.32</v>
      </c>
      <c r="O1621" s="70">
        <v>47.55</v>
      </c>
      <c r="P1621" s="70">
        <v>91.1</v>
      </c>
      <c r="Q1621" s="70">
        <v>74.55</v>
      </c>
      <c r="R1621" s="70">
        <v>148.27</v>
      </c>
      <c r="S1621" s="70">
        <v>97.14</v>
      </c>
      <c r="T1621" s="70">
        <v>356.06</v>
      </c>
      <c r="U1621" s="70">
        <v>126.17</v>
      </c>
      <c r="V1621" s="70">
        <v>161.16</v>
      </c>
      <c r="W1621" s="70">
        <v>26.7</v>
      </c>
      <c r="X1621" s="70">
        <v>0.0</v>
      </c>
      <c r="Y1621" s="70">
        <v>8.0</v>
      </c>
      <c r="Z1621" s="70">
        <v>10.0</v>
      </c>
      <c r="AA1621" s="70">
        <v>10.0</v>
      </c>
      <c r="AB1621" s="70">
        <v>0.0</v>
      </c>
      <c r="AC1621" s="70">
        <v>3.0</v>
      </c>
      <c r="AD1621" s="70">
        <v>2.0</v>
      </c>
      <c r="AE1621" s="70"/>
    </row>
    <row r="1622">
      <c r="A1622" s="70">
        <v>30.73145</v>
      </c>
      <c r="B1622" s="70">
        <v>30.68756</v>
      </c>
      <c r="C1622" s="70">
        <v>76.84998</v>
      </c>
      <c r="D1622" s="70">
        <v>76.85669</v>
      </c>
      <c r="E1622" s="71" t="s">
        <v>181</v>
      </c>
      <c r="F1622" s="70">
        <v>492.19</v>
      </c>
      <c r="G1622" s="70">
        <v>160.16</v>
      </c>
      <c r="H1622" s="70">
        <v>95.63</v>
      </c>
      <c r="I1622" s="70">
        <v>107.96</v>
      </c>
      <c r="J1622" s="70">
        <v>5.48</v>
      </c>
      <c r="K1622" s="70">
        <v>6.98</v>
      </c>
      <c r="L1622" s="70">
        <v>3.16</v>
      </c>
      <c r="M1622" s="70">
        <v>1147.0</v>
      </c>
      <c r="N1622" s="70">
        <v>83.85</v>
      </c>
      <c r="O1622" s="70">
        <v>56.33</v>
      </c>
      <c r="P1622" s="70">
        <v>49.88</v>
      </c>
      <c r="Q1622" s="70">
        <v>22.41</v>
      </c>
      <c r="R1622" s="70">
        <v>365.17</v>
      </c>
      <c r="S1622" s="70">
        <v>130.86</v>
      </c>
      <c r="T1622" s="70">
        <v>146.24</v>
      </c>
      <c r="U1622" s="70">
        <v>133.55</v>
      </c>
      <c r="V1622" s="70">
        <v>29.3</v>
      </c>
      <c r="W1622" s="70">
        <v>24.95</v>
      </c>
      <c r="X1622" s="70">
        <v>5.0</v>
      </c>
      <c r="Y1622" s="70">
        <v>5.0</v>
      </c>
      <c r="Z1622" s="70">
        <v>9.0</v>
      </c>
      <c r="AA1622" s="70">
        <v>5.0</v>
      </c>
      <c r="AB1622" s="70">
        <v>7.0</v>
      </c>
      <c r="AC1622" s="70">
        <v>4.0</v>
      </c>
      <c r="AD1622" s="70">
        <v>4.0</v>
      </c>
      <c r="AE1622" s="70"/>
    </row>
    <row r="1623">
      <c r="A1623" s="70">
        <v>30.76533</v>
      </c>
      <c r="B1623" s="70">
        <v>30.71764</v>
      </c>
      <c r="C1623" s="70">
        <v>76.78367</v>
      </c>
      <c r="D1623" s="70">
        <v>76.82668</v>
      </c>
      <c r="E1623" s="71" t="s">
        <v>179</v>
      </c>
      <c r="F1623" s="70">
        <v>671.03</v>
      </c>
      <c r="G1623" s="70">
        <v>415.57</v>
      </c>
      <c r="H1623" s="70">
        <v>91.08</v>
      </c>
      <c r="I1623" s="70">
        <v>0.0</v>
      </c>
      <c r="J1623" s="70">
        <v>0.44</v>
      </c>
      <c r="K1623" s="70">
        <v>4.48</v>
      </c>
      <c r="L1623" s="70">
        <v>0.0</v>
      </c>
      <c r="M1623" s="70">
        <v>817.0</v>
      </c>
      <c r="N1623" s="70">
        <v>30.77</v>
      </c>
      <c r="O1623" s="70">
        <v>92.01</v>
      </c>
      <c r="P1623" s="70">
        <v>34.85</v>
      </c>
      <c r="Q1623" s="70">
        <v>8.95</v>
      </c>
      <c r="R1623" s="70">
        <v>236.09</v>
      </c>
      <c r="S1623" s="70">
        <v>177.98</v>
      </c>
      <c r="T1623" s="70">
        <v>154.74</v>
      </c>
      <c r="U1623" s="70">
        <v>104.99</v>
      </c>
      <c r="V1623" s="70">
        <v>289.63</v>
      </c>
      <c r="W1623" s="70">
        <v>140.64</v>
      </c>
      <c r="X1623" s="70">
        <v>0.0</v>
      </c>
      <c r="Y1623" s="70">
        <v>0.0</v>
      </c>
      <c r="Z1623" s="70">
        <v>0.0</v>
      </c>
      <c r="AA1623" s="70">
        <v>0.0</v>
      </c>
      <c r="AB1623" s="70">
        <v>0.0</v>
      </c>
      <c r="AC1623" s="70">
        <v>0.0</v>
      </c>
      <c r="AD1623" s="70">
        <v>0.0</v>
      </c>
      <c r="AE1623" s="70"/>
    </row>
    <row r="1624">
      <c r="A1624" s="70">
        <v>30.7818</v>
      </c>
      <c r="B1624" s="70">
        <v>30.69947</v>
      </c>
      <c r="C1624" s="70">
        <v>76.76398</v>
      </c>
      <c r="D1624" s="70">
        <v>76.85279</v>
      </c>
      <c r="E1624" s="71" t="s">
        <v>184</v>
      </c>
      <c r="F1624" s="70">
        <v>1248.4</v>
      </c>
      <c r="G1624" s="70">
        <v>846.07</v>
      </c>
      <c r="H1624" s="70">
        <v>222.12</v>
      </c>
      <c r="I1624" s="70">
        <v>0.0</v>
      </c>
      <c r="J1624" s="70">
        <v>4.52</v>
      </c>
      <c r="K1624" s="70">
        <v>6.75</v>
      </c>
      <c r="L1624" s="70">
        <v>0.0</v>
      </c>
      <c r="M1624" s="70">
        <v>1101.0</v>
      </c>
      <c r="N1624" s="70">
        <v>48.76</v>
      </c>
      <c r="O1624" s="70">
        <v>75.32</v>
      </c>
      <c r="P1624" s="70">
        <v>839.89</v>
      </c>
      <c r="Q1624" s="70">
        <v>457.5515</v>
      </c>
      <c r="R1624" s="70">
        <v>978.52</v>
      </c>
      <c r="S1624" s="70">
        <v>367.1936</v>
      </c>
      <c r="T1624" s="70">
        <v>412.4</v>
      </c>
      <c r="U1624" s="70">
        <v>36.34685</v>
      </c>
      <c r="V1624" s="70">
        <v>903.32</v>
      </c>
      <c r="W1624" s="70">
        <v>387.308</v>
      </c>
      <c r="X1624" s="70">
        <v>0.0</v>
      </c>
      <c r="Y1624" s="70">
        <v>0.0</v>
      </c>
      <c r="Z1624" s="70">
        <v>0.0</v>
      </c>
      <c r="AA1624" s="70">
        <v>0.0</v>
      </c>
      <c r="AB1624" s="70">
        <v>0.0</v>
      </c>
      <c r="AC1624" s="70">
        <v>0.0</v>
      </c>
      <c r="AD1624" s="70">
        <v>1.0</v>
      </c>
      <c r="AE1624" s="70"/>
    </row>
    <row r="1625">
      <c r="A1625" s="70">
        <v>30.77673</v>
      </c>
      <c r="B1625" s="70">
        <v>30.69801</v>
      </c>
      <c r="C1625" s="70">
        <v>76.78019</v>
      </c>
      <c r="D1625" s="70">
        <v>76.7884</v>
      </c>
      <c r="E1625" s="71" t="s">
        <v>182</v>
      </c>
      <c r="F1625" s="70">
        <v>878.78</v>
      </c>
      <c r="G1625" s="70">
        <v>107.0</v>
      </c>
      <c r="H1625" s="70">
        <v>101.02</v>
      </c>
      <c r="I1625" s="70">
        <v>178.31</v>
      </c>
      <c r="J1625" s="70">
        <v>5.53</v>
      </c>
      <c r="K1625" s="70">
        <v>17.91</v>
      </c>
      <c r="L1625" s="70">
        <v>4.7</v>
      </c>
      <c r="M1625" s="70">
        <v>1163.0</v>
      </c>
      <c r="N1625" s="70">
        <v>58.76</v>
      </c>
      <c r="O1625" s="70">
        <v>36.89</v>
      </c>
      <c r="P1625" s="70">
        <v>143.31</v>
      </c>
      <c r="Q1625" s="70">
        <v>28.09</v>
      </c>
      <c r="R1625" s="70">
        <v>500.86</v>
      </c>
      <c r="S1625" s="70">
        <v>75.66</v>
      </c>
      <c r="T1625" s="70">
        <v>454.04</v>
      </c>
      <c r="U1625" s="70">
        <v>416.72</v>
      </c>
      <c r="V1625" s="70">
        <v>616.76</v>
      </c>
      <c r="W1625" s="70">
        <v>170.27</v>
      </c>
      <c r="X1625" s="70">
        <v>1.0</v>
      </c>
      <c r="Y1625" s="70">
        <v>5.0</v>
      </c>
      <c r="Z1625" s="70">
        <v>3.0</v>
      </c>
      <c r="AA1625" s="70">
        <v>3.0</v>
      </c>
      <c r="AB1625" s="70">
        <v>5.0</v>
      </c>
      <c r="AC1625" s="70">
        <v>4.0</v>
      </c>
      <c r="AD1625" s="70">
        <v>3.0</v>
      </c>
      <c r="AE1625" s="70"/>
    </row>
    <row r="1626">
      <c r="A1626" s="70">
        <v>30.67737</v>
      </c>
      <c r="B1626" s="70">
        <v>30.67353</v>
      </c>
      <c r="C1626" s="70">
        <v>76.74742</v>
      </c>
      <c r="D1626" s="70">
        <v>76.78014</v>
      </c>
      <c r="E1626" s="71" t="s">
        <v>184</v>
      </c>
      <c r="F1626" s="70">
        <v>315.89</v>
      </c>
      <c r="G1626" s="70">
        <v>67.54</v>
      </c>
      <c r="H1626" s="70">
        <v>93.41</v>
      </c>
      <c r="I1626" s="70">
        <v>0.0</v>
      </c>
      <c r="J1626" s="70">
        <v>2.38</v>
      </c>
      <c r="K1626" s="70">
        <v>6.25</v>
      </c>
      <c r="L1626" s="70">
        <v>0.0</v>
      </c>
      <c r="M1626" s="70">
        <v>842.0</v>
      </c>
      <c r="N1626" s="70">
        <v>83.15</v>
      </c>
      <c r="O1626" s="70">
        <v>76.35</v>
      </c>
      <c r="P1626" s="70">
        <v>58.65</v>
      </c>
      <c r="Q1626" s="70">
        <v>1.795266</v>
      </c>
      <c r="R1626" s="70">
        <v>175.33</v>
      </c>
      <c r="S1626" s="70">
        <v>54.13639</v>
      </c>
      <c r="T1626" s="70">
        <v>144.65</v>
      </c>
      <c r="U1626" s="70">
        <v>115.8091</v>
      </c>
      <c r="V1626" s="70">
        <v>233.75</v>
      </c>
      <c r="W1626" s="70">
        <v>144.1493</v>
      </c>
      <c r="X1626" s="70">
        <v>0.0</v>
      </c>
      <c r="Y1626" s="70">
        <v>0.0</v>
      </c>
      <c r="Z1626" s="70">
        <v>0.0</v>
      </c>
      <c r="AA1626" s="70">
        <v>0.0</v>
      </c>
      <c r="AB1626" s="70">
        <v>0.0</v>
      </c>
      <c r="AC1626" s="70">
        <v>0.0</v>
      </c>
      <c r="AD1626" s="70">
        <v>4.0</v>
      </c>
      <c r="AE1626" s="70"/>
    </row>
    <row r="1627">
      <c r="A1627" s="70">
        <v>30.71504</v>
      </c>
      <c r="B1627" s="70">
        <v>30.68519</v>
      </c>
      <c r="C1627" s="70">
        <v>76.72676</v>
      </c>
      <c r="D1627" s="70">
        <v>76.72695</v>
      </c>
      <c r="E1627" s="71" t="s">
        <v>182</v>
      </c>
      <c r="F1627" s="70">
        <v>331.91</v>
      </c>
      <c r="G1627" s="70">
        <v>202.05</v>
      </c>
      <c r="H1627" s="70">
        <v>28.96</v>
      </c>
      <c r="I1627" s="70">
        <v>48.79</v>
      </c>
      <c r="J1627" s="70">
        <v>8.95</v>
      </c>
      <c r="K1627" s="70">
        <v>15.66</v>
      </c>
      <c r="L1627" s="70">
        <v>0.35</v>
      </c>
      <c r="M1627" s="70">
        <v>829.0</v>
      </c>
      <c r="N1627" s="70">
        <v>61.03</v>
      </c>
      <c r="O1627" s="70">
        <v>56.52</v>
      </c>
      <c r="P1627" s="70">
        <v>241.15</v>
      </c>
      <c r="Q1627" s="70">
        <v>230.47</v>
      </c>
      <c r="R1627" s="70">
        <v>56.28</v>
      </c>
      <c r="S1627" s="70">
        <v>52.36</v>
      </c>
      <c r="T1627" s="70">
        <v>60.71</v>
      </c>
      <c r="U1627" s="70">
        <v>4.75</v>
      </c>
      <c r="V1627" s="70">
        <v>128.44</v>
      </c>
      <c r="W1627" s="70">
        <v>20.24</v>
      </c>
      <c r="X1627" s="70">
        <v>3.0</v>
      </c>
      <c r="Y1627" s="70">
        <v>4.0</v>
      </c>
      <c r="Z1627" s="70">
        <v>4.0</v>
      </c>
      <c r="AA1627" s="70">
        <v>10.0</v>
      </c>
      <c r="AB1627" s="70">
        <v>1.0</v>
      </c>
      <c r="AC1627" s="70">
        <v>2.0</v>
      </c>
      <c r="AD1627" s="70">
        <v>3.0</v>
      </c>
      <c r="AE1627" s="70"/>
    </row>
    <row r="1628">
      <c r="A1628" s="70">
        <v>30.72323</v>
      </c>
      <c r="B1628" s="70">
        <v>30.6947</v>
      </c>
      <c r="C1628" s="70">
        <v>76.78695</v>
      </c>
      <c r="D1628" s="70">
        <v>76.84643</v>
      </c>
      <c r="E1628" s="71" t="s">
        <v>184</v>
      </c>
      <c r="F1628" s="70">
        <v>651.12</v>
      </c>
      <c r="G1628" s="70">
        <v>275.52</v>
      </c>
      <c r="H1628" s="70">
        <v>162.98</v>
      </c>
      <c r="I1628" s="70">
        <v>0.0</v>
      </c>
      <c r="J1628" s="70">
        <v>3.67</v>
      </c>
      <c r="K1628" s="70">
        <v>2.74</v>
      </c>
      <c r="L1628" s="70">
        <v>0.0</v>
      </c>
      <c r="M1628" s="70">
        <v>953.0</v>
      </c>
      <c r="N1628" s="70">
        <v>41.14</v>
      </c>
      <c r="O1628" s="70">
        <v>70.19</v>
      </c>
      <c r="P1628" s="70">
        <v>214.57</v>
      </c>
      <c r="Q1628" s="70">
        <v>75.5</v>
      </c>
      <c r="R1628" s="70">
        <v>377.68</v>
      </c>
      <c r="S1628" s="70">
        <v>68.37</v>
      </c>
      <c r="T1628" s="70">
        <v>32.26</v>
      </c>
      <c r="U1628" s="70">
        <v>14.91</v>
      </c>
      <c r="V1628" s="70">
        <v>122.13</v>
      </c>
      <c r="W1628" s="70">
        <v>26.61</v>
      </c>
      <c r="X1628" s="70">
        <v>0.0</v>
      </c>
      <c r="Y1628" s="70">
        <v>0.0</v>
      </c>
      <c r="Z1628" s="70">
        <v>0.0</v>
      </c>
      <c r="AA1628" s="70">
        <v>0.0</v>
      </c>
      <c r="AB1628" s="70">
        <v>0.0</v>
      </c>
      <c r="AC1628" s="70">
        <v>0.0</v>
      </c>
      <c r="AD1628" s="70">
        <v>0.0</v>
      </c>
      <c r="AE1628" s="70"/>
    </row>
    <row r="1629">
      <c r="A1629" s="70">
        <v>30.79395</v>
      </c>
      <c r="B1629" s="70">
        <v>30.76196</v>
      </c>
      <c r="C1629" s="70">
        <v>76.77354</v>
      </c>
      <c r="D1629" s="70">
        <v>76.83548</v>
      </c>
      <c r="E1629" s="71" t="s">
        <v>179</v>
      </c>
      <c r="F1629" s="70">
        <v>690.45</v>
      </c>
      <c r="G1629" s="70">
        <v>143.25</v>
      </c>
      <c r="H1629" s="70">
        <v>44.91</v>
      </c>
      <c r="I1629" s="70">
        <v>0.0</v>
      </c>
      <c r="J1629" s="70">
        <v>9.63</v>
      </c>
      <c r="K1629" s="70">
        <v>6.74</v>
      </c>
      <c r="L1629" s="70">
        <v>0.0</v>
      </c>
      <c r="M1629" s="70">
        <v>1136.0</v>
      </c>
      <c r="N1629" s="70">
        <v>86.38</v>
      </c>
      <c r="O1629" s="70">
        <v>47.62</v>
      </c>
      <c r="P1629" s="70">
        <v>345.44</v>
      </c>
      <c r="Q1629" s="70">
        <v>246.7413</v>
      </c>
      <c r="R1629" s="70">
        <v>92.72</v>
      </c>
      <c r="S1629" s="70">
        <v>38.58779</v>
      </c>
      <c r="T1629" s="70">
        <v>476.18</v>
      </c>
      <c r="U1629" s="70">
        <v>257.6986</v>
      </c>
      <c r="V1629" s="70">
        <v>550.31</v>
      </c>
      <c r="W1629" s="70">
        <v>147.4223</v>
      </c>
      <c r="X1629" s="70">
        <v>0.0</v>
      </c>
      <c r="Y1629" s="70">
        <v>0.0</v>
      </c>
      <c r="Z1629" s="70">
        <v>0.0</v>
      </c>
      <c r="AA1629" s="70">
        <v>0.0</v>
      </c>
      <c r="AB1629" s="70">
        <v>0.0</v>
      </c>
      <c r="AC1629" s="70">
        <v>0.0</v>
      </c>
      <c r="AD1629" s="70">
        <v>5.0</v>
      </c>
      <c r="AE1629" s="70"/>
    </row>
    <row r="1630">
      <c r="A1630" s="70">
        <v>30.6985</v>
      </c>
      <c r="B1630" s="70">
        <v>30.68214</v>
      </c>
      <c r="C1630" s="70">
        <v>76.73318</v>
      </c>
      <c r="D1630" s="70">
        <v>76.8038</v>
      </c>
      <c r="E1630" s="71" t="s">
        <v>182</v>
      </c>
      <c r="F1630" s="70">
        <v>699.39</v>
      </c>
      <c r="G1630" s="70">
        <v>626.99</v>
      </c>
      <c r="H1630" s="70">
        <v>178.24</v>
      </c>
      <c r="I1630" s="70">
        <v>75.48</v>
      </c>
      <c r="J1630" s="70">
        <v>1.2</v>
      </c>
      <c r="K1630" s="70">
        <v>17.09</v>
      </c>
      <c r="L1630" s="70">
        <v>1.67</v>
      </c>
      <c r="M1630" s="70">
        <v>1095.0</v>
      </c>
      <c r="N1630" s="70">
        <v>59.28</v>
      </c>
      <c r="O1630" s="70">
        <v>53.14</v>
      </c>
      <c r="P1630" s="70">
        <v>126.84</v>
      </c>
      <c r="Q1630" s="70">
        <v>33.19</v>
      </c>
      <c r="R1630" s="70">
        <v>99.71</v>
      </c>
      <c r="S1630" s="70">
        <v>63.36</v>
      </c>
      <c r="T1630" s="70">
        <v>357.38</v>
      </c>
      <c r="U1630" s="70">
        <v>281.51</v>
      </c>
      <c r="V1630" s="70">
        <v>18.6</v>
      </c>
      <c r="W1630" s="70">
        <v>15.27</v>
      </c>
      <c r="X1630" s="70">
        <v>3.0</v>
      </c>
      <c r="Y1630" s="70">
        <v>5.0</v>
      </c>
      <c r="Z1630" s="70">
        <v>7.0</v>
      </c>
      <c r="AA1630" s="70">
        <v>5.0</v>
      </c>
      <c r="AB1630" s="70">
        <v>6.0</v>
      </c>
      <c r="AC1630" s="70">
        <v>0.0</v>
      </c>
      <c r="AD1630" s="70">
        <v>2.0</v>
      </c>
      <c r="AE1630" s="70"/>
    </row>
    <row r="1631">
      <c r="A1631" s="70">
        <v>30.78237</v>
      </c>
      <c r="B1631" s="70">
        <v>30.67379</v>
      </c>
      <c r="C1631" s="70">
        <v>76.72898</v>
      </c>
      <c r="D1631" s="70">
        <v>76.74867</v>
      </c>
      <c r="E1631" s="71" t="s">
        <v>182</v>
      </c>
      <c r="F1631" s="70">
        <v>1221.89</v>
      </c>
      <c r="G1631" s="70">
        <v>286.65</v>
      </c>
      <c r="H1631" s="70">
        <v>345.5</v>
      </c>
      <c r="I1631" s="70">
        <v>236.63</v>
      </c>
      <c r="J1631" s="70">
        <v>7.5</v>
      </c>
      <c r="K1631" s="70">
        <v>13.53</v>
      </c>
      <c r="L1631" s="70">
        <v>1.64</v>
      </c>
      <c r="M1631" s="70">
        <v>853.0</v>
      </c>
      <c r="N1631" s="70">
        <v>55.94</v>
      </c>
      <c r="O1631" s="70">
        <v>88.57</v>
      </c>
      <c r="P1631" s="70">
        <v>199.13</v>
      </c>
      <c r="Q1631" s="70">
        <v>66.52</v>
      </c>
      <c r="R1631" s="70">
        <v>791.13</v>
      </c>
      <c r="S1631" s="70">
        <v>725.12</v>
      </c>
      <c r="T1631" s="70">
        <v>164.57</v>
      </c>
      <c r="U1631" s="70">
        <v>163.55</v>
      </c>
      <c r="V1631" s="70">
        <v>617.45</v>
      </c>
      <c r="W1631" s="70">
        <v>212.26</v>
      </c>
      <c r="X1631" s="70">
        <v>5.0</v>
      </c>
      <c r="Y1631" s="70">
        <v>10.0</v>
      </c>
      <c r="Z1631" s="70">
        <v>5.0</v>
      </c>
      <c r="AA1631" s="70">
        <v>7.0</v>
      </c>
      <c r="AB1631" s="70">
        <v>5.0</v>
      </c>
      <c r="AC1631" s="70">
        <v>5.0</v>
      </c>
      <c r="AD1631" s="70">
        <v>2.0</v>
      </c>
      <c r="AE1631" s="70"/>
    </row>
    <row r="1632">
      <c r="A1632" s="70">
        <v>30.74259</v>
      </c>
      <c r="B1632" s="70">
        <v>30.71161</v>
      </c>
      <c r="C1632" s="70">
        <v>76.73403</v>
      </c>
      <c r="D1632" s="70">
        <v>76.85206</v>
      </c>
      <c r="E1632" s="71" t="s">
        <v>179</v>
      </c>
      <c r="F1632" s="70">
        <v>1179.67</v>
      </c>
      <c r="G1632" s="70">
        <v>753.46</v>
      </c>
      <c r="H1632" s="70">
        <v>173.63</v>
      </c>
      <c r="I1632" s="70">
        <v>0.0</v>
      </c>
      <c r="J1632" s="70">
        <v>8.58</v>
      </c>
      <c r="K1632" s="70">
        <v>6.66</v>
      </c>
      <c r="L1632" s="70">
        <v>0.0</v>
      </c>
      <c r="M1632" s="70">
        <v>833.0</v>
      </c>
      <c r="N1632" s="70">
        <v>32.4</v>
      </c>
      <c r="O1632" s="70">
        <v>66.07</v>
      </c>
      <c r="P1632" s="70">
        <v>826.04</v>
      </c>
      <c r="Q1632" s="70">
        <v>222.97</v>
      </c>
      <c r="R1632" s="70">
        <v>823.91</v>
      </c>
      <c r="S1632" s="70">
        <v>385.67</v>
      </c>
      <c r="T1632" s="70">
        <v>351.77</v>
      </c>
      <c r="U1632" s="70">
        <v>19.86</v>
      </c>
      <c r="V1632" s="70">
        <v>18.2</v>
      </c>
      <c r="W1632" s="70">
        <v>0.17</v>
      </c>
      <c r="X1632" s="70">
        <v>0.0</v>
      </c>
      <c r="Y1632" s="70">
        <v>0.0</v>
      </c>
      <c r="Z1632" s="70">
        <v>0.0</v>
      </c>
      <c r="AA1632" s="70">
        <v>0.0</v>
      </c>
      <c r="AB1632" s="70">
        <v>0.0</v>
      </c>
      <c r="AC1632" s="70">
        <v>0.0</v>
      </c>
      <c r="AD1632" s="70">
        <v>2.0</v>
      </c>
      <c r="AE1632" s="70"/>
    </row>
    <row r="1633">
      <c r="A1633" s="70">
        <v>30.74681</v>
      </c>
      <c r="B1633" s="70">
        <v>30.70551</v>
      </c>
      <c r="C1633" s="70">
        <v>76.77311</v>
      </c>
      <c r="D1633" s="70">
        <v>76.783</v>
      </c>
      <c r="E1633" s="71" t="s">
        <v>181</v>
      </c>
      <c r="F1633" s="70">
        <v>468.91</v>
      </c>
      <c r="G1633" s="70">
        <v>365.03</v>
      </c>
      <c r="H1633" s="70">
        <v>112.16</v>
      </c>
      <c r="I1633" s="70">
        <v>95.93</v>
      </c>
      <c r="J1633" s="70">
        <v>5.42</v>
      </c>
      <c r="K1633" s="70">
        <v>1.73</v>
      </c>
      <c r="L1633" s="70">
        <v>2.27</v>
      </c>
      <c r="M1633" s="70">
        <v>851.0</v>
      </c>
      <c r="N1633" s="70">
        <v>45.85</v>
      </c>
      <c r="O1633" s="70">
        <v>50.42</v>
      </c>
      <c r="P1633" s="70">
        <v>175.33</v>
      </c>
      <c r="Q1633" s="70">
        <v>48.48</v>
      </c>
      <c r="R1633" s="70">
        <v>278.23</v>
      </c>
      <c r="S1633" s="70">
        <v>101.71</v>
      </c>
      <c r="T1633" s="70">
        <v>229.7</v>
      </c>
      <c r="U1633" s="70">
        <v>210.29</v>
      </c>
      <c r="V1633" s="70">
        <v>0.16</v>
      </c>
      <c r="W1633" s="70">
        <v>0.07</v>
      </c>
      <c r="X1633" s="70">
        <v>5.0</v>
      </c>
      <c r="Y1633" s="70">
        <v>10.0</v>
      </c>
      <c r="Z1633" s="70">
        <v>0.0</v>
      </c>
      <c r="AA1633" s="70">
        <v>8.0</v>
      </c>
      <c r="AB1633" s="70">
        <v>1.0</v>
      </c>
      <c r="AC1633" s="70">
        <v>1.0</v>
      </c>
      <c r="AD1633" s="70">
        <v>3.0</v>
      </c>
      <c r="AE1633" s="70"/>
    </row>
    <row r="1634">
      <c r="A1634" s="70">
        <v>30.77375</v>
      </c>
      <c r="B1634" s="70">
        <v>30.75083</v>
      </c>
      <c r="C1634" s="70">
        <v>76.8395</v>
      </c>
      <c r="D1634" s="70">
        <v>76.867</v>
      </c>
      <c r="E1634" s="71" t="s">
        <v>184</v>
      </c>
      <c r="F1634" s="70">
        <v>365.95</v>
      </c>
      <c r="G1634" s="70">
        <v>144.38</v>
      </c>
      <c r="H1634" s="70">
        <v>45.58</v>
      </c>
      <c r="I1634" s="70">
        <v>0.0</v>
      </c>
      <c r="J1634" s="70">
        <v>3.16</v>
      </c>
      <c r="K1634" s="70">
        <v>15.67</v>
      </c>
      <c r="L1634" s="70">
        <v>0.0</v>
      </c>
      <c r="M1634" s="70">
        <v>827.0</v>
      </c>
      <c r="N1634" s="70">
        <v>41.83</v>
      </c>
      <c r="O1634" s="70">
        <v>79.38</v>
      </c>
      <c r="P1634" s="70">
        <v>179.7</v>
      </c>
      <c r="Q1634" s="70">
        <v>80.15</v>
      </c>
      <c r="R1634" s="70">
        <v>191.85</v>
      </c>
      <c r="S1634" s="70">
        <v>63.67</v>
      </c>
      <c r="T1634" s="70">
        <v>159.91</v>
      </c>
      <c r="U1634" s="70">
        <v>111.26</v>
      </c>
      <c r="V1634" s="70">
        <v>101.39</v>
      </c>
      <c r="W1634" s="70">
        <v>12.82</v>
      </c>
      <c r="X1634" s="70">
        <v>0.0</v>
      </c>
      <c r="Y1634" s="70">
        <v>0.0</v>
      </c>
      <c r="Z1634" s="70">
        <v>0.0</v>
      </c>
      <c r="AA1634" s="70">
        <v>0.0</v>
      </c>
      <c r="AB1634" s="70">
        <v>0.0</v>
      </c>
      <c r="AC1634" s="70">
        <v>0.0</v>
      </c>
      <c r="AD1634" s="70">
        <v>2.0</v>
      </c>
      <c r="AE1634" s="70"/>
    </row>
    <row r="1635">
      <c r="A1635" s="70">
        <v>30.77677</v>
      </c>
      <c r="B1635" s="70">
        <v>30.75322</v>
      </c>
      <c r="C1635" s="70">
        <v>76.79909</v>
      </c>
      <c r="D1635" s="70">
        <v>76.86638</v>
      </c>
      <c r="E1635" s="71" t="s">
        <v>180</v>
      </c>
      <c r="F1635" s="70">
        <v>694.2</v>
      </c>
      <c r="G1635" s="70">
        <v>495.71</v>
      </c>
      <c r="H1635" s="70">
        <v>175.2</v>
      </c>
      <c r="I1635" s="70">
        <v>185.05</v>
      </c>
      <c r="J1635" s="70">
        <v>1.53</v>
      </c>
      <c r="K1635" s="70">
        <v>11.88</v>
      </c>
      <c r="L1635" s="70">
        <v>4.39</v>
      </c>
      <c r="M1635" s="70">
        <v>923.0</v>
      </c>
      <c r="N1635" s="70">
        <v>81.64</v>
      </c>
      <c r="O1635" s="70">
        <v>61.51</v>
      </c>
      <c r="P1635" s="70">
        <v>103.92</v>
      </c>
      <c r="Q1635" s="70">
        <v>32.2</v>
      </c>
      <c r="R1635" s="70">
        <v>136.04</v>
      </c>
      <c r="S1635" s="70">
        <v>131.33</v>
      </c>
      <c r="T1635" s="70">
        <v>536.86</v>
      </c>
      <c r="U1635" s="70">
        <v>260.91</v>
      </c>
      <c r="V1635" s="70">
        <v>285.29</v>
      </c>
      <c r="W1635" s="70">
        <v>5.34</v>
      </c>
      <c r="X1635" s="70">
        <v>4.0</v>
      </c>
      <c r="Y1635" s="70">
        <v>5.0</v>
      </c>
      <c r="Z1635" s="70">
        <v>6.0</v>
      </c>
      <c r="AA1635" s="70">
        <v>9.0</v>
      </c>
      <c r="AB1635" s="70">
        <v>2.0</v>
      </c>
      <c r="AC1635" s="70">
        <v>5.0</v>
      </c>
      <c r="AD1635" s="70">
        <v>2.0</v>
      </c>
      <c r="AE1635" s="70"/>
    </row>
    <row r="1636">
      <c r="A1636" s="70">
        <v>30.79144</v>
      </c>
      <c r="B1636" s="70">
        <v>30.68993</v>
      </c>
      <c r="C1636" s="70">
        <v>76.74236</v>
      </c>
      <c r="D1636" s="70">
        <v>76.77097</v>
      </c>
      <c r="E1636" s="71" t="s">
        <v>182</v>
      </c>
      <c r="F1636" s="70">
        <v>1161.41</v>
      </c>
      <c r="G1636" s="70">
        <v>298.66</v>
      </c>
      <c r="H1636" s="70">
        <v>305.01</v>
      </c>
      <c r="I1636" s="70">
        <v>64.85</v>
      </c>
      <c r="J1636" s="70">
        <v>2.45</v>
      </c>
      <c r="K1636" s="70">
        <v>16.07</v>
      </c>
      <c r="L1636" s="70">
        <v>3.09</v>
      </c>
      <c r="M1636" s="70">
        <v>966.0</v>
      </c>
      <c r="N1636" s="70">
        <v>81.19</v>
      </c>
      <c r="O1636" s="70">
        <v>99.59</v>
      </c>
      <c r="P1636" s="70">
        <v>817.92</v>
      </c>
      <c r="Q1636" s="70">
        <v>243.9098</v>
      </c>
      <c r="R1636" s="70">
        <v>713.65</v>
      </c>
      <c r="S1636" s="70">
        <v>433.4265</v>
      </c>
      <c r="T1636" s="70">
        <v>905.81</v>
      </c>
      <c r="U1636" s="70">
        <v>406.9057</v>
      </c>
      <c r="V1636" s="70">
        <v>345.54</v>
      </c>
      <c r="W1636" s="70">
        <v>77.16795</v>
      </c>
      <c r="X1636" s="70">
        <v>5.0</v>
      </c>
      <c r="Y1636" s="70">
        <v>8.0</v>
      </c>
      <c r="Z1636" s="70">
        <v>9.0</v>
      </c>
      <c r="AA1636" s="70">
        <v>2.0</v>
      </c>
      <c r="AB1636" s="70">
        <v>6.0</v>
      </c>
      <c r="AC1636" s="70">
        <v>3.0</v>
      </c>
      <c r="AD1636" s="70">
        <v>4.0</v>
      </c>
      <c r="AE1636" s="70"/>
    </row>
    <row r="1637">
      <c r="A1637" s="70">
        <v>30.72453</v>
      </c>
      <c r="B1637" s="70">
        <v>30.68092</v>
      </c>
      <c r="C1637" s="70">
        <v>76.76395</v>
      </c>
      <c r="D1637" s="70">
        <v>76.76631</v>
      </c>
      <c r="E1637" s="71" t="s">
        <v>184</v>
      </c>
      <c r="F1637" s="70">
        <v>485.42</v>
      </c>
      <c r="G1637" s="70">
        <v>88.66</v>
      </c>
      <c r="H1637" s="70">
        <v>107.93</v>
      </c>
      <c r="I1637" s="70">
        <v>0.0</v>
      </c>
      <c r="J1637" s="70">
        <v>7.64</v>
      </c>
      <c r="K1637" s="70">
        <v>17.94</v>
      </c>
      <c r="L1637" s="70">
        <v>0.0</v>
      </c>
      <c r="M1637" s="70">
        <v>1155.0</v>
      </c>
      <c r="N1637" s="70">
        <v>31.36</v>
      </c>
      <c r="O1637" s="70">
        <v>85.23</v>
      </c>
      <c r="P1637" s="70">
        <v>4.86</v>
      </c>
      <c r="Q1637" s="70">
        <v>1.2</v>
      </c>
      <c r="R1637" s="70">
        <v>115.3</v>
      </c>
      <c r="S1637" s="70">
        <v>1.51</v>
      </c>
      <c r="T1637" s="70">
        <v>140.34</v>
      </c>
      <c r="U1637" s="70">
        <v>10.66</v>
      </c>
      <c r="V1637" s="70">
        <v>268.61</v>
      </c>
      <c r="W1637" s="70">
        <v>146.2</v>
      </c>
      <c r="X1637" s="70">
        <v>0.0</v>
      </c>
      <c r="Y1637" s="70">
        <v>0.0</v>
      </c>
      <c r="Z1637" s="70">
        <v>0.0</v>
      </c>
      <c r="AA1637" s="70">
        <v>0.0</v>
      </c>
      <c r="AB1637" s="70">
        <v>0.0</v>
      </c>
      <c r="AC1637" s="70">
        <v>0.0</v>
      </c>
      <c r="AD1637" s="70">
        <v>2.0</v>
      </c>
      <c r="AE1637" s="70"/>
    </row>
    <row r="1638">
      <c r="A1638" s="70">
        <v>30.7303</v>
      </c>
      <c r="B1638" s="70">
        <v>30.68245</v>
      </c>
      <c r="C1638" s="70">
        <v>76.7509</v>
      </c>
      <c r="D1638" s="70">
        <v>76.76659</v>
      </c>
      <c r="E1638" s="71" t="s">
        <v>179</v>
      </c>
      <c r="F1638" s="70">
        <v>552.86</v>
      </c>
      <c r="G1638" s="70">
        <v>288.26</v>
      </c>
      <c r="H1638" s="70">
        <v>35.03</v>
      </c>
      <c r="I1638" s="70">
        <v>0.0</v>
      </c>
      <c r="J1638" s="70">
        <v>0.16</v>
      </c>
      <c r="K1638" s="70">
        <v>14.83</v>
      </c>
      <c r="L1638" s="70">
        <v>0.0</v>
      </c>
      <c r="M1638" s="70">
        <v>947.0</v>
      </c>
      <c r="N1638" s="70">
        <v>31.32</v>
      </c>
      <c r="O1638" s="70">
        <v>93.04</v>
      </c>
      <c r="P1638" s="70">
        <v>289.79</v>
      </c>
      <c r="Q1638" s="70">
        <v>49.20264</v>
      </c>
      <c r="R1638" s="70">
        <v>321.31</v>
      </c>
      <c r="S1638" s="70">
        <v>258.8138</v>
      </c>
      <c r="T1638" s="70">
        <v>253.09</v>
      </c>
      <c r="U1638" s="70">
        <v>215.7615</v>
      </c>
      <c r="V1638" s="70">
        <v>177.97</v>
      </c>
      <c r="W1638" s="70">
        <v>29.08201</v>
      </c>
      <c r="X1638" s="70">
        <v>0.0</v>
      </c>
      <c r="Y1638" s="70">
        <v>0.0</v>
      </c>
      <c r="Z1638" s="70">
        <v>0.0</v>
      </c>
      <c r="AA1638" s="70">
        <v>0.0</v>
      </c>
      <c r="AB1638" s="70">
        <v>0.0</v>
      </c>
      <c r="AC1638" s="70">
        <v>0.0</v>
      </c>
      <c r="AD1638" s="70">
        <v>2.0</v>
      </c>
      <c r="AE1638" s="70"/>
    </row>
    <row r="1639">
      <c r="A1639" s="70">
        <v>30.72583</v>
      </c>
      <c r="B1639" s="70">
        <v>30.68877</v>
      </c>
      <c r="C1639" s="70">
        <v>76.74252</v>
      </c>
      <c r="D1639" s="70">
        <v>76.74349</v>
      </c>
      <c r="E1639" s="71" t="s">
        <v>182</v>
      </c>
      <c r="F1639" s="70">
        <v>412.27</v>
      </c>
      <c r="G1639" s="70">
        <v>344.83</v>
      </c>
      <c r="H1639" s="70">
        <v>101.16</v>
      </c>
      <c r="I1639" s="70">
        <v>39.18</v>
      </c>
      <c r="J1639" s="70">
        <v>3.16</v>
      </c>
      <c r="K1639" s="70">
        <v>14.79</v>
      </c>
      <c r="L1639" s="70">
        <v>2.36</v>
      </c>
      <c r="M1639" s="70">
        <v>955.0</v>
      </c>
      <c r="N1639" s="70">
        <v>42.75</v>
      </c>
      <c r="O1639" s="70">
        <v>58.41</v>
      </c>
      <c r="P1639" s="70">
        <v>193.59</v>
      </c>
      <c r="Q1639" s="70">
        <v>133.67</v>
      </c>
      <c r="R1639" s="70">
        <v>258.18</v>
      </c>
      <c r="S1639" s="70">
        <v>96.34</v>
      </c>
      <c r="T1639" s="70">
        <v>79.36</v>
      </c>
      <c r="U1639" s="70">
        <v>60.75</v>
      </c>
      <c r="V1639" s="70">
        <v>200.86</v>
      </c>
      <c r="W1639" s="70">
        <v>8.28</v>
      </c>
      <c r="X1639" s="70">
        <v>2.0</v>
      </c>
      <c r="Y1639" s="70">
        <v>10.0</v>
      </c>
      <c r="Z1639" s="70">
        <v>3.0</v>
      </c>
      <c r="AA1639" s="70">
        <v>2.0</v>
      </c>
      <c r="AB1639" s="70">
        <v>4.0</v>
      </c>
      <c r="AC1639" s="70">
        <v>5.0</v>
      </c>
      <c r="AD1639" s="70">
        <v>4.0</v>
      </c>
      <c r="AE1639" s="70"/>
    </row>
    <row r="1640">
      <c r="A1640" s="70">
        <v>30.74103</v>
      </c>
      <c r="B1640" s="70">
        <v>30.68502</v>
      </c>
      <c r="C1640" s="70">
        <v>76.74492</v>
      </c>
      <c r="D1640" s="70">
        <v>76.74725</v>
      </c>
      <c r="E1640" s="71" t="s">
        <v>182</v>
      </c>
      <c r="F1640" s="70">
        <v>623.2</v>
      </c>
      <c r="G1640" s="70">
        <v>157.27</v>
      </c>
      <c r="H1640" s="70">
        <v>181.41</v>
      </c>
      <c r="I1640" s="70">
        <v>41.79</v>
      </c>
      <c r="J1640" s="70">
        <v>9.38</v>
      </c>
      <c r="K1640" s="70">
        <v>5.8</v>
      </c>
      <c r="L1640" s="70">
        <v>1.51</v>
      </c>
      <c r="M1640" s="70">
        <v>1104.0</v>
      </c>
      <c r="N1640" s="70">
        <v>58.51</v>
      </c>
      <c r="O1640" s="70">
        <v>73.83</v>
      </c>
      <c r="P1640" s="70">
        <v>335.97</v>
      </c>
      <c r="Q1640" s="70">
        <v>68.35</v>
      </c>
      <c r="R1640" s="70">
        <v>224.02</v>
      </c>
      <c r="S1640" s="70">
        <v>73.81</v>
      </c>
      <c r="T1640" s="70">
        <v>39.35</v>
      </c>
      <c r="U1640" s="70">
        <v>19.31</v>
      </c>
      <c r="V1640" s="70">
        <v>143.07</v>
      </c>
      <c r="W1640" s="70">
        <v>136.49</v>
      </c>
      <c r="X1640" s="70">
        <v>5.0</v>
      </c>
      <c r="Y1640" s="70">
        <v>2.0</v>
      </c>
      <c r="Z1640" s="70">
        <v>9.0</v>
      </c>
      <c r="AA1640" s="70">
        <v>1.0</v>
      </c>
      <c r="AB1640" s="70">
        <v>0.0</v>
      </c>
      <c r="AC1640" s="70">
        <v>4.0</v>
      </c>
      <c r="AD1640" s="70">
        <v>4.0</v>
      </c>
      <c r="AE1640" s="70"/>
    </row>
    <row r="1641">
      <c r="A1641" s="70">
        <v>30.7175</v>
      </c>
      <c r="B1641" s="70">
        <v>30.69016</v>
      </c>
      <c r="C1641" s="70">
        <v>76.77119</v>
      </c>
      <c r="D1641" s="70">
        <v>76.86713</v>
      </c>
      <c r="E1641" s="71" t="s">
        <v>181</v>
      </c>
      <c r="F1641" s="70">
        <v>966.24</v>
      </c>
      <c r="G1641" s="70">
        <v>424.0</v>
      </c>
      <c r="H1641" s="70">
        <v>258.96</v>
      </c>
      <c r="I1641" s="70">
        <v>66.34</v>
      </c>
      <c r="J1641" s="70">
        <v>0.16</v>
      </c>
      <c r="K1641" s="70">
        <v>6.16</v>
      </c>
      <c r="L1641" s="70">
        <v>1.92</v>
      </c>
      <c r="M1641" s="70">
        <v>907.0</v>
      </c>
      <c r="N1641" s="70">
        <v>74.41</v>
      </c>
      <c r="O1641" s="70">
        <v>34.87</v>
      </c>
      <c r="P1641" s="70">
        <v>753.22</v>
      </c>
      <c r="Q1641" s="70">
        <v>87.72</v>
      </c>
      <c r="R1641" s="70">
        <v>131.8</v>
      </c>
      <c r="S1641" s="70">
        <v>113.26</v>
      </c>
      <c r="T1641" s="70">
        <v>151.02</v>
      </c>
      <c r="U1641" s="70">
        <v>56.79</v>
      </c>
      <c r="V1641" s="70">
        <v>114.79</v>
      </c>
      <c r="W1641" s="70">
        <v>92.69</v>
      </c>
      <c r="X1641" s="70">
        <v>3.0</v>
      </c>
      <c r="Y1641" s="70">
        <v>4.0</v>
      </c>
      <c r="Z1641" s="70">
        <v>5.0</v>
      </c>
      <c r="AA1641" s="70">
        <v>5.0</v>
      </c>
      <c r="AB1641" s="70">
        <v>4.0</v>
      </c>
      <c r="AC1641" s="70">
        <v>0.0</v>
      </c>
      <c r="AD1641" s="70">
        <v>3.0</v>
      </c>
      <c r="AE1641" s="70"/>
    </row>
    <row r="1642">
      <c r="A1642" s="70">
        <v>30.72797</v>
      </c>
      <c r="B1642" s="70">
        <v>30.72313</v>
      </c>
      <c r="C1642" s="70">
        <v>76.74761</v>
      </c>
      <c r="D1642" s="70">
        <v>76.78927</v>
      </c>
      <c r="E1642" s="71" t="s">
        <v>184</v>
      </c>
      <c r="F1642" s="70">
        <v>401.86</v>
      </c>
      <c r="G1642" s="70">
        <v>174.59</v>
      </c>
      <c r="H1642" s="70">
        <v>62.34</v>
      </c>
      <c r="I1642" s="70">
        <v>0.0</v>
      </c>
      <c r="J1642" s="70">
        <v>8.97</v>
      </c>
      <c r="K1642" s="70">
        <v>8.91</v>
      </c>
      <c r="L1642" s="70">
        <v>0.0</v>
      </c>
      <c r="M1642" s="70">
        <v>1110.0</v>
      </c>
      <c r="N1642" s="70">
        <v>70.47</v>
      </c>
      <c r="O1642" s="70">
        <v>40.56</v>
      </c>
      <c r="P1642" s="70">
        <v>182.99</v>
      </c>
      <c r="Q1642" s="70">
        <v>174.41</v>
      </c>
      <c r="R1642" s="70">
        <v>85.63</v>
      </c>
      <c r="S1642" s="70">
        <v>28.83</v>
      </c>
      <c r="T1642" s="70">
        <v>311.73</v>
      </c>
      <c r="U1642" s="70">
        <v>103.14</v>
      </c>
      <c r="V1642" s="70">
        <v>106.12</v>
      </c>
      <c r="W1642" s="70">
        <v>21.59</v>
      </c>
      <c r="X1642" s="70">
        <v>0.0</v>
      </c>
      <c r="Y1642" s="70">
        <v>0.0</v>
      </c>
      <c r="Z1642" s="70">
        <v>0.0</v>
      </c>
      <c r="AA1642" s="70">
        <v>0.0</v>
      </c>
      <c r="AB1642" s="70">
        <v>0.0</v>
      </c>
      <c r="AC1642" s="70">
        <v>0.0</v>
      </c>
      <c r="AD1642" s="70">
        <v>5.0</v>
      </c>
      <c r="AE1642" s="70"/>
    </row>
    <row r="1643">
      <c r="A1643" s="70">
        <v>30.70157</v>
      </c>
      <c r="B1643" s="70">
        <v>30.69752</v>
      </c>
      <c r="C1643" s="70">
        <v>76.79302</v>
      </c>
      <c r="D1643" s="70">
        <v>76.83827</v>
      </c>
      <c r="E1643" s="71" t="s">
        <v>180</v>
      </c>
      <c r="F1643" s="70">
        <v>435.01</v>
      </c>
      <c r="G1643" s="70">
        <v>372.15</v>
      </c>
      <c r="H1643" s="70">
        <v>94.99</v>
      </c>
      <c r="I1643" s="70">
        <v>48.22</v>
      </c>
      <c r="J1643" s="70">
        <v>9.83</v>
      </c>
      <c r="K1643" s="70">
        <v>17.29</v>
      </c>
      <c r="L1643" s="70">
        <v>0.23</v>
      </c>
      <c r="M1643" s="70">
        <v>1142.0</v>
      </c>
      <c r="N1643" s="70">
        <v>33.61</v>
      </c>
      <c r="O1643" s="70">
        <v>74.76</v>
      </c>
      <c r="P1643" s="70">
        <v>241.17</v>
      </c>
      <c r="Q1643" s="70">
        <v>113.84</v>
      </c>
      <c r="R1643" s="70">
        <v>122.88</v>
      </c>
      <c r="S1643" s="70">
        <v>48.39</v>
      </c>
      <c r="T1643" s="70">
        <v>72.27</v>
      </c>
      <c r="U1643" s="70">
        <v>49.19</v>
      </c>
      <c r="V1643" s="70">
        <v>28.95</v>
      </c>
      <c r="W1643" s="70">
        <v>24.73</v>
      </c>
      <c r="X1643" s="70">
        <v>2.0</v>
      </c>
      <c r="Y1643" s="70">
        <v>7.0</v>
      </c>
      <c r="Z1643" s="70">
        <v>3.0</v>
      </c>
      <c r="AA1643" s="70">
        <v>3.0</v>
      </c>
      <c r="AB1643" s="70">
        <v>0.0</v>
      </c>
      <c r="AC1643" s="70">
        <v>3.0</v>
      </c>
      <c r="AD1643" s="70">
        <v>5.0</v>
      </c>
      <c r="AE1643" s="70"/>
    </row>
    <row r="1644">
      <c r="A1644" s="70">
        <v>30.73782</v>
      </c>
      <c r="B1644" s="70">
        <v>30.6776</v>
      </c>
      <c r="C1644" s="70">
        <v>76.74205</v>
      </c>
      <c r="D1644" s="70">
        <v>76.75264</v>
      </c>
      <c r="E1644" s="71" t="s">
        <v>180</v>
      </c>
      <c r="F1644" s="70">
        <v>677.15</v>
      </c>
      <c r="G1644" s="70">
        <v>439.1</v>
      </c>
      <c r="H1644" s="70">
        <v>63.75</v>
      </c>
      <c r="I1644" s="70">
        <v>49.05</v>
      </c>
      <c r="J1644" s="70">
        <v>4.92</v>
      </c>
      <c r="K1644" s="70">
        <v>2.68</v>
      </c>
      <c r="L1644" s="70">
        <v>4.23</v>
      </c>
      <c r="M1644" s="70">
        <v>910.0</v>
      </c>
      <c r="N1644" s="70">
        <v>52.9</v>
      </c>
      <c r="O1644" s="70">
        <v>62.83</v>
      </c>
      <c r="P1644" s="70">
        <v>394.31</v>
      </c>
      <c r="Q1644" s="70">
        <v>0.11</v>
      </c>
      <c r="R1644" s="70">
        <v>403.39</v>
      </c>
      <c r="S1644" s="70">
        <v>312.83</v>
      </c>
      <c r="T1644" s="70">
        <v>6.35</v>
      </c>
      <c r="U1644" s="70">
        <v>2.84</v>
      </c>
      <c r="V1644" s="70">
        <v>252.89</v>
      </c>
      <c r="W1644" s="70">
        <v>79.93</v>
      </c>
      <c r="X1644" s="70">
        <v>4.0</v>
      </c>
      <c r="Y1644" s="70">
        <v>9.0</v>
      </c>
      <c r="Z1644" s="70">
        <v>10.0</v>
      </c>
      <c r="AA1644" s="70">
        <v>7.0</v>
      </c>
      <c r="AB1644" s="70">
        <v>8.0</v>
      </c>
      <c r="AC1644" s="70">
        <v>5.0</v>
      </c>
      <c r="AD1644" s="70">
        <v>2.0</v>
      </c>
      <c r="AE1644" s="70"/>
    </row>
    <row r="1645">
      <c r="A1645" s="70">
        <v>30.69314</v>
      </c>
      <c r="B1645" s="70">
        <v>30.68816</v>
      </c>
      <c r="C1645" s="70">
        <v>76.75177</v>
      </c>
      <c r="D1645" s="70">
        <v>76.78519</v>
      </c>
      <c r="E1645" s="71" t="s">
        <v>181</v>
      </c>
      <c r="F1645" s="70">
        <v>324.31</v>
      </c>
      <c r="G1645" s="70">
        <v>287.57</v>
      </c>
      <c r="H1645" s="70">
        <v>33.79</v>
      </c>
      <c r="I1645" s="70">
        <v>88.13</v>
      </c>
      <c r="J1645" s="70">
        <v>3.38</v>
      </c>
      <c r="K1645" s="70">
        <v>0.44</v>
      </c>
      <c r="L1645" s="70">
        <v>0.73</v>
      </c>
      <c r="M1645" s="70">
        <v>1174.0</v>
      </c>
      <c r="N1645" s="70">
        <v>48.86</v>
      </c>
      <c r="O1645" s="70">
        <v>71.03</v>
      </c>
      <c r="P1645" s="70">
        <v>192.29</v>
      </c>
      <c r="Q1645" s="70">
        <v>116.3439</v>
      </c>
      <c r="R1645" s="70">
        <v>215.71</v>
      </c>
      <c r="S1645" s="70">
        <v>128.8917</v>
      </c>
      <c r="T1645" s="70">
        <v>29.36</v>
      </c>
      <c r="U1645" s="70">
        <v>1.296954</v>
      </c>
      <c r="V1645" s="70">
        <v>249.77</v>
      </c>
      <c r="W1645" s="70">
        <v>77.77743</v>
      </c>
      <c r="X1645" s="70">
        <v>2.0</v>
      </c>
      <c r="Y1645" s="70">
        <v>1.0</v>
      </c>
      <c r="Z1645" s="70">
        <v>10.0</v>
      </c>
      <c r="AA1645" s="70">
        <v>10.0</v>
      </c>
      <c r="AB1645" s="70">
        <v>7.0</v>
      </c>
      <c r="AC1645" s="70">
        <v>3.0</v>
      </c>
      <c r="AD1645" s="70">
        <v>3.0</v>
      </c>
      <c r="AE1645" s="70"/>
    </row>
    <row r="1646">
      <c r="A1646" s="70">
        <v>30.75149</v>
      </c>
      <c r="B1646" s="70">
        <v>30.74034</v>
      </c>
      <c r="C1646" s="70">
        <v>76.73766</v>
      </c>
      <c r="D1646" s="70">
        <v>76.75459</v>
      </c>
      <c r="E1646" s="71" t="s">
        <v>180</v>
      </c>
      <c r="F1646" s="70">
        <v>203.77</v>
      </c>
      <c r="G1646" s="70">
        <v>81.5</v>
      </c>
      <c r="H1646" s="70">
        <v>57.99</v>
      </c>
      <c r="I1646" s="70">
        <v>21.85</v>
      </c>
      <c r="J1646" s="70">
        <v>2.84</v>
      </c>
      <c r="K1646" s="70">
        <v>18.48</v>
      </c>
      <c r="L1646" s="70">
        <v>2.71</v>
      </c>
      <c r="M1646" s="70">
        <v>924.0</v>
      </c>
      <c r="N1646" s="70">
        <v>38.44</v>
      </c>
      <c r="O1646" s="70">
        <v>67.56</v>
      </c>
      <c r="P1646" s="70">
        <v>13.67</v>
      </c>
      <c r="Q1646" s="70">
        <v>1.27</v>
      </c>
      <c r="R1646" s="70">
        <v>42.58</v>
      </c>
      <c r="S1646" s="70">
        <v>38.42</v>
      </c>
      <c r="T1646" s="70">
        <v>119.96</v>
      </c>
      <c r="U1646" s="70">
        <v>81.54</v>
      </c>
      <c r="V1646" s="70">
        <v>73.6</v>
      </c>
      <c r="W1646" s="70">
        <v>24.39</v>
      </c>
      <c r="X1646" s="70">
        <v>2.0</v>
      </c>
      <c r="Y1646" s="70">
        <v>1.0</v>
      </c>
      <c r="Z1646" s="70">
        <v>0.0</v>
      </c>
      <c r="AA1646" s="70">
        <v>0.0</v>
      </c>
      <c r="AB1646" s="70">
        <v>1.0</v>
      </c>
      <c r="AC1646" s="70">
        <v>4.0</v>
      </c>
      <c r="AD1646" s="70">
        <v>4.0</v>
      </c>
      <c r="AE1646" s="70"/>
    </row>
    <row r="1647">
      <c r="A1647" s="70">
        <v>30.74329</v>
      </c>
      <c r="B1647" s="70">
        <v>30.71833</v>
      </c>
      <c r="C1647" s="70">
        <v>76.76533</v>
      </c>
      <c r="D1647" s="70">
        <v>76.82283</v>
      </c>
      <c r="E1647" s="71" t="s">
        <v>181</v>
      </c>
      <c r="F1647" s="70">
        <v>615.68</v>
      </c>
      <c r="G1647" s="70">
        <v>77.43</v>
      </c>
      <c r="H1647" s="70">
        <v>124.65</v>
      </c>
      <c r="I1647" s="70">
        <v>111.09</v>
      </c>
      <c r="J1647" s="70">
        <v>7.92</v>
      </c>
      <c r="K1647" s="70">
        <v>17.0</v>
      </c>
      <c r="L1647" s="70">
        <v>4.63</v>
      </c>
      <c r="M1647" s="70">
        <v>1028.0</v>
      </c>
      <c r="N1647" s="70">
        <v>72.56</v>
      </c>
      <c r="O1647" s="70">
        <v>48.67</v>
      </c>
      <c r="P1647" s="70">
        <v>413.62</v>
      </c>
      <c r="Q1647" s="70">
        <v>47.37</v>
      </c>
      <c r="R1647" s="70">
        <v>147.75</v>
      </c>
      <c r="S1647" s="70">
        <v>73.48</v>
      </c>
      <c r="T1647" s="70">
        <v>311.91</v>
      </c>
      <c r="U1647" s="70">
        <v>102.9</v>
      </c>
      <c r="V1647" s="70">
        <v>478.11</v>
      </c>
      <c r="W1647" s="70">
        <v>286.38</v>
      </c>
      <c r="X1647" s="70">
        <v>0.0</v>
      </c>
      <c r="Y1647" s="70">
        <v>6.0</v>
      </c>
      <c r="Z1647" s="70">
        <v>5.0</v>
      </c>
      <c r="AA1647" s="70">
        <v>10.0</v>
      </c>
      <c r="AB1647" s="70">
        <v>8.0</v>
      </c>
      <c r="AC1647" s="70">
        <v>1.0</v>
      </c>
      <c r="AD1647" s="70">
        <v>2.0</v>
      </c>
      <c r="AE1647" s="70"/>
    </row>
    <row r="1648">
      <c r="A1648" s="70">
        <v>30.73026</v>
      </c>
      <c r="B1648" s="70">
        <v>30.71061</v>
      </c>
      <c r="C1648" s="70">
        <v>76.84577</v>
      </c>
      <c r="D1648" s="70">
        <v>76.85269</v>
      </c>
      <c r="E1648" s="71" t="s">
        <v>180</v>
      </c>
      <c r="F1648" s="70">
        <v>228.32</v>
      </c>
      <c r="G1648" s="70">
        <v>65.91</v>
      </c>
      <c r="H1648" s="70">
        <v>66.34</v>
      </c>
      <c r="I1648" s="70">
        <v>34.12</v>
      </c>
      <c r="J1648" s="70">
        <v>0.38</v>
      </c>
      <c r="K1648" s="70">
        <v>9.9</v>
      </c>
      <c r="L1648" s="70">
        <v>4.14</v>
      </c>
      <c r="M1648" s="70">
        <v>865.0</v>
      </c>
      <c r="N1648" s="70">
        <v>47.22</v>
      </c>
      <c r="O1648" s="70">
        <v>45.18</v>
      </c>
      <c r="P1648" s="70">
        <v>95.6</v>
      </c>
      <c r="Q1648" s="70">
        <v>63.83976</v>
      </c>
      <c r="R1648" s="70">
        <v>159.37</v>
      </c>
      <c r="S1648" s="70">
        <v>113.0706</v>
      </c>
      <c r="T1648" s="70">
        <v>34.32</v>
      </c>
      <c r="U1648" s="70">
        <v>29.33308</v>
      </c>
      <c r="V1648" s="70">
        <v>92.53</v>
      </c>
      <c r="W1648" s="70">
        <v>22.0766</v>
      </c>
      <c r="X1648" s="70">
        <v>5.0</v>
      </c>
      <c r="Y1648" s="70">
        <v>3.0</v>
      </c>
      <c r="Z1648" s="70">
        <v>8.0</v>
      </c>
      <c r="AA1648" s="70">
        <v>8.0</v>
      </c>
      <c r="AB1648" s="70">
        <v>2.0</v>
      </c>
      <c r="AC1648" s="70">
        <v>3.0</v>
      </c>
      <c r="AD1648" s="70">
        <v>1.0</v>
      </c>
      <c r="AE1648" s="70"/>
    </row>
    <row r="1649">
      <c r="A1649" s="70">
        <v>30.7681</v>
      </c>
      <c r="B1649" s="70">
        <v>30.7155</v>
      </c>
      <c r="C1649" s="70">
        <v>76.73823</v>
      </c>
      <c r="D1649" s="70">
        <v>76.74557</v>
      </c>
      <c r="E1649" s="71" t="s">
        <v>184</v>
      </c>
      <c r="F1649" s="70">
        <v>589.05</v>
      </c>
      <c r="G1649" s="70">
        <v>419.26</v>
      </c>
      <c r="H1649" s="70">
        <v>150.46</v>
      </c>
      <c r="I1649" s="70">
        <v>0.0</v>
      </c>
      <c r="J1649" s="70">
        <v>6.37</v>
      </c>
      <c r="K1649" s="70">
        <v>18.3</v>
      </c>
      <c r="L1649" s="70">
        <v>0.0</v>
      </c>
      <c r="M1649" s="70">
        <v>1166.0</v>
      </c>
      <c r="N1649" s="70">
        <v>59.24</v>
      </c>
      <c r="O1649" s="70">
        <v>30.7</v>
      </c>
      <c r="P1649" s="70">
        <v>15.45</v>
      </c>
      <c r="Q1649" s="70">
        <v>4.28</v>
      </c>
      <c r="R1649" s="70">
        <v>314.11</v>
      </c>
      <c r="S1649" s="70">
        <v>179.5</v>
      </c>
      <c r="T1649" s="70">
        <v>198.14</v>
      </c>
      <c r="U1649" s="70">
        <v>197.42</v>
      </c>
      <c r="V1649" s="70">
        <v>132.96</v>
      </c>
      <c r="W1649" s="70">
        <v>66.33</v>
      </c>
      <c r="X1649" s="70">
        <v>0.0</v>
      </c>
      <c r="Y1649" s="70">
        <v>0.0</v>
      </c>
      <c r="Z1649" s="70">
        <v>0.0</v>
      </c>
      <c r="AA1649" s="70">
        <v>0.0</v>
      </c>
      <c r="AB1649" s="70">
        <v>0.0</v>
      </c>
      <c r="AC1649" s="70">
        <v>0.0</v>
      </c>
      <c r="AD1649" s="70">
        <v>5.0</v>
      </c>
      <c r="AE1649" s="70"/>
    </row>
    <row r="1650">
      <c r="A1650" s="70">
        <v>30.78539</v>
      </c>
      <c r="B1650" s="70">
        <v>30.72392</v>
      </c>
      <c r="C1650" s="70">
        <v>76.73129</v>
      </c>
      <c r="D1650" s="70">
        <v>76.73597</v>
      </c>
      <c r="E1650" s="71" t="s">
        <v>181</v>
      </c>
      <c r="F1650" s="70">
        <v>684.99</v>
      </c>
      <c r="G1650" s="70">
        <v>495.54</v>
      </c>
      <c r="H1650" s="70">
        <v>123.01</v>
      </c>
      <c r="I1650" s="70">
        <v>108.39</v>
      </c>
      <c r="J1650" s="70">
        <v>0.52</v>
      </c>
      <c r="K1650" s="70">
        <v>0.51</v>
      </c>
      <c r="L1650" s="70">
        <v>1.38</v>
      </c>
      <c r="M1650" s="70">
        <v>1115.0</v>
      </c>
      <c r="N1650" s="70">
        <v>33.9</v>
      </c>
      <c r="O1650" s="70">
        <v>72.12</v>
      </c>
      <c r="P1650" s="70">
        <v>52.31</v>
      </c>
      <c r="Q1650" s="70">
        <v>7.14</v>
      </c>
      <c r="R1650" s="70">
        <v>230.61</v>
      </c>
      <c r="S1650" s="70">
        <v>209.26</v>
      </c>
      <c r="T1650" s="70">
        <v>40.63</v>
      </c>
      <c r="U1650" s="70">
        <v>27.73</v>
      </c>
      <c r="V1650" s="70">
        <v>106.15</v>
      </c>
      <c r="W1650" s="70">
        <v>90.31</v>
      </c>
      <c r="X1650" s="70">
        <v>1.0</v>
      </c>
      <c r="Y1650" s="70">
        <v>6.0</v>
      </c>
      <c r="Z1650" s="70">
        <v>10.0</v>
      </c>
      <c r="AA1650" s="70">
        <v>0.0</v>
      </c>
      <c r="AB1650" s="70">
        <v>9.0</v>
      </c>
      <c r="AC1650" s="70">
        <v>1.0</v>
      </c>
      <c r="AD1650" s="70">
        <v>0.0</v>
      </c>
      <c r="AE1650" s="70"/>
    </row>
    <row r="1651">
      <c r="A1651" s="70">
        <v>30.74932</v>
      </c>
      <c r="B1651" s="70">
        <v>30.72566</v>
      </c>
      <c r="C1651" s="70">
        <v>76.76874</v>
      </c>
      <c r="D1651" s="70">
        <v>76.86992</v>
      </c>
      <c r="E1651" s="71" t="s">
        <v>181</v>
      </c>
      <c r="F1651" s="70">
        <v>1002.18</v>
      </c>
      <c r="G1651" s="70">
        <v>822.87</v>
      </c>
      <c r="H1651" s="70">
        <v>229.21</v>
      </c>
      <c r="I1651" s="70">
        <v>102.21</v>
      </c>
      <c r="J1651" s="70">
        <v>6.65</v>
      </c>
      <c r="K1651" s="70">
        <v>8.62</v>
      </c>
      <c r="L1651" s="70">
        <v>2.8</v>
      </c>
      <c r="M1651" s="70">
        <v>983.0</v>
      </c>
      <c r="N1651" s="70">
        <v>67.38</v>
      </c>
      <c r="O1651" s="70">
        <v>64.8</v>
      </c>
      <c r="P1651" s="70">
        <v>150.76</v>
      </c>
      <c r="Q1651" s="70">
        <v>40.84</v>
      </c>
      <c r="R1651" s="70">
        <v>143.83</v>
      </c>
      <c r="S1651" s="70">
        <v>63.35</v>
      </c>
      <c r="T1651" s="70">
        <v>511.71</v>
      </c>
      <c r="U1651" s="70">
        <v>210.32</v>
      </c>
      <c r="V1651" s="70">
        <v>277.33</v>
      </c>
      <c r="W1651" s="70">
        <v>163.71</v>
      </c>
      <c r="X1651" s="70">
        <v>5.0</v>
      </c>
      <c r="Y1651" s="70">
        <v>4.0</v>
      </c>
      <c r="Z1651" s="70">
        <v>5.0</v>
      </c>
      <c r="AA1651" s="70">
        <v>1.0</v>
      </c>
      <c r="AB1651" s="70">
        <v>5.0</v>
      </c>
      <c r="AC1651" s="70">
        <v>4.0</v>
      </c>
      <c r="AD1651" s="70">
        <v>4.0</v>
      </c>
      <c r="AE1651" s="70"/>
    </row>
    <row r="1652">
      <c r="A1652" s="70">
        <v>30.77125</v>
      </c>
      <c r="B1652" s="70">
        <v>30.74594</v>
      </c>
      <c r="C1652" s="70">
        <v>76.76086</v>
      </c>
      <c r="D1652" s="70">
        <v>76.76714</v>
      </c>
      <c r="E1652" s="71" t="s">
        <v>179</v>
      </c>
      <c r="F1652" s="70">
        <v>287.73</v>
      </c>
      <c r="G1652" s="70">
        <v>77.06</v>
      </c>
      <c r="H1652" s="70">
        <v>27.1</v>
      </c>
      <c r="I1652" s="70">
        <v>0.0</v>
      </c>
      <c r="J1652" s="70">
        <v>1.87</v>
      </c>
      <c r="K1652" s="70">
        <v>13.24</v>
      </c>
      <c r="L1652" s="70">
        <v>0.0</v>
      </c>
      <c r="M1652" s="70">
        <v>1020.0</v>
      </c>
      <c r="N1652" s="70">
        <v>62.57</v>
      </c>
      <c r="O1652" s="70">
        <v>74.49</v>
      </c>
      <c r="P1652" s="70">
        <v>63.82</v>
      </c>
      <c r="Q1652" s="70">
        <v>53.95</v>
      </c>
      <c r="R1652" s="70">
        <v>83.2</v>
      </c>
      <c r="S1652" s="70">
        <v>7.39</v>
      </c>
      <c r="T1652" s="70">
        <v>201.6</v>
      </c>
      <c r="U1652" s="70">
        <v>104.87</v>
      </c>
      <c r="V1652" s="70">
        <v>93.42</v>
      </c>
      <c r="W1652" s="70">
        <v>46.62</v>
      </c>
      <c r="X1652" s="70">
        <v>0.0</v>
      </c>
      <c r="Y1652" s="70">
        <v>0.0</v>
      </c>
      <c r="Z1652" s="70">
        <v>0.0</v>
      </c>
      <c r="AA1652" s="70">
        <v>0.0</v>
      </c>
      <c r="AB1652" s="70">
        <v>0.0</v>
      </c>
      <c r="AC1652" s="70">
        <v>0.0</v>
      </c>
      <c r="AD1652" s="70">
        <v>1.0</v>
      </c>
      <c r="AE1652" s="70"/>
    </row>
    <row r="1653">
      <c r="A1653" s="70">
        <v>30.73971</v>
      </c>
      <c r="B1653" s="70">
        <v>30.69845</v>
      </c>
      <c r="C1653" s="70">
        <v>76.78929</v>
      </c>
      <c r="D1653" s="70">
        <v>76.81957</v>
      </c>
      <c r="E1653" s="71" t="s">
        <v>182</v>
      </c>
      <c r="F1653" s="70">
        <v>542.47</v>
      </c>
      <c r="G1653" s="70">
        <v>114.06</v>
      </c>
      <c r="H1653" s="70">
        <v>153.47</v>
      </c>
      <c r="I1653" s="70">
        <v>115.58</v>
      </c>
      <c r="J1653" s="70">
        <v>7.56</v>
      </c>
      <c r="K1653" s="70">
        <v>6.16</v>
      </c>
      <c r="L1653" s="70">
        <v>3.51</v>
      </c>
      <c r="M1653" s="70">
        <v>1171.0</v>
      </c>
      <c r="N1653" s="70">
        <v>61.37</v>
      </c>
      <c r="O1653" s="70">
        <v>34.85</v>
      </c>
      <c r="P1653" s="70">
        <v>209.71</v>
      </c>
      <c r="Q1653" s="70">
        <v>174.67</v>
      </c>
      <c r="R1653" s="70">
        <v>39.5</v>
      </c>
      <c r="S1653" s="70">
        <v>36.8</v>
      </c>
      <c r="T1653" s="70">
        <v>166.23</v>
      </c>
      <c r="U1653" s="70">
        <v>59.05</v>
      </c>
      <c r="V1653" s="70">
        <v>351.89</v>
      </c>
      <c r="W1653" s="70">
        <v>197.93</v>
      </c>
      <c r="X1653" s="70">
        <v>4.0</v>
      </c>
      <c r="Y1653" s="70">
        <v>8.0</v>
      </c>
      <c r="Z1653" s="70">
        <v>9.0</v>
      </c>
      <c r="AA1653" s="70">
        <v>5.0</v>
      </c>
      <c r="AB1653" s="70">
        <v>9.0</v>
      </c>
      <c r="AC1653" s="70">
        <v>1.0</v>
      </c>
      <c r="AD1653" s="70">
        <v>3.0</v>
      </c>
      <c r="AE1653" s="70"/>
    </row>
    <row r="1654">
      <c r="A1654" s="70">
        <v>30.79137</v>
      </c>
      <c r="B1654" s="70">
        <v>30.75711</v>
      </c>
      <c r="C1654" s="70">
        <v>76.73551</v>
      </c>
      <c r="D1654" s="70">
        <v>76.7505</v>
      </c>
      <c r="E1654" s="71" t="s">
        <v>180</v>
      </c>
      <c r="F1654" s="70">
        <v>407.01</v>
      </c>
      <c r="G1654" s="70">
        <v>313.68</v>
      </c>
      <c r="H1654" s="70">
        <v>118.59</v>
      </c>
      <c r="I1654" s="70">
        <v>93.59</v>
      </c>
      <c r="J1654" s="70">
        <v>7.53</v>
      </c>
      <c r="K1654" s="70">
        <v>1.0</v>
      </c>
      <c r="L1654" s="70">
        <v>1.1</v>
      </c>
      <c r="M1654" s="70">
        <v>1190.0</v>
      </c>
      <c r="N1654" s="70">
        <v>78.73</v>
      </c>
      <c r="O1654" s="70">
        <v>67.81</v>
      </c>
      <c r="P1654" s="70">
        <v>54.23</v>
      </c>
      <c r="Q1654" s="70">
        <v>39.52</v>
      </c>
      <c r="R1654" s="70">
        <v>43.18</v>
      </c>
      <c r="S1654" s="70">
        <v>1.9</v>
      </c>
      <c r="T1654" s="70">
        <v>67.26</v>
      </c>
      <c r="U1654" s="70">
        <v>66.91</v>
      </c>
      <c r="V1654" s="70">
        <v>37.54</v>
      </c>
      <c r="W1654" s="70">
        <v>15.59</v>
      </c>
      <c r="X1654" s="70">
        <v>3.0</v>
      </c>
      <c r="Y1654" s="70">
        <v>7.0</v>
      </c>
      <c r="Z1654" s="70">
        <v>8.0</v>
      </c>
      <c r="AA1654" s="70">
        <v>8.0</v>
      </c>
      <c r="AB1654" s="70">
        <v>2.0</v>
      </c>
      <c r="AC1654" s="70">
        <v>1.0</v>
      </c>
      <c r="AD1654" s="70">
        <v>5.0</v>
      </c>
      <c r="AE1654" s="70"/>
    </row>
    <row r="1655">
      <c r="A1655" s="70">
        <v>30.72602</v>
      </c>
      <c r="B1655" s="70">
        <v>30.70476</v>
      </c>
      <c r="C1655" s="70">
        <v>76.74764</v>
      </c>
      <c r="D1655" s="70">
        <v>76.76386</v>
      </c>
      <c r="E1655" s="71" t="s">
        <v>183</v>
      </c>
      <c r="F1655" s="70">
        <v>282.75</v>
      </c>
      <c r="G1655" s="70">
        <v>133.39</v>
      </c>
      <c r="H1655" s="70">
        <v>36.72</v>
      </c>
      <c r="I1655" s="70">
        <v>0.0</v>
      </c>
      <c r="J1655" s="70">
        <v>7.04</v>
      </c>
      <c r="K1655" s="70">
        <v>17.09</v>
      </c>
      <c r="L1655" s="70">
        <v>0.0</v>
      </c>
      <c r="M1655" s="70">
        <v>908.0</v>
      </c>
      <c r="N1655" s="70">
        <v>39.39</v>
      </c>
      <c r="O1655" s="70">
        <v>60.15</v>
      </c>
      <c r="P1655" s="70">
        <v>138.95</v>
      </c>
      <c r="Q1655" s="70">
        <v>126.58</v>
      </c>
      <c r="R1655" s="70">
        <v>183.28</v>
      </c>
      <c r="S1655" s="70">
        <v>32.86</v>
      </c>
      <c r="T1655" s="70">
        <v>102.94</v>
      </c>
      <c r="U1655" s="70">
        <v>2.41</v>
      </c>
      <c r="V1655" s="70">
        <v>107.93</v>
      </c>
      <c r="W1655" s="70">
        <v>3.36</v>
      </c>
      <c r="X1655" s="70">
        <v>0.0</v>
      </c>
      <c r="Y1655" s="70">
        <v>0.0</v>
      </c>
      <c r="Z1655" s="70">
        <v>0.0</v>
      </c>
      <c r="AA1655" s="70">
        <v>0.0</v>
      </c>
      <c r="AB1655" s="70">
        <v>0.0</v>
      </c>
      <c r="AC1655" s="70">
        <v>0.0</v>
      </c>
      <c r="AD1655" s="70">
        <v>0.0</v>
      </c>
      <c r="AE1655" s="70"/>
    </row>
    <row r="1656">
      <c r="A1656" s="70">
        <v>30.72531</v>
      </c>
      <c r="B1656" s="70">
        <v>30.71288</v>
      </c>
      <c r="C1656" s="70">
        <v>76.76303</v>
      </c>
      <c r="D1656" s="70">
        <v>76.77019</v>
      </c>
      <c r="E1656" s="71" t="s">
        <v>182</v>
      </c>
      <c r="F1656" s="70">
        <v>154.27</v>
      </c>
      <c r="G1656" s="70">
        <v>119.14</v>
      </c>
      <c r="H1656" s="70">
        <v>21.87</v>
      </c>
      <c r="I1656" s="70">
        <v>26.8</v>
      </c>
      <c r="J1656" s="70">
        <v>4.96</v>
      </c>
      <c r="K1656" s="70">
        <v>18.27</v>
      </c>
      <c r="L1656" s="70">
        <v>4.72</v>
      </c>
      <c r="M1656" s="70">
        <v>1183.0</v>
      </c>
      <c r="N1656" s="70">
        <v>67.39</v>
      </c>
      <c r="O1656" s="70">
        <v>52.42</v>
      </c>
      <c r="P1656" s="70">
        <v>91.52</v>
      </c>
      <c r="Q1656" s="70">
        <v>54.24</v>
      </c>
      <c r="R1656" s="70">
        <v>6.36</v>
      </c>
      <c r="S1656" s="70">
        <v>3.35</v>
      </c>
      <c r="T1656" s="70">
        <v>61.52</v>
      </c>
      <c r="U1656" s="70">
        <v>30.98</v>
      </c>
      <c r="V1656" s="70">
        <v>54.31</v>
      </c>
      <c r="W1656" s="70">
        <v>50.25</v>
      </c>
      <c r="X1656" s="70">
        <v>1.0</v>
      </c>
      <c r="Y1656" s="70">
        <v>2.0</v>
      </c>
      <c r="Z1656" s="70">
        <v>10.0</v>
      </c>
      <c r="AA1656" s="70">
        <v>7.0</v>
      </c>
      <c r="AB1656" s="70">
        <v>8.0</v>
      </c>
      <c r="AC1656" s="70">
        <v>0.0</v>
      </c>
      <c r="AD1656" s="70">
        <v>0.0</v>
      </c>
      <c r="AE1656" s="70"/>
    </row>
    <row r="1657">
      <c r="A1657" s="70">
        <v>30.76356</v>
      </c>
      <c r="B1657" s="70">
        <v>30.75175</v>
      </c>
      <c r="C1657" s="70">
        <v>76.74678</v>
      </c>
      <c r="D1657" s="70">
        <v>76.86878</v>
      </c>
      <c r="E1657" s="71" t="s">
        <v>179</v>
      </c>
      <c r="F1657" s="70">
        <v>1173.1</v>
      </c>
      <c r="G1657" s="70">
        <v>909.12</v>
      </c>
      <c r="H1657" s="70">
        <v>169.1</v>
      </c>
      <c r="I1657" s="70">
        <v>0.0</v>
      </c>
      <c r="J1657" s="70">
        <v>1.72</v>
      </c>
      <c r="K1657" s="70">
        <v>3.41</v>
      </c>
      <c r="L1657" s="70">
        <v>0.0</v>
      </c>
      <c r="M1657" s="70">
        <v>1064.0</v>
      </c>
      <c r="N1657" s="70">
        <v>45.32</v>
      </c>
      <c r="O1657" s="70">
        <v>84.87</v>
      </c>
      <c r="P1657" s="70">
        <v>459.11</v>
      </c>
      <c r="Q1657" s="70">
        <v>324.26</v>
      </c>
      <c r="R1657" s="70">
        <v>89.79</v>
      </c>
      <c r="S1657" s="70">
        <v>56.41</v>
      </c>
      <c r="T1657" s="70">
        <v>380.61</v>
      </c>
      <c r="U1657" s="70">
        <v>44.62</v>
      </c>
      <c r="V1657" s="70">
        <v>391.82</v>
      </c>
      <c r="W1657" s="70">
        <v>155.64</v>
      </c>
      <c r="X1657" s="70">
        <v>0.0</v>
      </c>
      <c r="Y1657" s="70">
        <v>0.0</v>
      </c>
      <c r="Z1657" s="70">
        <v>0.0</v>
      </c>
      <c r="AA1657" s="70">
        <v>0.0</v>
      </c>
      <c r="AB1657" s="70">
        <v>0.0</v>
      </c>
      <c r="AC1657" s="70">
        <v>0.0</v>
      </c>
      <c r="AD1657" s="70">
        <v>2.0</v>
      </c>
      <c r="AE1657" s="70"/>
    </row>
    <row r="1658">
      <c r="A1658" s="70">
        <v>30.72467</v>
      </c>
      <c r="B1658" s="70">
        <v>30.69249</v>
      </c>
      <c r="C1658" s="70">
        <v>76.79868</v>
      </c>
      <c r="D1658" s="70">
        <v>76.80472</v>
      </c>
      <c r="E1658" s="71" t="s">
        <v>183</v>
      </c>
      <c r="F1658" s="70">
        <v>362.45</v>
      </c>
      <c r="G1658" s="70">
        <v>193.57</v>
      </c>
      <c r="H1658" s="70">
        <v>33.59</v>
      </c>
      <c r="I1658" s="70">
        <v>0.0</v>
      </c>
      <c r="J1658" s="70">
        <v>4.5</v>
      </c>
      <c r="K1658" s="70">
        <v>16.36</v>
      </c>
      <c r="L1658" s="70">
        <v>0.0</v>
      </c>
      <c r="M1658" s="70">
        <v>803.0</v>
      </c>
      <c r="N1658" s="70">
        <v>61.68</v>
      </c>
      <c r="O1658" s="70">
        <v>30.92</v>
      </c>
      <c r="P1658" s="70">
        <v>124.09</v>
      </c>
      <c r="Q1658" s="70">
        <v>94.04</v>
      </c>
      <c r="R1658" s="70">
        <v>65.22</v>
      </c>
      <c r="S1658" s="70">
        <v>56.05</v>
      </c>
      <c r="T1658" s="70">
        <v>281.13</v>
      </c>
      <c r="U1658" s="70">
        <v>7.77</v>
      </c>
      <c r="V1658" s="70">
        <v>253.55</v>
      </c>
      <c r="W1658" s="70">
        <v>172.55</v>
      </c>
      <c r="X1658" s="70">
        <v>0.0</v>
      </c>
      <c r="Y1658" s="70">
        <v>0.0</v>
      </c>
      <c r="Z1658" s="70">
        <v>0.0</v>
      </c>
      <c r="AA1658" s="70">
        <v>0.0</v>
      </c>
      <c r="AB1658" s="70">
        <v>0.0</v>
      </c>
      <c r="AC1658" s="70">
        <v>0.0</v>
      </c>
      <c r="AD1658" s="70">
        <v>3.0</v>
      </c>
      <c r="AE1658" s="70"/>
    </row>
    <row r="1659">
      <c r="A1659" s="70">
        <v>30.73351</v>
      </c>
      <c r="B1659" s="70">
        <v>30.71885</v>
      </c>
      <c r="C1659" s="70">
        <v>76.80861</v>
      </c>
      <c r="D1659" s="70">
        <v>76.85853</v>
      </c>
      <c r="E1659" s="71" t="s">
        <v>179</v>
      </c>
      <c r="F1659" s="70">
        <v>504.28</v>
      </c>
      <c r="G1659" s="70">
        <v>175.45</v>
      </c>
      <c r="H1659" s="70">
        <v>65.42</v>
      </c>
      <c r="I1659" s="70">
        <v>0.0</v>
      </c>
      <c r="J1659" s="70">
        <v>5.36</v>
      </c>
      <c r="K1659" s="70">
        <v>8.22</v>
      </c>
      <c r="L1659" s="70">
        <v>0.0</v>
      </c>
      <c r="M1659" s="70">
        <v>1038.0</v>
      </c>
      <c r="N1659" s="70">
        <v>88.98</v>
      </c>
      <c r="O1659" s="70">
        <v>81.67</v>
      </c>
      <c r="P1659" s="70">
        <v>76.23</v>
      </c>
      <c r="Q1659" s="70">
        <v>74.71</v>
      </c>
      <c r="R1659" s="70">
        <v>209.98</v>
      </c>
      <c r="S1659" s="70">
        <v>62.66</v>
      </c>
      <c r="T1659" s="70">
        <v>53.11</v>
      </c>
      <c r="U1659" s="70">
        <v>33.0</v>
      </c>
      <c r="V1659" s="70">
        <v>111.72</v>
      </c>
      <c r="W1659" s="70">
        <v>74.2</v>
      </c>
      <c r="X1659" s="70">
        <v>0.0</v>
      </c>
      <c r="Y1659" s="70">
        <v>0.0</v>
      </c>
      <c r="Z1659" s="70">
        <v>0.0</v>
      </c>
      <c r="AA1659" s="70">
        <v>0.0</v>
      </c>
      <c r="AB1659" s="70">
        <v>0.0</v>
      </c>
      <c r="AC1659" s="70">
        <v>0.0</v>
      </c>
      <c r="AD1659" s="70">
        <v>1.0</v>
      </c>
      <c r="AE1659" s="70"/>
    </row>
    <row r="1660">
      <c r="A1660" s="70">
        <v>30.70808</v>
      </c>
      <c r="B1660" s="70">
        <v>30.70653</v>
      </c>
      <c r="C1660" s="70">
        <v>76.73122</v>
      </c>
      <c r="D1660" s="70">
        <v>76.73972</v>
      </c>
      <c r="E1660" s="71" t="s">
        <v>179</v>
      </c>
      <c r="F1660" s="70">
        <v>83.13</v>
      </c>
      <c r="G1660" s="70">
        <v>43.22</v>
      </c>
      <c r="H1660" s="70">
        <v>6.03</v>
      </c>
      <c r="I1660" s="70">
        <v>0.0</v>
      </c>
      <c r="J1660" s="70">
        <v>6.5</v>
      </c>
      <c r="K1660" s="70">
        <v>6.74</v>
      </c>
      <c r="L1660" s="70">
        <v>0.0</v>
      </c>
      <c r="M1660" s="70">
        <v>810.0</v>
      </c>
      <c r="N1660" s="70">
        <v>50.76</v>
      </c>
      <c r="O1660" s="70">
        <v>92.18</v>
      </c>
      <c r="P1660" s="70">
        <v>41.74</v>
      </c>
      <c r="Q1660" s="70">
        <v>22.53</v>
      </c>
      <c r="R1660" s="70">
        <v>18.02</v>
      </c>
      <c r="S1660" s="70">
        <v>13.15</v>
      </c>
      <c r="T1660" s="70">
        <v>27.28</v>
      </c>
      <c r="U1660" s="70">
        <v>19.56</v>
      </c>
      <c r="V1660" s="70">
        <v>9.11</v>
      </c>
      <c r="W1660" s="70">
        <v>8.42</v>
      </c>
      <c r="X1660" s="70">
        <v>0.0</v>
      </c>
      <c r="Y1660" s="70">
        <v>0.0</v>
      </c>
      <c r="Z1660" s="70">
        <v>0.0</v>
      </c>
      <c r="AA1660" s="70">
        <v>0.0</v>
      </c>
      <c r="AB1660" s="70">
        <v>0.0</v>
      </c>
      <c r="AC1660" s="70">
        <v>0.0</v>
      </c>
      <c r="AD1660" s="70">
        <v>3.0</v>
      </c>
      <c r="AE1660" s="70"/>
    </row>
    <row r="1661">
      <c r="A1661" s="70">
        <v>30.73154</v>
      </c>
      <c r="B1661" s="70">
        <v>30.67385</v>
      </c>
      <c r="C1661" s="70">
        <v>76.78247</v>
      </c>
      <c r="D1661" s="70">
        <v>76.86941</v>
      </c>
      <c r="E1661" s="71" t="s">
        <v>180</v>
      </c>
      <c r="F1661" s="70">
        <v>1049.92</v>
      </c>
      <c r="G1661" s="70">
        <v>540.43</v>
      </c>
      <c r="H1661" s="70">
        <v>248.69</v>
      </c>
      <c r="I1661" s="70">
        <v>69.94</v>
      </c>
      <c r="J1661" s="70">
        <v>6.26</v>
      </c>
      <c r="K1661" s="70">
        <v>11.06</v>
      </c>
      <c r="L1661" s="70">
        <v>4.32</v>
      </c>
      <c r="M1661" s="70">
        <v>1116.0</v>
      </c>
      <c r="N1661" s="70">
        <v>61.89</v>
      </c>
      <c r="O1661" s="70">
        <v>32.3</v>
      </c>
      <c r="P1661" s="70">
        <v>704.49</v>
      </c>
      <c r="Q1661" s="70">
        <v>536.7827</v>
      </c>
      <c r="R1661" s="70">
        <v>564.72</v>
      </c>
      <c r="S1661" s="70">
        <v>483.838</v>
      </c>
      <c r="T1661" s="70">
        <v>66.53</v>
      </c>
      <c r="U1661" s="70">
        <v>9.708202</v>
      </c>
      <c r="V1661" s="70">
        <v>527.77</v>
      </c>
      <c r="W1661" s="70">
        <v>19.59108</v>
      </c>
      <c r="X1661" s="70">
        <v>0.0</v>
      </c>
      <c r="Y1661" s="70">
        <v>9.0</v>
      </c>
      <c r="Z1661" s="70">
        <v>0.0</v>
      </c>
      <c r="AA1661" s="70">
        <v>0.0</v>
      </c>
      <c r="AB1661" s="70">
        <v>10.0</v>
      </c>
      <c r="AC1661" s="70">
        <v>4.0</v>
      </c>
      <c r="AD1661" s="70">
        <v>3.0</v>
      </c>
      <c r="AE1661" s="70"/>
    </row>
    <row r="1662">
      <c r="A1662" s="70">
        <v>30.70982</v>
      </c>
      <c r="B1662" s="70">
        <v>30.67309</v>
      </c>
      <c r="C1662" s="70">
        <v>76.74861</v>
      </c>
      <c r="D1662" s="70">
        <v>76.85178</v>
      </c>
      <c r="E1662" s="71" t="s">
        <v>181</v>
      </c>
      <c r="F1662" s="70">
        <v>1067.7</v>
      </c>
      <c r="G1662" s="70">
        <v>263.21</v>
      </c>
      <c r="H1662" s="70">
        <v>183.3</v>
      </c>
      <c r="I1662" s="70">
        <v>268.1</v>
      </c>
      <c r="J1662" s="70">
        <v>4.68</v>
      </c>
      <c r="K1662" s="70">
        <v>1.38</v>
      </c>
      <c r="L1662" s="70">
        <v>3.04</v>
      </c>
      <c r="M1662" s="70">
        <v>1072.0</v>
      </c>
      <c r="N1662" s="70">
        <v>46.9</v>
      </c>
      <c r="O1662" s="70">
        <v>37.05</v>
      </c>
      <c r="P1662" s="70">
        <v>504.43</v>
      </c>
      <c r="Q1662" s="70">
        <v>330.7178</v>
      </c>
      <c r="R1662" s="70">
        <v>736.36</v>
      </c>
      <c r="S1662" s="70">
        <v>504.0373</v>
      </c>
      <c r="T1662" s="70">
        <v>190.13</v>
      </c>
      <c r="U1662" s="70">
        <v>129.7402</v>
      </c>
      <c r="V1662" s="70">
        <v>224.65</v>
      </c>
      <c r="W1662" s="70">
        <v>103.2047</v>
      </c>
      <c r="X1662" s="70">
        <v>5.0</v>
      </c>
      <c r="Y1662" s="70">
        <v>7.0</v>
      </c>
      <c r="Z1662" s="70">
        <v>3.0</v>
      </c>
      <c r="AA1662" s="70">
        <v>9.0</v>
      </c>
      <c r="AB1662" s="70">
        <v>8.0</v>
      </c>
      <c r="AC1662" s="70">
        <v>5.0</v>
      </c>
      <c r="AD1662" s="70">
        <v>1.0</v>
      </c>
      <c r="AE1662" s="70"/>
    </row>
    <row r="1663">
      <c r="A1663" s="70">
        <v>30.67397</v>
      </c>
      <c r="B1663" s="70">
        <v>30.67347</v>
      </c>
      <c r="C1663" s="70">
        <v>76.74018</v>
      </c>
      <c r="D1663" s="70">
        <v>76.75597</v>
      </c>
      <c r="E1663" s="71" t="s">
        <v>179</v>
      </c>
      <c r="F1663" s="70">
        <v>151.19</v>
      </c>
      <c r="G1663" s="70">
        <v>27.6</v>
      </c>
      <c r="H1663" s="70">
        <v>8.83</v>
      </c>
      <c r="I1663" s="70">
        <v>0.0</v>
      </c>
      <c r="J1663" s="70">
        <v>0.11</v>
      </c>
      <c r="K1663" s="70">
        <v>19.04</v>
      </c>
      <c r="L1663" s="70">
        <v>0.0</v>
      </c>
      <c r="M1663" s="70">
        <v>1182.0</v>
      </c>
      <c r="N1663" s="70">
        <v>81.77</v>
      </c>
      <c r="O1663" s="70">
        <v>77.06</v>
      </c>
      <c r="P1663" s="70">
        <v>55.45</v>
      </c>
      <c r="Q1663" s="70">
        <v>41.25</v>
      </c>
      <c r="R1663" s="70">
        <v>91.74</v>
      </c>
      <c r="S1663" s="70">
        <v>60.23</v>
      </c>
      <c r="T1663" s="70">
        <v>43.67</v>
      </c>
      <c r="U1663" s="70">
        <v>8.04</v>
      </c>
      <c r="V1663" s="70">
        <v>36.58</v>
      </c>
      <c r="W1663" s="70">
        <v>12.42</v>
      </c>
      <c r="X1663" s="70">
        <v>0.0</v>
      </c>
      <c r="Y1663" s="70">
        <v>0.0</v>
      </c>
      <c r="Z1663" s="70">
        <v>0.0</v>
      </c>
      <c r="AA1663" s="70">
        <v>0.0</v>
      </c>
      <c r="AB1663" s="70">
        <v>0.0</v>
      </c>
      <c r="AC1663" s="70">
        <v>0.0</v>
      </c>
      <c r="AD1663" s="70">
        <v>2.0</v>
      </c>
      <c r="AE1663" s="70"/>
    </row>
    <row r="1664">
      <c r="A1664" s="70">
        <v>30.77916</v>
      </c>
      <c r="B1664" s="70">
        <v>30.68674</v>
      </c>
      <c r="C1664" s="70">
        <v>76.79808</v>
      </c>
      <c r="D1664" s="70">
        <v>76.82806</v>
      </c>
      <c r="E1664" s="71" t="s">
        <v>181</v>
      </c>
      <c r="F1664" s="70">
        <v>1066.96</v>
      </c>
      <c r="G1664" s="70">
        <v>563.08</v>
      </c>
      <c r="H1664" s="70">
        <v>138.3</v>
      </c>
      <c r="I1664" s="70">
        <v>59.34</v>
      </c>
      <c r="J1664" s="70">
        <v>6.55</v>
      </c>
      <c r="K1664" s="70">
        <v>12.83</v>
      </c>
      <c r="L1664" s="70">
        <v>0.33</v>
      </c>
      <c r="M1664" s="70">
        <v>1151.0</v>
      </c>
      <c r="N1664" s="70">
        <v>83.48</v>
      </c>
      <c r="O1664" s="70">
        <v>59.2</v>
      </c>
      <c r="P1664" s="70">
        <v>486.14</v>
      </c>
      <c r="Q1664" s="70">
        <v>404.4554</v>
      </c>
      <c r="R1664" s="70">
        <v>504.99</v>
      </c>
      <c r="S1664" s="70">
        <v>98.05515</v>
      </c>
      <c r="T1664" s="70">
        <v>589.58</v>
      </c>
      <c r="U1664" s="70">
        <v>523.451</v>
      </c>
      <c r="V1664" s="70">
        <v>302.97</v>
      </c>
      <c r="W1664" s="70">
        <v>40.99846</v>
      </c>
      <c r="X1664" s="70">
        <v>3.0</v>
      </c>
      <c r="Y1664" s="70">
        <v>0.0</v>
      </c>
      <c r="Z1664" s="70">
        <v>1.0</v>
      </c>
      <c r="AA1664" s="70">
        <v>3.0</v>
      </c>
      <c r="AB1664" s="70">
        <v>10.0</v>
      </c>
      <c r="AC1664" s="70">
        <v>2.0</v>
      </c>
      <c r="AD1664" s="70">
        <v>3.0</v>
      </c>
      <c r="AE1664" s="70"/>
    </row>
    <row r="1665">
      <c r="A1665" s="70">
        <v>30.691</v>
      </c>
      <c r="B1665" s="70">
        <v>30.68</v>
      </c>
      <c r="C1665" s="70">
        <v>76.83974</v>
      </c>
      <c r="D1665" s="70">
        <v>76.86643</v>
      </c>
      <c r="E1665" s="71" t="s">
        <v>180</v>
      </c>
      <c r="F1665" s="70">
        <v>283.05</v>
      </c>
      <c r="G1665" s="70">
        <v>102.34</v>
      </c>
      <c r="H1665" s="70">
        <v>35.19</v>
      </c>
      <c r="I1665" s="70">
        <v>16.56</v>
      </c>
      <c r="J1665" s="70">
        <v>1.98</v>
      </c>
      <c r="K1665" s="70">
        <v>2.89</v>
      </c>
      <c r="L1665" s="70">
        <v>4.53</v>
      </c>
      <c r="M1665" s="70">
        <v>876.0</v>
      </c>
      <c r="N1665" s="70">
        <v>54.27</v>
      </c>
      <c r="O1665" s="70">
        <v>71.0</v>
      </c>
      <c r="P1665" s="70">
        <v>59.74</v>
      </c>
      <c r="Q1665" s="70">
        <v>39.79</v>
      </c>
      <c r="R1665" s="70">
        <v>35.14</v>
      </c>
      <c r="S1665" s="70">
        <v>21.5</v>
      </c>
      <c r="T1665" s="70">
        <v>216.39</v>
      </c>
      <c r="U1665" s="70">
        <v>76.7</v>
      </c>
      <c r="V1665" s="70">
        <v>155.46</v>
      </c>
      <c r="W1665" s="70">
        <v>106.31</v>
      </c>
      <c r="X1665" s="70">
        <v>2.0</v>
      </c>
      <c r="Y1665" s="70">
        <v>6.0</v>
      </c>
      <c r="Z1665" s="70">
        <v>8.0</v>
      </c>
      <c r="AA1665" s="70">
        <v>2.0</v>
      </c>
      <c r="AB1665" s="70">
        <v>1.0</v>
      </c>
      <c r="AC1665" s="70">
        <v>4.0</v>
      </c>
      <c r="AD1665" s="70">
        <v>4.0</v>
      </c>
      <c r="AE1665" s="70"/>
    </row>
    <row r="1666">
      <c r="A1666" s="70">
        <v>30.75192</v>
      </c>
      <c r="B1666" s="70">
        <v>30.69865</v>
      </c>
      <c r="C1666" s="70">
        <v>76.72757</v>
      </c>
      <c r="D1666" s="70">
        <v>76.75363</v>
      </c>
      <c r="E1666" s="71" t="s">
        <v>182</v>
      </c>
      <c r="F1666" s="70">
        <v>642.6</v>
      </c>
      <c r="G1666" s="70">
        <v>155.54</v>
      </c>
      <c r="H1666" s="70">
        <v>165.74</v>
      </c>
      <c r="I1666" s="70">
        <v>102.08</v>
      </c>
      <c r="J1666" s="70">
        <v>5.26</v>
      </c>
      <c r="K1666" s="70">
        <v>2.97</v>
      </c>
      <c r="L1666" s="70">
        <v>1.67</v>
      </c>
      <c r="M1666" s="70">
        <v>971.0</v>
      </c>
      <c r="N1666" s="70">
        <v>50.58</v>
      </c>
      <c r="O1666" s="70">
        <v>62.67</v>
      </c>
      <c r="P1666" s="70">
        <v>215.85</v>
      </c>
      <c r="Q1666" s="70">
        <v>57.8</v>
      </c>
      <c r="R1666" s="70">
        <v>18.25</v>
      </c>
      <c r="S1666" s="70">
        <v>8.8</v>
      </c>
      <c r="T1666" s="70">
        <v>247.66</v>
      </c>
      <c r="U1666" s="70">
        <v>45.92</v>
      </c>
      <c r="V1666" s="70">
        <v>480.28</v>
      </c>
      <c r="W1666" s="70">
        <v>31.95</v>
      </c>
      <c r="X1666" s="70">
        <v>4.0</v>
      </c>
      <c r="Y1666" s="70">
        <v>2.0</v>
      </c>
      <c r="Z1666" s="70">
        <v>2.0</v>
      </c>
      <c r="AA1666" s="70">
        <v>4.0</v>
      </c>
      <c r="AB1666" s="70">
        <v>3.0</v>
      </c>
      <c r="AC1666" s="70">
        <v>0.0</v>
      </c>
      <c r="AD1666" s="70">
        <v>2.0</v>
      </c>
      <c r="AE1666" s="70"/>
    </row>
    <row r="1667">
      <c r="A1667" s="70">
        <v>30.7665</v>
      </c>
      <c r="B1667" s="70">
        <v>30.72828</v>
      </c>
      <c r="C1667" s="70">
        <v>76.73012</v>
      </c>
      <c r="D1667" s="70">
        <v>76.74102</v>
      </c>
      <c r="E1667" s="71" t="s">
        <v>181</v>
      </c>
      <c r="F1667" s="70">
        <v>437.63</v>
      </c>
      <c r="G1667" s="70">
        <v>358.07</v>
      </c>
      <c r="H1667" s="70">
        <v>117.51</v>
      </c>
      <c r="I1667" s="70">
        <v>51.19</v>
      </c>
      <c r="J1667" s="70">
        <v>2.89</v>
      </c>
      <c r="K1667" s="70">
        <v>11.28</v>
      </c>
      <c r="L1667" s="70">
        <v>2.79</v>
      </c>
      <c r="M1667" s="70">
        <v>1074.0</v>
      </c>
      <c r="N1667" s="70">
        <v>33.05</v>
      </c>
      <c r="O1667" s="70">
        <v>58.51</v>
      </c>
      <c r="P1667" s="70">
        <v>175.86</v>
      </c>
      <c r="Q1667" s="70">
        <v>174.94</v>
      </c>
      <c r="R1667" s="70">
        <v>43.48</v>
      </c>
      <c r="S1667" s="70">
        <v>21.63</v>
      </c>
      <c r="T1667" s="70">
        <v>106.65</v>
      </c>
      <c r="U1667" s="70">
        <v>42.12</v>
      </c>
      <c r="V1667" s="70">
        <v>342.28</v>
      </c>
      <c r="W1667" s="70">
        <v>168.63</v>
      </c>
      <c r="X1667" s="70">
        <v>4.0</v>
      </c>
      <c r="Y1667" s="70">
        <v>8.0</v>
      </c>
      <c r="Z1667" s="70">
        <v>6.0</v>
      </c>
      <c r="AA1667" s="70">
        <v>3.0</v>
      </c>
      <c r="AB1667" s="70">
        <v>9.0</v>
      </c>
      <c r="AC1667" s="70">
        <v>5.0</v>
      </c>
      <c r="AD1667" s="70">
        <v>1.0</v>
      </c>
      <c r="AE1667" s="70"/>
    </row>
    <row r="1668">
      <c r="A1668" s="70">
        <v>30.71975</v>
      </c>
      <c r="B1668" s="70">
        <v>30.71641</v>
      </c>
      <c r="C1668" s="70">
        <v>76.73225</v>
      </c>
      <c r="D1668" s="70">
        <v>76.78508</v>
      </c>
      <c r="E1668" s="71" t="s">
        <v>179</v>
      </c>
      <c r="F1668" s="70">
        <v>506.32</v>
      </c>
      <c r="G1668" s="70">
        <v>195.7</v>
      </c>
      <c r="H1668" s="70">
        <v>137.35</v>
      </c>
      <c r="I1668" s="70">
        <v>0.0</v>
      </c>
      <c r="J1668" s="70">
        <v>9.74</v>
      </c>
      <c r="K1668" s="70">
        <v>4.01</v>
      </c>
      <c r="L1668" s="70">
        <v>0.0</v>
      </c>
      <c r="M1668" s="70">
        <v>1140.0</v>
      </c>
      <c r="N1668" s="70">
        <v>37.32</v>
      </c>
      <c r="O1668" s="70">
        <v>39.36</v>
      </c>
      <c r="P1668" s="70">
        <v>108.35</v>
      </c>
      <c r="Q1668" s="70">
        <v>77.95721</v>
      </c>
      <c r="R1668" s="70">
        <v>364.15</v>
      </c>
      <c r="S1668" s="70">
        <v>252.3891</v>
      </c>
      <c r="T1668" s="70">
        <v>216.61</v>
      </c>
      <c r="U1668" s="70">
        <v>73.67637</v>
      </c>
      <c r="V1668" s="70">
        <v>211.59</v>
      </c>
      <c r="W1668" s="70">
        <v>102.2973</v>
      </c>
      <c r="X1668" s="70">
        <v>0.0</v>
      </c>
      <c r="Y1668" s="70">
        <v>0.0</v>
      </c>
      <c r="Z1668" s="70">
        <v>0.0</v>
      </c>
      <c r="AA1668" s="70">
        <v>0.0</v>
      </c>
      <c r="AB1668" s="70">
        <v>0.0</v>
      </c>
      <c r="AC1668" s="70">
        <v>0.0</v>
      </c>
      <c r="AD1668" s="70">
        <v>3.0</v>
      </c>
      <c r="AE1668" s="70"/>
    </row>
    <row r="1669">
      <c r="A1669" s="70">
        <v>30.71389</v>
      </c>
      <c r="B1669" s="70">
        <v>30.70467</v>
      </c>
      <c r="C1669" s="70">
        <v>76.77782</v>
      </c>
      <c r="D1669" s="70">
        <v>76.85983</v>
      </c>
      <c r="E1669" s="71" t="s">
        <v>181</v>
      </c>
      <c r="F1669" s="70">
        <v>790.7</v>
      </c>
      <c r="G1669" s="70">
        <v>362.69</v>
      </c>
      <c r="H1669" s="70">
        <v>68.56</v>
      </c>
      <c r="I1669" s="70">
        <v>206.31</v>
      </c>
      <c r="J1669" s="70">
        <v>5.93</v>
      </c>
      <c r="K1669" s="70">
        <v>14.12</v>
      </c>
      <c r="L1669" s="70">
        <v>4.86</v>
      </c>
      <c r="M1669" s="70">
        <v>894.0</v>
      </c>
      <c r="N1669" s="70">
        <v>66.29</v>
      </c>
      <c r="O1669" s="70">
        <v>59.85</v>
      </c>
      <c r="P1669" s="70">
        <v>588.58</v>
      </c>
      <c r="Q1669" s="70">
        <v>181.432</v>
      </c>
      <c r="R1669" s="70">
        <v>568.97</v>
      </c>
      <c r="S1669" s="70">
        <v>226.9359</v>
      </c>
      <c r="T1669" s="70">
        <v>532.6</v>
      </c>
      <c r="U1669" s="70">
        <v>179.815</v>
      </c>
      <c r="V1669" s="70">
        <v>442.17</v>
      </c>
      <c r="W1669" s="70">
        <v>202.5171</v>
      </c>
      <c r="X1669" s="70">
        <v>1.0</v>
      </c>
      <c r="Y1669" s="70">
        <v>4.0</v>
      </c>
      <c r="Z1669" s="70">
        <v>2.0</v>
      </c>
      <c r="AA1669" s="70">
        <v>6.0</v>
      </c>
      <c r="AB1669" s="70">
        <v>9.0</v>
      </c>
      <c r="AC1669" s="70">
        <v>4.0</v>
      </c>
      <c r="AD1669" s="70">
        <v>5.0</v>
      </c>
      <c r="AE1669" s="70"/>
    </row>
    <row r="1670">
      <c r="A1670" s="70">
        <v>30.75831</v>
      </c>
      <c r="B1670" s="70">
        <v>30.67395</v>
      </c>
      <c r="C1670" s="70">
        <v>76.7352</v>
      </c>
      <c r="D1670" s="70">
        <v>76.8592</v>
      </c>
      <c r="E1670" s="71" t="s">
        <v>179</v>
      </c>
      <c r="F1670" s="70">
        <v>1511.67</v>
      </c>
      <c r="G1670" s="70">
        <v>241.56</v>
      </c>
      <c r="H1670" s="70">
        <v>406.89</v>
      </c>
      <c r="I1670" s="70">
        <v>0.0</v>
      </c>
      <c r="J1670" s="70">
        <v>6.1</v>
      </c>
      <c r="K1670" s="70">
        <v>7.08</v>
      </c>
      <c r="L1670" s="70">
        <v>0.0</v>
      </c>
      <c r="M1670" s="70">
        <v>800.0</v>
      </c>
      <c r="N1670" s="70">
        <v>35.21</v>
      </c>
      <c r="O1670" s="70">
        <v>78.63</v>
      </c>
      <c r="P1670" s="70">
        <v>932.48</v>
      </c>
      <c r="Q1670" s="70">
        <v>818.01</v>
      </c>
      <c r="R1670" s="70">
        <v>381.18</v>
      </c>
      <c r="S1670" s="70">
        <v>78.29</v>
      </c>
      <c r="T1670" s="70">
        <v>157.87</v>
      </c>
      <c r="U1670" s="70">
        <v>80.35</v>
      </c>
      <c r="V1670" s="70">
        <v>974.19</v>
      </c>
      <c r="W1670" s="70">
        <v>501.99</v>
      </c>
      <c r="X1670" s="70">
        <v>0.0</v>
      </c>
      <c r="Y1670" s="70">
        <v>0.0</v>
      </c>
      <c r="Z1670" s="70">
        <v>0.0</v>
      </c>
      <c r="AA1670" s="70">
        <v>0.0</v>
      </c>
      <c r="AB1670" s="70">
        <v>0.0</v>
      </c>
      <c r="AC1670" s="70">
        <v>0.0</v>
      </c>
      <c r="AD1670" s="70">
        <v>4.0</v>
      </c>
      <c r="AE1670" s="70"/>
    </row>
    <row r="1671">
      <c r="A1671" s="70">
        <v>30.75236</v>
      </c>
      <c r="B1671" s="70">
        <v>30.68099</v>
      </c>
      <c r="C1671" s="70">
        <v>76.73194</v>
      </c>
      <c r="D1671" s="70">
        <v>76.74576</v>
      </c>
      <c r="E1671" s="71" t="s">
        <v>181</v>
      </c>
      <c r="F1671" s="70">
        <v>804.54</v>
      </c>
      <c r="G1671" s="70">
        <v>700.17</v>
      </c>
      <c r="H1671" s="70">
        <v>126.69</v>
      </c>
      <c r="I1671" s="70">
        <v>219.5</v>
      </c>
      <c r="J1671" s="70">
        <v>5.76</v>
      </c>
      <c r="K1671" s="70">
        <v>6.74</v>
      </c>
      <c r="L1671" s="70">
        <v>0.5</v>
      </c>
      <c r="M1671" s="70">
        <v>1124.0</v>
      </c>
      <c r="N1671" s="70">
        <v>84.19</v>
      </c>
      <c r="O1671" s="70">
        <v>66.29</v>
      </c>
      <c r="P1671" s="70">
        <v>122.25</v>
      </c>
      <c r="Q1671" s="70">
        <v>56.58</v>
      </c>
      <c r="R1671" s="70">
        <v>609.6</v>
      </c>
      <c r="S1671" s="70">
        <v>5.47</v>
      </c>
      <c r="T1671" s="70">
        <v>591.74</v>
      </c>
      <c r="U1671" s="70">
        <v>161.76</v>
      </c>
      <c r="V1671" s="70">
        <v>470.84</v>
      </c>
      <c r="W1671" s="70">
        <v>42.93</v>
      </c>
      <c r="X1671" s="70">
        <v>0.0</v>
      </c>
      <c r="Y1671" s="70">
        <v>7.0</v>
      </c>
      <c r="Z1671" s="70">
        <v>8.0</v>
      </c>
      <c r="AA1671" s="70">
        <v>9.0</v>
      </c>
      <c r="AB1671" s="70">
        <v>9.0</v>
      </c>
      <c r="AC1671" s="70">
        <v>3.0</v>
      </c>
      <c r="AD1671" s="70">
        <v>4.0</v>
      </c>
      <c r="AE1671" s="70"/>
    </row>
    <row r="1672">
      <c r="A1672" s="70">
        <v>30.74362</v>
      </c>
      <c r="B1672" s="70">
        <v>30.68305</v>
      </c>
      <c r="C1672" s="70">
        <v>76.7549</v>
      </c>
      <c r="D1672" s="70">
        <v>76.82606</v>
      </c>
      <c r="E1672" s="71" t="s">
        <v>184</v>
      </c>
      <c r="F1672" s="70">
        <v>957.21</v>
      </c>
      <c r="G1672" s="70">
        <v>692.85</v>
      </c>
      <c r="H1672" s="70">
        <v>173.17</v>
      </c>
      <c r="I1672" s="70">
        <v>0.0</v>
      </c>
      <c r="J1672" s="70">
        <v>0.37</v>
      </c>
      <c r="K1672" s="70">
        <v>13.97</v>
      </c>
      <c r="L1672" s="70">
        <v>0.0</v>
      </c>
      <c r="M1672" s="70">
        <v>1040.0</v>
      </c>
      <c r="N1672" s="70">
        <v>84.6</v>
      </c>
      <c r="O1672" s="70">
        <v>73.13</v>
      </c>
      <c r="P1672" s="70">
        <v>477.97</v>
      </c>
      <c r="Q1672" s="70">
        <v>110.6463</v>
      </c>
      <c r="R1672" s="70">
        <v>105.21</v>
      </c>
      <c r="S1672" s="70">
        <v>54.08425</v>
      </c>
      <c r="T1672" s="70">
        <v>518.96</v>
      </c>
      <c r="U1672" s="70">
        <v>307.3221</v>
      </c>
      <c r="V1672" s="70">
        <v>700.32</v>
      </c>
      <c r="W1672" s="70">
        <v>485.1574</v>
      </c>
      <c r="X1672" s="70">
        <v>0.0</v>
      </c>
      <c r="Y1672" s="70">
        <v>0.0</v>
      </c>
      <c r="Z1672" s="70">
        <v>0.0</v>
      </c>
      <c r="AA1672" s="70">
        <v>0.0</v>
      </c>
      <c r="AB1672" s="70">
        <v>0.0</v>
      </c>
      <c r="AC1672" s="70">
        <v>0.0</v>
      </c>
      <c r="AD1672" s="70">
        <v>1.0</v>
      </c>
      <c r="AE1672" s="70"/>
    </row>
    <row r="1673">
      <c r="A1673" s="70">
        <v>30.77393</v>
      </c>
      <c r="B1673" s="70">
        <v>30.76783</v>
      </c>
      <c r="C1673" s="70">
        <v>76.75179</v>
      </c>
      <c r="D1673" s="70">
        <v>76.79098</v>
      </c>
      <c r="E1673" s="71" t="s">
        <v>181</v>
      </c>
      <c r="F1673" s="70">
        <v>380.56</v>
      </c>
      <c r="G1673" s="70">
        <v>177.17</v>
      </c>
      <c r="H1673" s="70">
        <v>63.24</v>
      </c>
      <c r="I1673" s="70">
        <v>72.53</v>
      </c>
      <c r="J1673" s="70">
        <v>8.76</v>
      </c>
      <c r="K1673" s="70">
        <v>5.09</v>
      </c>
      <c r="L1673" s="70">
        <v>0.08</v>
      </c>
      <c r="M1673" s="70">
        <v>1095.0</v>
      </c>
      <c r="N1673" s="70">
        <v>31.62</v>
      </c>
      <c r="O1673" s="70">
        <v>82.24</v>
      </c>
      <c r="P1673" s="70">
        <v>215.25</v>
      </c>
      <c r="Q1673" s="70">
        <v>111.8969</v>
      </c>
      <c r="R1673" s="70">
        <v>282.48</v>
      </c>
      <c r="S1673" s="70">
        <v>157.9913</v>
      </c>
      <c r="T1673" s="70">
        <v>73.54</v>
      </c>
      <c r="U1673" s="70">
        <v>27.2385</v>
      </c>
      <c r="V1673" s="70">
        <v>174.98</v>
      </c>
      <c r="W1673" s="70">
        <v>83.4333</v>
      </c>
      <c r="X1673" s="70">
        <v>1.0</v>
      </c>
      <c r="Y1673" s="70">
        <v>3.0</v>
      </c>
      <c r="Z1673" s="70">
        <v>3.0</v>
      </c>
      <c r="AA1673" s="70">
        <v>9.0</v>
      </c>
      <c r="AB1673" s="70">
        <v>1.0</v>
      </c>
      <c r="AC1673" s="70">
        <v>1.0</v>
      </c>
      <c r="AD1673" s="70">
        <v>4.0</v>
      </c>
      <c r="AE1673" s="70"/>
    </row>
    <row r="1674">
      <c r="A1674" s="70">
        <v>30.78483</v>
      </c>
      <c r="B1674" s="70">
        <v>30.75506</v>
      </c>
      <c r="C1674" s="70">
        <v>76.7638</v>
      </c>
      <c r="D1674" s="70">
        <v>76.79184</v>
      </c>
      <c r="E1674" s="71" t="s">
        <v>181</v>
      </c>
      <c r="F1674" s="70">
        <v>425.89</v>
      </c>
      <c r="G1674" s="70">
        <v>150.56</v>
      </c>
      <c r="H1674" s="70">
        <v>32.64</v>
      </c>
      <c r="I1674" s="70">
        <v>64.05</v>
      </c>
      <c r="J1674" s="70">
        <v>5.66</v>
      </c>
      <c r="K1674" s="70">
        <v>5.6</v>
      </c>
      <c r="L1674" s="70">
        <v>1.87</v>
      </c>
      <c r="M1674" s="70">
        <v>1037.0</v>
      </c>
      <c r="N1674" s="70">
        <v>52.03</v>
      </c>
      <c r="O1674" s="70">
        <v>90.56</v>
      </c>
      <c r="P1674" s="70">
        <v>56.46</v>
      </c>
      <c r="Q1674" s="70">
        <v>22.59</v>
      </c>
      <c r="R1674" s="70">
        <v>255.48</v>
      </c>
      <c r="S1674" s="70">
        <v>95.6</v>
      </c>
      <c r="T1674" s="70">
        <v>229.93</v>
      </c>
      <c r="U1674" s="70">
        <v>2.98</v>
      </c>
      <c r="V1674" s="70">
        <v>152.59</v>
      </c>
      <c r="W1674" s="70">
        <v>139.32</v>
      </c>
      <c r="X1674" s="70">
        <v>5.0</v>
      </c>
      <c r="Y1674" s="70">
        <v>1.0</v>
      </c>
      <c r="Z1674" s="70">
        <v>3.0</v>
      </c>
      <c r="AA1674" s="70">
        <v>7.0</v>
      </c>
      <c r="AB1674" s="70">
        <v>3.0</v>
      </c>
      <c r="AC1674" s="70">
        <v>4.0</v>
      </c>
      <c r="AD1674" s="70">
        <v>3.0</v>
      </c>
      <c r="AE1674" s="70"/>
    </row>
    <row r="1675">
      <c r="A1675" s="70">
        <v>30.75367</v>
      </c>
      <c r="B1675" s="70">
        <v>30.70601</v>
      </c>
      <c r="C1675" s="70">
        <v>76.78315</v>
      </c>
      <c r="D1675" s="70">
        <v>76.81402</v>
      </c>
      <c r="E1675" s="71" t="s">
        <v>183</v>
      </c>
      <c r="F1675" s="70">
        <v>606.5</v>
      </c>
      <c r="G1675" s="70">
        <v>244.93</v>
      </c>
      <c r="H1675" s="70">
        <v>72.74</v>
      </c>
      <c r="I1675" s="70">
        <v>0.0</v>
      </c>
      <c r="J1675" s="70">
        <v>9.89</v>
      </c>
      <c r="K1675" s="70">
        <v>7.93</v>
      </c>
      <c r="L1675" s="70">
        <v>0.0</v>
      </c>
      <c r="M1675" s="70">
        <v>903.0</v>
      </c>
      <c r="N1675" s="70">
        <v>37.73</v>
      </c>
      <c r="O1675" s="70">
        <v>42.63</v>
      </c>
      <c r="P1675" s="70">
        <v>190.94</v>
      </c>
      <c r="Q1675" s="70">
        <v>135.7</v>
      </c>
      <c r="R1675" s="70">
        <v>231.1</v>
      </c>
      <c r="S1675" s="70">
        <v>0.36</v>
      </c>
      <c r="T1675" s="70">
        <v>63.5</v>
      </c>
      <c r="U1675" s="70">
        <v>11.58</v>
      </c>
      <c r="V1675" s="70">
        <v>402.91</v>
      </c>
      <c r="W1675" s="70">
        <v>63.73</v>
      </c>
      <c r="X1675" s="70">
        <v>0.0</v>
      </c>
      <c r="Y1675" s="70">
        <v>0.0</v>
      </c>
      <c r="Z1675" s="70">
        <v>0.0</v>
      </c>
      <c r="AA1675" s="70">
        <v>0.0</v>
      </c>
      <c r="AB1675" s="70">
        <v>0.0</v>
      </c>
      <c r="AC1675" s="70">
        <v>0.0</v>
      </c>
      <c r="AD1675" s="70">
        <v>2.0</v>
      </c>
      <c r="AE1675" s="70"/>
    </row>
    <row r="1676">
      <c r="A1676" s="70">
        <v>30.67576</v>
      </c>
      <c r="B1676" s="70">
        <v>30.67211</v>
      </c>
      <c r="C1676" s="70">
        <v>76.78355</v>
      </c>
      <c r="D1676" s="70">
        <v>76.81285</v>
      </c>
      <c r="E1676" s="71" t="s">
        <v>183</v>
      </c>
      <c r="F1676" s="70">
        <v>283.14</v>
      </c>
      <c r="G1676" s="70">
        <v>157.33</v>
      </c>
      <c r="H1676" s="70">
        <v>71.54</v>
      </c>
      <c r="I1676" s="70">
        <v>0.0</v>
      </c>
      <c r="J1676" s="70">
        <v>7.2</v>
      </c>
      <c r="K1676" s="70">
        <v>4.0</v>
      </c>
      <c r="L1676" s="70">
        <v>0.0</v>
      </c>
      <c r="M1676" s="70">
        <v>820.0</v>
      </c>
      <c r="N1676" s="70">
        <v>64.92</v>
      </c>
      <c r="O1676" s="70">
        <v>96.94</v>
      </c>
      <c r="P1676" s="70">
        <v>10.66</v>
      </c>
      <c r="Q1676" s="70">
        <v>5.68673</v>
      </c>
      <c r="R1676" s="70">
        <v>180.58</v>
      </c>
      <c r="S1676" s="70">
        <v>106.5832</v>
      </c>
      <c r="T1676" s="70">
        <v>166.31</v>
      </c>
      <c r="U1676" s="70">
        <v>93.29812</v>
      </c>
      <c r="V1676" s="70">
        <v>166.83</v>
      </c>
      <c r="W1676" s="70">
        <v>77.57194</v>
      </c>
      <c r="X1676" s="70">
        <v>0.0</v>
      </c>
      <c r="Y1676" s="70">
        <v>0.0</v>
      </c>
      <c r="Z1676" s="70">
        <v>0.0</v>
      </c>
      <c r="AA1676" s="70">
        <v>0.0</v>
      </c>
      <c r="AB1676" s="70">
        <v>0.0</v>
      </c>
      <c r="AC1676" s="70">
        <v>0.0</v>
      </c>
      <c r="AD1676" s="70">
        <v>5.0</v>
      </c>
      <c r="AE1676" s="70"/>
    </row>
    <row r="1677">
      <c r="A1677" s="70">
        <v>30.67689</v>
      </c>
      <c r="B1677" s="70">
        <v>30.6765</v>
      </c>
      <c r="C1677" s="70">
        <v>76.79247</v>
      </c>
      <c r="D1677" s="70">
        <v>76.87574</v>
      </c>
      <c r="E1677" s="71" t="s">
        <v>183</v>
      </c>
      <c r="F1677" s="70">
        <v>796.31</v>
      </c>
      <c r="G1677" s="70">
        <v>619.55</v>
      </c>
      <c r="H1677" s="70">
        <v>96.88</v>
      </c>
      <c r="I1677" s="70">
        <v>0.0</v>
      </c>
      <c r="J1677" s="70">
        <v>2.77</v>
      </c>
      <c r="K1677" s="70">
        <v>1.73</v>
      </c>
      <c r="L1677" s="70">
        <v>0.0</v>
      </c>
      <c r="M1677" s="70">
        <v>1073.0</v>
      </c>
      <c r="N1677" s="70">
        <v>52.17</v>
      </c>
      <c r="O1677" s="70">
        <v>88.86</v>
      </c>
      <c r="P1677" s="70">
        <v>303.06</v>
      </c>
      <c r="Q1677" s="70">
        <v>18.76</v>
      </c>
      <c r="R1677" s="70">
        <v>111.47</v>
      </c>
      <c r="S1677" s="70">
        <v>32.14</v>
      </c>
      <c r="T1677" s="70">
        <v>70.02</v>
      </c>
      <c r="U1677" s="70">
        <v>30.93</v>
      </c>
      <c r="V1677" s="70">
        <v>472.74</v>
      </c>
      <c r="W1677" s="70">
        <v>68.8</v>
      </c>
      <c r="X1677" s="70">
        <v>0.0</v>
      </c>
      <c r="Y1677" s="70">
        <v>0.0</v>
      </c>
      <c r="Z1677" s="70">
        <v>0.0</v>
      </c>
      <c r="AA1677" s="70">
        <v>0.0</v>
      </c>
      <c r="AB1677" s="70">
        <v>0.0</v>
      </c>
      <c r="AC1677" s="70">
        <v>0.0</v>
      </c>
      <c r="AD1677" s="70">
        <v>2.0</v>
      </c>
      <c r="AE1677" s="70"/>
    </row>
    <row r="1678">
      <c r="A1678" s="70">
        <v>30.68599</v>
      </c>
      <c r="B1678" s="70">
        <v>30.68222</v>
      </c>
      <c r="C1678" s="70">
        <v>76.74258</v>
      </c>
      <c r="D1678" s="70">
        <v>76.82417</v>
      </c>
      <c r="E1678" s="71" t="s">
        <v>180</v>
      </c>
      <c r="F1678" s="70">
        <v>781.26</v>
      </c>
      <c r="G1678" s="70">
        <v>566.36</v>
      </c>
      <c r="H1678" s="70">
        <v>78.87</v>
      </c>
      <c r="I1678" s="70">
        <v>116.04</v>
      </c>
      <c r="J1678" s="70">
        <v>5.71</v>
      </c>
      <c r="K1678" s="70">
        <v>5.25</v>
      </c>
      <c r="L1678" s="70">
        <v>4.91</v>
      </c>
      <c r="M1678" s="70">
        <v>1194.0</v>
      </c>
      <c r="N1678" s="70">
        <v>57.52</v>
      </c>
      <c r="O1678" s="70">
        <v>94.02</v>
      </c>
      <c r="P1678" s="70">
        <v>0.63</v>
      </c>
      <c r="Q1678" s="70">
        <v>0.15</v>
      </c>
      <c r="R1678" s="70">
        <v>227.59</v>
      </c>
      <c r="S1678" s="70">
        <v>71.65</v>
      </c>
      <c r="T1678" s="70">
        <v>45.17</v>
      </c>
      <c r="U1678" s="70">
        <v>18.84</v>
      </c>
      <c r="V1678" s="70">
        <v>126.63</v>
      </c>
      <c r="W1678" s="70">
        <v>115.79</v>
      </c>
      <c r="X1678" s="70">
        <v>3.0</v>
      </c>
      <c r="Y1678" s="70">
        <v>5.0</v>
      </c>
      <c r="Z1678" s="70">
        <v>2.0</v>
      </c>
      <c r="AA1678" s="70">
        <v>8.0</v>
      </c>
      <c r="AB1678" s="70">
        <v>6.0</v>
      </c>
      <c r="AC1678" s="70">
        <v>2.0</v>
      </c>
      <c r="AD1678" s="70">
        <v>0.0</v>
      </c>
      <c r="AE1678" s="70"/>
    </row>
    <row r="1679">
      <c r="A1679" s="70">
        <v>30.78394</v>
      </c>
      <c r="B1679" s="70">
        <v>30.75178</v>
      </c>
      <c r="C1679" s="70">
        <v>76.78399</v>
      </c>
      <c r="D1679" s="70">
        <v>76.78686</v>
      </c>
      <c r="E1679" s="71" t="s">
        <v>179</v>
      </c>
      <c r="F1679" s="70">
        <v>358.66</v>
      </c>
      <c r="G1679" s="70">
        <v>86.78</v>
      </c>
      <c r="H1679" s="70">
        <v>39.51</v>
      </c>
      <c r="I1679" s="70">
        <v>0.0</v>
      </c>
      <c r="J1679" s="70">
        <v>7.08</v>
      </c>
      <c r="K1679" s="70">
        <v>0.77</v>
      </c>
      <c r="L1679" s="70">
        <v>0.0</v>
      </c>
      <c r="M1679" s="70">
        <v>893.0</v>
      </c>
      <c r="N1679" s="70">
        <v>51.76</v>
      </c>
      <c r="O1679" s="70">
        <v>85.41</v>
      </c>
      <c r="P1679" s="70">
        <v>39.2</v>
      </c>
      <c r="Q1679" s="70">
        <v>37.68</v>
      </c>
      <c r="R1679" s="70">
        <v>49.2</v>
      </c>
      <c r="S1679" s="70">
        <v>34.85</v>
      </c>
      <c r="T1679" s="70">
        <v>85.63</v>
      </c>
      <c r="U1679" s="70">
        <v>43.21</v>
      </c>
      <c r="V1679" s="70">
        <v>165.72</v>
      </c>
      <c r="W1679" s="70">
        <v>18.71</v>
      </c>
      <c r="X1679" s="70">
        <v>0.0</v>
      </c>
      <c r="Y1679" s="70">
        <v>0.0</v>
      </c>
      <c r="Z1679" s="70">
        <v>0.0</v>
      </c>
      <c r="AA1679" s="70">
        <v>0.0</v>
      </c>
      <c r="AB1679" s="70">
        <v>0.0</v>
      </c>
      <c r="AC1679" s="70">
        <v>0.0</v>
      </c>
      <c r="AD1679" s="70">
        <v>4.0</v>
      </c>
      <c r="AE1679" s="70"/>
    </row>
    <row r="1680">
      <c r="A1680" s="70">
        <v>30.7424</v>
      </c>
      <c r="B1680" s="70">
        <v>30.7248</v>
      </c>
      <c r="C1680" s="70">
        <v>76.72908</v>
      </c>
      <c r="D1680" s="70">
        <v>76.73619</v>
      </c>
      <c r="E1680" s="71" t="s">
        <v>179</v>
      </c>
      <c r="F1680" s="70">
        <v>207.21</v>
      </c>
      <c r="G1680" s="70">
        <v>153.86</v>
      </c>
      <c r="H1680" s="70">
        <v>50.42</v>
      </c>
      <c r="I1680" s="70">
        <v>0.0</v>
      </c>
      <c r="J1680" s="70">
        <v>7.63</v>
      </c>
      <c r="K1680" s="70">
        <v>15.1</v>
      </c>
      <c r="L1680" s="70">
        <v>0.0</v>
      </c>
      <c r="M1680" s="70">
        <v>1071.0</v>
      </c>
      <c r="N1680" s="70">
        <v>82.92</v>
      </c>
      <c r="O1680" s="70">
        <v>54.02</v>
      </c>
      <c r="P1680" s="70">
        <v>100.02</v>
      </c>
      <c r="Q1680" s="70">
        <v>33.49</v>
      </c>
      <c r="R1680" s="70">
        <v>95.25</v>
      </c>
      <c r="S1680" s="70">
        <v>44.0</v>
      </c>
      <c r="T1680" s="70">
        <v>25.21</v>
      </c>
      <c r="U1680" s="70">
        <v>5.62</v>
      </c>
      <c r="V1680" s="70">
        <v>38.27</v>
      </c>
      <c r="W1680" s="70">
        <v>6.62</v>
      </c>
      <c r="X1680" s="70">
        <v>0.0</v>
      </c>
      <c r="Y1680" s="70">
        <v>0.0</v>
      </c>
      <c r="Z1680" s="70">
        <v>0.0</v>
      </c>
      <c r="AA1680" s="70">
        <v>0.0</v>
      </c>
      <c r="AB1680" s="70">
        <v>0.0</v>
      </c>
      <c r="AC1680" s="70">
        <v>0.0</v>
      </c>
      <c r="AD1680" s="70">
        <v>5.0</v>
      </c>
      <c r="AE1680" s="70"/>
    </row>
    <row r="1681">
      <c r="A1681" s="70">
        <v>30.73409</v>
      </c>
      <c r="B1681" s="70">
        <v>30.68959</v>
      </c>
      <c r="C1681" s="70">
        <v>76.76254</v>
      </c>
      <c r="D1681" s="70">
        <v>76.78985</v>
      </c>
      <c r="E1681" s="71" t="s">
        <v>180</v>
      </c>
      <c r="F1681" s="70">
        <v>559.49</v>
      </c>
      <c r="G1681" s="70">
        <v>65.13</v>
      </c>
      <c r="H1681" s="70">
        <v>166.65</v>
      </c>
      <c r="I1681" s="70">
        <v>56.9</v>
      </c>
      <c r="J1681" s="70">
        <v>0.52</v>
      </c>
      <c r="K1681" s="70">
        <v>14.06</v>
      </c>
      <c r="L1681" s="70">
        <v>4.04</v>
      </c>
      <c r="M1681" s="70">
        <v>970.0</v>
      </c>
      <c r="N1681" s="70">
        <v>77.73</v>
      </c>
      <c r="O1681" s="70">
        <v>32.83</v>
      </c>
      <c r="P1681" s="70">
        <v>309.44</v>
      </c>
      <c r="Q1681" s="70">
        <v>93.49</v>
      </c>
      <c r="R1681" s="70">
        <v>258.98</v>
      </c>
      <c r="S1681" s="70">
        <v>73.04</v>
      </c>
      <c r="T1681" s="70">
        <v>194.49</v>
      </c>
      <c r="U1681" s="70">
        <v>49.83</v>
      </c>
      <c r="V1681" s="70">
        <v>346.92</v>
      </c>
      <c r="W1681" s="70">
        <v>207.72</v>
      </c>
      <c r="X1681" s="70">
        <v>0.0</v>
      </c>
      <c r="Y1681" s="70">
        <v>5.0</v>
      </c>
      <c r="Z1681" s="70">
        <v>10.0</v>
      </c>
      <c r="AA1681" s="70">
        <v>7.0</v>
      </c>
      <c r="AB1681" s="70">
        <v>2.0</v>
      </c>
      <c r="AC1681" s="70">
        <v>5.0</v>
      </c>
      <c r="AD1681" s="70">
        <v>5.0</v>
      </c>
      <c r="AE1681" s="70"/>
    </row>
    <row r="1682">
      <c r="A1682" s="70">
        <v>30.71048</v>
      </c>
      <c r="B1682" s="70">
        <v>30.70174</v>
      </c>
      <c r="C1682" s="70">
        <v>76.76246</v>
      </c>
      <c r="D1682" s="70">
        <v>76.78249</v>
      </c>
      <c r="E1682" s="71" t="s">
        <v>182</v>
      </c>
      <c r="F1682" s="70">
        <v>214.75</v>
      </c>
      <c r="G1682" s="70">
        <v>97.34</v>
      </c>
      <c r="H1682" s="70">
        <v>53.55</v>
      </c>
      <c r="I1682" s="70">
        <v>31.79</v>
      </c>
      <c r="J1682" s="70">
        <v>2.62</v>
      </c>
      <c r="K1682" s="70">
        <v>16.68</v>
      </c>
      <c r="L1682" s="70">
        <v>2.84</v>
      </c>
      <c r="M1682" s="70">
        <v>831.0</v>
      </c>
      <c r="N1682" s="70">
        <v>46.69</v>
      </c>
      <c r="O1682" s="70">
        <v>62.34</v>
      </c>
      <c r="P1682" s="70">
        <v>12.22</v>
      </c>
      <c r="Q1682" s="70">
        <v>9.29</v>
      </c>
      <c r="R1682" s="70">
        <v>72.91</v>
      </c>
      <c r="S1682" s="70">
        <v>65.05</v>
      </c>
      <c r="T1682" s="70">
        <v>120.96</v>
      </c>
      <c r="U1682" s="70">
        <v>34.31</v>
      </c>
      <c r="V1682" s="70">
        <v>27.52</v>
      </c>
      <c r="W1682" s="70">
        <v>1.22</v>
      </c>
      <c r="X1682" s="70">
        <v>2.0</v>
      </c>
      <c r="Y1682" s="70">
        <v>9.0</v>
      </c>
      <c r="Z1682" s="70">
        <v>10.0</v>
      </c>
      <c r="AA1682" s="70">
        <v>0.0</v>
      </c>
      <c r="AB1682" s="70">
        <v>1.0</v>
      </c>
      <c r="AC1682" s="70">
        <v>2.0</v>
      </c>
      <c r="AD1682" s="70">
        <v>3.0</v>
      </c>
      <c r="AE1682" s="70"/>
    </row>
    <row r="1683">
      <c r="A1683" s="70">
        <v>30.78855</v>
      </c>
      <c r="B1683" s="70">
        <v>30.72943</v>
      </c>
      <c r="C1683" s="70">
        <v>76.73999</v>
      </c>
      <c r="D1683" s="70">
        <v>76.75766</v>
      </c>
      <c r="E1683" s="71" t="s">
        <v>179</v>
      </c>
      <c r="F1683" s="70">
        <v>678.77</v>
      </c>
      <c r="G1683" s="70">
        <v>420.47</v>
      </c>
      <c r="H1683" s="70">
        <v>183.02</v>
      </c>
      <c r="I1683" s="70">
        <v>0.0</v>
      </c>
      <c r="J1683" s="70">
        <v>8.19</v>
      </c>
      <c r="K1683" s="70">
        <v>2.84</v>
      </c>
      <c r="L1683" s="70">
        <v>0.0</v>
      </c>
      <c r="M1683" s="70">
        <v>950.0</v>
      </c>
      <c r="N1683" s="70">
        <v>65.47</v>
      </c>
      <c r="O1683" s="70">
        <v>79.87</v>
      </c>
      <c r="P1683" s="70">
        <v>523.69</v>
      </c>
      <c r="Q1683" s="70">
        <v>22.01</v>
      </c>
      <c r="R1683" s="70">
        <v>34.75</v>
      </c>
      <c r="S1683" s="70">
        <v>15.13</v>
      </c>
      <c r="T1683" s="70">
        <v>162.88</v>
      </c>
      <c r="U1683" s="70">
        <v>117.11</v>
      </c>
      <c r="V1683" s="70">
        <v>432.62</v>
      </c>
      <c r="W1683" s="70">
        <v>185.15</v>
      </c>
      <c r="X1683" s="70">
        <v>0.0</v>
      </c>
      <c r="Y1683" s="70">
        <v>0.0</v>
      </c>
      <c r="Z1683" s="70">
        <v>0.0</v>
      </c>
      <c r="AA1683" s="70">
        <v>0.0</v>
      </c>
      <c r="AB1683" s="70">
        <v>0.0</v>
      </c>
      <c r="AC1683" s="70">
        <v>0.0</v>
      </c>
      <c r="AD1683" s="70">
        <v>2.0</v>
      </c>
      <c r="AE1683" s="70"/>
    </row>
    <row r="1684">
      <c r="A1684" s="70">
        <v>30.75807</v>
      </c>
      <c r="B1684" s="70">
        <v>30.67262</v>
      </c>
      <c r="C1684" s="70">
        <v>76.73878</v>
      </c>
      <c r="D1684" s="70">
        <v>76.83415</v>
      </c>
      <c r="E1684" s="71" t="s">
        <v>180</v>
      </c>
      <c r="F1684" s="70">
        <v>1316.81</v>
      </c>
      <c r="G1684" s="70">
        <v>980.54</v>
      </c>
      <c r="H1684" s="70">
        <v>368.8</v>
      </c>
      <c r="I1684" s="70">
        <v>94.29</v>
      </c>
      <c r="J1684" s="70">
        <v>9.94</v>
      </c>
      <c r="K1684" s="70">
        <v>11.28</v>
      </c>
      <c r="L1684" s="70">
        <v>4.5</v>
      </c>
      <c r="M1684" s="70">
        <v>1040.0</v>
      </c>
      <c r="N1684" s="70">
        <v>69.77</v>
      </c>
      <c r="O1684" s="70">
        <v>82.45</v>
      </c>
      <c r="P1684" s="70">
        <v>38.39</v>
      </c>
      <c r="Q1684" s="70">
        <v>27.78</v>
      </c>
      <c r="R1684" s="70">
        <v>826.51</v>
      </c>
      <c r="S1684" s="70">
        <v>55.7</v>
      </c>
      <c r="T1684" s="70">
        <v>116.14</v>
      </c>
      <c r="U1684" s="70">
        <v>112.36</v>
      </c>
      <c r="V1684" s="70">
        <v>870.7</v>
      </c>
      <c r="W1684" s="70">
        <v>398.08</v>
      </c>
      <c r="X1684" s="70">
        <v>2.0</v>
      </c>
      <c r="Y1684" s="70">
        <v>3.0</v>
      </c>
      <c r="Z1684" s="70">
        <v>3.0</v>
      </c>
      <c r="AA1684" s="70">
        <v>0.0</v>
      </c>
      <c r="AB1684" s="70">
        <v>2.0</v>
      </c>
      <c r="AC1684" s="70">
        <v>2.0</v>
      </c>
      <c r="AD1684" s="70">
        <v>1.0</v>
      </c>
      <c r="AE1684" s="70"/>
    </row>
    <row r="1685">
      <c r="A1685" s="70">
        <v>30.77224</v>
      </c>
      <c r="B1685" s="70">
        <v>30.77163</v>
      </c>
      <c r="C1685" s="70">
        <v>76.7788</v>
      </c>
      <c r="D1685" s="70">
        <v>76.83053</v>
      </c>
      <c r="E1685" s="71" t="s">
        <v>179</v>
      </c>
      <c r="F1685" s="70">
        <v>494.3</v>
      </c>
      <c r="G1685" s="70">
        <v>217.78</v>
      </c>
      <c r="H1685" s="70">
        <v>113.8</v>
      </c>
      <c r="I1685" s="70">
        <v>0.0</v>
      </c>
      <c r="J1685" s="70">
        <v>6.39</v>
      </c>
      <c r="K1685" s="70">
        <v>5.08</v>
      </c>
      <c r="L1685" s="70">
        <v>0.0</v>
      </c>
      <c r="M1685" s="70">
        <v>896.0</v>
      </c>
      <c r="N1685" s="70">
        <v>49.44</v>
      </c>
      <c r="O1685" s="70">
        <v>79.13</v>
      </c>
      <c r="P1685" s="70">
        <v>230.13</v>
      </c>
      <c r="Q1685" s="70">
        <v>8.88</v>
      </c>
      <c r="R1685" s="70">
        <v>199.44</v>
      </c>
      <c r="S1685" s="70">
        <v>112.39</v>
      </c>
      <c r="T1685" s="70">
        <v>52.73</v>
      </c>
      <c r="U1685" s="70">
        <v>13.82</v>
      </c>
      <c r="V1685" s="70">
        <v>93.5</v>
      </c>
      <c r="W1685" s="70">
        <v>87.15</v>
      </c>
      <c r="X1685" s="70">
        <v>0.0</v>
      </c>
      <c r="Y1685" s="70">
        <v>0.0</v>
      </c>
      <c r="Z1685" s="70">
        <v>0.0</v>
      </c>
      <c r="AA1685" s="70">
        <v>0.0</v>
      </c>
      <c r="AB1685" s="70">
        <v>0.0</v>
      </c>
      <c r="AC1685" s="70">
        <v>0.0</v>
      </c>
      <c r="AD1685" s="70">
        <v>3.0</v>
      </c>
      <c r="AE1685" s="70"/>
    </row>
    <row r="1686">
      <c r="A1686" s="70">
        <v>30.79306</v>
      </c>
      <c r="B1686" s="70">
        <v>30.67478</v>
      </c>
      <c r="C1686" s="70">
        <v>76.73399</v>
      </c>
      <c r="D1686" s="70">
        <v>76.86868</v>
      </c>
      <c r="E1686" s="71" t="s">
        <v>182</v>
      </c>
      <c r="F1686" s="70">
        <v>1840.35</v>
      </c>
      <c r="G1686" s="70">
        <v>731.62</v>
      </c>
      <c r="H1686" s="70">
        <v>540.37</v>
      </c>
      <c r="I1686" s="70">
        <v>153.86</v>
      </c>
      <c r="J1686" s="70">
        <v>3.83</v>
      </c>
      <c r="K1686" s="70">
        <v>14.41</v>
      </c>
      <c r="L1686" s="70">
        <v>2.76</v>
      </c>
      <c r="M1686" s="70">
        <v>827.0</v>
      </c>
      <c r="N1686" s="70">
        <v>52.36</v>
      </c>
      <c r="O1686" s="70">
        <v>75.12</v>
      </c>
      <c r="P1686" s="70">
        <v>1268.18</v>
      </c>
      <c r="Q1686" s="70">
        <v>832.0751</v>
      </c>
      <c r="R1686" s="70">
        <v>154.19</v>
      </c>
      <c r="S1686" s="70">
        <v>19.96435</v>
      </c>
      <c r="T1686" s="70">
        <v>745.81</v>
      </c>
      <c r="U1686" s="70">
        <v>165.7174</v>
      </c>
      <c r="V1686" s="70">
        <v>1204.19</v>
      </c>
      <c r="W1686" s="70">
        <v>822.5932</v>
      </c>
      <c r="X1686" s="70">
        <v>4.0</v>
      </c>
      <c r="Y1686" s="70">
        <v>10.0</v>
      </c>
      <c r="Z1686" s="70">
        <v>2.0</v>
      </c>
      <c r="AA1686" s="70">
        <v>3.0</v>
      </c>
      <c r="AB1686" s="70">
        <v>8.0</v>
      </c>
      <c r="AC1686" s="70">
        <v>0.0</v>
      </c>
      <c r="AD1686" s="70">
        <v>3.0</v>
      </c>
      <c r="AE1686" s="70"/>
    </row>
    <row r="1687">
      <c r="A1687" s="70">
        <v>30.77046</v>
      </c>
      <c r="B1687" s="70">
        <v>30.68412</v>
      </c>
      <c r="C1687" s="70">
        <v>76.76658</v>
      </c>
      <c r="D1687" s="70">
        <v>76.8199</v>
      </c>
      <c r="E1687" s="71" t="s">
        <v>181</v>
      </c>
      <c r="F1687" s="70">
        <v>1086.98</v>
      </c>
      <c r="G1687" s="70">
        <v>651.92</v>
      </c>
      <c r="H1687" s="70">
        <v>284.32</v>
      </c>
      <c r="I1687" s="70">
        <v>147.36</v>
      </c>
      <c r="J1687" s="70">
        <v>9.4</v>
      </c>
      <c r="K1687" s="70">
        <v>19.48</v>
      </c>
      <c r="L1687" s="70">
        <v>1.91</v>
      </c>
      <c r="M1687" s="70">
        <v>816.0</v>
      </c>
      <c r="N1687" s="70">
        <v>45.63</v>
      </c>
      <c r="O1687" s="70">
        <v>59.72</v>
      </c>
      <c r="P1687" s="70">
        <v>665.23</v>
      </c>
      <c r="Q1687" s="70">
        <v>5.62</v>
      </c>
      <c r="R1687" s="70">
        <v>558.93</v>
      </c>
      <c r="S1687" s="70">
        <v>256.71</v>
      </c>
      <c r="T1687" s="70">
        <v>686.53</v>
      </c>
      <c r="U1687" s="70">
        <v>267.72</v>
      </c>
      <c r="V1687" s="70">
        <v>85.23</v>
      </c>
      <c r="W1687" s="70">
        <v>72.2</v>
      </c>
      <c r="X1687" s="70">
        <v>5.0</v>
      </c>
      <c r="Y1687" s="70">
        <v>4.0</v>
      </c>
      <c r="Z1687" s="70">
        <v>0.0</v>
      </c>
      <c r="AA1687" s="70">
        <v>5.0</v>
      </c>
      <c r="AB1687" s="70">
        <v>3.0</v>
      </c>
      <c r="AC1687" s="70">
        <v>0.0</v>
      </c>
      <c r="AD1687" s="70">
        <v>0.0</v>
      </c>
      <c r="AE1687" s="70"/>
    </row>
    <row r="1688">
      <c r="A1688" s="70">
        <v>30.70222</v>
      </c>
      <c r="B1688" s="70">
        <v>30.69349</v>
      </c>
      <c r="C1688" s="70">
        <v>76.77178</v>
      </c>
      <c r="D1688" s="70">
        <v>76.86832</v>
      </c>
      <c r="E1688" s="71" t="s">
        <v>180</v>
      </c>
      <c r="F1688" s="70">
        <v>928.14</v>
      </c>
      <c r="G1688" s="70">
        <v>628.78</v>
      </c>
      <c r="H1688" s="70">
        <v>219.08</v>
      </c>
      <c r="I1688" s="70">
        <v>79.3</v>
      </c>
      <c r="J1688" s="70">
        <v>0.5</v>
      </c>
      <c r="K1688" s="70">
        <v>8.88</v>
      </c>
      <c r="L1688" s="70">
        <v>0.45</v>
      </c>
      <c r="M1688" s="70">
        <v>1017.0</v>
      </c>
      <c r="N1688" s="70">
        <v>34.18</v>
      </c>
      <c r="O1688" s="70">
        <v>30.82</v>
      </c>
      <c r="P1688" s="70">
        <v>562.41</v>
      </c>
      <c r="Q1688" s="70">
        <v>267.1483</v>
      </c>
      <c r="R1688" s="70">
        <v>708.41</v>
      </c>
      <c r="S1688" s="70">
        <v>278.5119</v>
      </c>
      <c r="T1688" s="70">
        <v>652.87</v>
      </c>
      <c r="U1688" s="70">
        <v>372.5138</v>
      </c>
      <c r="V1688" s="70">
        <v>38.72</v>
      </c>
      <c r="W1688" s="70">
        <v>9.966081</v>
      </c>
      <c r="X1688" s="70">
        <v>2.0</v>
      </c>
      <c r="Y1688" s="70">
        <v>4.0</v>
      </c>
      <c r="Z1688" s="70">
        <v>1.0</v>
      </c>
      <c r="AA1688" s="70">
        <v>1.0</v>
      </c>
      <c r="AB1688" s="70">
        <v>4.0</v>
      </c>
      <c r="AC1688" s="70">
        <v>5.0</v>
      </c>
      <c r="AD1688" s="70">
        <v>3.0</v>
      </c>
      <c r="AE1688" s="70"/>
    </row>
    <row r="1689">
      <c r="A1689" s="70">
        <v>30.73161</v>
      </c>
      <c r="B1689" s="70">
        <v>30.71389</v>
      </c>
      <c r="C1689" s="70">
        <v>76.74533</v>
      </c>
      <c r="D1689" s="70">
        <v>76.76847</v>
      </c>
      <c r="E1689" s="71" t="s">
        <v>182</v>
      </c>
      <c r="F1689" s="70">
        <v>296.31</v>
      </c>
      <c r="G1689" s="70">
        <v>213.83</v>
      </c>
      <c r="H1689" s="70">
        <v>21.89</v>
      </c>
      <c r="I1689" s="70">
        <v>16.94</v>
      </c>
      <c r="J1689" s="70">
        <v>8.76</v>
      </c>
      <c r="K1689" s="70">
        <v>7.61</v>
      </c>
      <c r="L1689" s="70">
        <v>2.64</v>
      </c>
      <c r="M1689" s="70">
        <v>993.0</v>
      </c>
      <c r="N1689" s="70">
        <v>60.75</v>
      </c>
      <c r="O1689" s="70">
        <v>42.35</v>
      </c>
      <c r="P1689" s="70">
        <v>159.89</v>
      </c>
      <c r="Q1689" s="70">
        <v>107.6879</v>
      </c>
      <c r="R1689" s="70">
        <v>75.06</v>
      </c>
      <c r="S1689" s="70">
        <v>59.61519</v>
      </c>
      <c r="T1689" s="70">
        <v>159.1</v>
      </c>
      <c r="U1689" s="70">
        <v>88.75372</v>
      </c>
      <c r="V1689" s="70">
        <v>178.33</v>
      </c>
      <c r="W1689" s="70">
        <v>40.25323</v>
      </c>
      <c r="X1689" s="70">
        <v>1.0</v>
      </c>
      <c r="Y1689" s="70">
        <v>10.0</v>
      </c>
      <c r="Z1689" s="70">
        <v>0.0</v>
      </c>
      <c r="AA1689" s="70">
        <v>10.0</v>
      </c>
      <c r="AB1689" s="70">
        <v>8.0</v>
      </c>
      <c r="AC1689" s="70">
        <v>1.0</v>
      </c>
      <c r="AD1689" s="70">
        <v>0.0</v>
      </c>
      <c r="AE1689" s="70"/>
    </row>
    <row r="1690">
      <c r="A1690" s="70">
        <v>30.78877</v>
      </c>
      <c r="B1690" s="70">
        <v>30.78443</v>
      </c>
      <c r="C1690" s="70">
        <v>76.74415</v>
      </c>
      <c r="D1690" s="70">
        <v>76.76159</v>
      </c>
      <c r="E1690" s="71" t="s">
        <v>180</v>
      </c>
      <c r="F1690" s="70">
        <v>173.49</v>
      </c>
      <c r="G1690" s="70">
        <v>142.87</v>
      </c>
      <c r="H1690" s="70">
        <v>50.27</v>
      </c>
      <c r="I1690" s="70">
        <v>19.11</v>
      </c>
      <c r="J1690" s="70">
        <v>2.54</v>
      </c>
      <c r="K1690" s="70">
        <v>13.42</v>
      </c>
      <c r="L1690" s="70">
        <v>3.84</v>
      </c>
      <c r="M1690" s="70">
        <v>1131.0</v>
      </c>
      <c r="N1690" s="70">
        <v>51.86</v>
      </c>
      <c r="O1690" s="70">
        <v>70.14</v>
      </c>
      <c r="P1690" s="70">
        <v>92.68</v>
      </c>
      <c r="Q1690" s="70">
        <v>23.99</v>
      </c>
      <c r="R1690" s="70">
        <v>41.02</v>
      </c>
      <c r="S1690" s="70">
        <v>39.35</v>
      </c>
      <c r="T1690" s="70">
        <v>4.03</v>
      </c>
      <c r="U1690" s="70">
        <v>0.77</v>
      </c>
      <c r="V1690" s="70">
        <v>49.12</v>
      </c>
      <c r="W1690" s="70">
        <v>1.7</v>
      </c>
      <c r="X1690" s="70">
        <v>5.0</v>
      </c>
      <c r="Y1690" s="70">
        <v>2.0</v>
      </c>
      <c r="Z1690" s="70">
        <v>1.0</v>
      </c>
      <c r="AA1690" s="70">
        <v>3.0</v>
      </c>
      <c r="AB1690" s="70">
        <v>2.0</v>
      </c>
      <c r="AC1690" s="70">
        <v>0.0</v>
      </c>
      <c r="AD1690" s="70">
        <v>1.0</v>
      </c>
      <c r="AE1690" s="70"/>
    </row>
    <row r="1691">
      <c r="A1691" s="70">
        <v>30.77881</v>
      </c>
      <c r="B1691" s="70">
        <v>30.73243</v>
      </c>
      <c r="C1691" s="70">
        <v>76.79293</v>
      </c>
      <c r="D1691" s="70">
        <v>76.86419</v>
      </c>
      <c r="E1691" s="71" t="s">
        <v>180</v>
      </c>
      <c r="F1691" s="70">
        <v>854.19</v>
      </c>
      <c r="G1691" s="70">
        <v>126.44</v>
      </c>
      <c r="H1691" s="70">
        <v>81.93</v>
      </c>
      <c r="I1691" s="70">
        <v>152.35</v>
      </c>
      <c r="J1691" s="70">
        <v>6.07</v>
      </c>
      <c r="K1691" s="70">
        <v>11.1</v>
      </c>
      <c r="L1691" s="70">
        <v>4.71</v>
      </c>
      <c r="M1691" s="70">
        <v>907.0</v>
      </c>
      <c r="N1691" s="70">
        <v>61.75</v>
      </c>
      <c r="O1691" s="70">
        <v>96.87</v>
      </c>
      <c r="P1691" s="70">
        <v>227.59</v>
      </c>
      <c r="Q1691" s="70">
        <v>61.93</v>
      </c>
      <c r="R1691" s="70">
        <v>185.81</v>
      </c>
      <c r="S1691" s="70">
        <v>116.23</v>
      </c>
      <c r="T1691" s="70">
        <v>498.85</v>
      </c>
      <c r="U1691" s="70">
        <v>274.11</v>
      </c>
      <c r="V1691" s="70">
        <v>553.02</v>
      </c>
      <c r="W1691" s="70">
        <v>180.44</v>
      </c>
      <c r="X1691" s="70">
        <v>4.0</v>
      </c>
      <c r="Y1691" s="70">
        <v>9.0</v>
      </c>
      <c r="Z1691" s="70">
        <v>3.0</v>
      </c>
      <c r="AA1691" s="70">
        <v>7.0</v>
      </c>
      <c r="AB1691" s="70">
        <v>2.0</v>
      </c>
      <c r="AC1691" s="70">
        <v>3.0</v>
      </c>
      <c r="AD1691" s="70">
        <v>0.0</v>
      </c>
      <c r="AE1691" s="70"/>
    </row>
    <row r="1692">
      <c r="A1692" s="70">
        <v>30.78463</v>
      </c>
      <c r="B1692" s="70">
        <v>30.75908</v>
      </c>
      <c r="C1692" s="70">
        <v>76.72804</v>
      </c>
      <c r="D1692" s="70">
        <v>76.80928</v>
      </c>
      <c r="E1692" s="71" t="s">
        <v>182</v>
      </c>
      <c r="F1692" s="70">
        <v>826.52</v>
      </c>
      <c r="G1692" s="70">
        <v>521.5</v>
      </c>
      <c r="H1692" s="70">
        <v>190.76</v>
      </c>
      <c r="I1692" s="70">
        <v>238.82</v>
      </c>
      <c r="J1692" s="70">
        <v>8.01</v>
      </c>
      <c r="K1692" s="70">
        <v>0.82</v>
      </c>
      <c r="L1692" s="70">
        <v>1.93</v>
      </c>
      <c r="M1692" s="70">
        <v>1075.0</v>
      </c>
      <c r="N1692" s="70">
        <v>85.33</v>
      </c>
      <c r="O1692" s="70">
        <v>76.15</v>
      </c>
      <c r="P1692" s="70">
        <v>596.68</v>
      </c>
      <c r="Q1692" s="70">
        <v>151.252</v>
      </c>
      <c r="R1692" s="70">
        <v>464.56</v>
      </c>
      <c r="S1692" s="70">
        <v>250.9061</v>
      </c>
      <c r="T1692" s="70">
        <v>543.86</v>
      </c>
      <c r="U1692" s="70">
        <v>284.2595</v>
      </c>
      <c r="V1692" s="70">
        <v>401.67</v>
      </c>
      <c r="W1692" s="70">
        <v>140.1023</v>
      </c>
      <c r="X1692" s="70">
        <v>2.0</v>
      </c>
      <c r="Y1692" s="70">
        <v>10.0</v>
      </c>
      <c r="Z1692" s="70">
        <v>0.0</v>
      </c>
      <c r="AA1692" s="70">
        <v>0.0</v>
      </c>
      <c r="AB1692" s="70">
        <v>4.0</v>
      </c>
      <c r="AC1692" s="70">
        <v>1.0</v>
      </c>
      <c r="AD1692" s="70">
        <v>3.0</v>
      </c>
      <c r="AE1692" s="70"/>
    </row>
    <row r="1693">
      <c r="A1693" s="70">
        <v>30.68462</v>
      </c>
      <c r="B1693" s="70">
        <v>30.68343</v>
      </c>
      <c r="C1693" s="70">
        <v>76.74123</v>
      </c>
      <c r="D1693" s="70">
        <v>76.7418</v>
      </c>
      <c r="E1693" s="71" t="s">
        <v>180</v>
      </c>
      <c r="F1693" s="70">
        <v>14.26</v>
      </c>
      <c r="G1693" s="70">
        <v>1.97</v>
      </c>
      <c r="H1693" s="70">
        <v>3.95</v>
      </c>
      <c r="I1693" s="70">
        <v>2.38</v>
      </c>
      <c r="J1693" s="70">
        <v>2.01</v>
      </c>
      <c r="K1693" s="70">
        <v>0.19</v>
      </c>
      <c r="L1693" s="70">
        <v>3.51</v>
      </c>
      <c r="M1693" s="70">
        <v>1194.0</v>
      </c>
      <c r="N1693" s="70">
        <v>47.11</v>
      </c>
      <c r="O1693" s="70">
        <v>34.26</v>
      </c>
      <c r="P1693" s="70">
        <v>10.04</v>
      </c>
      <c r="Q1693" s="70">
        <v>2.318458</v>
      </c>
      <c r="R1693" s="70">
        <v>7.3</v>
      </c>
      <c r="S1693" s="70">
        <v>2.095529</v>
      </c>
      <c r="T1693" s="70">
        <v>8.34</v>
      </c>
      <c r="U1693" s="70">
        <v>5.090203</v>
      </c>
      <c r="V1693" s="70">
        <v>8.14</v>
      </c>
      <c r="W1693" s="70">
        <v>4.75581</v>
      </c>
      <c r="X1693" s="70">
        <v>4.0</v>
      </c>
      <c r="Y1693" s="70">
        <v>1.0</v>
      </c>
      <c r="Z1693" s="70">
        <v>1.0</v>
      </c>
      <c r="AA1693" s="70">
        <v>4.0</v>
      </c>
      <c r="AB1693" s="70">
        <v>0.0</v>
      </c>
      <c r="AC1693" s="70">
        <v>0.0</v>
      </c>
      <c r="AD1693" s="70">
        <v>0.0</v>
      </c>
      <c r="AE1693" s="70"/>
    </row>
    <row r="1694">
      <c r="A1694" s="70">
        <v>30.77527</v>
      </c>
      <c r="B1694" s="70">
        <v>30.70935</v>
      </c>
      <c r="C1694" s="70">
        <v>76.80943</v>
      </c>
      <c r="D1694" s="70">
        <v>76.86874</v>
      </c>
      <c r="E1694" s="71" t="s">
        <v>184</v>
      </c>
      <c r="F1694" s="70">
        <v>926.6</v>
      </c>
      <c r="G1694" s="70">
        <v>213.84</v>
      </c>
      <c r="H1694" s="70">
        <v>86.92</v>
      </c>
      <c r="I1694" s="70">
        <v>0.0</v>
      </c>
      <c r="J1694" s="70">
        <v>4.2</v>
      </c>
      <c r="K1694" s="70">
        <v>6.15</v>
      </c>
      <c r="L1694" s="70">
        <v>0.0</v>
      </c>
      <c r="M1694" s="70">
        <v>987.0</v>
      </c>
      <c r="N1694" s="70">
        <v>59.87</v>
      </c>
      <c r="O1694" s="70">
        <v>80.37</v>
      </c>
      <c r="P1694" s="70">
        <v>81.05</v>
      </c>
      <c r="Q1694" s="70">
        <v>4.45</v>
      </c>
      <c r="R1694" s="70">
        <v>655.92</v>
      </c>
      <c r="S1694" s="70">
        <v>443.95</v>
      </c>
      <c r="T1694" s="70">
        <v>485.95</v>
      </c>
      <c r="U1694" s="70">
        <v>340.84</v>
      </c>
      <c r="V1694" s="70">
        <v>97.49</v>
      </c>
      <c r="W1694" s="70">
        <v>84.67</v>
      </c>
      <c r="X1694" s="70">
        <v>0.0</v>
      </c>
      <c r="Y1694" s="70">
        <v>0.0</v>
      </c>
      <c r="Z1694" s="70">
        <v>0.0</v>
      </c>
      <c r="AA1694" s="70">
        <v>0.0</v>
      </c>
      <c r="AB1694" s="70">
        <v>0.0</v>
      </c>
      <c r="AC1694" s="70">
        <v>0.0</v>
      </c>
      <c r="AD1694" s="70">
        <v>5.0</v>
      </c>
      <c r="AE1694" s="70"/>
    </row>
    <row r="1695">
      <c r="A1695" s="70">
        <v>30.77657</v>
      </c>
      <c r="B1695" s="70">
        <v>30.70936</v>
      </c>
      <c r="C1695" s="70">
        <v>76.74105</v>
      </c>
      <c r="D1695" s="70">
        <v>76.74772</v>
      </c>
      <c r="E1695" s="71" t="s">
        <v>182</v>
      </c>
      <c r="F1695" s="70">
        <v>750.1</v>
      </c>
      <c r="G1695" s="70">
        <v>553.8</v>
      </c>
      <c r="H1695" s="70">
        <v>165.29</v>
      </c>
      <c r="I1695" s="70">
        <v>42.19</v>
      </c>
      <c r="J1695" s="70">
        <v>7.34</v>
      </c>
      <c r="K1695" s="70">
        <v>11.32</v>
      </c>
      <c r="L1695" s="70">
        <v>2.91</v>
      </c>
      <c r="M1695" s="70">
        <v>1011.0</v>
      </c>
      <c r="N1695" s="70">
        <v>62.34</v>
      </c>
      <c r="O1695" s="70">
        <v>60.34</v>
      </c>
      <c r="P1695" s="70">
        <v>160.47</v>
      </c>
      <c r="Q1695" s="70">
        <v>65.65</v>
      </c>
      <c r="R1695" s="70">
        <v>500.39</v>
      </c>
      <c r="S1695" s="70">
        <v>207.17</v>
      </c>
      <c r="T1695" s="70">
        <v>1.64</v>
      </c>
      <c r="U1695" s="70">
        <v>0.49</v>
      </c>
      <c r="V1695" s="70">
        <v>66.84</v>
      </c>
      <c r="W1695" s="70">
        <v>41.15</v>
      </c>
      <c r="X1695" s="70">
        <v>4.0</v>
      </c>
      <c r="Y1695" s="70">
        <v>3.0</v>
      </c>
      <c r="Z1695" s="70">
        <v>2.0</v>
      </c>
      <c r="AA1695" s="70">
        <v>2.0</v>
      </c>
      <c r="AB1695" s="70">
        <v>4.0</v>
      </c>
      <c r="AC1695" s="70">
        <v>3.0</v>
      </c>
      <c r="AD1695" s="70">
        <v>3.0</v>
      </c>
      <c r="AE1695" s="70"/>
    </row>
    <row r="1696">
      <c r="A1696" s="70">
        <v>30.75052</v>
      </c>
      <c r="B1696" s="70">
        <v>30.68442</v>
      </c>
      <c r="C1696" s="70">
        <v>76.7847</v>
      </c>
      <c r="D1696" s="70">
        <v>76.82156</v>
      </c>
      <c r="E1696" s="71" t="s">
        <v>181</v>
      </c>
      <c r="F1696" s="70">
        <v>815.04</v>
      </c>
      <c r="G1696" s="70">
        <v>423.13</v>
      </c>
      <c r="H1696" s="70">
        <v>171.82</v>
      </c>
      <c r="I1696" s="70">
        <v>110.58</v>
      </c>
      <c r="J1696" s="70">
        <v>8.45</v>
      </c>
      <c r="K1696" s="70">
        <v>15.32</v>
      </c>
      <c r="L1696" s="70">
        <v>4.7</v>
      </c>
      <c r="M1696" s="70">
        <v>1169.0</v>
      </c>
      <c r="N1696" s="70">
        <v>65.55</v>
      </c>
      <c r="O1696" s="70">
        <v>33.62</v>
      </c>
      <c r="P1696" s="70">
        <v>282.63</v>
      </c>
      <c r="Q1696" s="70">
        <v>191.6581</v>
      </c>
      <c r="R1696" s="70">
        <v>521.26</v>
      </c>
      <c r="S1696" s="70">
        <v>315.9003</v>
      </c>
      <c r="T1696" s="70">
        <v>446.15</v>
      </c>
      <c r="U1696" s="70">
        <v>108.8201</v>
      </c>
      <c r="V1696" s="70">
        <v>554.14</v>
      </c>
      <c r="W1696" s="70">
        <v>198.6615</v>
      </c>
      <c r="X1696" s="70">
        <v>0.0</v>
      </c>
      <c r="Y1696" s="70">
        <v>7.0</v>
      </c>
      <c r="Z1696" s="70">
        <v>4.0</v>
      </c>
      <c r="AA1696" s="70">
        <v>0.0</v>
      </c>
      <c r="AB1696" s="70">
        <v>8.0</v>
      </c>
      <c r="AC1696" s="70">
        <v>2.0</v>
      </c>
      <c r="AD1696" s="70">
        <v>1.0</v>
      </c>
      <c r="AE1696" s="70"/>
    </row>
    <row r="1697">
      <c r="A1697" s="70">
        <v>30.691</v>
      </c>
      <c r="B1697" s="70">
        <v>30.67393</v>
      </c>
      <c r="C1697" s="70">
        <v>76.75351</v>
      </c>
      <c r="D1697" s="70">
        <v>76.83391</v>
      </c>
      <c r="E1697" s="71" t="s">
        <v>179</v>
      </c>
      <c r="F1697" s="70">
        <v>791.99</v>
      </c>
      <c r="G1697" s="70">
        <v>249.7</v>
      </c>
      <c r="H1697" s="70">
        <v>43.56</v>
      </c>
      <c r="I1697" s="70">
        <v>0.0</v>
      </c>
      <c r="J1697" s="70">
        <v>5.82</v>
      </c>
      <c r="K1697" s="70">
        <v>8.55</v>
      </c>
      <c r="L1697" s="70">
        <v>0.0</v>
      </c>
      <c r="M1697" s="70">
        <v>937.0</v>
      </c>
      <c r="N1697" s="70">
        <v>68.24</v>
      </c>
      <c r="O1697" s="70">
        <v>85.58</v>
      </c>
      <c r="P1697" s="70">
        <v>50.1</v>
      </c>
      <c r="Q1697" s="70">
        <v>31.5</v>
      </c>
      <c r="R1697" s="70">
        <v>415.21</v>
      </c>
      <c r="S1697" s="70">
        <v>95.61</v>
      </c>
      <c r="T1697" s="70">
        <v>564.04</v>
      </c>
      <c r="U1697" s="70">
        <v>163.24</v>
      </c>
      <c r="V1697" s="70">
        <v>105.92</v>
      </c>
      <c r="W1697" s="70">
        <v>81.36</v>
      </c>
      <c r="X1697" s="70">
        <v>0.0</v>
      </c>
      <c r="Y1697" s="70">
        <v>0.0</v>
      </c>
      <c r="Z1697" s="70">
        <v>0.0</v>
      </c>
      <c r="AA1697" s="70">
        <v>0.0</v>
      </c>
      <c r="AB1697" s="70">
        <v>0.0</v>
      </c>
      <c r="AC1697" s="70">
        <v>0.0</v>
      </c>
      <c r="AD1697" s="70">
        <v>5.0</v>
      </c>
      <c r="AE1697" s="70"/>
    </row>
    <row r="1698">
      <c r="A1698" s="70">
        <v>30.76971</v>
      </c>
      <c r="B1698" s="70">
        <v>30.71796</v>
      </c>
      <c r="C1698" s="70">
        <v>76.77111</v>
      </c>
      <c r="D1698" s="70">
        <v>76.80827</v>
      </c>
      <c r="E1698" s="71" t="s">
        <v>180</v>
      </c>
      <c r="F1698" s="70">
        <v>676.17</v>
      </c>
      <c r="G1698" s="70">
        <v>341.16</v>
      </c>
      <c r="H1698" s="70">
        <v>97.98</v>
      </c>
      <c r="I1698" s="70">
        <v>86.54</v>
      </c>
      <c r="J1698" s="70">
        <v>4.31</v>
      </c>
      <c r="K1698" s="70">
        <v>12.33</v>
      </c>
      <c r="L1698" s="70">
        <v>3.09</v>
      </c>
      <c r="M1698" s="70">
        <v>946.0</v>
      </c>
      <c r="N1698" s="70">
        <v>41.54</v>
      </c>
      <c r="O1698" s="70">
        <v>38.2</v>
      </c>
      <c r="P1698" s="70">
        <v>398.56</v>
      </c>
      <c r="Q1698" s="70">
        <v>254.65</v>
      </c>
      <c r="R1698" s="70">
        <v>31.44</v>
      </c>
      <c r="S1698" s="70">
        <v>5.85</v>
      </c>
      <c r="T1698" s="70">
        <v>206.41</v>
      </c>
      <c r="U1698" s="70">
        <v>25.94</v>
      </c>
      <c r="V1698" s="70">
        <v>226.3</v>
      </c>
      <c r="W1698" s="70">
        <v>59.62</v>
      </c>
      <c r="X1698" s="70">
        <v>2.0</v>
      </c>
      <c r="Y1698" s="70">
        <v>9.0</v>
      </c>
      <c r="Z1698" s="70">
        <v>2.0</v>
      </c>
      <c r="AA1698" s="70">
        <v>3.0</v>
      </c>
      <c r="AB1698" s="70">
        <v>10.0</v>
      </c>
      <c r="AC1698" s="70">
        <v>3.0</v>
      </c>
      <c r="AD1698" s="70">
        <v>0.0</v>
      </c>
      <c r="AE1698" s="70"/>
    </row>
    <row r="1699">
      <c r="A1699" s="70">
        <v>30.73359</v>
      </c>
      <c r="B1699" s="70">
        <v>30.72877</v>
      </c>
      <c r="C1699" s="70">
        <v>76.7416</v>
      </c>
      <c r="D1699" s="70">
        <v>76.74609</v>
      </c>
      <c r="E1699" s="71" t="s">
        <v>182</v>
      </c>
      <c r="F1699" s="70">
        <v>68.74</v>
      </c>
      <c r="G1699" s="70">
        <v>40.08</v>
      </c>
      <c r="H1699" s="70">
        <v>15.97</v>
      </c>
      <c r="I1699" s="70">
        <v>14.18</v>
      </c>
      <c r="J1699" s="70">
        <v>8.4</v>
      </c>
      <c r="K1699" s="70">
        <v>2.79</v>
      </c>
      <c r="L1699" s="70">
        <v>3.38</v>
      </c>
      <c r="M1699" s="70">
        <v>1169.0</v>
      </c>
      <c r="N1699" s="70">
        <v>35.02</v>
      </c>
      <c r="O1699" s="70">
        <v>64.04</v>
      </c>
      <c r="P1699" s="70">
        <v>41.42</v>
      </c>
      <c r="Q1699" s="70">
        <v>33.31</v>
      </c>
      <c r="R1699" s="70">
        <v>14.9</v>
      </c>
      <c r="S1699" s="70">
        <v>0.95</v>
      </c>
      <c r="T1699" s="70">
        <v>12.32</v>
      </c>
      <c r="U1699" s="70">
        <v>4.72</v>
      </c>
      <c r="V1699" s="70">
        <v>15.64</v>
      </c>
      <c r="W1699" s="70">
        <v>1.12</v>
      </c>
      <c r="X1699" s="70">
        <v>5.0</v>
      </c>
      <c r="Y1699" s="70">
        <v>1.0</v>
      </c>
      <c r="Z1699" s="70">
        <v>8.0</v>
      </c>
      <c r="AA1699" s="70">
        <v>8.0</v>
      </c>
      <c r="AB1699" s="70">
        <v>1.0</v>
      </c>
      <c r="AC1699" s="70">
        <v>5.0</v>
      </c>
      <c r="AD1699" s="70">
        <v>5.0</v>
      </c>
      <c r="AE1699" s="70"/>
    </row>
    <row r="1700">
      <c r="A1700" s="70">
        <v>30.69626</v>
      </c>
      <c r="B1700" s="70">
        <v>30.67105</v>
      </c>
      <c r="C1700" s="70">
        <v>76.73097</v>
      </c>
      <c r="D1700" s="70">
        <v>76.75182</v>
      </c>
      <c r="E1700" s="71" t="s">
        <v>179</v>
      </c>
      <c r="F1700" s="70">
        <v>344.0</v>
      </c>
      <c r="G1700" s="70">
        <v>39.39</v>
      </c>
      <c r="H1700" s="70">
        <v>49.34</v>
      </c>
      <c r="I1700" s="70">
        <v>0.0</v>
      </c>
      <c r="J1700" s="70">
        <v>8.29</v>
      </c>
      <c r="K1700" s="70">
        <v>3.28</v>
      </c>
      <c r="L1700" s="70">
        <v>0.0</v>
      </c>
      <c r="M1700" s="70">
        <v>1104.0</v>
      </c>
      <c r="N1700" s="70">
        <v>50.51</v>
      </c>
      <c r="O1700" s="70">
        <v>91.34</v>
      </c>
      <c r="P1700" s="70">
        <v>131.84</v>
      </c>
      <c r="Q1700" s="70">
        <v>44.52</v>
      </c>
      <c r="R1700" s="70">
        <v>37.39</v>
      </c>
      <c r="S1700" s="70">
        <v>15.3</v>
      </c>
      <c r="T1700" s="70">
        <v>149.45</v>
      </c>
      <c r="U1700" s="70">
        <v>136.41</v>
      </c>
      <c r="V1700" s="70">
        <v>168.23</v>
      </c>
      <c r="W1700" s="70">
        <v>84.53</v>
      </c>
      <c r="X1700" s="70">
        <v>0.0</v>
      </c>
      <c r="Y1700" s="70">
        <v>0.0</v>
      </c>
      <c r="Z1700" s="70">
        <v>0.0</v>
      </c>
      <c r="AA1700" s="70">
        <v>0.0</v>
      </c>
      <c r="AB1700" s="70">
        <v>0.0</v>
      </c>
      <c r="AC1700" s="70">
        <v>0.0</v>
      </c>
      <c r="AD1700" s="70">
        <v>4.0</v>
      </c>
      <c r="AE1700" s="70"/>
    </row>
    <row r="1701">
      <c r="A1701" s="70">
        <v>30.73693</v>
      </c>
      <c r="B1701" s="70">
        <v>30.68327</v>
      </c>
      <c r="C1701" s="70">
        <v>76.73306</v>
      </c>
      <c r="D1701" s="70">
        <v>76.77543</v>
      </c>
      <c r="E1701" s="71" t="s">
        <v>182</v>
      </c>
      <c r="F1701" s="70">
        <v>721.14</v>
      </c>
      <c r="G1701" s="70">
        <v>341.33</v>
      </c>
      <c r="H1701" s="70">
        <v>174.95</v>
      </c>
      <c r="I1701" s="70">
        <v>68.29</v>
      </c>
      <c r="J1701" s="70">
        <v>2.65</v>
      </c>
      <c r="K1701" s="70">
        <v>13.87</v>
      </c>
      <c r="L1701" s="70">
        <v>0.11</v>
      </c>
      <c r="M1701" s="70">
        <v>849.0</v>
      </c>
      <c r="N1701" s="70">
        <v>54.78</v>
      </c>
      <c r="O1701" s="70">
        <v>38.21</v>
      </c>
      <c r="P1701" s="70">
        <v>336.3</v>
      </c>
      <c r="Q1701" s="70">
        <v>130.35</v>
      </c>
      <c r="R1701" s="70">
        <v>344.58</v>
      </c>
      <c r="S1701" s="70">
        <v>182.31</v>
      </c>
      <c r="T1701" s="70">
        <v>86.24</v>
      </c>
      <c r="U1701" s="70">
        <v>44.54</v>
      </c>
      <c r="V1701" s="70">
        <v>168.85</v>
      </c>
      <c r="W1701" s="70">
        <v>90.34</v>
      </c>
      <c r="X1701" s="70">
        <v>2.0</v>
      </c>
      <c r="Y1701" s="70">
        <v>2.0</v>
      </c>
      <c r="Z1701" s="70">
        <v>2.0</v>
      </c>
      <c r="AA1701" s="70">
        <v>6.0</v>
      </c>
      <c r="AB1701" s="70">
        <v>8.0</v>
      </c>
      <c r="AC1701" s="70">
        <v>2.0</v>
      </c>
      <c r="AD1701" s="70">
        <v>2.0</v>
      </c>
      <c r="AE1701" s="70"/>
    </row>
    <row r="1702">
      <c r="A1702" s="70">
        <v>30.70573</v>
      </c>
      <c r="B1702" s="70">
        <v>30.68948</v>
      </c>
      <c r="C1702" s="70">
        <v>76.76633</v>
      </c>
      <c r="D1702" s="70">
        <v>76.83518</v>
      </c>
      <c r="E1702" s="71" t="s">
        <v>179</v>
      </c>
      <c r="F1702" s="70">
        <v>682.67</v>
      </c>
      <c r="G1702" s="70">
        <v>126.46</v>
      </c>
      <c r="H1702" s="70">
        <v>113.04</v>
      </c>
      <c r="I1702" s="70">
        <v>0.0</v>
      </c>
      <c r="J1702" s="70">
        <v>3.7</v>
      </c>
      <c r="K1702" s="70">
        <v>2.37</v>
      </c>
      <c r="L1702" s="70">
        <v>0.0</v>
      </c>
      <c r="M1702" s="70">
        <v>1049.0</v>
      </c>
      <c r="N1702" s="70">
        <v>84.84</v>
      </c>
      <c r="O1702" s="70">
        <v>61.72</v>
      </c>
      <c r="P1702" s="70">
        <v>38.15</v>
      </c>
      <c r="Q1702" s="70">
        <v>2.861264</v>
      </c>
      <c r="R1702" s="70">
        <v>302.99</v>
      </c>
      <c r="S1702" s="70">
        <v>258.7979</v>
      </c>
      <c r="T1702" s="70">
        <v>402.87</v>
      </c>
      <c r="U1702" s="70">
        <v>298.7004</v>
      </c>
      <c r="V1702" s="70">
        <v>446.49</v>
      </c>
      <c r="W1702" s="70">
        <v>122.3104</v>
      </c>
      <c r="X1702" s="70">
        <v>0.0</v>
      </c>
      <c r="Y1702" s="70">
        <v>0.0</v>
      </c>
      <c r="Z1702" s="70">
        <v>0.0</v>
      </c>
      <c r="AA1702" s="70">
        <v>0.0</v>
      </c>
      <c r="AB1702" s="70">
        <v>0.0</v>
      </c>
      <c r="AC1702" s="70">
        <v>0.0</v>
      </c>
      <c r="AD1702" s="70">
        <v>1.0</v>
      </c>
      <c r="AE1702" s="70"/>
    </row>
    <row r="1703">
      <c r="A1703" s="70">
        <v>30.6966</v>
      </c>
      <c r="B1703" s="70">
        <v>30.68508</v>
      </c>
      <c r="C1703" s="70">
        <v>76.85725</v>
      </c>
      <c r="D1703" s="70">
        <v>76.87067</v>
      </c>
      <c r="E1703" s="71" t="s">
        <v>180</v>
      </c>
      <c r="F1703" s="70">
        <v>181.35</v>
      </c>
      <c r="G1703" s="70">
        <v>119.33</v>
      </c>
      <c r="H1703" s="70">
        <v>16.64</v>
      </c>
      <c r="I1703" s="70">
        <v>41.91</v>
      </c>
      <c r="J1703" s="70">
        <v>6.61</v>
      </c>
      <c r="K1703" s="70">
        <v>20.0</v>
      </c>
      <c r="L1703" s="70">
        <v>3.82</v>
      </c>
      <c r="M1703" s="70">
        <v>951.0</v>
      </c>
      <c r="N1703" s="70">
        <v>30.01</v>
      </c>
      <c r="O1703" s="70">
        <v>43.06</v>
      </c>
      <c r="P1703" s="70">
        <v>144.67</v>
      </c>
      <c r="Q1703" s="70">
        <v>24.0776</v>
      </c>
      <c r="R1703" s="70">
        <v>119.89</v>
      </c>
      <c r="S1703" s="70">
        <v>73.74964</v>
      </c>
      <c r="T1703" s="70">
        <v>120.31</v>
      </c>
      <c r="U1703" s="70">
        <v>45.92792</v>
      </c>
      <c r="V1703" s="70">
        <v>39.2</v>
      </c>
      <c r="W1703" s="70">
        <v>37.59484</v>
      </c>
      <c r="X1703" s="70">
        <v>0.0</v>
      </c>
      <c r="Y1703" s="70">
        <v>7.0</v>
      </c>
      <c r="Z1703" s="70">
        <v>8.0</v>
      </c>
      <c r="AA1703" s="70">
        <v>5.0</v>
      </c>
      <c r="AB1703" s="70">
        <v>6.0</v>
      </c>
      <c r="AC1703" s="70">
        <v>3.0</v>
      </c>
      <c r="AD1703" s="70">
        <v>2.0</v>
      </c>
      <c r="AE1703" s="70"/>
    </row>
    <row r="1704">
      <c r="A1704" s="70">
        <v>30.77932</v>
      </c>
      <c r="B1704" s="70">
        <v>30.68121</v>
      </c>
      <c r="C1704" s="70">
        <v>76.76257</v>
      </c>
      <c r="D1704" s="70">
        <v>76.76312</v>
      </c>
      <c r="E1704" s="71" t="s">
        <v>182</v>
      </c>
      <c r="F1704" s="70">
        <v>1090.96</v>
      </c>
      <c r="G1704" s="70">
        <v>774.56</v>
      </c>
      <c r="H1704" s="70">
        <v>297.48</v>
      </c>
      <c r="I1704" s="70">
        <v>168.23</v>
      </c>
      <c r="J1704" s="70">
        <v>1.34</v>
      </c>
      <c r="K1704" s="70">
        <v>7.99</v>
      </c>
      <c r="L1704" s="70">
        <v>2.3</v>
      </c>
      <c r="M1704" s="70">
        <v>841.0</v>
      </c>
      <c r="N1704" s="70">
        <v>32.99</v>
      </c>
      <c r="O1704" s="70">
        <v>85.41</v>
      </c>
      <c r="P1704" s="70">
        <v>870.89</v>
      </c>
      <c r="Q1704" s="70">
        <v>297.2095</v>
      </c>
      <c r="R1704" s="70">
        <v>30.32</v>
      </c>
      <c r="S1704" s="70">
        <v>4.40595</v>
      </c>
      <c r="T1704" s="70">
        <v>759.77</v>
      </c>
      <c r="U1704" s="70">
        <v>386.5295</v>
      </c>
      <c r="V1704" s="70">
        <v>664.59</v>
      </c>
      <c r="W1704" s="70">
        <v>402.815</v>
      </c>
      <c r="X1704" s="70">
        <v>1.0</v>
      </c>
      <c r="Y1704" s="70">
        <v>10.0</v>
      </c>
      <c r="Z1704" s="70">
        <v>6.0</v>
      </c>
      <c r="AA1704" s="70">
        <v>2.0</v>
      </c>
      <c r="AB1704" s="70">
        <v>8.0</v>
      </c>
      <c r="AC1704" s="70">
        <v>1.0</v>
      </c>
      <c r="AD1704" s="70">
        <v>3.0</v>
      </c>
      <c r="AE1704" s="70"/>
    </row>
    <row r="1705">
      <c r="A1705" s="70">
        <v>30.75339</v>
      </c>
      <c r="B1705" s="70">
        <v>30.70242</v>
      </c>
      <c r="C1705" s="70">
        <v>76.76923</v>
      </c>
      <c r="D1705" s="70">
        <v>76.78963</v>
      </c>
      <c r="E1705" s="71" t="s">
        <v>182</v>
      </c>
      <c r="F1705" s="70">
        <v>599.3</v>
      </c>
      <c r="G1705" s="70">
        <v>76.93</v>
      </c>
      <c r="H1705" s="70">
        <v>113.55</v>
      </c>
      <c r="I1705" s="70">
        <v>81.8</v>
      </c>
      <c r="J1705" s="70">
        <v>8.6</v>
      </c>
      <c r="K1705" s="70">
        <v>18.32</v>
      </c>
      <c r="L1705" s="70">
        <v>2.59</v>
      </c>
      <c r="M1705" s="70">
        <v>1131.0</v>
      </c>
      <c r="N1705" s="70">
        <v>71.48</v>
      </c>
      <c r="O1705" s="70">
        <v>72.51</v>
      </c>
      <c r="P1705" s="70">
        <v>356.62</v>
      </c>
      <c r="Q1705" s="70">
        <v>24.08</v>
      </c>
      <c r="R1705" s="70">
        <v>179.91</v>
      </c>
      <c r="S1705" s="70">
        <v>85.83</v>
      </c>
      <c r="T1705" s="70">
        <v>8.84</v>
      </c>
      <c r="U1705" s="70">
        <v>0.28</v>
      </c>
      <c r="V1705" s="70">
        <v>374.45</v>
      </c>
      <c r="W1705" s="70">
        <v>232.37</v>
      </c>
      <c r="X1705" s="70">
        <v>2.0</v>
      </c>
      <c r="Y1705" s="70">
        <v>8.0</v>
      </c>
      <c r="Z1705" s="70">
        <v>9.0</v>
      </c>
      <c r="AA1705" s="70">
        <v>6.0</v>
      </c>
      <c r="AB1705" s="70">
        <v>4.0</v>
      </c>
      <c r="AC1705" s="70">
        <v>1.0</v>
      </c>
      <c r="AD1705" s="70">
        <v>1.0</v>
      </c>
      <c r="AE1705" s="70"/>
    </row>
    <row r="1706">
      <c r="A1706" s="70">
        <v>30.72601</v>
      </c>
      <c r="B1706" s="70">
        <v>30.68638</v>
      </c>
      <c r="C1706" s="70">
        <v>76.83456</v>
      </c>
      <c r="D1706" s="70">
        <v>76.85857</v>
      </c>
      <c r="E1706" s="71" t="s">
        <v>180</v>
      </c>
      <c r="F1706" s="70">
        <v>496.83</v>
      </c>
      <c r="G1706" s="70">
        <v>341.97</v>
      </c>
      <c r="H1706" s="70">
        <v>111.34</v>
      </c>
      <c r="I1706" s="70">
        <v>27.32</v>
      </c>
      <c r="J1706" s="70">
        <v>3.19</v>
      </c>
      <c r="K1706" s="70">
        <v>11.85</v>
      </c>
      <c r="L1706" s="70">
        <v>2.67</v>
      </c>
      <c r="M1706" s="70">
        <v>856.0</v>
      </c>
      <c r="N1706" s="70">
        <v>46.69</v>
      </c>
      <c r="O1706" s="70">
        <v>35.75</v>
      </c>
      <c r="P1706" s="70">
        <v>81.15</v>
      </c>
      <c r="Q1706" s="70">
        <v>4.580367</v>
      </c>
      <c r="R1706" s="70">
        <v>193.58</v>
      </c>
      <c r="S1706" s="70">
        <v>32.24893</v>
      </c>
      <c r="T1706" s="70">
        <v>361.95</v>
      </c>
      <c r="U1706" s="70">
        <v>257.461</v>
      </c>
      <c r="V1706" s="70">
        <v>284.51</v>
      </c>
      <c r="W1706" s="70">
        <v>202.5397</v>
      </c>
      <c r="X1706" s="70">
        <v>3.0</v>
      </c>
      <c r="Y1706" s="70">
        <v>10.0</v>
      </c>
      <c r="Z1706" s="70">
        <v>1.0</v>
      </c>
      <c r="AA1706" s="70">
        <v>7.0</v>
      </c>
      <c r="AB1706" s="70">
        <v>7.0</v>
      </c>
      <c r="AC1706" s="70">
        <v>3.0</v>
      </c>
      <c r="AD1706" s="70">
        <v>5.0</v>
      </c>
      <c r="AE1706" s="70"/>
    </row>
    <row r="1707">
      <c r="A1707" s="70">
        <v>30.68844</v>
      </c>
      <c r="B1707" s="70">
        <v>30.67911</v>
      </c>
      <c r="C1707" s="70">
        <v>76.73563</v>
      </c>
      <c r="D1707" s="70">
        <v>76.74547</v>
      </c>
      <c r="E1707" s="71" t="s">
        <v>180</v>
      </c>
      <c r="F1707" s="70">
        <v>140.1</v>
      </c>
      <c r="G1707" s="70">
        <v>82.99</v>
      </c>
      <c r="H1707" s="70">
        <v>16.65</v>
      </c>
      <c r="I1707" s="70">
        <v>35.18</v>
      </c>
      <c r="J1707" s="70">
        <v>1.86</v>
      </c>
      <c r="K1707" s="70">
        <v>9.26</v>
      </c>
      <c r="L1707" s="70">
        <v>1.01</v>
      </c>
      <c r="M1707" s="70">
        <v>831.0</v>
      </c>
      <c r="N1707" s="70">
        <v>84.93</v>
      </c>
      <c r="O1707" s="70">
        <v>36.96</v>
      </c>
      <c r="P1707" s="70">
        <v>46.09</v>
      </c>
      <c r="Q1707" s="70">
        <v>19.27</v>
      </c>
      <c r="R1707" s="70">
        <v>34.97</v>
      </c>
      <c r="S1707" s="70">
        <v>22.4</v>
      </c>
      <c r="T1707" s="70">
        <v>69.05</v>
      </c>
      <c r="U1707" s="70">
        <v>31.16</v>
      </c>
      <c r="V1707" s="70">
        <v>10.93</v>
      </c>
      <c r="W1707" s="70">
        <v>5.3</v>
      </c>
      <c r="X1707" s="70">
        <v>5.0</v>
      </c>
      <c r="Y1707" s="70">
        <v>0.0</v>
      </c>
      <c r="Z1707" s="70">
        <v>6.0</v>
      </c>
      <c r="AA1707" s="70">
        <v>2.0</v>
      </c>
      <c r="AB1707" s="70">
        <v>6.0</v>
      </c>
      <c r="AC1707" s="70">
        <v>2.0</v>
      </c>
      <c r="AD1707" s="70">
        <v>0.0</v>
      </c>
      <c r="AE1707" s="70"/>
    </row>
    <row r="1708">
      <c r="A1708" s="70">
        <v>30.7734</v>
      </c>
      <c r="B1708" s="70">
        <v>30.74942</v>
      </c>
      <c r="C1708" s="70">
        <v>76.72787</v>
      </c>
      <c r="D1708" s="70">
        <v>76.7445</v>
      </c>
      <c r="E1708" s="71" t="s">
        <v>180</v>
      </c>
      <c r="F1708" s="70">
        <v>310.37</v>
      </c>
      <c r="G1708" s="70">
        <v>235.58</v>
      </c>
      <c r="H1708" s="70">
        <v>39.91</v>
      </c>
      <c r="I1708" s="70">
        <v>92.61</v>
      </c>
      <c r="J1708" s="70">
        <v>5.7</v>
      </c>
      <c r="K1708" s="70">
        <v>8.89</v>
      </c>
      <c r="L1708" s="70">
        <v>0.32</v>
      </c>
      <c r="M1708" s="70">
        <v>810.0</v>
      </c>
      <c r="N1708" s="70">
        <v>51.31</v>
      </c>
      <c r="O1708" s="70">
        <v>44.34</v>
      </c>
      <c r="P1708" s="70">
        <v>1.9</v>
      </c>
      <c r="Q1708" s="70">
        <v>1.43</v>
      </c>
      <c r="R1708" s="70">
        <v>142.88</v>
      </c>
      <c r="S1708" s="70">
        <v>83.39</v>
      </c>
      <c r="T1708" s="70">
        <v>60.54</v>
      </c>
      <c r="U1708" s="70">
        <v>39.24</v>
      </c>
      <c r="V1708" s="70">
        <v>178.01</v>
      </c>
      <c r="W1708" s="70">
        <v>104.71</v>
      </c>
      <c r="X1708" s="70">
        <v>2.0</v>
      </c>
      <c r="Y1708" s="70">
        <v>8.0</v>
      </c>
      <c r="Z1708" s="70">
        <v>2.0</v>
      </c>
      <c r="AA1708" s="70">
        <v>7.0</v>
      </c>
      <c r="AB1708" s="70">
        <v>0.0</v>
      </c>
      <c r="AC1708" s="70">
        <v>0.0</v>
      </c>
      <c r="AD1708" s="70">
        <v>0.0</v>
      </c>
      <c r="AE1708" s="70"/>
    </row>
    <row r="1709">
      <c r="A1709" s="70">
        <v>30.71227</v>
      </c>
      <c r="B1709" s="70">
        <v>30.67931</v>
      </c>
      <c r="C1709" s="70">
        <v>76.7285</v>
      </c>
      <c r="D1709" s="70">
        <v>76.7426</v>
      </c>
      <c r="E1709" s="71" t="s">
        <v>180</v>
      </c>
      <c r="F1709" s="70">
        <v>390.47</v>
      </c>
      <c r="G1709" s="70">
        <v>332.87</v>
      </c>
      <c r="H1709" s="70">
        <v>41.88</v>
      </c>
      <c r="I1709" s="70">
        <v>88.34</v>
      </c>
      <c r="J1709" s="70">
        <v>6.89</v>
      </c>
      <c r="K1709" s="70">
        <v>10.35</v>
      </c>
      <c r="L1709" s="70">
        <v>3.41</v>
      </c>
      <c r="M1709" s="70">
        <v>983.0</v>
      </c>
      <c r="N1709" s="70">
        <v>45.76</v>
      </c>
      <c r="O1709" s="70">
        <v>75.61</v>
      </c>
      <c r="P1709" s="70">
        <v>10.25</v>
      </c>
      <c r="Q1709" s="70">
        <v>0.77</v>
      </c>
      <c r="R1709" s="70">
        <v>39.73</v>
      </c>
      <c r="S1709" s="70">
        <v>11.16</v>
      </c>
      <c r="T1709" s="70">
        <v>207.9</v>
      </c>
      <c r="U1709" s="70">
        <v>10.46</v>
      </c>
      <c r="V1709" s="70">
        <v>220.3</v>
      </c>
      <c r="W1709" s="70">
        <v>83.89</v>
      </c>
      <c r="X1709" s="70">
        <v>4.0</v>
      </c>
      <c r="Y1709" s="70">
        <v>10.0</v>
      </c>
      <c r="Z1709" s="70">
        <v>9.0</v>
      </c>
      <c r="AA1709" s="70">
        <v>9.0</v>
      </c>
      <c r="AB1709" s="70">
        <v>9.0</v>
      </c>
      <c r="AC1709" s="70">
        <v>3.0</v>
      </c>
      <c r="AD1709" s="70">
        <v>2.0</v>
      </c>
      <c r="AE1709" s="70"/>
    </row>
    <row r="1710">
      <c r="A1710" s="70">
        <v>30.67798</v>
      </c>
      <c r="B1710" s="70">
        <v>30.67485</v>
      </c>
      <c r="C1710" s="70">
        <v>76.72939</v>
      </c>
      <c r="D1710" s="70">
        <v>76.73495</v>
      </c>
      <c r="E1710" s="71" t="s">
        <v>181</v>
      </c>
      <c r="F1710" s="70">
        <v>63.54</v>
      </c>
      <c r="G1710" s="70">
        <v>43.57</v>
      </c>
      <c r="H1710" s="70">
        <v>17.13</v>
      </c>
      <c r="I1710" s="70">
        <v>17.33</v>
      </c>
      <c r="J1710" s="70">
        <v>3.32</v>
      </c>
      <c r="K1710" s="70">
        <v>16.42</v>
      </c>
      <c r="L1710" s="70">
        <v>3.08</v>
      </c>
      <c r="M1710" s="70">
        <v>917.0</v>
      </c>
      <c r="N1710" s="70">
        <v>87.23</v>
      </c>
      <c r="O1710" s="70">
        <v>44.07</v>
      </c>
      <c r="P1710" s="70">
        <v>16.11</v>
      </c>
      <c r="Q1710" s="70">
        <v>13.54</v>
      </c>
      <c r="R1710" s="70">
        <v>29.03</v>
      </c>
      <c r="S1710" s="70">
        <v>6.28</v>
      </c>
      <c r="T1710" s="70">
        <v>19.23</v>
      </c>
      <c r="U1710" s="70">
        <v>10.39</v>
      </c>
      <c r="V1710" s="70">
        <v>39.95</v>
      </c>
      <c r="W1710" s="70">
        <v>25.47</v>
      </c>
      <c r="X1710" s="70">
        <v>2.0</v>
      </c>
      <c r="Y1710" s="70">
        <v>2.0</v>
      </c>
      <c r="Z1710" s="70">
        <v>7.0</v>
      </c>
      <c r="AA1710" s="70">
        <v>8.0</v>
      </c>
      <c r="AB1710" s="70">
        <v>9.0</v>
      </c>
      <c r="AC1710" s="70">
        <v>3.0</v>
      </c>
      <c r="AD1710" s="70">
        <v>3.0</v>
      </c>
      <c r="AE1710" s="70"/>
    </row>
    <row r="1711">
      <c r="A1711" s="70">
        <v>30.76278</v>
      </c>
      <c r="B1711" s="70">
        <v>30.75441</v>
      </c>
      <c r="C1711" s="70">
        <v>76.74616</v>
      </c>
      <c r="D1711" s="70">
        <v>76.78545</v>
      </c>
      <c r="E1711" s="71" t="s">
        <v>182</v>
      </c>
      <c r="F1711" s="70">
        <v>386.76</v>
      </c>
      <c r="G1711" s="70">
        <v>62.07</v>
      </c>
      <c r="H1711" s="70">
        <v>101.42</v>
      </c>
      <c r="I1711" s="70">
        <v>58.48</v>
      </c>
      <c r="J1711" s="70">
        <v>3.27</v>
      </c>
      <c r="K1711" s="70">
        <v>11.74</v>
      </c>
      <c r="L1711" s="70">
        <v>2.35</v>
      </c>
      <c r="M1711" s="70">
        <v>852.0</v>
      </c>
      <c r="N1711" s="70">
        <v>87.21</v>
      </c>
      <c r="O1711" s="70">
        <v>36.15</v>
      </c>
      <c r="P1711" s="70">
        <v>66.17</v>
      </c>
      <c r="Q1711" s="70">
        <v>23.6</v>
      </c>
      <c r="R1711" s="70">
        <v>236.99</v>
      </c>
      <c r="S1711" s="70">
        <v>232.79</v>
      </c>
      <c r="T1711" s="70">
        <v>146.9</v>
      </c>
      <c r="U1711" s="70">
        <v>45.44</v>
      </c>
      <c r="V1711" s="70">
        <v>84.38</v>
      </c>
      <c r="W1711" s="70">
        <v>15.08</v>
      </c>
      <c r="X1711" s="70">
        <v>2.0</v>
      </c>
      <c r="Y1711" s="70">
        <v>10.0</v>
      </c>
      <c r="Z1711" s="70">
        <v>1.0</v>
      </c>
      <c r="AA1711" s="70">
        <v>5.0</v>
      </c>
      <c r="AB1711" s="70">
        <v>9.0</v>
      </c>
      <c r="AC1711" s="70">
        <v>3.0</v>
      </c>
      <c r="AD1711" s="70">
        <v>5.0</v>
      </c>
      <c r="AE1711" s="70"/>
    </row>
    <row r="1712">
      <c r="A1712" s="70">
        <v>30.73411</v>
      </c>
      <c r="B1712" s="70">
        <v>30.68704</v>
      </c>
      <c r="C1712" s="70">
        <v>76.73749</v>
      </c>
      <c r="D1712" s="70">
        <v>76.75906</v>
      </c>
      <c r="E1712" s="71" t="s">
        <v>180</v>
      </c>
      <c r="F1712" s="70">
        <v>562.55</v>
      </c>
      <c r="G1712" s="70">
        <v>242.09</v>
      </c>
      <c r="H1712" s="70">
        <v>167.31</v>
      </c>
      <c r="I1712" s="70">
        <v>46.26</v>
      </c>
      <c r="J1712" s="70">
        <v>7.45</v>
      </c>
      <c r="K1712" s="70">
        <v>15.67</v>
      </c>
      <c r="L1712" s="70">
        <v>0.97</v>
      </c>
      <c r="M1712" s="70">
        <v>939.0</v>
      </c>
      <c r="N1712" s="70">
        <v>40.36</v>
      </c>
      <c r="O1712" s="70">
        <v>45.88</v>
      </c>
      <c r="P1712" s="70">
        <v>67.15</v>
      </c>
      <c r="Q1712" s="70">
        <v>12.07</v>
      </c>
      <c r="R1712" s="70">
        <v>233.94</v>
      </c>
      <c r="S1712" s="70">
        <v>94.4</v>
      </c>
      <c r="T1712" s="70">
        <v>19.94</v>
      </c>
      <c r="U1712" s="70">
        <v>0.8</v>
      </c>
      <c r="V1712" s="70">
        <v>373.57</v>
      </c>
      <c r="W1712" s="70">
        <v>137.86</v>
      </c>
      <c r="X1712" s="70">
        <v>4.0</v>
      </c>
      <c r="Y1712" s="70">
        <v>7.0</v>
      </c>
      <c r="Z1712" s="70">
        <v>9.0</v>
      </c>
      <c r="AA1712" s="70">
        <v>1.0</v>
      </c>
      <c r="AB1712" s="70">
        <v>9.0</v>
      </c>
      <c r="AC1712" s="70">
        <v>1.0</v>
      </c>
      <c r="AD1712" s="70">
        <v>5.0</v>
      </c>
      <c r="AE1712" s="70"/>
    </row>
    <row r="1713">
      <c r="A1713" s="70">
        <v>30.67187</v>
      </c>
      <c r="B1713" s="70">
        <v>30.67125</v>
      </c>
      <c r="C1713" s="70">
        <v>76.77653</v>
      </c>
      <c r="D1713" s="70">
        <v>76.84579</v>
      </c>
      <c r="E1713" s="71" t="s">
        <v>182</v>
      </c>
      <c r="F1713" s="70">
        <v>662.46</v>
      </c>
      <c r="G1713" s="70">
        <v>224.11</v>
      </c>
      <c r="H1713" s="70">
        <v>131.9</v>
      </c>
      <c r="I1713" s="70">
        <v>134.14</v>
      </c>
      <c r="J1713" s="70">
        <v>6.27</v>
      </c>
      <c r="K1713" s="70">
        <v>5.33</v>
      </c>
      <c r="L1713" s="70">
        <v>1.43</v>
      </c>
      <c r="M1713" s="70">
        <v>839.0</v>
      </c>
      <c r="N1713" s="70">
        <v>33.86</v>
      </c>
      <c r="O1713" s="70">
        <v>78.13</v>
      </c>
      <c r="P1713" s="70">
        <v>228.22</v>
      </c>
      <c r="Q1713" s="70">
        <v>167.62</v>
      </c>
      <c r="R1713" s="70">
        <v>119.11</v>
      </c>
      <c r="S1713" s="70">
        <v>40.41</v>
      </c>
      <c r="T1713" s="70">
        <v>138.44</v>
      </c>
      <c r="U1713" s="70">
        <v>77.89</v>
      </c>
      <c r="V1713" s="70">
        <v>1.19</v>
      </c>
      <c r="W1713" s="70">
        <v>0.1</v>
      </c>
      <c r="X1713" s="70">
        <v>4.0</v>
      </c>
      <c r="Y1713" s="70">
        <v>6.0</v>
      </c>
      <c r="Z1713" s="70">
        <v>4.0</v>
      </c>
      <c r="AA1713" s="70">
        <v>7.0</v>
      </c>
      <c r="AB1713" s="70">
        <v>9.0</v>
      </c>
      <c r="AC1713" s="70">
        <v>0.0</v>
      </c>
      <c r="AD1713" s="70">
        <v>5.0</v>
      </c>
      <c r="AE1713" s="70"/>
    </row>
    <row r="1714">
      <c r="A1714" s="70">
        <v>30.67987</v>
      </c>
      <c r="B1714" s="70">
        <v>30.67235</v>
      </c>
      <c r="C1714" s="70">
        <v>76.78528</v>
      </c>
      <c r="D1714" s="70">
        <v>76.84281</v>
      </c>
      <c r="E1714" s="71" t="s">
        <v>183</v>
      </c>
      <c r="F1714" s="70">
        <v>556.49</v>
      </c>
      <c r="G1714" s="70">
        <v>409.08</v>
      </c>
      <c r="H1714" s="70">
        <v>129.46</v>
      </c>
      <c r="I1714" s="70">
        <v>0.0</v>
      </c>
      <c r="J1714" s="70">
        <v>0.54</v>
      </c>
      <c r="K1714" s="70">
        <v>17.78</v>
      </c>
      <c r="L1714" s="70">
        <v>0.0</v>
      </c>
      <c r="M1714" s="70">
        <v>868.0</v>
      </c>
      <c r="N1714" s="70">
        <v>83.64</v>
      </c>
      <c r="O1714" s="70">
        <v>37.21</v>
      </c>
      <c r="P1714" s="70">
        <v>87.71</v>
      </c>
      <c r="Q1714" s="70">
        <v>47.44</v>
      </c>
      <c r="R1714" s="70">
        <v>140.75</v>
      </c>
      <c r="S1714" s="70">
        <v>136.1</v>
      </c>
      <c r="T1714" s="70">
        <v>236.66</v>
      </c>
      <c r="U1714" s="70">
        <v>74.08</v>
      </c>
      <c r="V1714" s="70">
        <v>128.19</v>
      </c>
      <c r="W1714" s="70">
        <v>40.21</v>
      </c>
      <c r="X1714" s="70">
        <v>0.0</v>
      </c>
      <c r="Y1714" s="70">
        <v>0.0</v>
      </c>
      <c r="Z1714" s="70">
        <v>0.0</v>
      </c>
      <c r="AA1714" s="70">
        <v>0.0</v>
      </c>
      <c r="AB1714" s="70">
        <v>0.0</v>
      </c>
      <c r="AC1714" s="70">
        <v>0.0</v>
      </c>
      <c r="AD1714" s="70">
        <v>4.0</v>
      </c>
      <c r="AE1714" s="70"/>
    </row>
    <row r="1715">
      <c r="A1715" s="70">
        <v>30.76864</v>
      </c>
      <c r="B1715" s="70">
        <v>30.76239</v>
      </c>
      <c r="C1715" s="70">
        <v>76.82526</v>
      </c>
      <c r="D1715" s="70">
        <v>76.83222</v>
      </c>
      <c r="E1715" s="71" t="s">
        <v>182</v>
      </c>
      <c r="F1715" s="70">
        <v>96.15</v>
      </c>
      <c r="G1715" s="70">
        <v>76.29</v>
      </c>
      <c r="H1715" s="70">
        <v>9.17</v>
      </c>
      <c r="I1715" s="70">
        <v>24.98</v>
      </c>
      <c r="J1715" s="70">
        <v>2.17</v>
      </c>
      <c r="K1715" s="70">
        <v>8.29</v>
      </c>
      <c r="L1715" s="70">
        <v>0.83</v>
      </c>
      <c r="M1715" s="70">
        <v>911.0</v>
      </c>
      <c r="N1715" s="70">
        <v>84.98</v>
      </c>
      <c r="O1715" s="70">
        <v>80.29</v>
      </c>
      <c r="P1715" s="70">
        <v>21.81</v>
      </c>
      <c r="Q1715" s="70">
        <v>3.08</v>
      </c>
      <c r="R1715" s="70">
        <v>72.03</v>
      </c>
      <c r="S1715" s="70">
        <v>6.67</v>
      </c>
      <c r="T1715" s="70">
        <v>45.31</v>
      </c>
      <c r="U1715" s="70">
        <v>39.94</v>
      </c>
      <c r="V1715" s="70">
        <v>50.21</v>
      </c>
      <c r="W1715" s="70">
        <v>36.07</v>
      </c>
      <c r="X1715" s="70">
        <v>0.0</v>
      </c>
      <c r="Y1715" s="70">
        <v>7.0</v>
      </c>
      <c r="Z1715" s="70">
        <v>10.0</v>
      </c>
      <c r="AA1715" s="70">
        <v>4.0</v>
      </c>
      <c r="AB1715" s="70">
        <v>4.0</v>
      </c>
      <c r="AC1715" s="70">
        <v>0.0</v>
      </c>
      <c r="AD1715" s="70">
        <v>0.0</v>
      </c>
      <c r="AE1715" s="70"/>
    </row>
    <row r="1716">
      <c r="A1716" s="70">
        <v>30.70559</v>
      </c>
      <c r="B1716" s="70">
        <v>30.68842</v>
      </c>
      <c r="C1716" s="70">
        <v>76.74283</v>
      </c>
      <c r="D1716" s="70">
        <v>76.80163</v>
      </c>
      <c r="E1716" s="71" t="s">
        <v>181</v>
      </c>
      <c r="F1716" s="70">
        <v>593.67</v>
      </c>
      <c r="G1716" s="70">
        <v>483.97</v>
      </c>
      <c r="H1716" s="70">
        <v>140.31</v>
      </c>
      <c r="I1716" s="70">
        <v>170.76</v>
      </c>
      <c r="J1716" s="70">
        <v>5.14</v>
      </c>
      <c r="K1716" s="70">
        <v>11.3</v>
      </c>
      <c r="L1716" s="70">
        <v>4.54</v>
      </c>
      <c r="M1716" s="70">
        <v>1047.0</v>
      </c>
      <c r="N1716" s="70">
        <v>45.15</v>
      </c>
      <c r="O1716" s="70">
        <v>92.27</v>
      </c>
      <c r="P1716" s="70">
        <v>305.96</v>
      </c>
      <c r="Q1716" s="70">
        <v>131.22</v>
      </c>
      <c r="R1716" s="70">
        <v>472.12</v>
      </c>
      <c r="S1716" s="70">
        <v>179.99</v>
      </c>
      <c r="T1716" s="70">
        <v>157.3</v>
      </c>
      <c r="U1716" s="70">
        <v>27.97</v>
      </c>
      <c r="V1716" s="70">
        <v>277.18</v>
      </c>
      <c r="W1716" s="70">
        <v>133.17</v>
      </c>
      <c r="X1716" s="70">
        <v>4.0</v>
      </c>
      <c r="Y1716" s="70">
        <v>0.0</v>
      </c>
      <c r="Z1716" s="70">
        <v>2.0</v>
      </c>
      <c r="AA1716" s="70">
        <v>9.0</v>
      </c>
      <c r="AB1716" s="70">
        <v>3.0</v>
      </c>
      <c r="AC1716" s="70">
        <v>0.0</v>
      </c>
      <c r="AD1716" s="70">
        <v>4.0</v>
      </c>
      <c r="AE1716" s="70"/>
    </row>
    <row r="1717">
      <c r="A1717" s="70">
        <v>30.74599</v>
      </c>
      <c r="B1717" s="70">
        <v>30.70544</v>
      </c>
      <c r="C1717" s="70">
        <v>76.73031</v>
      </c>
      <c r="D1717" s="70">
        <v>76.78269</v>
      </c>
      <c r="E1717" s="71" t="s">
        <v>180</v>
      </c>
      <c r="F1717" s="70">
        <v>673.79</v>
      </c>
      <c r="G1717" s="70">
        <v>407.17</v>
      </c>
      <c r="H1717" s="70">
        <v>73.23</v>
      </c>
      <c r="I1717" s="70">
        <v>118.4</v>
      </c>
      <c r="J1717" s="70">
        <v>7.98</v>
      </c>
      <c r="K1717" s="70">
        <v>8.01</v>
      </c>
      <c r="L1717" s="70">
        <v>1.54</v>
      </c>
      <c r="M1717" s="70">
        <v>924.0</v>
      </c>
      <c r="N1717" s="70">
        <v>59.2</v>
      </c>
      <c r="O1717" s="70">
        <v>86.83</v>
      </c>
      <c r="P1717" s="70">
        <v>377.08</v>
      </c>
      <c r="Q1717" s="70">
        <v>232.2849</v>
      </c>
      <c r="R1717" s="70">
        <v>346.31</v>
      </c>
      <c r="S1717" s="70">
        <v>191.4915</v>
      </c>
      <c r="T1717" s="70">
        <v>371.73</v>
      </c>
      <c r="U1717" s="70">
        <v>78.92528</v>
      </c>
      <c r="V1717" s="70">
        <v>308.65</v>
      </c>
      <c r="W1717" s="70">
        <v>171.0884</v>
      </c>
      <c r="X1717" s="70">
        <v>3.0</v>
      </c>
      <c r="Y1717" s="70">
        <v>5.0</v>
      </c>
      <c r="Z1717" s="70">
        <v>0.0</v>
      </c>
      <c r="AA1717" s="70">
        <v>1.0</v>
      </c>
      <c r="AB1717" s="70">
        <v>5.0</v>
      </c>
      <c r="AC1717" s="70">
        <v>4.0</v>
      </c>
      <c r="AD1717" s="70">
        <v>4.0</v>
      </c>
      <c r="AE1717" s="70"/>
    </row>
    <row r="1718">
      <c r="A1718" s="70">
        <v>30.77138</v>
      </c>
      <c r="B1718" s="70">
        <v>30.73425</v>
      </c>
      <c r="C1718" s="70">
        <v>76.7651</v>
      </c>
      <c r="D1718" s="70">
        <v>76.84745</v>
      </c>
      <c r="E1718" s="71" t="s">
        <v>182</v>
      </c>
      <c r="F1718" s="70">
        <v>888.65</v>
      </c>
      <c r="G1718" s="70">
        <v>347.47</v>
      </c>
      <c r="H1718" s="70">
        <v>185.31</v>
      </c>
      <c r="I1718" s="70">
        <v>59.63</v>
      </c>
      <c r="J1718" s="70">
        <v>0.73</v>
      </c>
      <c r="K1718" s="70">
        <v>4.44</v>
      </c>
      <c r="L1718" s="70">
        <v>3.76</v>
      </c>
      <c r="M1718" s="70">
        <v>1009.0</v>
      </c>
      <c r="N1718" s="70">
        <v>68.51</v>
      </c>
      <c r="O1718" s="70">
        <v>87.38</v>
      </c>
      <c r="P1718" s="70">
        <v>202.72</v>
      </c>
      <c r="Q1718" s="70">
        <v>67.04</v>
      </c>
      <c r="R1718" s="70">
        <v>24.95</v>
      </c>
      <c r="S1718" s="70">
        <v>19.37</v>
      </c>
      <c r="T1718" s="70">
        <v>205.5</v>
      </c>
      <c r="U1718" s="70">
        <v>158.56</v>
      </c>
      <c r="V1718" s="70">
        <v>60.4</v>
      </c>
      <c r="W1718" s="70">
        <v>24.34</v>
      </c>
      <c r="X1718" s="70">
        <v>2.0</v>
      </c>
      <c r="Y1718" s="70">
        <v>8.0</v>
      </c>
      <c r="Z1718" s="70">
        <v>10.0</v>
      </c>
      <c r="AA1718" s="70">
        <v>9.0</v>
      </c>
      <c r="AB1718" s="70">
        <v>6.0</v>
      </c>
      <c r="AC1718" s="70">
        <v>4.0</v>
      </c>
      <c r="AD1718" s="70">
        <v>5.0</v>
      </c>
      <c r="AE1718" s="70"/>
    </row>
    <row r="1719">
      <c r="A1719" s="70">
        <v>30.75639</v>
      </c>
      <c r="B1719" s="70">
        <v>30.72093</v>
      </c>
      <c r="C1719" s="70">
        <v>76.7268</v>
      </c>
      <c r="D1719" s="70">
        <v>76.72734</v>
      </c>
      <c r="E1719" s="71" t="s">
        <v>179</v>
      </c>
      <c r="F1719" s="70">
        <v>394.31</v>
      </c>
      <c r="G1719" s="70">
        <v>233.73</v>
      </c>
      <c r="H1719" s="70">
        <v>42.29</v>
      </c>
      <c r="I1719" s="70">
        <v>0.0</v>
      </c>
      <c r="J1719" s="70">
        <v>2.33</v>
      </c>
      <c r="K1719" s="70">
        <v>9.19</v>
      </c>
      <c r="L1719" s="70">
        <v>0.0</v>
      </c>
      <c r="M1719" s="70">
        <v>1132.0</v>
      </c>
      <c r="N1719" s="70">
        <v>58.91</v>
      </c>
      <c r="O1719" s="70">
        <v>49.48</v>
      </c>
      <c r="P1719" s="70">
        <v>20.43</v>
      </c>
      <c r="Q1719" s="70">
        <v>15.14</v>
      </c>
      <c r="R1719" s="70">
        <v>141.01</v>
      </c>
      <c r="S1719" s="70">
        <v>124.06</v>
      </c>
      <c r="T1719" s="70">
        <v>194.58</v>
      </c>
      <c r="U1719" s="70">
        <v>1.47</v>
      </c>
      <c r="V1719" s="70">
        <v>284.45</v>
      </c>
      <c r="W1719" s="70">
        <v>232.82</v>
      </c>
      <c r="X1719" s="70">
        <v>0.0</v>
      </c>
      <c r="Y1719" s="70">
        <v>0.0</v>
      </c>
      <c r="Z1719" s="70">
        <v>0.0</v>
      </c>
      <c r="AA1719" s="70">
        <v>0.0</v>
      </c>
      <c r="AB1719" s="70">
        <v>0.0</v>
      </c>
      <c r="AC1719" s="70">
        <v>0.0</v>
      </c>
      <c r="AD1719" s="70">
        <v>2.0</v>
      </c>
      <c r="AE1719" s="70"/>
    </row>
    <row r="1720">
      <c r="A1720" s="70">
        <v>30.7715</v>
      </c>
      <c r="B1720" s="70">
        <v>30.76321</v>
      </c>
      <c r="C1720" s="70">
        <v>76.8136</v>
      </c>
      <c r="D1720" s="70">
        <v>76.87986</v>
      </c>
      <c r="E1720" s="71" t="s">
        <v>182</v>
      </c>
      <c r="F1720" s="70">
        <v>639.82</v>
      </c>
      <c r="G1720" s="70">
        <v>92.35</v>
      </c>
      <c r="H1720" s="70">
        <v>100.23</v>
      </c>
      <c r="I1720" s="70">
        <v>108.64</v>
      </c>
      <c r="J1720" s="70">
        <v>3.37</v>
      </c>
      <c r="K1720" s="70">
        <v>15.45</v>
      </c>
      <c r="L1720" s="70">
        <v>2.65</v>
      </c>
      <c r="M1720" s="70">
        <v>1085.0</v>
      </c>
      <c r="N1720" s="70">
        <v>64.2</v>
      </c>
      <c r="O1720" s="70">
        <v>93.36</v>
      </c>
      <c r="P1720" s="70">
        <v>121.87</v>
      </c>
      <c r="Q1720" s="70">
        <v>101.34</v>
      </c>
      <c r="R1720" s="70">
        <v>287.35</v>
      </c>
      <c r="S1720" s="70">
        <v>178.86</v>
      </c>
      <c r="T1720" s="70">
        <v>62.24</v>
      </c>
      <c r="U1720" s="70">
        <v>34.94</v>
      </c>
      <c r="V1720" s="70">
        <v>179.22</v>
      </c>
      <c r="W1720" s="70">
        <v>140.28</v>
      </c>
      <c r="X1720" s="70">
        <v>5.0</v>
      </c>
      <c r="Y1720" s="70">
        <v>6.0</v>
      </c>
      <c r="Z1720" s="70">
        <v>2.0</v>
      </c>
      <c r="AA1720" s="70">
        <v>2.0</v>
      </c>
      <c r="AB1720" s="70">
        <v>5.0</v>
      </c>
      <c r="AC1720" s="70">
        <v>5.0</v>
      </c>
      <c r="AD1720" s="70">
        <v>0.0</v>
      </c>
      <c r="AE1720" s="70"/>
    </row>
    <row r="1721">
      <c r="A1721" s="70">
        <v>30.73627</v>
      </c>
      <c r="B1721" s="70">
        <v>30.67114</v>
      </c>
      <c r="C1721" s="70">
        <v>76.73344</v>
      </c>
      <c r="D1721" s="70">
        <v>76.8214</v>
      </c>
      <c r="E1721" s="71" t="s">
        <v>182</v>
      </c>
      <c r="F1721" s="70">
        <v>1109.85</v>
      </c>
      <c r="G1721" s="70">
        <v>843.15</v>
      </c>
      <c r="H1721" s="70">
        <v>83.02</v>
      </c>
      <c r="I1721" s="70">
        <v>64.11</v>
      </c>
      <c r="J1721" s="70">
        <v>9.92</v>
      </c>
      <c r="K1721" s="70">
        <v>0.18</v>
      </c>
      <c r="L1721" s="70">
        <v>4.91</v>
      </c>
      <c r="M1721" s="70">
        <v>945.0</v>
      </c>
      <c r="N1721" s="70">
        <v>45.26</v>
      </c>
      <c r="O1721" s="70">
        <v>87.3</v>
      </c>
      <c r="P1721" s="70">
        <v>478.21</v>
      </c>
      <c r="Q1721" s="70">
        <v>439.44</v>
      </c>
      <c r="R1721" s="70">
        <v>285.38</v>
      </c>
      <c r="S1721" s="70">
        <v>206.44</v>
      </c>
      <c r="T1721" s="70">
        <v>485.08</v>
      </c>
      <c r="U1721" s="70">
        <v>178.31</v>
      </c>
      <c r="V1721" s="70">
        <v>54.15</v>
      </c>
      <c r="W1721" s="70">
        <v>33.19</v>
      </c>
      <c r="X1721" s="70">
        <v>0.0</v>
      </c>
      <c r="Y1721" s="70">
        <v>6.0</v>
      </c>
      <c r="Z1721" s="70">
        <v>2.0</v>
      </c>
      <c r="AA1721" s="70">
        <v>1.0</v>
      </c>
      <c r="AB1721" s="70">
        <v>5.0</v>
      </c>
      <c r="AC1721" s="70">
        <v>2.0</v>
      </c>
      <c r="AD1721" s="70">
        <v>3.0</v>
      </c>
      <c r="AE1721" s="70"/>
    </row>
    <row r="1722">
      <c r="A1722" s="70">
        <v>30.71514</v>
      </c>
      <c r="B1722" s="70">
        <v>30.71107</v>
      </c>
      <c r="C1722" s="70">
        <v>76.73666</v>
      </c>
      <c r="D1722" s="70">
        <v>76.73911</v>
      </c>
      <c r="E1722" s="71" t="s">
        <v>184</v>
      </c>
      <c r="F1722" s="70">
        <v>50.99</v>
      </c>
      <c r="G1722" s="70">
        <v>33.62</v>
      </c>
      <c r="H1722" s="70">
        <v>11.38</v>
      </c>
      <c r="I1722" s="70">
        <v>0.0</v>
      </c>
      <c r="J1722" s="70">
        <v>9.79</v>
      </c>
      <c r="K1722" s="70">
        <v>5.82</v>
      </c>
      <c r="L1722" s="70">
        <v>0.0</v>
      </c>
      <c r="M1722" s="70">
        <v>1030.0</v>
      </c>
      <c r="N1722" s="70">
        <v>48.63</v>
      </c>
      <c r="O1722" s="70">
        <v>56.98</v>
      </c>
      <c r="P1722" s="70">
        <v>15.04</v>
      </c>
      <c r="Q1722" s="70">
        <v>6.43</v>
      </c>
      <c r="R1722" s="70">
        <v>31.53</v>
      </c>
      <c r="S1722" s="70">
        <v>15.38</v>
      </c>
      <c r="T1722" s="70">
        <v>0.81</v>
      </c>
      <c r="U1722" s="70">
        <v>0.69</v>
      </c>
      <c r="V1722" s="70">
        <v>24.98</v>
      </c>
      <c r="W1722" s="70">
        <v>13.04</v>
      </c>
      <c r="X1722" s="70">
        <v>0.0</v>
      </c>
      <c r="Y1722" s="70">
        <v>0.0</v>
      </c>
      <c r="Z1722" s="70">
        <v>0.0</v>
      </c>
      <c r="AA1722" s="70">
        <v>0.0</v>
      </c>
      <c r="AB1722" s="70">
        <v>0.0</v>
      </c>
      <c r="AC1722" s="70">
        <v>0.0</v>
      </c>
      <c r="AD1722" s="70">
        <v>5.0</v>
      </c>
      <c r="AE1722" s="70"/>
    </row>
    <row r="1723">
      <c r="A1723" s="70">
        <v>30.69403</v>
      </c>
      <c r="B1723" s="70">
        <v>30.67828</v>
      </c>
      <c r="C1723" s="70">
        <v>76.73631</v>
      </c>
      <c r="D1723" s="70">
        <v>76.82981</v>
      </c>
      <c r="E1723" s="71" t="s">
        <v>182</v>
      </c>
      <c r="F1723" s="70">
        <v>911.08</v>
      </c>
      <c r="G1723" s="70">
        <v>597.83</v>
      </c>
      <c r="H1723" s="70">
        <v>231.86</v>
      </c>
      <c r="I1723" s="70">
        <v>142.52</v>
      </c>
      <c r="J1723" s="70">
        <v>9.18</v>
      </c>
      <c r="K1723" s="70">
        <v>15.81</v>
      </c>
      <c r="L1723" s="70">
        <v>1.21</v>
      </c>
      <c r="M1723" s="70">
        <v>1125.0</v>
      </c>
      <c r="N1723" s="70">
        <v>89.8</v>
      </c>
      <c r="O1723" s="70">
        <v>66.47</v>
      </c>
      <c r="P1723" s="70">
        <v>141.02</v>
      </c>
      <c r="Q1723" s="70">
        <v>112.79</v>
      </c>
      <c r="R1723" s="70">
        <v>81.94</v>
      </c>
      <c r="S1723" s="70">
        <v>1.41</v>
      </c>
      <c r="T1723" s="70">
        <v>643.87</v>
      </c>
      <c r="U1723" s="70">
        <v>58.81</v>
      </c>
      <c r="V1723" s="70">
        <v>372.03</v>
      </c>
      <c r="W1723" s="70">
        <v>37.22</v>
      </c>
      <c r="X1723" s="70">
        <v>3.0</v>
      </c>
      <c r="Y1723" s="70">
        <v>4.0</v>
      </c>
      <c r="Z1723" s="70">
        <v>8.0</v>
      </c>
      <c r="AA1723" s="70">
        <v>4.0</v>
      </c>
      <c r="AB1723" s="70">
        <v>3.0</v>
      </c>
      <c r="AC1723" s="70">
        <v>4.0</v>
      </c>
      <c r="AD1723" s="70">
        <v>1.0</v>
      </c>
      <c r="AE1723" s="70"/>
    </row>
    <row r="1724">
      <c r="A1724" s="70">
        <v>30.74918</v>
      </c>
      <c r="B1724" s="70">
        <v>30.69428</v>
      </c>
      <c r="C1724" s="70">
        <v>76.76045</v>
      </c>
      <c r="D1724" s="70">
        <v>76.80392</v>
      </c>
      <c r="E1724" s="71" t="s">
        <v>180</v>
      </c>
      <c r="F1724" s="70">
        <v>738.52</v>
      </c>
      <c r="G1724" s="70">
        <v>133.26</v>
      </c>
      <c r="H1724" s="70">
        <v>113.52</v>
      </c>
      <c r="I1724" s="70">
        <v>108.39</v>
      </c>
      <c r="J1724" s="70">
        <v>6.06</v>
      </c>
      <c r="K1724" s="70">
        <v>11.09</v>
      </c>
      <c r="L1724" s="70">
        <v>0.34</v>
      </c>
      <c r="M1724" s="70">
        <v>974.0</v>
      </c>
      <c r="N1724" s="70">
        <v>89.27</v>
      </c>
      <c r="O1724" s="70">
        <v>68.19</v>
      </c>
      <c r="P1724" s="70">
        <v>95.51</v>
      </c>
      <c r="Q1724" s="70">
        <v>6.29</v>
      </c>
      <c r="R1724" s="70">
        <v>262.53</v>
      </c>
      <c r="S1724" s="70">
        <v>171.01</v>
      </c>
      <c r="T1724" s="70">
        <v>189.45</v>
      </c>
      <c r="U1724" s="70">
        <v>99.21</v>
      </c>
      <c r="V1724" s="70">
        <v>114.91</v>
      </c>
      <c r="W1724" s="70">
        <v>6.92</v>
      </c>
      <c r="X1724" s="70">
        <v>1.0</v>
      </c>
      <c r="Y1724" s="70">
        <v>0.0</v>
      </c>
      <c r="Z1724" s="70">
        <v>4.0</v>
      </c>
      <c r="AA1724" s="70">
        <v>3.0</v>
      </c>
      <c r="AB1724" s="70">
        <v>0.0</v>
      </c>
      <c r="AC1724" s="70">
        <v>1.0</v>
      </c>
      <c r="AD1724" s="70">
        <v>3.0</v>
      </c>
      <c r="AE1724" s="70"/>
    </row>
    <row r="1725">
      <c r="A1725" s="70">
        <v>30.69144</v>
      </c>
      <c r="B1725" s="70">
        <v>30.68244</v>
      </c>
      <c r="C1725" s="70">
        <v>76.7824</v>
      </c>
      <c r="D1725" s="70">
        <v>76.81626</v>
      </c>
      <c r="E1725" s="71" t="s">
        <v>181</v>
      </c>
      <c r="F1725" s="70">
        <v>338.88</v>
      </c>
      <c r="G1725" s="70">
        <v>93.36</v>
      </c>
      <c r="H1725" s="70">
        <v>21.0</v>
      </c>
      <c r="I1725" s="70">
        <v>80.98</v>
      </c>
      <c r="J1725" s="70">
        <v>9.52</v>
      </c>
      <c r="K1725" s="70">
        <v>13.32</v>
      </c>
      <c r="L1725" s="70">
        <v>0.95</v>
      </c>
      <c r="M1725" s="70">
        <v>879.0</v>
      </c>
      <c r="N1725" s="70">
        <v>45.39</v>
      </c>
      <c r="O1725" s="70">
        <v>30.46</v>
      </c>
      <c r="P1725" s="70">
        <v>179.12</v>
      </c>
      <c r="Q1725" s="70">
        <v>160.1</v>
      </c>
      <c r="R1725" s="70">
        <v>221.37</v>
      </c>
      <c r="S1725" s="70">
        <v>154.33</v>
      </c>
      <c r="T1725" s="70">
        <v>241.34</v>
      </c>
      <c r="U1725" s="70">
        <v>13.27</v>
      </c>
      <c r="V1725" s="70">
        <v>36.63</v>
      </c>
      <c r="W1725" s="70">
        <v>5.1</v>
      </c>
      <c r="X1725" s="70">
        <v>3.0</v>
      </c>
      <c r="Y1725" s="70">
        <v>4.0</v>
      </c>
      <c r="Z1725" s="70">
        <v>7.0</v>
      </c>
      <c r="AA1725" s="70">
        <v>10.0</v>
      </c>
      <c r="AB1725" s="70">
        <v>6.0</v>
      </c>
      <c r="AC1725" s="70">
        <v>4.0</v>
      </c>
      <c r="AD1725" s="70">
        <v>0.0</v>
      </c>
      <c r="AE1725" s="70"/>
    </row>
    <row r="1726">
      <c r="A1726" s="70">
        <v>30.68303</v>
      </c>
      <c r="B1726" s="70">
        <v>30.68248</v>
      </c>
      <c r="C1726" s="70">
        <v>76.72628</v>
      </c>
      <c r="D1726" s="70">
        <v>76.80352</v>
      </c>
      <c r="E1726" s="71" t="s">
        <v>183</v>
      </c>
      <c r="F1726" s="70">
        <v>738.65</v>
      </c>
      <c r="G1726" s="70">
        <v>601.17</v>
      </c>
      <c r="H1726" s="70">
        <v>161.15</v>
      </c>
      <c r="I1726" s="70">
        <v>0.0</v>
      </c>
      <c r="J1726" s="70">
        <v>0.93</v>
      </c>
      <c r="K1726" s="70">
        <v>18.58</v>
      </c>
      <c r="L1726" s="70">
        <v>0.0</v>
      </c>
      <c r="M1726" s="70">
        <v>1187.0</v>
      </c>
      <c r="N1726" s="70">
        <v>77.71</v>
      </c>
      <c r="O1726" s="70">
        <v>48.97</v>
      </c>
      <c r="P1726" s="70">
        <v>90.83</v>
      </c>
      <c r="Q1726" s="70">
        <v>55.92</v>
      </c>
      <c r="R1726" s="70">
        <v>370.55</v>
      </c>
      <c r="S1726" s="70">
        <v>84.19</v>
      </c>
      <c r="T1726" s="70">
        <v>330.06</v>
      </c>
      <c r="U1726" s="70">
        <v>65.42</v>
      </c>
      <c r="V1726" s="70">
        <v>412.24</v>
      </c>
      <c r="W1726" s="70">
        <v>139.06</v>
      </c>
      <c r="X1726" s="70">
        <v>0.0</v>
      </c>
      <c r="Y1726" s="70">
        <v>0.0</v>
      </c>
      <c r="Z1726" s="70">
        <v>0.0</v>
      </c>
      <c r="AA1726" s="70">
        <v>0.0</v>
      </c>
      <c r="AB1726" s="70">
        <v>0.0</v>
      </c>
      <c r="AC1726" s="70">
        <v>0.0</v>
      </c>
      <c r="AD1726" s="70">
        <v>3.0</v>
      </c>
      <c r="AE1726" s="70"/>
    </row>
    <row r="1727">
      <c r="A1727" s="70">
        <v>30.75079</v>
      </c>
      <c r="B1727" s="70">
        <v>30.73585</v>
      </c>
      <c r="C1727" s="70">
        <v>76.74418</v>
      </c>
      <c r="D1727" s="70">
        <v>76.76625</v>
      </c>
      <c r="E1727" s="71" t="s">
        <v>182</v>
      </c>
      <c r="F1727" s="70">
        <v>268.49</v>
      </c>
      <c r="G1727" s="70">
        <v>33.84</v>
      </c>
      <c r="H1727" s="70">
        <v>23.84</v>
      </c>
      <c r="I1727" s="70">
        <v>28.92</v>
      </c>
      <c r="J1727" s="70">
        <v>2.48</v>
      </c>
      <c r="K1727" s="70">
        <v>8.44</v>
      </c>
      <c r="L1727" s="70">
        <v>2.23</v>
      </c>
      <c r="M1727" s="70">
        <v>1199.0</v>
      </c>
      <c r="N1727" s="70">
        <v>76.7</v>
      </c>
      <c r="O1727" s="70">
        <v>46.91</v>
      </c>
      <c r="P1727" s="70">
        <v>68.08</v>
      </c>
      <c r="Q1727" s="70">
        <v>4.86</v>
      </c>
      <c r="R1727" s="70">
        <v>32.6</v>
      </c>
      <c r="S1727" s="70">
        <v>7.01</v>
      </c>
      <c r="T1727" s="70">
        <v>57.02</v>
      </c>
      <c r="U1727" s="70">
        <v>12.21</v>
      </c>
      <c r="V1727" s="70">
        <v>207.33</v>
      </c>
      <c r="W1727" s="70">
        <v>11.68</v>
      </c>
      <c r="X1727" s="70">
        <v>2.0</v>
      </c>
      <c r="Y1727" s="70">
        <v>7.0</v>
      </c>
      <c r="Z1727" s="70">
        <v>5.0</v>
      </c>
      <c r="AA1727" s="70">
        <v>8.0</v>
      </c>
      <c r="AB1727" s="70">
        <v>7.0</v>
      </c>
      <c r="AC1727" s="70">
        <v>1.0</v>
      </c>
      <c r="AD1727" s="70">
        <v>5.0</v>
      </c>
      <c r="AE1727" s="70"/>
    </row>
    <row r="1728">
      <c r="A1728" s="70">
        <v>30.75607</v>
      </c>
      <c r="B1728" s="70">
        <v>30.6762</v>
      </c>
      <c r="C1728" s="70">
        <v>76.74653</v>
      </c>
      <c r="D1728" s="70">
        <v>76.81868</v>
      </c>
      <c r="E1728" s="71" t="s">
        <v>179</v>
      </c>
      <c r="F1728" s="70">
        <v>1124.48</v>
      </c>
      <c r="G1728" s="70">
        <v>449.07</v>
      </c>
      <c r="H1728" s="70">
        <v>252.17</v>
      </c>
      <c r="I1728" s="70">
        <v>0.0</v>
      </c>
      <c r="J1728" s="70">
        <v>0.65</v>
      </c>
      <c r="K1728" s="70">
        <v>12.92</v>
      </c>
      <c r="L1728" s="70">
        <v>0.0</v>
      </c>
      <c r="M1728" s="70">
        <v>1166.0</v>
      </c>
      <c r="N1728" s="70">
        <v>89.93</v>
      </c>
      <c r="O1728" s="70">
        <v>80.25</v>
      </c>
      <c r="P1728" s="70">
        <v>145.15</v>
      </c>
      <c r="Q1728" s="70">
        <v>2.38</v>
      </c>
      <c r="R1728" s="70">
        <v>254.48</v>
      </c>
      <c r="S1728" s="70">
        <v>106.22</v>
      </c>
      <c r="T1728" s="70">
        <v>434.38</v>
      </c>
      <c r="U1728" s="70">
        <v>267.84</v>
      </c>
      <c r="V1728" s="70">
        <v>199.82</v>
      </c>
      <c r="W1728" s="70">
        <v>44.8</v>
      </c>
      <c r="X1728" s="70">
        <v>0.0</v>
      </c>
      <c r="Y1728" s="70">
        <v>0.0</v>
      </c>
      <c r="Z1728" s="70">
        <v>0.0</v>
      </c>
      <c r="AA1728" s="70">
        <v>0.0</v>
      </c>
      <c r="AB1728" s="70">
        <v>0.0</v>
      </c>
      <c r="AC1728" s="70">
        <v>0.0</v>
      </c>
      <c r="AD1728" s="70">
        <v>0.0</v>
      </c>
      <c r="AE1728" s="70"/>
    </row>
    <row r="1729">
      <c r="A1729" s="70">
        <v>30.70565</v>
      </c>
      <c r="B1729" s="70">
        <v>30.69751</v>
      </c>
      <c r="C1729" s="70">
        <v>76.8142</v>
      </c>
      <c r="D1729" s="70">
        <v>76.86097</v>
      </c>
      <c r="E1729" s="71" t="s">
        <v>179</v>
      </c>
      <c r="F1729" s="70">
        <v>456.15</v>
      </c>
      <c r="G1729" s="70">
        <v>200.83</v>
      </c>
      <c r="H1729" s="70">
        <v>114.68</v>
      </c>
      <c r="I1729" s="70">
        <v>0.0</v>
      </c>
      <c r="J1729" s="70">
        <v>5.52</v>
      </c>
      <c r="K1729" s="70">
        <v>2.55</v>
      </c>
      <c r="L1729" s="70">
        <v>0.0</v>
      </c>
      <c r="M1729" s="70">
        <v>902.0</v>
      </c>
      <c r="N1729" s="70">
        <v>45.05</v>
      </c>
      <c r="O1729" s="70">
        <v>47.53</v>
      </c>
      <c r="P1729" s="70">
        <v>274.5</v>
      </c>
      <c r="Q1729" s="70">
        <v>256.06</v>
      </c>
      <c r="R1729" s="70">
        <v>357.45</v>
      </c>
      <c r="S1729" s="70">
        <v>97.73</v>
      </c>
      <c r="T1729" s="70">
        <v>169.59</v>
      </c>
      <c r="U1729" s="70">
        <v>9.46</v>
      </c>
      <c r="V1729" s="70">
        <v>296.75</v>
      </c>
      <c r="W1729" s="70">
        <v>44.05</v>
      </c>
      <c r="X1729" s="70">
        <v>0.0</v>
      </c>
      <c r="Y1729" s="70">
        <v>0.0</v>
      </c>
      <c r="Z1729" s="70">
        <v>0.0</v>
      </c>
      <c r="AA1729" s="70">
        <v>0.0</v>
      </c>
      <c r="AB1729" s="70">
        <v>0.0</v>
      </c>
      <c r="AC1729" s="70">
        <v>0.0</v>
      </c>
      <c r="AD1729" s="70">
        <v>1.0</v>
      </c>
      <c r="AE1729" s="70"/>
    </row>
    <row r="1730">
      <c r="A1730" s="70">
        <v>30.74382</v>
      </c>
      <c r="B1730" s="70">
        <v>30.73301</v>
      </c>
      <c r="C1730" s="70">
        <v>76.7486</v>
      </c>
      <c r="D1730" s="70">
        <v>76.80166</v>
      </c>
      <c r="E1730" s="71" t="s">
        <v>181</v>
      </c>
      <c r="F1730" s="70">
        <v>521.16</v>
      </c>
      <c r="G1730" s="70">
        <v>124.92</v>
      </c>
      <c r="H1730" s="70">
        <v>56.47</v>
      </c>
      <c r="I1730" s="70">
        <v>75.37</v>
      </c>
      <c r="J1730" s="70">
        <v>8.39</v>
      </c>
      <c r="K1730" s="70">
        <v>11.68</v>
      </c>
      <c r="L1730" s="70">
        <v>3.27</v>
      </c>
      <c r="M1730" s="70">
        <v>904.0</v>
      </c>
      <c r="N1730" s="70">
        <v>32.04</v>
      </c>
      <c r="O1730" s="70">
        <v>71.14</v>
      </c>
      <c r="P1730" s="70">
        <v>318.07</v>
      </c>
      <c r="Q1730" s="70">
        <v>225.8566</v>
      </c>
      <c r="R1730" s="70">
        <v>60.78</v>
      </c>
      <c r="S1730" s="70">
        <v>3.620449</v>
      </c>
      <c r="T1730" s="70">
        <v>292.57</v>
      </c>
      <c r="U1730" s="70">
        <v>193.6418</v>
      </c>
      <c r="V1730" s="70">
        <v>303.01</v>
      </c>
      <c r="W1730" s="70">
        <v>98.04111</v>
      </c>
      <c r="X1730" s="70">
        <v>4.0</v>
      </c>
      <c r="Y1730" s="70">
        <v>1.0</v>
      </c>
      <c r="Z1730" s="70">
        <v>4.0</v>
      </c>
      <c r="AA1730" s="70">
        <v>5.0</v>
      </c>
      <c r="AB1730" s="70">
        <v>0.0</v>
      </c>
      <c r="AC1730" s="70">
        <v>5.0</v>
      </c>
      <c r="AD1730" s="70">
        <v>0.0</v>
      </c>
      <c r="AE1730" s="70"/>
    </row>
    <row r="1731">
      <c r="A1731" s="70">
        <v>30.72561</v>
      </c>
      <c r="B1731" s="70">
        <v>30.69763</v>
      </c>
      <c r="C1731" s="70">
        <v>76.73292</v>
      </c>
      <c r="D1731" s="70">
        <v>76.81607</v>
      </c>
      <c r="E1731" s="71" t="s">
        <v>180</v>
      </c>
      <c r="F1731" s="70">
        <v>853.57</v>
      </c>
      <c r="G1731" s="70">
        <v>709.24</v>
      </c>
      <c r="H1731" s="70">
        <v>82.06</v>
      </c>
      <c r="I1731" s="70">
        <v>112.26</v>
      </c>
      <c r="J1731" s="70">
        <v>0.39</v>
      </c>
      <c r="K1731" s="70">
        <v>3.25</v>
      </c>
      <c r="L1731" s="70">
        <v>2.36</v>
      </c>
      <c r="M1731" s="70">
        <v>1110.0</v>
      </c>
      <c r="N1731" s="70">
        <v>37.11</v>
      </c>
      <c r="O1731" s="70">
        <v>75.1</v>
      </c>
      <c r="P1731" s="70">
        <v>435.09</v>
      </c>
      <c r="Q1731" s="70">
        <v>55.06725</v>
      </c>
      <c r="R1731" s="70">
        <v>239.77</v>
      </c>
      <c r="S1731" s="70">
        <v>46.06729</v>
      </c>
      <c r="T1731" s="70">
        <v>555.73</v>
      </c>
      <c r="U1731" s="70">
        <v>219.9469</v>
      </c>
      <c r="V1731" s="70">
        <v>623.27</v>
      </c>
      <c r="W1731" s="70">
        <v>532.4885</v>
      </c>
      <c r="X1731" s="70">
        <v>3.0</v>
      </c>
      <c r="Y1731" s="70">
        <v>0.0</v>
      </c>
      <c r="Z1731" s="70">
        <v>1.0</v>
      </c>
      <c r="AA1731" s="70">
        <v>7.0</v>
      </c>
      <c r="AB1731" s="70">
        <v>7.0</v>
      </c>
      <c r="AC1731" s="70">
        <v>3.0</v>
      </c>
      <c r="AD1731" s="70">
        <v>0.0</v>
      </c>
      <c r="AE1731" s="70"/>
    </row>
    <row r="1732">
      <c r="A1732" s="70">
        <v>30.75095</v>
      </c>
      <c r="B1732" s="70">
        <v>30.68001</v>
      </c>
      <c r="C1732" s="70">
        <v>76.74409</v>
      </c>
      <c r="D1732" s="70">
        <v>76.86757</v>
      </c>
      <c r="E1732" s="71" t="s">
        <v>182</v>
      </c>
      <c r="F1732" s="70">
        <v>1419.7</v>
      </c>
      <c r="G1732" s="70">
        <v>867.07</v>
      </c>
      <c r="H1732" s="70">
        <v>293.51</v>
      </c>
      <c r="I1732" s="70">
        <v>138.28</v>
      </c>
      <c r="J1732" s="70">
        <v>8.98</v>
      </c>
      <c r="K1732" s="70">
        <v>4.08</v>
      </c>
      <c r="L1732" s="70">
        <v>2.21</v>
      </c>
      <c r="M1732" s="70">
        <v>946.0</v>
      </c>
      <c r="N1732" s="70">
        <v>63.54</v>
      </c>
      <c r="O1732" s="70">
        <v>63.24</v>
      </c>
      <c r="P1732" s="70">
        <v>449.28</v>
      </c>
      <c r="Q1732" s="70">
        <v>19.76</v>
      </c>
      <c r="R1732" s="70">
        <v>628.3</v>
      </c>
      <c r="S1732" s="70">
        <v>429.15</v>
      </c>
      <c r="T1732" s="70">
        <v>714.39</v>
      </c>
      <c r="U1732" s="70">
        <v>44.43</v>
      </c>
      <c r="V1732" s="70">
        <v>111.04</v>
      </c>
      <c r="W1732" s="70">
        <v>28.75</v>
      </c>
      <c r="X1732" s="70">
        <v>2.0</v>
      </c>
      <c r="Y1732" s="70">
        <v>5.0</v>
      </c>
      <c r="Z1732" s="70">
        <v>8.0</v>
      </c>
      <c r="AA1732" s="70">
        <v>9.0</v>
      </c>
      <c r="AB1732" s="70">
        <v>7.0</v>
      </c>
      <c r="AC1732" s="70">
        <v>2.0</v>
      </c>
      <c r="AD1732" s="70">
        <v>3.0</v>
      </c>
      <c r="AE1732" s="70"/>
    </row>
    <row r="1733">
      <c r="A1733" s="70">
        <v>30.742</v>
      </c>
      <c r="B1733" s="70">
        <v>30.68903</v>
      </c>
      <c r="C1733" s="70">
        <v>76.77308</v>
      </c>
      <c r="D1733" s="70">
        <v>76.85488</v>
      </c>
      <c r="E1733" s="71" t="s">
        <v>181</v>
      </c>
      <c r="F1733" s="70">
        <v>979.01</v>
      </c>
      <c r="G1733" s="70">
        <v>322.33</v>
      </c>
      <c r="H1733" s="70">
        <v>203.2</v>
      </c>
      <c r="I1733" s="70">
        <v>202.6</v>
      </c>
      <c r="J1733" s="70">
        <v>1.06</v>
      </c>
      <c r="K1733" s="70">
        <v>14.74</v>
      </c>
      <c r="L1733" s="70">
        <v>3.87</v>
      </c>
      <c r="M1733" s="70">
        <v>1176.0</v>
      </c>
      <c r="N1733" s="70">
        <v>83.96</v>
      </c>
      <c r="O1733" s="70">
        <v>41.44</v>
      </c>
      <c r="P1733" s="70">
        <v>83.63</v>
      </c>
      <c r="Q1733" s="70">
        <v>22.48</v>
      </c>
      <c r="R1733" s="70">
        <v>145.1</v>
      </c>
      <c r="S1733" s="70">
        <v>36.71</v>
      </c>
      <c r="T1733" s="70">
        <v>455.54</v>
      </c>
      <c r="U1733" s="70">
        <v>242.72</v>
      </c>
      <c r="V1733" s="70">
        <v>194.44</v>
      </c>
      <c r="W1733" s="70">
        <v>185.65</v>
      </c>
      <c r="X1733" s="70">
        <v>4.0</v>
      </c>
      <c r="Y1733" s="70">
        <v>9.0</v>
      </c>
      <c r="Z1733" s="70">
        <v>4.0</v>
      </c>
      <c r="AA1733" s="70">
        <v>4.0</v>
      </c>
      <c r="AB1733" s="70">
        <v>4.0</v>
      </c>
      <c r="AC1733" s="70">
        <v>1.0</v>
      </c>
      <c r="AD1733" s="70">
        <v>1.0</v>
      </c>
      <c r="AE1733" s="70"/>
    </row>
    <row r="1734">
      <c r="A1734" s="70">
        <v>30.70671</v>
      </c>
      <c r="B1734" s="70">
        <v>30.68831</v>
      </c>
      <c r="C1734" s="70">
        <v>76.74049</v>
      </c>
      <c r="D1734" s="70">
        <v>76.7582</v>
      </c>
      <c r="E1734" s="71" t="s">
        <v>180</v>
      </c>
      <c r="F1734" s="70">
        <v>265.65</v>
      </c>
      <c r="G1734" s="70">
        <v>157.21</v>
      </c>
      <c r="H1734" s="70">
        <v>22.07</v>
      </c>
      <c r="I1734" s="70">
        <v>73.49</v>
      </c>
      <c r="J1734" s="70">
        <v>5.91</v>
      </c>
      <c r="K1734" s="70">
        <v>9.21</v>
      </c>
      <c r="L1734" s="70">
        <v>3.18</v>
      </c>
      <c r="M1734" s="70">
        <v>816.0</v>
      </c>
      <c r="N1734" s="70">
        <v>34.59</v>
      </c>
      <c r="O1734" s="70">
        <v>43.62</v>
      </c>
      <c r="P1734" s="70">
        <v>20.75</v>
      </c>
      <c r="Q1734" s="70">
        <v>15.26</v>
      </c>
      <c r="R1734" s="70">
        <v>164.95</v>
      </c>
      <c r="S1734" s="70">
        <v>23.66</v>
      </c>
      <c r="T1734" s="70">
        <v>123.83</v>
      </c>
      <c r="U1734" s="70">
        <v>87.41</v>
      </c>
      <c r="V1734" s="70">
        <v>2.39</v>
      </c>
      <c r="W1734" s="70">
        <v>1.69</v>
      </c>
      <c r="X1734" s="70">
        <v>1.0</v>
      </c>
      <c r="Y1734" s="70">
        <v>9.0</v>
      </c>
      <c r="Z1734" s="70">
        <v>9.0</v>
      </c>
      <c r="AA1734" s="70">
        <v>1.0</v>
      </c>
      <c r="AB1734" s="70">
        <v>3.0</v>
      </c>
      <c r="AC1734" s="70">
        <v>3.0</v>
      </c>
      <c r="AD1734" s="70">
        <v>2.0</v>
      </c>
      <c r="AE1734" s="70"/>
    </row>
    <row r="1735">
      <c r="A1735" s="70">
        <v>30.77267</v>
      </c>
      <c r="B1735" s="70">
        <v>30.72871</v>
      </c>
      <c r="C1735" s="70">
        <v>76.81167</v>
      </c>
      <c r="D1735" s="70">
        <v>76.81401</v>
      </c>
      <c r="E1735" s="71" t="s">
        <v>179</v>
      </c>
      <c r="F1735" s="70">
        <v>489.37</v>
      </c>
      <c r="G1735" s="70">
        <v>186.5</v>
      </c>
      <c r="H1735" s="70">
        <v>125.45</v>
      </c>
      <c r="I1735" s="70">
        <v>0.0</v>
      </c>
      <c r="J1735" s="70">
        <v>8.07</v>
      </c>
      <c r="K1735" s="70">
        <v>9.73</v>
      </c>
      <c r="L1735" s="70">
        <v>0.0</v>
      </c>
      <c r="M1735" s="70">
        <v>884.0</v>
      </c>
      <c r="N1735" s="70">
        <v>86.01</v>
      </c>
      <c r="O1735" s="70">
        <v>90.98</v>
      </c>
      <c r="P1735" s="70">
        <v>342.27</v>
      </c>
      <c r="Q1735" s="70">
        <v>97.52</v>
      </c>
      <c r="R1735" s="70">
        <v>315.68</v>
      </c>
      <c r="S1735" s="70">
        <v>83.98</v>
      </c>
      <c r="T1735" s="70">
        <v>98.65</v>
      </c>
      <c r="U1735" s="70">
        <v>18.63</v>
      </c>
      <c r="V1735" s="70">
        <v>326.47</v>
      </c>
      <c r="W1735" s="70">
        <v>234.69</v>
      </c>
      <c r="X1735" s="70">
        <v>0.0</v>
      </c>
      <c r="Y1735" s="70">
        <v>0.0</v>
      </c>
      <c r="Z1735" s="70">
        <v>0.0</v>
      </c>
      <c r="AA1735" s="70">
        <v>0.0</v>
      </c>
      <c r="AB1735" s="70">
        <v>0.0</v>
      </c>
      <c r="AC1735" s="70">
        <v>0.0</v>
      </c>
      <c r="AD1735" s="70">
        <v>3.0</v>
      </c>
      <c r="AE1735" s="70"/>
    </row>
    <row r="1736">
      <c r="A1736" s="70">
        <v>30.7472</v>
      </c>
      <c r="B1736" s="70">
        <v>30.73546</v>
      </c>
      <c r="C1736" s="70">
        <v>76.79372</v>
      </c>
      <c r="D1736" s="70">
        <v>76.85488</v>
      </c>
      <c r="E1736" s="71" t="s">
        <v>182</v>
      </c>
      <c r="F1736" s="70">
        <v>598.88</v>
      </c>
      <c r="G1736" s="70">
        <v>363.79</v>
      </c>
      <c r="H1736" s="70">
        <v>35.25</v>
      </c>
      <c r="I1736" s="70">
        <v>78.05</v>
      </c>
      <c r="J1736" s="70">
        <v>2.01</v>
      </c>
      <c r="K1736" s="70">
        <v>1.44</v>
      </c>
      <c r="L1736" s="70">
        <v>3.41</v>
      </c>
      <c r="M1736" s="70">
        <v>1049.0</v>
      </c>
      <c r="N1736" s="70">
        <v>58.76</v>
      </c>
      <c r="O1736" s="70">
        <v>37.69</v>
      </c>
      <c r="P1736" s="70">
        <v>462.57</v>
      </c>
      <c r="Q1736" s="70">
        <v>224.18</v>
      </c>
      <c r="R1736" s="70">
        <v>324.05</v>
      </c>
      <c r="S1736" s="70">
        <v>46.33</v>
      </c>
      <c r="T1736" s="70">
        <v>216.94</v>
      </c>
      <c r="U1736" s="70">
        <v>199.9</v>
      </c>
      <c r="V1736" s="70">
        <v>169.76</v>
      </c>
      <c r="W1736" s="70">
        <v>9.06</v>
      </c>
      <c r="X1736" s="70">
        <v>5.0</v>
      </c>
      <c r="Y1736" s="70">
        <v>3.0</v>
      </c>
      <c r="Z1736" s="70">
        <v>4.0</v>
      </c>
      <c r="AA1736" s="70">
        <v>8.0</v>
      </c>
      <c r="AB1736" s="70">
        <v>8.0</v>
      </c>
      <c r="AC1736" s="70">
        <v>2.0</v>
      </c>
      <c r="AD1736" s="70">
        <v>5.0</v>
      </c>
      <c r="AE1736" s="70"/>
    </row>
    <row r="1737">
      <c r="A1737" s="70">
        <v>30.67502</v>
      </c>
      <c r="B1737" s="70">
        <v>30.67371</v>
      </c>
      <c r="C1737" s="70">
        <v>76.74938</v>
      </c>
      <c r="D1737" s="70">
        <v>76.77074</v>
      </c>
      <c r="E1737" s="71" t="s">
        <v>181</v>
      </c>
      <c r="F1737" s="70">
        <v>204.81</v>
      </c>
      <c r="G1737" s="70">
        <v>173.31</v>
      </c>
      <c r="H1737" s="70">
        <v>18.31</v>
      </c>
      <c r="I1737" s="70">
        <v>13.46</v>
      </c>
      <c r="J1737" s="70">
        <v>5.76</v>
      </c>
      <c r="K1737" s="70">
        <v>14.45</v>
      </c>
      <c r="L1737" s="70">
        <v>2.3</v>
      </c>
      <c r="M1737" s="70">
        <v>942.0</v>
      </c>
      <c r="N1737" s="70">
        <v>63.1</v>
      </c>
      <c r="O1737" s="70">
        <v>57.89</v>
      </c>
      <c r="P1737" s="70">
        <v>60.12</v>
      </c>
      <c r="Q1737" s="70">
        <v>15.87</v>
      </c>
      <c r="R1737" s="70">
        <v>139.06</v>
      </c>
      <c r="S1737" s="70">
        <v>14.18</v>
      </c>
      <c r="T1737" s="70">
        <v>91.59</v>
      </c>
      <c r="U1737" s="70">
        <v>85.12</v>
      </c>
      <c r="V1737" s="70">
        <v>71.37</v>
      </c>
      <c r="W1737" s="70">
        <v>53.39</v>
      </c>
      <c r="X1737" s="70">
        <v>5.0</v>
      </c>
      <c r="Y1737" s="70">
        <v>5.0</v>
      </c>
      <c r="Z1737" s="70">
        <v>7.0</v>
      </c>
      <c r="AA1737" s="70">
        <v>0.0</v>
      </c>
      <c r="AB1737" s="70">
        <v>4.0</v>
      </c>
      <c r="AC1737" s="70">
        <v>0.0</v>
      </c>
      <c r="AD1737" s="70">
        <v>1.0</v>
      </c>
      <c r="AE1737" s="70"/>
    </row>
    <row r="1738">
      <c r="A1738" s="70">
        <v>30.69921</v>
      </c>
      <c r="B1738" s="70">
        <v>30.67312</v>
      </c>
      <c r="C1738" s="70">
        <v>76.73005</v>
      </c>
      <c r="D1738" s="70">
        <v>76.83642</v>
      </c>
      <c r="E1738" s="71" t="s">
        <v>182</v>
      </c>
      <c r="F1738" s="70">
        <v>1057.72</v>
      </c>
      <c r="G1738" s="70">
        <v>158.81</v>
      </c>
      <c r="H1738" s="70">
        <v>178.7</v>
      </c>
      <c r="I1738" s="70">
        <v>224.56</v>
      </c>
      <c r="J1738" s="70">
        <v>1.59</v>
      </c>
      <c r="K1738" s="70">
        <v>7.89</v>
      </c>
      <c r="L1738" s="70">
        <v>0.05</v>
      </c>
      <c r="M1738" s="70">
        <v>905.0</v>
      </c>
      <c r="N1738" s="70">
        <v>87.54</v>
      </c>
      <c r="O1738" s="70">
        <v>34.13</v>
      </c>
      <c r="P1738" s="70">
        <v>246.15</v>
      </c>
      <c r="Q1738" s="70">
        <v>179.85</v>
      </c>
      <c r="R1738" s="70">
        <v>336.73</v>
      </c>
      <c r="S1738" s="70">
        <v>164.99</v>
      </c>
      <c r="T1738" s="70">
        <v>423.26</v>
      </c>
      <c r="U1738" s="70">
        <v>356.68</v>
      </c>
      <c r="V1738" s="70">
        <v>191.6</v>
      </c>
      <c r="W1738" s="70">
        <v>23.85</v>
      </c>
      <c r="X1738" s="70">
        <v>4.0</v>
      </c>
      <c r="Y1738" s="70">
        <v>5.0</v>
      </c>
      <c r="Z1738" s="70">
        <v>1.0</v>
      </c>
      <c r="AA1738" s="70">
        <v>3.0</v>
      </c>
      <c r="AB1738" s="70">
        <v>0.0</v>
      </c>
      <c r="AC1738" s="70">
        <v>4.0</v>
      </c>
      <c r="AD1738" s="70">
        <v>2.0</v>
      </c>
      <c r="AE1738" s="70"/>
    </row>
    <row r="1739">
      <c r="A1739" s="70">
        <v>30.71832</v>
      </c>
      <c r="B1739" s="70">
        <v>30.67227</v>
      </c>
      <c r="C1739" s="70">
        <v>76.83057</v>
      </c>
      <c r="D1739" s="70">
        <v>76.85542</v>
      </c>
      <c r="E1739" s="71" t="s">
        <v>179</v>
      </c>
      <c r="F1739" s="70">
        <v>564.51</v>
      </c>
      <c r="G1739" s="70">
        <v>394.91</v>
      </c>
      <c r="H1739" s="70">
        <v>163.36</v>
      </c>
      <c r="I1739" s="70">
        <v>0.0</v>
      </c>
      <c r="J1739" s="70">
        <v>1.97</v>
      </c>
      <c r="K1739" s="70">
        <v>6.99</v>
      </c>
      <c r="L1739" s="70">
        <v>0.0</v>
      </c>
      <c r="M1739" s="70">
        <v>1193.0</v>
      </c>
      <c r="N1739" s="70">
        <v>37.37</v>
      </c>
      <c r="O1739" s="70">
        <v>96.53</v>
      </c>
      <c r="P1739" s="70">
        <v>16.06</v>
      </c>
      <c r="Q1739" s="70">
        <v>13.37</v>
      </c>
      <c r="R1739" s="70">
        <v>264.15</v>
      </c>
      <c r="S1739" s="70">
        <v>18.88</v>
      </c>
      <c r="T1739" s="70">
        <v>37.44</v>
      </c>
      <c r="U1739" s="70">
        <v>27.57</v>
      </c>
      <c r="V1739" s="70">
        <v>117.21</v>
      </c>
      <c r="W1739" s="70">
        <v>12.66</v>
      </c>
      <c r="X1739" s="70">
        <v>0.0</v>
      </c>
      <c r="Y1739" s="70">
        <v>0.0</v>
      </c>
      <c r="Z1739" s="70">
        <v>0.0</v>
      </c>
      <c r="AA1739" s="70">
        <v>0.0</v>
      </c>
      <c r="AB1739" s="70">
        <v>0.0</v>
      </c>
      <c r="AC1739" s="70">
        <v>0.0</v>
      </c>
      <c r="AD1739" s="70">
        <v>1.0</v>
      </c>
      <c r="AE1739" s="70"/>
    </row>
    <row r="1740">
      <c r="A1740" s="70">
        <v>30.73793</v>
      </c>
      <c r="B1740" s="70">
        <v>30.6865</v>
      </c>
      <c r="C1740" s="70">
        <v>76.83412</v>
      </c>
      <c r="D1740" s="70">
        <v>76.86375</v>
      </c>
      <c r="E1740" s="71" t="s">
        <v>179</v>
      </c>
      <c r="F1740" s="70">
        <v>638.19</v>
      </c>
      <c r="G1740" s="70">
        <v>140.51</v>
      </c>
      <c r="H1740" s="70">
        <v>140.97</v>
      </c>
      <c r="I1740" s="70">
        <v>0.0</v>
      </c>
      <c r="J1740" s="70">
        <v>1.96</v>
      </c>
      <c r="K1740" s="70">
        <v>15.93</v>
      </c>
      <c r="L1740" s="70">
        <v>0.0</v>
      </c>
      <c r="M1740" s="70">
        <v>1189.0</v>
      </c>
      <c r="N1740" s="70">
        <v>66.4</v>
      </c>
      <c r="O1740" s="70">
        <v>44.64</v>
      </c>
      <c r="P1740" s="70">
        <v>114.6</v>
      </c>
      <c r="Q1740" s="70">
        <v>57.51</v>
      </c>
      <c r="R1740" s="70">
        <v>142.63</v>
      </c>
      <c r="S1740" s="70">
        <v>134.49</v>
      </c>
      <c r="T1740" s="70">
        <v>181.1</v>
      </c>
      <c r="U1740" s="70">
        <v>42.73</v>
      </c>
      <c r="V1740" s="70">
        <v>409.34</v>
      </c>
      <c r="W1740" s="70">
        <v>321.62</v>
      </c>
      <c r="X1740" s="70">
        <v>0.0</v>
      </c>
      <c r="Y1740" s="70">
        <v>0.0</v>
      </c>
      <c r="Z1740" s="70">
        <v>0.0</v>
      </c>
      <c r="AA1740" s="70">
        <v>0.0</v>
      </c>
      <c r="AB1740" s="70">
        <v>0.0</v>
      </c>
      <c r="AC1740" s="70">
        <v>0.0</v>
      </c>
      <c r="AD1740" s="70">
        <v>3.0</v>
      </c>
      <c r="AE1740" s="70"/>
    </row>
    <row r="1741">
      <c r="A1741" s="70">
        <v>30.7739</v>
      </c>
      <c r="B1741" s="70">
        <v>30.75145</v>
      </c>
      <c r="C1741" s="70">
        <v>76.86404</v>
      </c>
      <c r="D1741" s="70">
        <v>76.87066</v>
      </c>
      <c r="E1741" s="71" t="s">
        <v>182</v>
      </c>
      <c r="F1741" s="70">
        <v>257.44</v>
      </c>
      <c r="G1741" s="70">
        <v>70.55</v>
      </c>
      <c r="H1741" s="70">
        <v>56.77</v>
      </c>
      <c r="I1741" s="70">
        <v>24.84</v>
      </c>
      <c r="J1741" s="70">
        <v>6.51</v>
      </c>
      <c r="K1741" s="70">
        <v>2.7</v>
      </c>
      <c r="L1741" s="70">
        <v>2.2</v>
      </c>
      <c r="M1741" s="70">
        <v>987.0</v>
      </c>
      <c r="N1741" s="70">
        <v>59.21</v>
      </c>
      <c r="O1741" s="70">
        <v>57.79</v>
      </c>
      <c r="P1741" s="70">
        <v>73.5</v>
      </c>
      <c r="Q1741" s="70">
        <v>68.92984</v>
      </c>
      <c r="R1741" s="70">
        <v>136.01</v>
      </c>
      <c r="S1741" s="70">
        <v>95.40407</v>
      </c>
      <c r="T1741" s="70">
        <v>11.02</v>
      </c>
      <c r="U1741" s="70">
        <v>7.568134</v>
      </c>
      <c r="V1741" s="70">
        <v>164.72</v>
      </c>
      <c r="W1741" s="70">
        <v>85.53796</v>
      </c>
      <c r="X1741" s="70">
        <v>0.0</v>
      </c>
      <c r="Y1741" s="70">
        <v>7.0</v>
      </c>
      <c r="Z1741" s="70">
        <v>3.0</v>
      </c>
      <c r="AA1741" s="70">
        <v>1.0</v>
      </c>
      <c r="AB1741" s="70">
        <v>2.0</v>
      </c>
      <c r="AC1741" s="70">
        <v>5.0</v>
      </c>
      <c r="AD1741" s="70">
        <v>2.0</v>
      </c>
      <c r="AE1741" s="70"/>
    </row>
    <row r="1742">
      <c r="A1742" s="70">
        <v>30.79143</v>
      </c>
      <c r="B1742" s="70">
        <v>30.70696</v>
      </c>
      <c r="C1742" s="70">
        <v>76.76164</v>
      </c>
      <c r="D1742" s="70">
        <v>76.8442</v>
      </c>
      <c r="E1742" s="71" t="s">
        <v>180</v>
      </c>
      <c r="F1742" s="70">
        <v>1226.7</v>
      </c>
      <c r="G1742" s="70">
        <v>969.78</v>
      </c>
      <c r="H1742" s="70">
        <v>119.29</v>
      </c>
      <c r="I1742" s="70">
        <v>330.79</v>
      </c>
      <c r="J1742" s="70">
        <v>4.18</v>
      </c>
      <c r="K1742" s="70">
        <v>2.19</v>
      </c>
      <c r="L1742" s="70">
        <v>3.2</v>
      </c>
      <c r="M1742" s="70">
        <v>1102.0</v>
      </c>
      <c r="N1742" s="70">
        <v>89.1</v>
      </c>
      <c r="O1742" s="70">
        <v>74.7</v>
      </c>
      <c r="P1742" s="70">
        <v>776.66</v>
      </c>
      <c r="Q1742" s="70">
        <v>298.1445</v>
      </c>
      <c r="R1742" s="70">
        <v>784.94</v>
      </c>
      <c r="S1742" s="70">
        <v>441.5611</v>
      </c>
      <c r="T1742" s="70">
        <v>494.93</v>
      </c>
      <c r="U1742" s="70">
        <v>337.718</v>
      </c>
      <c r="V1742" s="70">
        <v>395.88</v>
      </c>
      <c r="W1742" s="70">
        <v>149.2765</v>
      </c>
      <c r="X1742" s="70">
        <v>5.0</v>
      </c>
      <c r="Y1742" s="70">
        <v>5.0</v>
      </c>
      <c r="Z1742" s="70">
        <v>2.0</v>
      </c>
      <c r="AA1742" s="70">
        <v>7.0</v>
      </c>
      <c r="AB1742" s="70">
        <v>4.0</v>
      </c>
      <c r="AC1742" s="70">
        <v>1.0</v>
      </c>
      <c r="AD1742" s="70">
        <v>4.0</v>
      </c>
      <c r="AE1742" s="70"/>
    </row>
    <row r="1743">
      <c r="A1743" s="70">
        <v>30.67425</v>
      </c>
      <c r="B1743" s="70">
        <v>30.67422</v>
      </c>
      <c r="C1743" s="70">
        <v>76.73081</v>
      </c>
      <c r="D1743" s="70">
        <v>76.75075</v>
      </c>
      <c r="E1743" s="71" t="s">
        <v>182</v>
      </c>
      <c r="F1743" s="70">
        <v>190.66</v>
      </c>
      <c r="G1743" s="70">
        <v>131.07</v>
      </c>
      <c r="H1743" s="70">
        <v>26.89</v>
      </c>
      <c r="I1743" s="70">
        <v>14.91</v>
      </c>
      <c r="J1743" s="70">
        <v>1.48</v>
      </c>
      <c r="K1743" s="70">
        <v>18.89</v>
      </c>
      <c r="L1743" s="70">
        <v>2.06</v>
      </c>
      <c r="M1743" s="70">
        <v>1062.0</v>
      </c>
      <c r="N1743" s="70">
        <v>46.16</v>
      </c>
      <c r="O1743" s="70">
        <v>99.05</v>
      </c>
      <c r="P1743" s="70">
        <v>32.19</v>
      </c>
      <c r="Q1743" s="70">
        <v>23.74412</v>
      </c>
      <c r="R1743" s="70">
        <v>56.6</v>
      </c>
      <c r="S1743" s="70">
        <v>31.37827</v>
      </c>
      <c r="T1743" s="70">
        <v>133.91</v>
      </c>
      <c r="U1743" s="70">
        <v>93.67187</v>
      </c>
      <c r="V1743" s="70">
        <v>91.4</v>
      </c>
      <c r="W1743" s="70">
        <v>41.86574</v>
      </c>
      <c r="X1743" s="70">
        <v>2.0</v>
      </c>
      <c r="Y1743" s="70">
        <v>10.0</v>
      </c>
      <c r="Z1743" s="70">
        <v>4.0</v>
      </c>
      <c r="AA1743" s="70">
        <v>6.0</v>
      </c>
      <c r="AB1743" s="70">
        <v>0.0</v>
      </c>
      <c r="AC1743" s="70">
        <v>0.0</v>
      </c>
      <c r="AD1743" s="70">
        <v>0.0</v>
      </c>
      <c r="AE1743" s="70"/>
    </row>
    <row r="1744">
      <c r="A1744" s="70">
        <v>30.77599</v>
      </c>
      <c r="B1744" s="70">
        <v>30.71745</v>
      </c>
      <c r="C1744" s="70">
        <v>76.80162</v>
      </c>
      <c r="D1744" s="70">
        <v>76.87059</v>
      </c>
      <c r="E1744" s="71" t="s">
        <v>182</v>
      </c>
      <c r="F1744" s="70">
        <v>926.37</v>
      </c>
      <c r="G1744" s="70">
        <v>115.18</v>
      </c>
      <c r="H1744" s="70">
        <v>111.42</v>
      </c>
      <c r="I1744" s="70">
        <v>133.26</v>
      </c>
      <c r="J1744" s="70">
        <v>1.91</v>
      </c>
      <c r="K1744" s="70">
        <v>4.41</v>
      </c>
      <c r="L1744" s="70">
        <v>4.18</v>
      </c>
      <c r="M1744" s="70">
        <v>975.0</v>
      </c>
      <c r="N1744" s="70">
        <v>53.65</v>
      </c>
      <c r="O1744" s="70">
        <v>45.94</v>
      </c>
      <c r="P1744" s="70">
        <v>538.88</v>
      </c>
      <c r="Q1744" s="70">
        <v>320.73</v>
      </c>
      <c r="R1744" s="70">
        <v>656.33</v>
      </c>
      <c r="S1744" s="70">
        <v>453.67</v>
      </c>
      <c r="T1744" s="70">
        <v>300.9</v>
      </c>
      <c r="U1744" s="70">
        <v>27.95</v>
      </c>
      <c r="V1744" s="70">
        <v>386.51</v>
      </c>
      <c r="W1744" s="70">
        <v>9.58</v>
      </c>
      <c r="X1744" s="70">
        <v>3.0</v>
      </c>
      <c r="Y1744" s="70">
        <v>2.0</v>
      </c>
      <c r="Z1744" s="70">
        <v>7.0</v>
      </c>
      <c r="AA1744" s="70">
        <v>2.0</v>
      </c>
      <c r="AB1744" s="70">
        <v>1.0</v>
      </c>
      <c r="AC1744" s="70">
        <v>1.0</v>
      </c>
      <c r="AD1744" s="70">
        <v>2.0</v>
      </c>
      <c r="AE1744" s="70"/>
    </row>
    <row r="1745">
      <c r="A1745" s="70">
        <v>30.74798</v>
      </c>
      <c r="B1745" s="70">
        <v>30.67195</v>
      </c>
      <c r="C1745" s="70">
        <v>76.84382</v>
      </c>
      <c r="D1745" s="70">
        <v>76.87896</v>
      </c>
      <c r="E1745" s="71" t="s">
        <v>183</v>
      </c>
      <c r="F1745" s="70">
        <v>909.73</v>
      </c>
      <c r="G1745" s="70">
        <v>220.19</v>
      </c>
      <c r="H1745" s="70">
        <v>68.93</v>
      </c>
      <c r="I1745" s="70">
        <v>0.0</v>
      </c>
      <c r="J1745" s="70">
        <v>0.94</v>
      </c>
      <c r="K1745" s="70">
        <v>18.87</v>
      </c>
      <c r="L1745" s="70">
        <v>0.0</v>
      </c>
      <c r="M1745" s="70">
        <v>1091.0</v>
      </c>
      <c r="N1745" s="70">
        <v>61.48</v>
      </c>
      <c r="O1745" s="70">
        <v>85.14</v>
      </c>
      <c r="P1745" s="70">
        <v>533.48</v>
      </c>
      <c r="Q1745" s="70">
        <v>75.33</v>
      </c>
      <c r="R1745" s="70">
        <v>341.18</v>
      </c>
      <c r="S1745" s="70">
        <v>72.12</v>
      </c>
      <c r="T1745" s="70">
        <v>158.17</v>
      </c>
      <c r="U1745" s="70">
        <v>92.59</v>
      </c>
      <c r="V1745" s="70">
        <v>192.1</v>
      </c>
      <c r="W1745" s="70">
        <v>88.71</v>
      </c>
      <c r="X1745" s="70">
        <v>0.0</v>
      </c>
      <c r="Y1745" s="70">
        <v>0.0</v>
      </c>
      <c r="Z1745" s="70">
        <v>0.0</v>
      </c>
      <c r="AA1745" s="70">
        <v>0.0</v>
      </c>
      <c r="AB1745" s="70">
        <v>0.0</v>
      </c>
      <c r="AC1745" s="70">
        <v>0.0</v>
      </c>
      <c r="AD1745" s="70">
        <v>2.0</v>
      </c>
      <c r="AE1745" s="70"/>
    </row>
    <row r="1746">
      <c r="A1746" s="70">
        <v>30.68739</v>
      </c>
      <c r="B1746" s="70">
        <v>30.67777</v>
      </c>
      <c r="C1746" s="70">
        <v>76.75631</v>
      </c>
      <c r="D1746" s="70">
        <v>76.83608</v>
      </c>
      <c r="E1746" s="71" t="s">
        <v>180</v>
      </c>
      <c r="F1746" s="70">
        <v>770.31</v>
      </c>
      <c r="G1746" s="70">
        <v>612.76</v>
      </c>
      <c r="H1746" s="70">
        <v>214.81</v>
      </c>
      <c r="I1746" s="70">
        <v>106.3</v>
      </c>
      <c r="J1746" s="70">
        <v>9.87</v>
      </c>
      <c r="K1746" s="70">
        <v>19.83</v>
      </c>
      <c r="L1746" s="70">
        <v>0.11</v>
      </c>
      <c r="M1746" s="70">
        <v>1083.0</v>
      </c>
      <c r="N1746" s="70">
        <v>32.26</v>
      </c>
      <c r="O1746" s="70">
        <v>41.42</v>
      </c>
      <c r="P1746" s="70">
        <v>302.33</v>
      </c>
      <c r="Q1746" s="70">
        <v>266.58</v>
      </c>
      <c r="R1746" s="70">
        <v>396.39</v>
      </c>
      <c r="S1746" s="70">
        <v>152.33</v>
      </c>
      <c r="T1746" s="70">
        <v>583.57</v>
      </c>
      <c r="U1746" s="70">
        <v>242.01</v>
      </c>
      <c r="V1746" s="70">
        <v>99.13</v>
      </c>
      <c r="W1746" s="70">
        <v>69.44</v>
      </c>
      <c r="X1746" s="70">
        <v>2.0</v>
      </c>
      <c r="Y1746" s="70">
        <v>10.0</v>
      </c>
      <c r="Z1746" s="70">
        <v>5.0</v>
      </c>
      <c r="AA1746" s="70">
        <v>9.0</v>
      </c>
      <c r="AB1746" s="70">
        <v>3.0</v>
      </c>
      <c r="AC1746" s="70">
        <v>1.0</v>
      </c>
      <c r="AD1746" s="70">
        <v>0.0</v>
      </c>
      <c r="AE1746" s="70"/>
    </row>
    <row r="1747">
      <c r="A1747" s="70">
        <v>30.71393</v>
      </c>
      <c r="B1747" s="70">
        <v>30.67371</v>
      </c>
      <c r="C1747" s="70">
        <v>76.726</v>
      </c>
      <c r="D1747" s="70">
        <v>76.72693</v>
      </c>
      <c r="E1747" s="71" t="s">
        <v>181</v>
      </c>
      <c r="F1747" s="70">
        <v>447.28</v>
      </c>
      <c r="G1747" s="70">
        <v>230.55</v>
      </c>
      <c r="H1747" s="70">
        <v>89.15</v>
      </c>
      <c r="I1747" s="70">
        <v>73.64</v>
      </c>
      <c r="J1747" s="70">
        <v>9.92</v>
      </c>
      <c r="K1747" s="70">
        <v>13.6</v>
      </c>
      <c r="L1747" s="70">
        <v>0.13</v>
      </c>
      <c r="M1747" s="70">
        <v>990.0</v>
      </c>
      <c r="N1747" s="70">
        <v>82.02</v>
      </c>
      <c r="O1747" s="70">
        <v>33.17</v>
      </c>
      <c r="P1747" s="70">
        <v>63.33</v>
      </c>
      <c r="Q1747" s="70">
        <v>3.194171</v>
      </c>
      <c r="R1747" s="70">
        <v>233.63</v>
      </c>
      <c r="S1747" s="70">
        <v>183.6928</v>
      </c>
      <c r="T1747" s="70">
        <v>231.04</v>
      </c>
      <c r="U1747" s="70">
        <v>28.21117</v>
      </c>
      <c r="V1747" s="70">
        <v>329.3</v>
      </c>
      <c r="W1747" s="70">
        <v>232.1818</v>
      </c>
      <c r="X1747" s="70">
        <v>3.0</v>
      </c>
      <c r="Y1747" s="70">
        <v>5.0</v>
      </c>
      <c r="Z1747" s="70">
        <v>7.0</v>
      </c>
      <c r="AA1747" s="70">
        <v>4.0</v>
      </c>
      <c r="AB1747" s="70">
        <v>1.0</v>
      </c>
      <c r="AC1747" s="70">
        <v>2.0</v>
      </c>
      <c r="AD1747" s="70">
        <v>5.0</v>
      </c>
      <c r="AE1747" s="70"/>
    </row>
    <row r="1748">
      <c r="A1748" s="70">
        <v>30.6847</v>
      </c>
      <c r="B1748" s="70">
        <v>30.68148</v>
      </c>
      <c r="C1748" s="70">
        <v>76.81724</v>
      </c>
      <c r="D1748" s="70">
        <v>76.87684</v>
      </c>
      <c r="E1748" s="71" t="s">
        <v>183</v>
      </c>
      <c r="F1748" s="70">
        <v>571.06</v>
      </c>
      <c r="G1748" s="70">
        <v>394.5</v>
      </c>
      <c r="H1748" s="70">
        <v>128.93</v>
      </c>
      <c r="I1748" s="70">
        <v>0.0</v>
      </c>
      <c r="J1748" s="70">
        <v>6.2</v>
      </c>
      <c r="K1748" s="70">
        <v>3.01</v>
      </c>
      <c r="L1748" s="70">
        <v>0.0</v>
      </c>
      <c r="M1748" s="70">
        <v>996.0</v>
      </c>
      <c r="N1748" s="70">
        <v>63.54</v>
      </c>
      <c r="O1748" s="70">
        <v>54.62</v>
      </c>
      <c r="P1748" s="70">
        <v>153.21</v>
      </c>
      <c r="Q1748" s="70">
        <v>151.02</v>
      </c>
      <c r="R1748" s="70">
        <v>446.92</v>
      </c>
      <c r="S1748" s="70">
        <v>200.38</v>
      </c>
      <c r="T1748" s="70">
        <v>35.93</v>
      </c>
      <c r="U1748" s="70">
        <v>20.56</v>
      </c>
      <c r="V1748" s="70">
        <v>237.06</v>
      </c>
      <c r="W1748" s="70">
        <v>121.98</v>
      </c>
      <c r="X1748" s="70">
        <v>0.0</v>
      </c>
      <c r="Y1748" s="70">
        <v>0.0</v>
      </c>
      <c r="Z1748" s="70">
        <v>0.0</v>
      </c>
      <c r="AA1748" s="70">
        <v>0.0</v>
      </c>
      <c r="AB1748" s="70">
        <v>0.0</v>
      </c>
      <c r="AC1748" s="70">
        <v>0.0</v>
      </c>
      <c r="AD1748" s="70">
        <v>2.0</v>
      </c>
      <c r="AE1748" s="70"/>
    </row>
    <row r="1749">
      <c r="A1749" s="70">
        <v>30.7542</v>
      </c>
      <c r="B1749" s="70">
        <v>30.71885</v>
      </c>
      <c r="C1749" s="70">
        <v>76.73272</v>
      </c>
      <c r="D1749" s="70">
        <v>76.73739</v>
      </c>
      <c r="E1749" s="71" t="s">
        <v>182</v>
      </c>
      <c r="F1749" s="70">
        <v>395.58</v>
      </c>
      <c r="G1749" s="70">
        <v>352.37</v>
      </c>
      <c r="H1749" s="70">
        <v>50.26</v>
      </c>
      <c r="I1749" s="70">
        <v>85.85</v>
      </c>
      <c r="J1749" s="70">
        <v>4.81</v>
      </c>
      <c r="K1749" s="70">
        <v>5.69</v>
      </c>
      <c r="L1749" s="70">
        <v>3.2</v>
      </c>
      <c r="M1749" s="70">
        <v>879.0</v>
      </c>
      <c r="N1749" s="70">
        <v>60.7</v>
      </c>
      <c r="O1749" s="70">
        <v>92.53</v>
      </c>
      <c r="P1749" s="70">
        <v>100.47</v>
      </c>
      <c r="Q1749" s="70">
        <v>19.02</v>
      </c>
      <c r="R1749" s="70">
        <v>247.66</v>
      </c>
      <c r="S1749" s="70">
        <v>124.95</v>
      </c>
      <c r="T1749" s="70">
        <v>224.44</v>
      </c>
      <c r="U1749" s="70">
        <v>21.28</v>
      </c>
      <c r="V1749" s="70">
        <v>25.07</v>
      </c>
      <c r="W1749" s="70">
        <v>7.86</v>
      </c>
      <c r="X1749" s="70">
        <v>3.0</v>
      </c>
      <c r="Y1749" s="70">
        <v>3.0</v>
      </c>
      <c r="Z1749" s="70">
        <v>1.0</v>
      </c>
      <c r="AA1749" s="70">
        <v>10.0</v>
      </c>
      <c r="AB1749" s="70">
        <v>4.0</v>
      </c>
      <c r="AC1749" s="70">
        <v>2.0</v>
      </c>
      <c r="AD1749" s="70">
        <v>4.0</v>
      </c>
      <c r="AE1749" s="70"/>
    </row>
    <row r="1750">
      <c r="A1750" s="70">
        <v>30.75691</v>
      </c>
      <c r="B1750" s="70">
        <v>30.69792</v>
      </c>
      <c r="C1750" s="70">
        <v>76.75452</v>
      </c>
      <c r="D1750" s="70">
        <v>76.75601</v>
      </c>
      <c r="E1750" s="71" t="s">
        <v>183</v>
      </c>
      <c r="F1750" s="70">
        <v>656.05</v>
      </c>
      <c r="G1750" s="70">
        <v>437.84</v>
      </c>
      <c r="H1750" s="70">
        <v>52.48</v>
      </c>
      <c r="I1750" s="70">
        <v>0.0</v>
      </c>
      <c r="J1750" s="70">
        <v>5.96</v>
      </c>
      <c r="K1750" s="70">
        <v>1.06</v>
      </c>
      <c r="L1750" s="70">
        <v>0.0</v>
      </c>
      <c r="M1750" s="70">
        <v>929.0</v>
      </c>
      <c r="N1750" s="70">
        <v>49.7</v>
      </c>
      <c r="O1750" s="70">
        <v>93.87</v>
      </c>
      <c r="P1750" s="70">
        <v>367.74</v>
      </c>
      <c r="Q1750" s="70">
        <v>100.17</v>
      </c>
      <c r="R1750" s="70">
        <v>155.35</v>
      </c>
      <c r="S1750" s="70">
        <v>98.14</v>
      </c>
      <c r="T1750" s="70">
        <v>413.46</v>
      </c>
      <c r="U1750" s="70">
        <v>123.42</v>
      </c>
      <c r="V1750" s="70">
        <v>122.75</v>
      </c>
      <c r="W1750" s="70">
        <v>49.04</v>
      </c>
      <c r="X1750" s="70">
        <v>0.0</v>
      </c>
      <c r="Y1750" s="70">
        <v>0.0</v>
      </c>
      <c r="Z1750" s="70">
        <v>0.0</v>
      </c>
      <c r="AA1750" s="70">
        <v>0.0</v>
      </c>
      <c r="AB1750" s="70">
        <v>0.0</v>
      </c>
      <c r="AC1750" s="70">
        <v>0.0</v>
      </c>
      <c r="AD1750" s="70">
        <v>2.0</v>
      </c>
      <c r="AE1750" s="70"/>
    </row>
    <row r="1751">
      <c r="A1751" s="70">
        <v>30.78889</v>
      </c>
      <c r="B1751" s="70">
        <v>30.74096</v>
      </c>
      <c r="C1751" s="70">
        <v>76.77954</v>
      </c>
      <c r="D1751" s="70">
        <v>76.84843</v>
      </c>
      <c r="E1751" s="71" t="s">
        <v>182</v>
      </c>
      <c r="F1751" s="70">
        <v>846.94</v>
      </c>
      <c r="G1751" s="70">
        <v>167.65</v>
      </c>
      <c r="H1751" s="70">
        <v>113.37</v>
      </c>
      <c r="I1751" s="70">
        <v>247.81</v>
      </c>
      <c r="J1751" s="70">
        <v>1.81</v>
      </c>
      <c r="K1751" s="70">
        <v>17.07</v>
      </c>
      <c r="L1751" s="70">
        <v>3.2</v>
      </c>
      <c r="M1751" s="70">
        <v>1029.0</v>
      </c>
      <c r="N1751" s="70">
        <v>79.73</v>
      </c>
      <c r="O1751" s="70">
        <v>50.14</v>
      </c>
      <c r="P1751" s="70">
        <v>448.22</v>
      </c>
      <c r="Q1751" s="70">
        <v>391.98</v>
      </c>
      <c r="R1751" s="70">
        <v>399.9</v>
      </c>
      <c r="S1751" s="70">
        <v>223.42</v>
      </c>
      <c r="T1751" s="70">
        <v>125.87</v>
      </c>
      <c r="U1751" s="70">
        <v>23.03</v>
      </c>
      <c r="V1751" s="70">
        <v>520.76</v>
      </c>
      <c r="W1751" s="70">
        <v>11.17</v>
      </c>
      <c r="X1751" s="70">
        <v>5.0</v>
      </c>
      <c r="Y1751" s="70">
        <v>9.0</v>
      </c>
      <c r="Z1751" s="70">
        <v>5.0</v>
      </c>
      <c r="AA1751" s="70">
        <v>8.0</v>
      </c>
      <c r="AB1751" s="70">
        <v>4.0</v>
      </c>
      <c r="AC1751" s="70">
        <v>3.0</v>
      </c>
      <c r="AD1751" s="70">
        <v>3.0</v>
      </c>
      <c r="AE1751" s="70"/>
    </row>
    <row r="1752">
      <c r="A1752" s="70">
        <v>30.7404</v>
      </c>
      <c r="B1752" s="70">
        <v>30.73442</v>
      </c>
      <c r="C1752" s="70">
        <v>76.7351</v>
      </c>
      <c r="D1752" s="70">
        <v>76.79898</v>
      </c>
      <c r="E1752" s="71" t="s">
        <v>180</v>
      </c>
      <c r="F1752" s="70">
        <v>614.16</v>
      </c>
      <c r="G1752" s="70">
        <v>88.37</v>
      </c>
      <c r="H1752" s="70">
        <v>71.4</v>
      </c>
      <c r="I1752" s="70">
        <v>104.16</v>
      </c>
      <c r="J1752" s="70">
        <v>2.01</v>
      </c>
      <c r="K1752" s="70">
        <v>10.44</v>
      </c>
      <c r="L1752" s="70">
        <v>0.19</v>
      </c>
      <c r="M1752" s="70">
        <v>1126.0</v>
      </c>
      <c r="N1752" s="70">
        <v>36.94</v>
      </c>
      <c r="O1752" s="70">
        <v>52.24</v>
      </c>
      <c r="P1752" s="70">
        <v>121.36</v>
      </c>
      <c r="Q1752" s="70">
        <v>85.52176</v>
      </c>
      <c r="R1752" s="70">
        <v>400.65</v>
      </c>
      <c r="S1752" s="70">
        <v>207.7127</v>
      </c>
      <c r="T1752" s="70">
        <v>175.02</v>
      </c>
      <c r="U1752" s="70">
        <v>113.6124</v>
      </c>
      <c r="V1752" s="70">
        <v>323.09</v>
      </c>
      <c r="W1752" s="70">
        <v>207.3131</v>
      </c>
      <c r="X1752" s="70">
        <v>3.0</v>
      </c>
      <c r="Y1752" s="70">
        <v>10.0</v>
      </c>
      <c r="Z1752" s="70">
        <v>10.0</v>
      </c>
      <c r="AA1752" s="70">
        <v>7.0</v>
      </c>
      <c r="AB1752" s="70">
        <v>1.0</v>
      </c>
      <c r="AC1752" s="70">
        <v>1.0</v>
      </c>
      <c r="AD1752" s="70">
        <v>1.0</v>
      </c>
      <c r="AE1752" s="70"/>
    </row>
    <row r="1753">
      <c r="A1753" s="70">
        <v>30.69171</v>
      </c>
      <c r="B1753" s="70">
        <v>30.69153</v>
      </c>
      <c r="C1753" s="70">
        <v>76.76686</v>
      </c>
      <c r="D1753" s="70">
        <v>76.77307</v>
      </c>
      <c r="E1753" s="71" t="s">
        <v>181</v>
      </c>
      <c r="F1753" s="70">
        <v>59.47</v>
      </c>
      <c r="G1753" s="70">
        <v>31.1</v>
      </c>
      <c r="H1753" s="70">
        <v>8.33</v>
      </c>
      <c r="I1753" s="70">
        <v>10.5</v>
      </c>
      <c r="J1753" s="70">
        <v>7.05</v>
      </c>
      <c r="K1753" s="70">
        <v>11.25</v>
      </c>
      <c r="L1753" s="70">
        <v>4.44</v>
      </c>
      <c r="M1753" s="70">
        <v>805.0</v>
      </c>
      <c r="N1753" s="70">
        <v>37.69</v>
      </c>
      <c r="O1753" s="70">
        <v>64.1</v>
      </c>
      <c r="P1753" s="70">
        <v>22.55</v>
      </c>
      <c r="Q1753" s="70">
        <v>5.604895</v>
      </c>
      <c r="R1753" s="70">
        <v>29.73</v>
      </c>
      <c r="S1753" s="70">
        <v>22.52268</v>
      </c>
      <c r="T1753" s="70">
        <v>41.77</v>
      </c>
      <c r="U1753" s="70">
        <v>9.485207</v>
      </c>
      <c r="V1753" s="70">
        <v>29.3</v>
      </c>
      <c r="W1753" s="70">
        <v>21.85722</v>
      </c>
      <c r="X1753" s="70">
        <v>5.0</v>
      </c>
      <c r="Y1753" s="70">
        <v>1.0</v>
      </c>
      <c r="Z1753" s="70">
        <v>3.0</v>
      </c>
      <c r="AA1753" s="70">
        <v>6.0</v>
      </c>
      <c r="AB1753" s="70">
        <v>4.0</v>
      </c>
      <c r="AC1753" s="70">
        <v>0.0</v>
      </c>
      <c r="AD1753" s="70">
        <v>0.0</v>
      </c>
      <c r="AE1753" s="70"/>
    </row>
    <row r="1754">
      <c r="A1754" s="70">
        <v>30.70536</v>
      </c>
      <c r="B1754" s="70">
        <v>30.69062</v>
      </c>
      <c r="C1754" s="70">
        <v>76.72683</v>
      </c>
      <c r="D1754" s="70">
        <v>76.87952</v>
      </c>
      <c r="E1754" s="71" t="s">
        <v>184</v>
      </c>
      <c r="F1754" s="70">
        <v>1469.02</v>
      </c>
      <c r="G1754" s="70">
        <v>500.1</v>
      </c>
      <c r="H1754" s="70">
        <v>439.54</v>
      </c>
      <c r="I1754" s="70">
        <v>0.0</v>
      </c>
      <c r="J1754" s="70">
        <v>0.82</v>
      </c>
      <c r="K1754" s="70">
        <v>11.84</v>
      </c>
      <c r="L1754" s="70">
        <v>0.0</v>
      </c>
      <c r="M1754" s="70">
        <v>1108.0</v>
      </c>
      <c r="N1754" s="70">
        <v>41.81</v>
      </c>
      <c r="O1754" s="70">
        <v>96.28</v>
      </c>
      <c r="P1754" s="70">
        <v>312.61</v>
      </c>
      <c r="Q1754" s="70">
        <v>75.34</v>
      </c>
      <c r="R1754" s="70">
        <v>430.57</v>
      </c>
      <c r="S1754" s="70">
        <v>291.6</v>
      </c>
      <c r="T1754" s="70">
        <v>906.42</v>
      </c>
      <c r="U1754" s="70">
        <v>489.63</v>
      </c>
      <c r="V1754" s="70">
        <v>638.58</v>
      </c>
      <c r="W1754" s="70">
        <v>311.94</v>
      </c>
      <c r="X1754" s="70">
        <v>0.0</v>
      </c>
      <c r="Y1754" s="70">
        <v>0.0</v>
      </c>
      <c r="Z1754" s="70">
        <v>0.0</v>
      </c>
      <c r="AA1754" s="70">
        <v>0.0</v>
      </c>
      <c r="AB1754" s="70">
        <v>0.0</v>
      </c>
      <c r="AC1754" s="70">
        <v>0.0</v>
      </c>
      <c r="AD1754" s="70">
        <v>2.0</v>
      </c>
      <c r="AE1754" s="70"/>
    </row>
    <row r="1755">
      <c r="A1755" s="70">
        <v>30.78329</v>
      </c>
      <c r="B1755" s="70">
        <v>30.72681</v>
      </c>
      <c r="C1755" s="70">
        <v>76.72925</v>
      </c>
      <c r="D1755" s="70">
        <v>76.73062</v>
      </c>
      <c r="E1755" s="71" t="s">
        <v>183</v>
      </c>
      <c r="F1755" s="70">
        <v>628.19</v>
      </c>
      <c r="G1755" s="70">
        <v>242.85</v>
      </c>
      <c r="H1755" s="70">
        <v>87.25</v>
      </c>
      <c r="I1755" s="70">
        <v>0.0</v>
      </c>
      <c r="J1755" s="70">
        <v>4.76</v>
      </c>
      <c r="K1755" s="70">
        <v>13.4</v>
      </c>
      <c r="L1755" s="70">
        <v>0.0</v>
      </c>
      <c r="M1755" s="70">
        <v>955.0</v>
      </c>
      <c r="N1755" s="70">
        <v>88.37</v>
      </c>
      <c r="O1755" s="70">
        <v>58.18</v>
      </c>
      <c r="P1755" s="70">
        <v>186.4</v>
      </c>
      <c r="Q1755" s="70">
        <v>76.89</v>
      </c>
      <c r="R1755" s="70">
        <v>365.94</v>
      </c>
      <c r="S1755" s="70">
        <v>4.75</v>
      </c>
      <c r="T1755" s="70">
        <v>376.04</v>
      </c>
      <c r="U1755" s="70">
        <v>146.19</v>
      </c>
      <c r="V1755" s="70">
        <v>462.34</v>
      </c>
      <c r="W1755" s="70">
        <v>160.25</v>
      </c>
      <c r="X1755" s="70">
        <v>0.0</v>
      </c>
      <c r="Y1755" s="70">
        <v>0.0</v>
      </c>
      <c r="Z1755" s="70">
        <v>0.0</v>
      </c>
      <c r="AA1755" s="70">
        <v>0.0</v>
      </c>
      <c r="AB1755" s="70">
        <v>0.0</v>
      </c>
      <c r="AC1755" s="70">
        <v>0.0</v>
      </c>
      <c r="AD1755" s="70">
        <v>2.0</v>
      </c>
      <c r="AE1755" s="70"/>
    </row>
    <row r="1756">
      <c r="A1756" s="70">
        <v>30.75272</v>
      </c>
      <c r="B1756" s="70">
        <v>30.74833</v>
      </c>
      <c r="C1756" s="70">
        <v>76.74486</v>
      </c>
      <c r="D1756" s="70">
        <v>76.86742</v>
      </c>
      <c r="E1756" s="71" t="s">
        <v>179</v>
      </c>
      <c r="F1756" s="70">
        <v>1172.26</v>
      </c>
      <c r="G1756" s="70">
        <v>688.6</v>
      </c>
      <c r="H1756" s="70">
        <v>171.6</v>
      </c>
      <c r="I1756" s="70">
        <v>0.0</v>
      </c>
      <c r="J1756" s="70">
        <v>6.22</v>
      </c>
      <c r="K1756" s="70">
        <v>12.16</v>
      </c>
      <c r="L1756" s="70">
        <v>0.0</v>
      </c>
      <c r="M1756" s="70">
        <v>859.0</v>
      </c>
      <c r="N1756" s="70">
        <v>50.33</v>
      </c>
      <c r="O1756" s="70">
        <v>90.23</v>
      </c>
      <c r="P1756" s="70">
        <v>808.25</v>
      </c>
      <c r="Q1756" s="70">
        <v>590.611</v>
      </c>
      <c r="R1756" s="70">
        <v>468.46</v>
      </c>
      <c r="S1756" s="70">
        <v>269.5626</v>
      </c>
      <c r="T1756" s="70">
        <v>205.71</v>
      </c>
      <c r="U1756" s="70">
        <v>30.46925</v>
      </c>
      <c r="V1756" s="70">
        <v>458.13</v>
      </c>
      <c r="W1756" s="70">
        <v>281.6171</v>
      </c>
      <c r="X1756" s="70">
        <v>0.0</v>
      </c>
      <c r="Y1756" s="70">
        <v>0.0</v>
      </c>
      <c r="Z1756" s="70">
        <v>0.0</v>
      </c>
      <c r="AA1756" s="70">
        <v>0.0</v>
      </c>
      <c r="AB1756" s="70">
        <v>0.0</v>
      </c>
      <c r="AC1756" s="70">
        <v>0.0</v>
      </c>
      <c r="AD1756" s="70">
        <v>4.0</v>
      </c>
      <c r="AE1756" s="70"/>
    </row>
    <row r="1757">
      <c r="A1757" s="70">
        <v>30.71442</v>
      </c>
      <c r="B1757" s="70">
        <v>30.68475</v>
      </c>
      <c r="C1757" s="70">
        <v>76.7584</v>
      </c>
      <c r="D1757" s="70">
        <v>76.76898</v>
      </c>
      <c r="E1757" s="71" t="s">
        <v>179</v>
      </c>
      <c r="F1757" s="70">
        <v>345.09</v>
      </c>
      <c r="G1757" s="70">
        <v>93.27</v>
      </c>
      <c r="H1757" s="70">
        <v>38.93</v>
      </c>
      <c r="I1757" s="70">
        <v>0.0</v>
      </c>
      <c r="J1757" s="70">
        <v>8.28</v>
      </c>
      <c r="K1757" s="70">
        <v>17.17</v>
      </c>
      <c r="L1757" s="70">
        <v>0.0</v>
      </c>
      <c r="M1757" s="70">
        <v>881.0</v>
      </c>
      <c r="N1757" s="70">
        <v>88.65</v>
      </c>
      <c r="O1757" s="70">
        <v>92.9</v>
      </c>
      <c r="P1757" s="70">
        <v>116.18</v>
      </c>
      <c r="Q1757" s="70">
        <v>3.05</v>
      </c>
      <c r="R1757" s="70">
        <v>259.08</v>
      </c>
      <c r="S1757" s="70">
        <v>91.3</v>
      </c>
      <c r="T1757" s="70">
        <v>209.35</v>
      </c>
      <c r="U1757" s="70">
        <v>18.49</v>
      </c>
      <c r="V1757" s="70">
        <v>143.77</v>
      </c>
      <c r="W1757" s="70">
        <v>131.29</v>
      </c>
      <c r="X1757" s="70">
        <v>0.0</v>
      </c>
      <c r="Y1757" s="70">
        <v>0.0</v>
      </c>
      <c r="Z1757" s="70">
        <v>0.0</v>
      </c>
      <c r="AA1757" s="70">
        <v>0.0</v>
      </c>
      <c r="AB1757" s="70">
        <v>0.0</v>
      </c>
      <c r="AC1757" s="70">
        <v>0.0</v>
      </c>
      <c r="AD1757" s="70">
        <v>5.0</v>
      </c>
      <c r="AE1757" s="70"/>
    </row>
    <row r="1758">
      <c r="A1758" s="70">
        <v>30.70422</v>
      </c>
      <c r="B1758" s="70">
        <v>30.70241</v>
      </c>
      <c r="C1758" s="70">
        <v>76.75072</v>
      </c>
      <c r="D1758" s="70">
        <v>76.86589</v>
      </c>
      <c r="E1758" s="71" t="s">
        <v>184</v>
      </c>
      <c r="F1758" s="70">
        <v>1101.37</v>
      </c>
      <c r="G1758" s="70">
        <v>387.16</v>
      </c>
      <c r="H1758" s="70">
        <v>151.93</v>
      </c>
      <c r="I1758" s="70">
        <v>0.0</v>
      </c>
      <c r="J1758" s="70">
        <v>6.82</v>
      </c>
      <c r="K1758" s="70">
        <v>14.3</v>
      </c>
      <c r="L1758" s="70">
        <v>0.0</v>
      </c>
      <c r="M1758" s="70">
        <v>992.0</v>
      </c>
      <c r="N1758" s="70">
        <v>55.39</v>
      </c>
      <c r="O1758" s="70">
        <v>57.9</v>
      </c>
      <c r="P1758" s="70">
        <v>316.62</v>
      </c>
      <c r="Q1758" s="70">
        <v>114.87</v>
      </c>
      <c r="R1758" s="70">
        <v>503.67</v>
      </c>
      <c r="S1758" s="70">
        <v>211.11</v>
      </c>
      <c r="T1758" s="70">
        <v>689.23</v>
      </c>
      <c r="U1758" s="70">
        <v>109.27</v>
      </c>
      <c r="V1758" s="70">
        <v>633.04</v>
      </c>
      <c r="W1758" s="70">
        <v>147.48</v>
      </c>
      <c r="X1758" s="70">
        <v>0.0</v>
      </c>
      <c r="Y1758" s="70">
        <v>0.0</v>
      </c>
      <c r="Z1758" s="70">
        <v>0.0</v>
      </c>
      <c r="AA1758" s="70">
        <v>0.0</v>
      </c>
      <c r="AB1758" s="70">
        <v>0.0</v>
      </c>
      <c r="AC1758" s="70">
        <v>0.0</v>
      </c>
      <c r="AD1758" s="70">
        <v>2.0</v>
      </c>
      <c r="AE1758" s="70"/>
    </row>
    <row r="1759">
      <c r="A1759" s="70">
        <v>30.77643</v>
      </c>
      <c r="B1759" s="70">
        <v>30.67697</v>
      </c>
      <c r="C1759" s="70">
        <v>76.84204</v>
      </c>
      <c r="D1759" s="70">
        <v>76.87467</v>
      </c>
      <c r="E1759" s="71" t="s">
        <v>184</v>
      </c>
      <c r="F1759" s="70">
        <v>1149.12</v>
      </c>
      <c r="G1759" s="70">
        <v>301.3</v>
      </c>
      <c r="H1759" s="70">
        <v>174.07</v>
      </c>
      <c r="I1759" s="70">
        <v>0.0</v>
      </c>
      <c r="J1759" s="70">
        <v>0.58</v>
      </c>
      <c r="K1759" s="70">
        <v>7.91</v>
      </c>
      <c r="L1759" s="70">
        <v>0.0</v>
      </c>
      <c r="M1759" s="70">
        <v>1177.0</v>
      </c>
      <c r="N1759" s="70">
        <v>60.47</v>
      </c>
      <c r="O1759" s="70">
        <v>58.0</v>
      </c>
      <c r="P1759" s="70">
        <v>428.12</v>
      </c>
      <c r="Q1759" s="70">
        <v>77.11</v>
      </c>
      <c r="R1759" s="70">
        <v>409.5</v>
      </c>
      <c r="S1759" s="70">
        <v>261.06</v>
      </c>
      <c r="T1759" s="70">
        <v>200.0</v>
      </c>
      <c r="U1759" s="70">
        <v>18.95</v>
      </c>
      <c r="V1759" s="70">
        <v>542.3</v>
      </c>
      <c r="W1759" s="70">
        <v>488.35</v>
      </c>
      <c r="X1759" s="70">
        <v>0.0</v>
      </c>
      <c r="Y1759" s="70">
        <v>0.0</v>
      </c>
      <c r="Z1759" s="70">
        <v>0.0</v>
      </c>
      <c r="AA1759" s="70">
        <v>0.0</v>
      </c>
      <c r="AB1759" s="70">
        <v>0.0</v>
      </c>
      <c r="AC1759" s="70">
        <v>0.0</v>
      </c>
      <c r="AD1759" s="70">
        <v>5.0</v>
      </c>
      <c r="AE1759" s="70"/>
    </row>
    <row r="1760">
      <c r="A1760" s="70">
        <v>30.72972</v>
      </c>
      <c r="B1760" s="70">
        <v>30.71997</v>
      </c>
      <c r="C1760" s="70">
        <v>76.78624</v>
      </c>
      <c r="D1760" s="70">
        <v>76.83344</v>
      </c>
      <c r="E1760" s="71" t="s">
        <v>179</v>
      </c>
      <c r="F1760" s="70">
        <v>464.0</v>
      </c>
      <c r="G1760" s="70">
        <v>254.85</v>
      </c>
      <c r="H1760" s="70">
        <v>98.44</v>
      </c>
      <c r="I1760" s="70">
        <v>0.0</v>
      </c>
      <c r="J1760" s="70">
        <v>3.23</v>
      </c>
      <c r="K1760" s="70">
        <v>15.21</v>
      </c>
      <c r="L1760" s="70">
        <v>0.0</v>
      </c>
      <c r="M1760" s="70">
        <v>1111.0</v>
      </c>
      <c r="N1760" s="70">
        <v>53.39</v>
      </c>
      <c r="O1760" s="70">
        <v>64.77</v>
      </c>
      <c r="P1760" s="70">
        <v>171.6</v>
      </c>
      <c r="Q1760" s="70">
        <v>69.71977</v>
      </c>
      <c r="R1760" s="70">
        <v>231.48</v>
      </c>
      <c r="S1760" s="70">
        <v>118.801</v>
      </c>
      <c r="T1760" s="70">
        <v>335.19</v>
      </c>
      <c r="U1760" s="70">
        <v>195.0577</v>
      </c>
      <c r="V1760" s="70">
        <v>185.71</v>
      </c>
      <c r="W1760" s="70">
        <v>80.42152</v>
      </c>
      <c r="X1760" s="70">
        <v>0.0</v>
      </c>
      <c r="Y1760" s="70">
        <v>0.0</v>
      </c>
      <c r="Z1760" s="70">
        <v>0.0</v>
      </c>
      <c r="AA1760" s="70">
        <v>0.0</v>
      </c>
      <c r="AB1760" s="70">
        <v>0.0</v>
      </c>
      <c r="AC1760" s="70">
        <v>0.0</v>
      </c>
      <c r="AD1760" s="70">
        <v>4.0</v>
      </c>
      <c r="AE1760" s="70"/>
    </row>
    <row r="1761">
      <c r="A1761" s="70">
        <v>30.70917</v>
      </c>
      <c r="B1761" s="70">
        <v>30.69171</v>
      </c>
      <c r="C1761" s="70">
        <v>76.75443</v>
      </c>
      <c r="D1761" s="70">
        <v>76.82633</v>
      </c>
      <c r="E1761" s="71" t="s">
        <v>180</v>
      </c>
      <c r="F1761" s="70">
        <v>714.29</v>
      </c>
      <c r="G1761" s="70">
        <v>608.22</v>
      </c>
      <c r="H1761" s="70">
        <v>156.03</v>
      </c>
      <c r="I1761" s="70">
        <v>185.05</v>
      </c>
      <c r="J1761" s="70">
        <v>7.36</v>
      </c>
      <c r="K1761" s="70">
        <v>8.2</v>
      </c>
      <c r="L1761" s="70">
        <v>1.49</v>
      </c>
      <c r="M1761" s="70">
        <v>1076.0</v>
      </c>
      <c r="N1761" s="70">
        <v>71.53</v>
      </c>
      <c r="O1761" s="70">
        <v>97.04</v>
      </c>
      <c r="P1761" s="70">
        <v>406.35</v>
      </c>
      <c r="Q1761" s="70">
        <v>125.7253</v>
      </c>
      <c r="R1761" s="70">
        <v>344.91</v>
      </c>
      <c r="S1761" s="70">
        <v>313.5361</v>
      </c>
      <c r="T1761" s="70">
        <v>132.53</v>
      </c>
      <c r="U1761" s="70">
        <v>9.060046</v>
      </c>
      <c r="V1761" s="70">
        <v>481.33</v>
      </c>
      <c r="W1761" s="70">
        <v>265.9686</v>
      </c>
      <c r="X1761" s="70">
        <v>1.0</v>
      </c>
      <c r="Y1761" s="70">
        <v>0.0</v>
      </c>
      <c r="Z1761" s="70">
        <v>3.0</v>
      </c>
      <c r="AA1761" s="70">
        <v>10.0</v>
      </c>
      <c r="AB1761" s="70">
        <v>5.0</v>
      </c>
      <c r="AC1761" s="70">
        <v>1.0</v>
      </c>
      <c r="AD1761" s="70">
        <v>2.0</v>
      </c>
      <c r="AE1761" s="70"/>
    </row>
    <row r="1762">
      <c r="A1762" s="70">
        <v>30.7639</v>
      </c>
      <c r="B1762" s="70">
        <v>30.71789</v>
      </c>
      <c r="C1762" s="70">
        <v>76.79731</v>
      </c>
      <c r="D1762" s="70">
        <v>76.83719</v>
      </c>
      <c r="E1762" s="71" t="s">
        <v>184</v>
      </c>
      <c r="F1762" s="70">
        <v>637.92</v>
      </c>
      <c r="G1762" s="70">
        <v>303.15</v>
      </c>
      <c r="H1762" s="70">
        <v>185.86</v>
      </c>
      <c r="I1762" s="70">
        <v>0.0</v>
      </c>
      <c r="J1762" s="70">
        <v>0.65</v>
      </c>
      <c r="K1762" s="70">
        <v>4.93</v>
      </c>
      <c r="L1762" s="70">
        <v>0.0</v>
      </c>
      <c r="M1762" s="70">
        <v>1061.0</v>
      </c>
      <c r="N1762" s="70">
        <v>53.89</v>
      </c>
      <c r="O1762" s="70">
        <v>67.54</v>
      </c>
      <c r="P1762" s="70">
        <v>276.83</v>
      </c>
      <c r="Q1762" s="70">
        <v>245.73</v>
      </c>
      <c r="R1762" s="70">
        <v>461.8</v>
      </c>
      <c r="S1762" s="70">
        <v>97.08</v>
      </c>
      <c r="T1762" s="70">
        <v>72.71</v>
      </c>
      <c r="U1762" s="70">
        <v>53.29</v>
      </c>
      <c r="V1762" s="70">
        <v>71.83</v>
      </c>
      <c r="W1762" s="70">
        <v>13.44</v>
      </c>
      <c r="X1762" s="70">
        <v>0.0</v>
      </c>
      <c r="Y1762" s="70">
        <v>0.0</v>
      </c>
      <c r="Z1762" s="70">
        <v>0.0</v>
      </c>
      <c r="AA1762" s="70">
        <v>0.0</v>
      </c>
      <c r="AB1762" s="70">
        <v>0.0</v>
      </c>
      <c r="AC1762" s="70">
        <v>0.0</v>
      </c>
      <c r="AD1762" s="70">
        <v>4.0</v>
      </c>
      <c r="AE1762" s="70"/>
    </row>
    <row r="1763">
      <c r="A1763" s="70">
        <v>30.67582</v>
      </c>
      <c r="B1763" s="70">
        <v>30.67199</v>
      </c>
      <c r="C1763" s="70">
        <v>76.8139</v>
      </c>
      <c r="D1763" s="70">
        <v>76.85448</v>
      </c>
      <c r="E1763" s="71" t="s">
        <v>184</v>
      </c>
      <c r="F1763" s="70">
        <v>390.36</v>
      </c>
      <c r="G1763" s="70">
        <v>116.19</v>
      </c>
      <c r="H1763" s="70">
        <v>27.56</v>
      </c>
      <c r="I1763" s="70">
        <v>0.0</v>
      </c>
      <c r="J1763" s="70">
        <v>3.31</v>
      </c>
      <c r="K1763" s="70">
        <v>18.69</v>
      </c>
      <c r="L1763" s="70">
        <v>0.0</v>
      </c>
      <c r="M1763" s="70">
        <v>881.0</v>
      </c>
      <c r="N1763" s="70">
        <v>43.59</v>
      </c>
      <c r="O1763" s="70">
        <v>30.39</v>
      </c>
      <c r="P1763" s="70">
        <v>45.31</v>
      </c>
      <c r="Q1763" s="70">
        <v>26.61</v>
      </c>
      <c r="R1763" s="70">
        <v>267.06</v>
      </c>
      <c r="S1763" s="70">
        <v>55.38</v>
      </c>
      <c r="T1763" s="70">
        <v>186.97</v>
      </c>
      <c r="U1763" s="70">
        <v>85.97</v>
      </c>
      <c r="V1763" s="70">
        <v>98.81</v>
      </c>
      <c r="W1763" s="70">
        <v>40.5</v>
      </c>
      <c r="X1763" s="70">
        <v>0.0</v>
      </c>
      <c r="Y1763" s="70">
        <v>0.0</v>
      </c>
      <c r="Z1763" s="70">
        <v>0.0</v>
      </c>
      <c r="AA1763" s="70">
        <v>0.0</v>
      </c>
      <c r="AB1763" s="70">
        <v>0.0</v>
      </c>
      <c r="AC1763" s="70">
        <v>0.0</v>
      </c>
      <c r="AD1763" s="70">
        <v>0.0</v>
      </c>
      <c r="AE1763" s="70"/>
    </row>
    <row r="1764">
      <c r="A1764" s="70">
        <v>30.73106</v>
      </c>
      <c r="B1764" s="70">
        <v>30.73057</v>
      </c>
      <c r="C1764" s="70">
        <v>76.73064</v>
      </c>
      <c r="D1764" s="70">
        <v>76.85753</v>
      </c>
      <c r="E1764" s="71" t="s">
        <v>184</v>
      </c>
      <c r="F1764" s="70">
        <v>1212.77</v>
      </c>
      <c r="G1764" s="70">
        <v>946.44</v>
      </c>
      <c r="H1764" s="70">
        <v>198.76</v>
      </c>
      <c r="I1764" s="70">
        <v>0.0</v>
      </c>
      <c r="J1764" s="70">
        <v>4.69</v>
      </c>
      <c r="K1764" s="70">
        <v>11.99</v>
      </c>
      <c r="L1764" s="70">
        <v>0.0</v>
      </c>
      <c r="M1764" s="70">
        <v>948.0</v>
      </c>
      <c r="N1764" s="70">
        <v>46.34</v>
      </c>
      <c r="O1764" s="70">
        <v>78.61</v>
      </c>
      <c r="P1764" s="70">
        <v>194.33</v>
      </c>
      <c r="Q1764" s="70">
        <v>148.2</v>
      </c>
      <c r="R1764" s="70">
        <v>269.82</v>
      </c>
      <c r="S1764" s="70">
        <v>264.67</v>
      </c>
      <c r="T1764" s="70">
        <v>452.53</v>
      </c>
      <c r="U1764" s="70">
        <v>400.82</v>
      </c>
      <c r="V1764" s="70">
        <v>770.59</v>
      </c>
      <c r="W1764" s="70">
        <v>111.25</v>
      </c>
      <c r="X1764" s="70">
        <v>0.0</v>
      </c>
      <c r="Y1764" s="70">
        <v>0.0</v>
      </c>
      <c r="Z1764" s="70">
        <v>0.0</v>
      </c>
      <c r="AA1764" s="70">
        <v>0.0</v>
      </c>
      <c r="AB1764" s="70">
        <v>0.0</v>
      </c>
      <c r="AC1764" s="70">
        <v>0.0</v>
      </c>
      <c r="AD1764" s="70">
        <v>5.0</v>
      </c>
      <c r="AE1764" s="70"/>
    </row>
    <row r="1765">
      <c r="A1765" s="70">
        <v>30.69976</v>
      </c>
      <c r="B1765" s="70">
        <v>30.69001</v>
      </c>
      <c r="C1765" s="70">
        <v>76.81141</v>
      </c>
      <c r="D1765" s="70">
        <v>76.84627</v>
      </c>
      <c r="E1765" s="71" t="s">
        <v>181</v>
      </c>
      <c r="F1765" s="70">
        <v>350.43</v>
      </c>
      <c r="G1765" s="70">
        <v>101.31</v>
      </c>
      <c r="H1765" s="70">
        <v>58.5</v>
      </c>
      <c r="I1765" s="70">
        <v>89.56</v>
      </c>
      <c r="J1765" s="70">
        <v>8.63</v>
      </c>
      <c r="K1765" s="70">
        <v>4.37</v>
      </c>
      <c r="L1765" s="70">
        <v>1.47</v>
      </c>
      <c r="M1765" s="70">
        <v>1200.0</v>
      </c>
      <c r="N1765" s="70">
        <v>32.55</v>
      </c>
      <c r="O1765" s="70">
        <v>49.8</v>
      </c>
      <c r="P1765" s="70">
        <v>236.79</v>
      </c>
      <c r="Q1765" s="70">
        <v>170.2707</v>
      </c>
      <c r="R1765" s="70">
        <v>50.07</v>
      </c>
      <c r="S1765" s="70">
        <v>1.926838</v>
      </c>
      <c r="T1765" s="70">
        <v>157.77</v>
      </c>
      <c r="U1765" s="70">
        <v>102.2587</v>
      </c>
      <c r="V1765" s="70">
        <v>131.22</v>
      </c>
      <c r="W1765" s="70">
        <v>75.97376</v>
      </c>
      <c r="X1765" s="70">
        <v>3.0</v>
      </c>
      <c r="Y1765" s="70">
        <v>6.0</v>
      </c>
      <c r="Z1765" s="70">
        <v>10.0</v>
      </c>
      <c r="AA1765" s="70">
        <v>2.0</v>
      </c>
      <c r="AB1765" s="70">
        <v>6.0</v>
      </c>
      <c r="AC1765" s="70">
        <v>2.0</v>
      </c>
      <c r="AD1765" s="70">
        <v>0.0</v>
      </c>
      <c r="AE1765" s="70"/>
    </row>
    <row r="1766">
      <c r="A1766" s="70">
        <v>30.73407</v>
      </c>
      <c r="B1766" s="70">
        <v>30.71589</v>
      </c>
      <c r="C1766" s="70">
        <v>76.778</v>
      </c>
      <c r="D1766" s="70">
        <v>76.85054</v>
      </c>
      <c r="E1766" s="71" t="s">
        <v>184</v>
      </c>
      <c r="F1766" s="70">
        <v>722.24</v>
      </c>
      <c r="G1766" s="70">
        <v>80.5</v>
      </c>
      <c r="H1766" s="70">
        <v>186.7</v>
      </c>
      <c r="I1766" s="70">
        <v>0.0</v>
      </c>
      <c r="J1766" s="70">
        <v>0.23</v>
      </c>
      <c r="K1766" s="70">
        <v>6.59</v>
      </c>
      <c r="L1766" s="70">
        <v>0.0</v>
      </c>
      <c r="M1766" s="70">
        <v>978.0</v>
      </c>
      <c r="N1766" s="70">
        <v>81.32</v>
      </c>
      <c r="O1766" s="70">
        <v>63.15</v>
      </c>
      <c r="P1766" s="70">
        <v>433.3</v>
      </c>
      <c r="Q1766" s="70">
        <v>418.9</v>
      </c>
      <c r="R1766" s="70">
        <v>478.17</v>
      </c>
      <c r="S1766" s="70">
        <v>25.87</v>
      </c>
      <c r="T1766" s="70">
        <v>443.9</v>
      </c>
      <c r="U1766" s="70">
        <v>9.57</v>
      </c>
      <c r="V1766" s="70">
        <v>67.11</v>
      </c>
      <c r="W1766" s="70">
        <v>0.48</v>
      </c>
      <c r="X1766" s="70">
        <v>0.0</v>
      </c>
      <c r="Y1766" s="70">
        <v>0.0</v>
      </c>
      <c r="Z1766" s="70">
        <v>0.0</v>
      </c>
      <c r="AA1766" s="70">
        <v>0.0</v>
      </c>
      <c r="AB1766" s="70">
        <v>0.0</v>
      </c>
      <c r="AC1766" s="70">
        <v>0.0</v>
      </c>
      <c r="AD1766" s="70">
        <v>3.0</v>
      </c>
      <c r="AE1766" s="70"/>
    </row>
    <row r="1767">
      <c r="A1767" s="70">
        <v>30.75517</v>
      </c>
      <c r="B1767" s="70">
        <v>30.73203</v>
      </c>
      <c r="C1767" s="70">
        <v>76.76281</v>
      </c>
      <c r="D1767" s="70">
        <v>76.87719</v>
      </c>
      <c r="E1767" s="71" t="s">
        <v>182</v>
      </c>
      <c r="F1767" s="70">
        <v>1122.98</v>
      </c>
      <c r="G1767" s="70">
        <v>324.9</v>
      </c>
      <c r="H1767" s="70">
        <v>77.83</v>
      </c>
      <c r="I1767" s="70">
        <v>243.59</v>
      </c>
      <c r="J1767" s="70">
        <v>2.19</v>
      </c>
      <c r="K1767" s="70">
        <v>13.8</v>
      </c>
      <c r="L1767" s="70">
        <v>3.88</v>
      </c>
      <c r="M1767" s="70">
        <v>1099.0</v>
      </c>
      <c r="N1767" s="70">
        <v>72.22</v>
      </c>
      <c r="O1767" s="70">
        <v>51.35</v>
      </c>
      <c r="P1767" s="70">
        <v>676.72</v>
      </c>
      <c r="Q1767" s="70">
        <v>22.53</v>
      </c>
      <c r="R1767" s="70">
        <v>18.23</v>
      </c>
      <c r="S1767" s="70">
        <v>17.32</v>
      </c>
      <c r="T1767" s="70">
        <v>439.94</v>
      </c>
      <c r="U1767" s="70">
        <v>230.22</v>
      </c>
      <c r="V1767" s="70">
        <v>817.16</v>
      </c>
      <c r="W1767" s="70">
        <v>457.67</v>
      </c>
      <c r="X1767" s="70">
        <v>2.0</v>
      </c>
      <c r="Y1767" s="70">
        <v>1.0</v>
      </c>
      <c r="Z1767" s="70">
        <v>3.0</v>
      </c>
      <c r="AA1767" s="70">
        <v>2.0</v>
      </c>
      <c r="AB1767" s="70">
        <v>3.0</v>
      </c>
      <c r="AC1767" s="70">
        <v>2.0</v>
      </c>
      <c r="AD1767" s="70">
        <v>3.0</v>
      </c>
      <c r="AE1767" s="70"/>
    </row>
    <row r="1768">
      <c r="A1768" s="70">
        <v>30.78754</v>
      </c>
      <c r="B1768" s="70">
        <v>30.69851</v>
      </c>
      <c r="C1768" s="70">
        <v>76.75509</v>
      </c>
      <c r="D1768" s="70">
        <v>76.86051</v>
      </c>
      <c r="E1768" s="71" t="s">
        <v>181</v>
      </c>
      <c r="F1768" s="70">
        <v>1412.51</v>
      </c>
      <c r="G1768" s="70">
        <v>790.29</v>
      </c>
      <c r="H1768" s="70">
        <v>415.72</v>
      </c>
      <c r="I1768" s="70">
        <v>419.62</v>
      </c>
      <c r="J1768" s="70">
        <v>5.2</v>
      </c>
      <c r="K1768" s="70">
        <v>14.78</v>
      </c>
      <c r="L1768" s="70">
        <v>2.67</v>
      </c>
      <c r="M1768" s="70">
        <v>895.0</v>
      </c>
      <c r="N1768" s="70">
        <v>78.98</v>
      </c>
      <c r="O1768" s="70">
        <v>65.03</v>
      </c>
      <c r="P1768" s="70">
        <v>245.41</v>
      </c>
      <c r="Q1768" s="70">
        <v>29.27</v>
      </c>
      <c r="R1768" s="70">
        <v>570.72</v>
      </c>
      <c r="S1768" s="70">
        <v>161.64</v>
      </c>
      <c r="T1768" s="70">
        <v>623.05</v>
      </c>
      <c r="U1768" s="70">
        <v>464.91</v>
      </c>
      <c r="V1768" s="70">
        <v>292.27</v>
      </c>
      <c r="W1768" s="70">
        <v>110.61</v>
      </c>
      <c r="X1768" s="70">
        <v>1.0</v>
      </c>
      <c r="Y1768" s="70">
        <v>3.0</v>
      </c>
      <c r="Z1768" s="70">
        <v>9.0</v>
      </c>
      <c r="AA1768" s="70">
        <v>4.0</v>
      </c>
      <c r="AB1768" s="70">
        <v>1.0</v>
      </c>
      <c r="AC1768" s="70">
        <v>1.0</v>
      </c>
      <c r="AD1768" s="70">
        <v>0.0</v>
      </c>
      <c r="AE1768" s="70"/>
    </row>
    <row r="1769">
      <c r="A1769" s="70">
        <v>30.70495</v>
      </c>
      <c r="B1769" s="70">
        <v>30.67812</v>
      </c>
      <c r="C1769" s="70">
        <v>76.72836</v>
      </c>
      <c r="D1769" s="70">
        <v>76.72866</v>
      </c>
      <c r="E1769" s="71" t="s">
        <v>181</v>
      </c>
      <c r="F1769" s="70">
        <v>298.42</v>
      </c>
      <c r="G1769" s="70">
        <v>144.08</v>
      </c>
      <c r="H1769" s="70">
        <v>41.24</v>
      </c>
      <c r="I1769" s="70">
        <v>27.33</v>
      </c>
      <c r="J1769" s="70">
        <v>8.97</v>
      </c>
      <c r="K1769" s="70">
        <v>16.77</v>
      </c>
      <c r="L1769" s="70">
        <v>4.89</v>
      </c>
      <c r="M1769" s="70">
        <v>937.0</v>
      </c>
      <c r="N1769" s="70">
        <v>84.69</v>
      </c>
      <c r="O1769" s="70">
        <v>64.77</v>
      </c>
      <c r="P1769" s="70">
        <v>38.62</v>
      </c>
      <c r="Q1769" s="70">
        <v>2.66</v>
      </c>
      <c r="R1769" s="70">
        <v>125.14</v>
      </c>
      <c r="S1769" s="70">
        <v>64.04</v>
      </c>
      <c r="T1769" s="70">
        <v>38.33</v>
      </c>
      <c r="U1769" s="70">
        <v>37.48</v>
      </c>
      <c r="V1769" s="70">
        <v>217.05</v>
      </c>
      <c r="W1769" s="70">
        <v>44.94</v>
      </c>
      <c r="X1769" s="70">
        <v>1.0</v>
      </c>
      <c r="Y1769" s="70">
        <v>9.0</v>
      </c>
      <c r="Z1769" s="70">
        <v>1.0</v>
      </c>
      <c r="AA1769" s="70">
        <v>7.0</v>
      </c>
      <c r="AB1769" s="70">
        <v>2.0</v>
      </c>
      <c r="AC1769" s="70">
        <v>4.0</v>
      </c>
      <c r="AD1769" s="70">
        <v>2.0</v>
      </c>
      <c r="AE1769" s="70"/>
    </row>
    <row r="1770">
      <c r="A1770" s="70">
        <v>30.71345</v>
      </c>
      <c r="B1770" s="70">
        <v>30.69794</v>
      </c>
      <c r="C1770" s="70">
        <v>76.8308</v>
      </c>
      <c r="D1770" s="70">
        <v>76.87758</v>
      </c>
      <c r="E1770" s="71" t="s">
        <v>183</v>
      </c>
      <c r="F1770" s="70">
        <v>479.35</v>
      </c>
      <c r="G1770" s="70">
        <v>107.54</v>
      </c>
      <c r="H1770" s="70">
        <v>78.57</v>
      </c>
      <c r="I1770" s="70">
        <v>0.0</v>
      </c>
      <c r="J1770" s="70">
        <v>1.52</v>
      </c>
      <c r="K1770" s="70">
        <v>17.04</v>
      </c>
      <c r="L1770" s="70">
        <v>0.0</v>
      </c>
      <c r="M1770" s="70">
        <v>975.0</v>
      </c>
      <c r="N1770" s="70">
        <v>81.26</v>
      </c>
      <c r="O1770" s="70">
        <v>79.7</v>
      </c>
      <c r="P1770" s="70">
        <v>149.72</v>
      </c>
      <c r="Q1770" s="70">
        <v>26.19</v>
      </c>
      <c r="R1770" s="70">
        <v>322.45</v>
      </c>
      <c r="S1770" s="70">
        <v>131.14</v>
      </c>
      <c r="T1770" s="70">
        <v>97.15</v>
      </c>
      <c r="U1770" s="70">
        <v>74.05</v>
      </c>
      <c r="V1770" s="70">
        <v>147.48</v>
      </c>
      <c r="W1770" s="70">
        <v>49.16</v>
      </c>
      <c r="X1770" s="70">
        <v>0.0</v>
      </c>
      <c r="Y1770" s="70">
        <v>0.0</v>
      </c>
      <c r="Z1770" s="70">
        <v>0.0</v>
      </c>
      <c r="AA1770" s="70">
        <v>0.0</v>
      </c>
      <c r="AB1770" s="70">
        <v>0.0</v>
      </c>
      <c r="AC1770" s="70">
        <v>0.0</v>
      </c>
      <c r="AD1770" s="70">
        <v>4.0</v>
      </c>
      <c r="AE1770" s="70"/>
    </row>
    <row r="1771">
      <c r="A1771" s="70">
        <v>30.77389</v>
      </c>
      <c r="B1771" s="70">
        <v>30.74804</v>
      </c>
      <c r="C1771" s="70">
        <v>76.83485</v>
      </c>
      <c r="D1771" s="70">
        <v>76.84487</v>
      </c>
      <c r="E1771" s="71" t="s">
        <v>180</v>
      </c>
      <c r="F1771" s="70">
        <v>303.01</v>
      </c>
      <c r="G1771" s="70">
        <v>107.92</v>
      </c>
      <c r="H1771" s="70">
        <v>24.9</v>
      </c>
      <c r="I1771" s="70">
        <v>61.34</v>
      </c>
      <c r="J1771" s="70">
        <v>6.99</v>
      </c>
      <c r="K1771" s="70">
        <v>0.32</v>
      </c>
      <c r="L1771" s="70">
        <v>2.94</v>
      </c>
      <c r="M1771" s="70">
        <v>952.0</v>
      </c>
      <c r="N1771" s="70">
        <v>64.04</v>
      </c>
      <c r="O1771" s="70">
        <v>59.17</v>
      </c>
      <c r="P1771" s="70">
        <v>191.64</v>
      </c>
      <c r="Q1771" s="70">
        <v>180.21</v>
      </c>
      <c r="R1771" s="70">
        <v>201.19</v>
      </c>
      <c r="S1771" s="70">
        <v>44.15</v>
      </c>
      <c r="T1771" s="70">
        <v>182.05</v>
      </c>
      <c r="U1771" s="70">
        <v>61.43</v>
      </c>
      <c r="V1771" s="70">
        <v>28.19</v>
      </c>
      <c r="W1771" s="70">
        <v>15.94</v>
      </c>
      <c r="X1771" s="70">
        <v>1.0</v>
      </c>
      <c r="Y1771" s="70">
        <v>2.0</v>
      </c>
      <c r="Z1771" s="70">
        <v>5.0</v>
      </c>
      <c r="AA1771" s="70">
        <v>5.0</v>
      </c>
      <c r="AB1771" s="70">
        <v>1.0</v>
      </c>
      <c r="AC1771" s="70">
        <v>5.0</v>
      </c>
      <c r="AD1771" s="70">
        <v>0.0</v>
      </c>
      <c r="AE1771" s="70"/>
    </row>
    <row r="1772">
      <c r="A1772" s="70">
        <v>30.77576</v>
      </c>
      <c r="B1772" s="70">
        <v>30.77491</v>
      </c>
      <c r="C1772" s="70">
        <v>76.74091</v>
      </c>
      <c r="D1772" s="70">
        <v>76.77042</v>
      </c>
      <c r="E1772" s="71" t="s">
        <v>180</v>
      </c>
      <c r="F1772" s="70">
        <v>282.09</v>
      </c>
      <c r="G1772" s="70">
        <v>117.17</v>
      </c>
      <c r="H1772" s="70">
        <v>71.33</v>
      </c>
      <c r="I1772" s="70">
        <v>16.9</v>
      </c>
      <c r="J1772" s="70">
        <v>4.11</v>
      </c>
      <c r="K1772" s="70">
        <v>15.12</v>
      </c>
      <c r="L1772" s="70">
        <v>1.91</v>
      </c>
      <c r="M1772" s="70">
        <v>800.0</v>
      </c>
      <c r="N1772" s="70">
        <v>85.29</v>
      </c>
      <c r="O1772" s="70">
        <v>59.21</v>
      </c>
      <c r="P1772" s="70">
        <v>146.18</v>
      </c>
      <c r="Q1772" s="70">
        <v>131.76</v>
      </c>
      <c r="R1772" s="70">
        <v>171.83</v>
      </c>
      <c r="S1772" s="70">
        <v>44.52</v>
      </c>
      <c r="T1772" s="70">
        <v>59.05</v>
      </c>
      <c r="U1772" s="70">
        <v>54.05</v>
      </c>
      <c r="V1772" s="70">
        <v>47.54</v>
      </c>
      <c r="W1772" s="70">
        <v>0.82</v>
      </c>
      <c r="X1772" s="70">
        <v>5.0</v>
      </c>
      <c r="Y1772" s="70">
        <v>10.0</v>
      </c>
      <c r="Z1772" s="70">
        <v>8.0</v>
      </c>
      <c r="AA1772" s="70">
        <v>5.0</v>
      </c>
      <c r="AB1772" s="70">
        <v>6.0</v>
      </c>
      <c r="AC1772" s="70">
        <v>5.0</v>
      </c>
      <c r="AD1772" s="70">
        <v>5.0</v>
      </c>
      <c r="AE1772" s="70"/>
    </row>
    <row r="1773">
      <c r="A1773" s="70">
        <v>30.78761</v>
      </c>
      <c r="B1773" s="70">
        <v>30.71252</v>
      </c>
      <c r="C1773" s="70">
        <v>76.77576</v>
      </c>
      <c r="D1773" s="70">
        <v>76.83787</v>
      </c>
      <c r="E1773" s="71" t="s">
        <v>184</v>
      </c>
      <c r="F1773" s="70">
        <v>1024.53</v>
      </c>
      <c r="G1773" s="70">
        <v>651.85</v>
      </c>
      <c r="H1773" s="70">
        <v>216.06</v>
      </c>
      <c r="I1773" s="70">
        <v>0.0</v>
      </c>
      <c r="J1773" s="70">
        <v>4.79</v>
      </c>
      <c r="K1773" s="70">
        <v>12.67</v>
      </c>
      <c r="L1773" s="70">
        <v>0.0</v>
      </c>
      <c r="M1773" s="70">
        <v>1128.0</v>
      </c>
      <c r="N1773" s="70">
        <v>39.25</v>
      </c>
      <c r="O1773" s="70">
        <v>88.41</v>
      </c>
      <c r="P1773" s="70">
        <v>193.42</v>
      </c>
      <c r="Q1773" s="70">
        <v>182.91</v>
      </c>
      <c r="R1773" s="70">
        <v>817.1</v>
      </c>
      <c r="S1773" s="70">
        <v>102.28</v>
      </c>
      <c r="T1773" s="70">
        <v>5.56</v>
      </c>
      <c r="U1773" s="70">
        <v>0.29</v>
      </c>
      <c r="V1773" s="70">
        <v>77.97</v>
      </c>
      <c r="W1773" s="70">
        <v>51.48</v>
      </c>
      <c r="X1773" s="70">
        <v>0.0</v>
      </c>
      <c r="Y1773" s="70">
        <v>0.0</v>
      </c>
      <c r="Z1773" s="70">
        <v>0.0</v>
      </c>
      <c r="AA1773" s="70">
        <v>0.0</v>
      </c>
      <c r="AB1773" s="70">
        <v>0.0</v>
      </c>
      <c r="AC1773" s="70">
        <v>0.0</v>
      </c>
      <c r="AD1773" s="70">
        <v>1.0</v>
      </c>
      <c r="AE1773" s="70"/>
    </row>
    <row r="1774">
      <c r="A1774" s="70">
        <v>30.68007</v>
      </c>
      <c r="B1774" s="70">
        <v>30.67695</v>
      </c>
      <c r="C1774" s="70">
        <v>76.72891</v>
      </c>
      <c r="D1774" s="70">
        <v>76.80439</v>
      </c>
      <c r="E1774" s="71" t="s">
        <v>180</v>
      </c>
      <c r="F1774" s="70">
        <v>722.7</v>
      </c>
      <c r="G1774" s="70">
        <v>515.99</v>
      </c>
      <c r="H1774" s="70">
        <v>153.69</v>
      </c>
      <c r="I1774" s="70">
        <v>100.29</v>
      </c>
      <c r="J1774" s="70">
        <v>7.2</v>
      </c>
      <c r="K1774" s="70">
        <v>13.41</v>
      </c>
      <c r="L1774" s="70">
        <v>0.72</v>
      </c>
      <c r="M1774" s="70">
        <v>827.0</v>
      </c>
      <c r="N1774" s="70">
        <v>73.62</v>
      </c>
      <c r="O1774" s="70">
        <v>34.02</v>
      </c>
      <c r="P1774" s="70">
        <v>134.52</v>
      </c>
      <c r="Q1774" s="70">
        <v>37.52</v>
      </c>
      <c r="R1774" s="70">
        <v>245.74</v>
      </c>
      <c r="S1774" s="70">
        <v>165.92</v>
      </c>
      <c r="T1774" s="70">
        <v>531.03</v>
      </c>
      <c r="U1774" s="70">
        <v>221.15</v>
      </c>
      <c r="V1774" s="70">
        <v>412.69</v>
      </c>
      <c r="W1774" s="70">
        <v>120.1</v>
      </c>
      <c r="X1774" s="70">
        <v>1.0</v>
      </c>
      <c r="Y1774" s="70">
        <v>8.0</v>
      </c>
      <c r="Z1774" s="70">
        <v>9.0</v>
      </c>
      <c r="AA1774" s="70">
        <v>2.0</v>
      </c>
      <c r="AB1774" s="70">
        <v>10.0</v>
      </c>
      <c r="AC1774" s="70">
        <v>3.0</v>
      </c>
      <c r="AD1774" s="70">
        <v>4.0</v>
      </c>
      <c r="AE1774" s="70"/>
    </row>
    <row r="1775">
      <c r="A1775" s="70">
        <v>30.69102</v>
      </c>
      <c r="B1775" s="70">
        <v>30.68007</v>
      </c>
      <c r="C1775" s="70">
        <v>76.74598</v>
      </c>
      <c r="D1775" s="70">
        <v>76.8303</v>
      </c>
      <c r="E1775" s="71" t="s">
        <v>180</v>
      </c>
      <c r="F1775" s="70">
        <v>815.46</v>
      </c>
      <c r="G1775" s="70">
        <v>266.49</v>
      </c>
      <c r="H1775" s="70">
        <v>191.87</v>
      </c>
      <c r="I1775" s="70">
        <v>153.25</v>
      </c>
      <c r="J1775" s="70">
        <v>9.05</v>
      </c>
      <c r="K1775" s="70">
        <v>8.28</v>
      </c>
      <c r="L1775" s="70">
        <v>3.95</v>
      </c>
      <c r="M1775" s="70">
        <v>887.0</v>
      </c>
      <c r="N1775" s="70">
        <v>46.41</v>
      </c>
      <c r="O1775" s="70">
        <v>86.91</v>
      </c>
      <c r="P1775" s="70">
        <v>212.23</v>
      </c>
      <c r="Q1775" s="70">
        <v>198.99</v>
      </c>
      <c r="R1775" s="70">
        <v>130.88</v>
      </c>
      <c r="S1775" s="70">
        <v>75.87</v>
      </c>
      <c r="T1775" s="70">
        <v>615.55</v>
      </c>
      <c r="U1775" s="70">
        <v>124.66</v>
      </c>
      <c r="V1775" s="70">
        <v>327.21</v>
      </c>
      <c r="W1775" s="70">
        <v>105.46</v>
      </c>
      <c r="X1775" s="70">
        <v>3.0</v>
      </c>
      <c r="Y1775" s="70">
        <v>4.0</v>
      </c>
      <c r="Z1775" s="70">
        <v>2.0</v>
      </c>
      <c r="AA1775" s="70">
        <v>4.0</v>
      </c>
      <c r="AB1775" s="70">
        <v>6.0</v>
      </c>
      <c r="AC1775" s="70">
        <v>5.0</v>
      </c>
      <c r="AD1775" s="70">
        <v>4.0</v>
      </c>
      <c r="AE1775" s="70"/>
    </row>
    <row r="1776">
      <c r="A1776" s="70">
        <v>30.77465</v>
      </c>
      <c r="B1776" s="70">
        <v>30.68691</v>
      </c>
      <c r="C1776" s="70">
        <v>76.72959</v>
      </c>
      <c r="D1776" s="70">
        <v>76.81253</v>
      </c>
      <c r="E1776" s="71" t="s">
        <v>184</v>
      </c>
      <c r="F1776" s="70">
        <v>1257.03</v>
      </c>
      <c r="G1776" s="70">
        <v>382.07</v>
      </c>
      <c r="H1776" s="70">
        <v>370.55</v>
      </c>
      <c r="I1776" s="70">
        <v>0.0</v>
      </c>
      <c r="J1776" s="70">
        <v>6.47</v>
      </c>
      <c r="K1776" s="70">
        <v>9.93</v>
      </c>
      <c r="L1776" s="70">
        <v>0.0</v>
      </c>
      <c r="M1776" s="70">
        <v>872.0</v>
      </c>
      <c r="N1776" s="70">
        <v>57.01</v>
      </c>
      <c r="O1776" s="70">
        <v>87.24</v>
      </c>
      <c r="P1776" s="70">
        <v>636.22</v>
      </c>
      <c r="Q1776" s="70">
        <v>50.88</v>
      </c>
      <c r="R1776" s="70">
        <v>509.32</v>
      </c>
      <c r="S1776" s="70">
        <v>63.89</v>
      </c>
      <c r="T1776" s="70">
        <v>159.63</v>
      </c>
      <c r="U1776" s="70">
        <v>9.84</v>
      </c>
      <c r="V1776" s="70">
        <v>689.25</v>
      </c>
      <c r="W1776" s="70">
        <v>112.14</v>
      </c>
      <c r="X1776" s="70">
        <v>0.0</v>
      </c>
      <c r="Y1776" s="70">
        <v>0.0</v>
      </c>
      <c r="Z1776" s="70">
        <v>0.0</v>
      </c>
      <c r="AA1776" s="70">
        <v>0.0</v>
      </c>
      <c r="AB1776" s="70">
        <v>0.0</v>
      </c>
      <c r="AC1776" s="70">
        <v>0.0</v>
      </c>
      <c r="AD1776" s="70">
        <v>1.0</v>
      </c>
      <c r="AE1776" s="70"/>
    </row>
    <row r="1777">
      <c r="A1777" s="70">
        <v>30.74411</v>
      </c>
      <c r="B1777" s="70">
        <v>30.73042</v>
      </c>
      <c r="C1777" s="70">
        <v>76.74811</v>
      </c>
      <c r="D1777" s="70">
        <v>76.84694</v>
      </c>
      <c r="E1777" s="71" t="s">
        <v>181</v>
      </c>
      <c r="F1777" s="70">
        <v>956.71</v>
      </c>
      <c r="G1777" s="70">
        <v>638.15</v>
      </c>
      <c r="H1777" s="70">
        <v>214.7</v>
      </c>
      <c r="I1777" s="70">
        <v>123.87</v>
      </c>
      <c r="J1777" s="70">
        <v>9.53</v>
      </c>
      <c r="K1777" s="70">
        <v>3.17</v>
      </c>
      <c r="L1777" s="70">
        <v>0.32</v>
      </c>
      <c r="M1777" s="70">
        <v>909.0</v>
      </c>
      <c r="N1777" s="70">
        <v>58.42</v>
      </c>
      <c r="O1777" s="70">
        <v>53.5</v>
      </c>
      <c r="P1777" s="70">
        <v>313.23</v>
      </c>
      <c r="Q1777" s="70">
        <v>158.37</v>
      </c>
      <c r="R1777" s="70">
        <v>122.49</v>
      </c>
      <c r="S1777" s="70">
        <v>35.37</v>
      </c>
      <c r="T1777" s="70">
        <v>187.36</v>
      </c>
      <c r="U1777" s="70">
        <v>92.53</v>
      </c>
      <c r="V1777" s="70">
        <v>209.86</v>
      </c>
      <c r="W1777" s="70">
        <v>112.4</v>
      </c>
      <c r="X1777" s="70">
        <v>4.0</v>
      </c>
      <c r="Y1777" s="70">
        <v>7.0</v>
      </c>
      <c r="Z1777" s="70">
        <v>2.0</v>
      </c>
      <c r="AA1777" s="70">
        <v>4.0</v>
      </c>
      <c r="AB1777" s="70">
        <v>4.0</v>
      </c>
      <c r="AC1777" s="70">
        <v>3.0</v>
      </c>
      <c r="AD1777" s="70">
        <v>3.0</v>
      </c>
      <c r="AE1777" s="70"/>
    </row>
    <row r="1778">
      <c r="A1778" s="70">
        <v>30.68536</v>
      </c>
      <c r="B1778" s="70">
        <v>30.6822</v>
      </c>
      <c r="C1778" s="70">
        <v>76.80214</v>
      </c>
      <c r="D1778" s="70">
        <v>76.85155</v>
      </c>
      <c r="E1778" s="71" t="s">
        <v>180</v>
      </c>
      <c r="F1778" s="70">
        <v>473.75</v>
      </c>
      <c r="G1778" s="70">
        <v>245.35</v>
      </c>
      <c r="H1778" s="70">
        <v>66.76</v>
      </c>
      <c r="I1778" s="70">
        <v>94.04</v>
      </c>
      <c r="J1778" s="70">
        <v>3.46</v>
      </c>
      <c r="K1778" s="70">
        <v>12.32</v>
      </c>
      <c r="L1778" s="70">
        <v>3.22</v>
      </c>
      <c r="M1778" s="70">
        <v>1185.0</v>
      </c>
      <c r="N1778" s="70">
        <v>52.98</v>
      </c>
      <c r="O1778" s="70">
        <v>43.4</v>
      </c>
      <c r="P1778" s="70">
        <v>20.21</v>
      </c>
      <c r="Q1778" s="70">
        <v>1.49</v>
      </c>
      <c r="R1778" s="70">
        <v>102.99</v>
      </c>
      <c r="S1778" s="70">
        <v>60.12</v>
      </c>
      <c r="T1778" s="70">
        <v>356.84</v>
      </c>
      <c r="U1778" s="70">
        <v>124.6</v>
      </c>
      <c r="V1778" s="70">
        <v>15.0</v>
      </c>
      <c r="W1778" s="70">
        <v>4.24</v>
      </c>
      <c r="X1778" s="70">
        <v>2.0</v>
      </c>
      <c r="Y1778" s="70">
        <v>9.0</v>
      </c>
      <c r="Z1778" s="70">
        <v>7.0</v>
      </c>
      <c r="AA1778" s="70">
        <v>7.0</v>
      </c>
      <c r="AB1778" s="70">
        <v>7.0</v>
      </c>
      <c r="AC1778" s="70">
        <v>0.0</v>
      </c>
      <c r="AD1778" s="70">
        <v>5.0</v>
      </c>
      <c r="AE1778" s="70"/>
    </row>
    <row r="1779">
      <c r="A1779" s="70">
        <v>30.74513</v>
      </c>
      <c r="B1779" s="70">
        <v>30.70071</v>
      </c>
      <c r="C1779" s="70">
        <v>76.75064</v>
      </c>
      <c r="D1779" s="70">
        <v>76.75283</v>
      </c>
      <c r="E1779" s="71" t="s">
        <v>184</v>
      </c>
      <c r="F1779" s="70">
        <v>494.39</v>
      </c>
      <c r="G1779" s="70">
        <v>317.21</v>
      </c>
      <c r="H1779" s="70">
        <v>127.12</v>
      </c>
      <c r="I1779" s="70">
        <v>0.0</v>
      </c>
      <c r="J1779" s="70">
        <v>0.83</v>
      </c>
      <c r="K1779" s="70">
        <v>14.4</v>
      </c>
      <c r="L1779" s="70">
        <v>0.0</v>
      </c>
      <c r="M1779" s="70">
        <v>1191.0</v>
      </c>
      <c r="N1779" s="70">
        <v>48.12</v>
      </c>
      <c r="O1779" s="70">
        <v>47.86</v>
      </c>
      <c r="P1779" s="70">
        <v>5.88</v>
      </c>
      <c r="Q1779" s="70">
        <v>4.66</v>
      </c>
      <c r="R1779" s="70">
        <v>315.39</v>
      </c>
      <c r="S1779" s="70">
        <v>154.64</v>
      </c>
      <c r="T1779" s="70">
        <v>141.45</v>
      </c>
      <c r="U1779" s="70">
        <v>89.52</v>
      </c>
      <c r="V1779" s="70">
        <v>357.98</v>
      </c>
      <c r="W1779" s="70">
        <v>68.49</v>
      </c>
      <c r="X1779" s="70">
        <v>0.0</v>
      </c>
      <c r="Y1779" s="70">
        <v>0.0</v>
      </c>
      <c r="Z1779" s="70">
        <v>0.0</v>
      </c>
      <c r="AA1779" s="70">
        <v>0.0</v>
      </c>
      <c r="AB1779" s="70">
        <v>0.0</v>
      </c>
      <c r="AC1779" s="70">
        <v>0.0</v>
      </c>
      <c r="AD1779" s="70">
        <v>4.0</v>
      </c>
      <c r="AE1779" s="70"/>
    </row>
    <row r="1780">
      <c r="A1780" s="70">
        <v>30.74505</v>
      </c>
      <c r="B1780" s="70">
        <v>30.6713</v>
      </c>
      <c r="C1780" s="70">
        <v>76.73141</v>
      </c>
      <c r="D1780" s="70">
        <v>76.7437</v>
      </c>
      <c r="E1780" s="71" t="s">
        <v>184</v>
      </c>
      <c r="F1780" s="70">
        <v>828.44</v>
      </c>
      <c r="G1780" s="70">
        <v>438.98</v>
      </c>
      <c r="H1780" s="70">
        <v>90.82</v>
      </c>
      <c r="I1780" s="70">
        <v>0.0</v>
      </c>
      <c r="J1780" s="70">
        <v>9.31</v>
      </c>
      <c r="K1780" s="70">
        <v>16.51</v>
      </c>
      <c r="L1780" s="70">
        <v>0.0</v>
      </c>
      <c r="M1780" s="70">
        <v>852.0</v>
      </c>
      <c r="N1780" s="70">
        <v>86.73</v>
      </c>
      <c r="O1780" s="70">
        <v>55.83</v>
      </c>
      <c r="P1780" s="70">
        <v>266.05</v>
      </c>
      <c r="Q1780" s="70">
        <v>21.24</v>
      </c>
      <c r="R1780" s="70">
        <v>174.4</v>
      </c>
      <c r="S1780" s="70">
        <v>160.58</v>
      </c>
      <c r="T1780" s="70">
        <v>532.75</v>
      </c>
      <c r="U1780" s="70">
        <v>185.6</v>
      </c>
      <c r="V1780" s="70">
        <v>611.43</v>
      </c>
      <c r="W1780" s="70">
        <v>249.46</v>
      </c>
      <c r="X1780" s="70">
        <v>0.0</v>
      </c>
      <c r="Y1780" s="70">
        <v>0.0</v>
      </c>
      <c r="Z1780" s="70">
        <v>0.0</v>
      </c>
      <c r="AA1780" s="70">
        <v>0.0</v>
      </c>
      <c r="AB1780" s="70">
        <v>0.0</v>
      </c>
      <c r="AC1780" s="70">
        <v>0.0</v>
      </c>
      <c r="AD1780" s="70">
        <v>2.0</v>
      </c>
      <c r="AE1780" s="70"/>
    </row>
    <row r="1781">
      <c r="A1781" s="70">
        <v>30.70054</v>
      </c>
      <c r="B1781" s="70">
        <v>30.6768</v>
      </c>
      <c r="C1781" s="70">
        <v>76.78366</v>
      </c>
      <c r="D1781" s="70">
        <v>76.82677</v>
      </c>
      <c r="E1781" s="71" t="s">
        <v>180</v>
      </c>
      <c r="F1781" s="70">
        <v>489.58</v>
      </c>
      <c r="G1781" s="70">
        <v>245.19</v>
      </c>
      <c r="H1781" s="70">
        <v>133.26</v>
      </c>
      <c r="I1781" s="70">
        <v>34.69</v>
      </c>
      <c r="J1781" s="70">
        <v>8.83</v>
      </c>
      <c r="K1781" s="70">
        <v>11.94</v>
      </c>
      <c r="L1781" s="70">
        <v>1.75</v>
      </c>
      <c r="M1781" s="70">
        <v>876.0</v>
      </c>
      <c r="N1781" s="70">
        <v>56.7</v>
      </c>
      <c r="O1781" s="70">
        <v>61.33</v>
      </c>
      <c r="P1781" s="70">
        <v>32.03</v>
      </c>
      <c r="Q1781" s="70">
        <v>3.68</v>
      </c>
      <c r="R1781" s="70">
        <v>215.23</v>
      </c>
      <c r="S1781" s="70">
        <v>163.01</v>
      </c>
      <c r="T1781" s="70">
        <v>6.47</v>
      </c>
      <c r="U1781" s="70">
        <v>4.64</v>
      </c>
      <c r="V1781" s="70">
        <v>139.92</v>
      </c>
      <c r="W1781" s="70">
        <v>50.12</v>
      </c>
      <c r="X1781" s="70">
        <v>5.0</v>
      </c>
      <c r="Y1781" s="70">
        <v>1.0</v>
      </c>
      <c r="Z1781" s="70">
        <v>10.0</v>
      </c>
      <c r="AA1781" s="70">
        <v>0.0</v>
      </c>
      <c r="AB1781" s="70">
        <v>5.0</v>
      </c>
      <c r="AC1781" s="70">
        <v>5.0</v>
      </c>
      <c r="AD1781" s="70">
        <v>0.0</v>
      </c>
      <c r="AE1781" s="70"/>
    </row>
    <row r="1782">
      <c r="A1782" s="70">
        <v>30.70937</v>
      </c>
      <c r="B1782" s="70">
        <v>30.68672</v>
      </c>
      <c r="C1782" s="70">
        <v>76.7283</v>
      </c>
      <c r="D1782" s="70">
        <v>76.7311</v>
      </c>
      <c r="E1782" s="71" t="s">
        <v>180</v>
      </c>
      <c r="F1782" s="70">
        <v>253.31</v>
      </c>
      <c r="G1782" s="70">
        <v>93.17</v>
      </c>
      <c r="H1782" s="70">
        <v>47.61</v>
      </c>
      <c r="I1782" s="70">
        <v>42.23</v>
      </c>
      <c r="J1782" s="70">
        <v>5.4</v>
      </c>
      <c r="K1782" s="70">
        <v>0.15</v>
      </c>
      <c r="L1782" s="70">
        <v>2.44</v>
      </c>
      <c r="M1782" s="70">
        <v>867.0</v>
      </c>
      <c r="N1782" s="70">
        <v>37.53</v>
      </c>
      <c r="O1782" s="70">
        <v>75.94</v>
      </c>
      <c r="P1782" s="70">
        <v>161.29</v>
      </c>
      <c r="Q1782" s="70">
        <v>12.67783</v>
      </c>
      <c r="R1782" s="70">
        <v>163.14</v>
      </c>
      <c r="S1782" s="70">
        <v>126.4748</v>
      </c>
      <c r="T1782" s="70">
        <v>171.38</v>
      </c>
      <c r="U1782" s="70">
        <v>113.7591</v>
      </c>
      <c r="V1782" s="70">
        <v>0.92</v>
      </c>
      <c r="W1782" s="70">
        <v>0.398256</v>
      </c>
      <c r="X1782" s="70">
        <v>5.0</v>
      </c>
      <c r="Y1782" s="70">
        <v>8.0</v>
      </c>
      <c r="Z1782" s="70">
        <v>4.0</v>
      </c>
      <c r="AA1782" s="70">
        <v>8.0</v>
      </c>
      <c r="AB1782" s="70">
        <v>6.0</v>
      </c>
      <c r="AC1782" s="70">
        <v>2.0</v>
      </c>
      <c r="AD1782" s="70">
        <v>3.0</v>
      </c>
      <c r="AE1782" s="70"/>
    </row>
    <row r="1783">
      <c r="A1783" s="70">
        <v>30.7553</v>
      </c>
      <c r="B1783" s="70">
        <v>30.69526</v>
      </c>
      <c r="C1783" s="70">
        <v>76.72871</v>
      </c>
      <c r="D1783" s="70">
        <v>76.84517</v>
      </c>
      <c r="E1783" s="71" t="s">
        <v>182</v>
      </c>
      <c r="F1783" s="70">
        <v>1298.02</v>
      </c>
      <c r="G1783" s="70">
        <v>997.06</v>
      </c>
      <c r="H1783" s="70">
        <v>295.55</v>
      </c>
      <c r="I1783" s="70">
        <v>220.06</v>
      </c>
      <c r="J1783" s="70">
        <v>9.2</v>
      </c>
      <c r="K1783" s="70">
        <v>1.12</v>
      </c>
      <c r="L1783" s="70">
        <v>0.71</v>
      </c>
      <c r="M1783" s="70">
        <v>1099.0</v>
      </c>
      <c r="N1783" s="70">
        <v>39.41</v>
      </c>
      <c r="O1783" s="70">
        <v>87.98</v>
      </c>
      <c r="P1783" s="70">
        <v>506.42</v>
      </c>
      <c r="Q1783" s="70">
        <v>452.07</v>
      </c>
      <c r="R1783" s="70">
        <v>867.75</v>
      </c>
      <c r="S1783" s="70">
        <v>142.57</v>
      </c>
      <c r="T1783" s="70">
        <v>193.81</v>
      </c>
      <c r="U1783" s="70">
        <v>25.76</v>
      </c>
      <c r="V1783" s="70">
        <v>1029.09</v>
      </c>
      <c r="W1783" s="70">
        <v>670.15</v>
      </c>
      <c r="X1783" s="70">
        <v>1.0</v>
      </c>
      <c r="Y1783" s="70">
        <v>5.0</v>
      </c>
      <c r="Z1783" s="70">
        <v>0.0</v>
      </c>
      <c r="AA1783" s="70">
        <v>6.0</v>
      </c>
      <c r="AB1783" s="70">
        <v>8.0</v>
      </c>
      <c r="AC1783" s="70">
        <v>1.0</v>
      </c>
      <c r="AD1783" s="70">
        <v>1.0</v>
      </c>
      <c r="AE1783" s="70"/>
    </row>
    <row r="1784">
      <c r="A1784" s="70">
        <v>30.79456</v>
      </c>
      <c r="B1784" s="70">
        <v>30.77706</v>
      </c>
      <c r="C1784" s="70">
        <v>76.77635</v>
      </c>
      <c r="D1784" s="70">
        <v>76.78483</v>
      </c>
      <c r="E1784" s="71" t="s">
        <v>179</v>
      </c>
      <c r="F1784" s="70">
        <v>210.85</v>
      </c>
      <c r="G1784" s="70">
        <v>121.97</v>
      </c>
      <c r="H1784" s="70">
        <v>23.58</v>
      </c>
      <c r="I1784" s="70">
        <v>0.0</v>
      </c>
      <c r="J1784" s="70">
        <v>3.99</v>
      </c>
      <c r="K1784" s="70">
        <v>11.85</v>
      </c>
      <c r="L1784" s="70">
        <v>0.0</v>
      </c>
      <c r="M1784" s="70">
        <v>808.0</v>
      </c>
      <c r="N1784" s="70">
        <v>49.87</v>
      </c>
      <c r="O1784" s="70">
        <v>87.89</v>
      </c>
      <c r="P1784" s="70">
        <v>112.31</v>
      </c>
      <c r="Q1784" s="70">
        <v>90.81</v>
      </c>
      <c r="R1784" s="70">
        <v>108.32</v>
      </c>
      <c r="S1784" s="70">
        <v>21.1</v>
      </c>
      <c r="T1784" s="70">
        <v>85.39</v>
      </c>
      <c r="U1784" s="70">
        <v>6.29</v>
      </c>
      <c r="V1784" s="70">
        <v>92.25</v>
      </c>
      <c r="W1784" s="70">
        <v>84.04</v>
      </c>
      <c r="X1784" s="70">
        <v>0.0</v>
      </c>
      <c r="Y1784" s="70">
        <v>0.0</v>
      </c>
      <c r="Z1784" s="70">
        <v>0.0</v>
      </c>
      <c r="AA1784" s="70">
        <v>0.0</v>
      </c>
      <c r="AB1784" s="70">
        <v>0.0</v>
      </c>
      <c r="AC1784" s="70">
        <v>0.0</v>
      </c>
      <c r="AD1784" s="70">
        <v>3.0</v>
      </c>
      <c r="AE1784" s="70"/>
    </row>
    <row r="1785">
      <c r="A1785" s="70">
        <v>30.6808</v>
      </c>
      <c r="B1785" s="70">
        <v>30.6787</v>
      </c>
      <c r="C1785" s="70">
        <v>76.74566</v>
      </c>
      <c r="D1785" s="70">
        <v>76.84739</v>
      </c>
      <c r="E1785" s="71" t="s">
        <v>180</v>
      </c>
      <c r="F1785" s="70">
        <v>973.16</v>
      </c>
      <c r="G1785" s="70">
        <v>707.65</v>
      </c>
      <c r="H1785" s="70">
        <v>137.87</v>
      </c>
      <c r="I1785" s="70">
        <v>211.47</v>
      </c>
      <c r="J1785" s="70">
        <v>7.59</v>
      </c>
      <c r="K1785" s="70">
        <v>14.89</v>
      </c>
      <c r="L1785" s="70">
        <v>2.97</v>
      </c>
      <c r="M1785" s="70">
        <v>954.0</v>
      </c>
      <c r="N1785" s="70">
        <v>82.78</v>
      </c>
      <c r="O1785" s="70">
        <v>79.36</v>
      </c>
      <c r="P1785" s="70">
        <v>609.39</v>
      </c>
      <c r="Q1785" s="70">
        <v>181.3754</v>
      </c>
      <c r="R1785" s="70">
        <v>372.74</v>
      </c>
      <c r="S1785" s="70">
        <v>238.0679</v>
      </c>
      <c r="T1785" s="70">
        <v>597.01</v>
      </c>
      <c r="U1785" s="70">
        <v>183.9194</v>
      </c>
      <c r="V1785" s="70">
        <v>606.75</v>
      </c>
      <c r="W1785" s="70">
        <v>369.7973</v>
      </c>
      <c r="X1785" s="70">
        <v>1.0</v>
      </c>
      <c r="Y1785" s="70">
        <v>8.0</v>
      </c>
      <c r="Z1785" s="70">
        <v>2.0</v>
      </c>
      <c r="AA1785" s="70">
        <v>9.0</v>
      </c>
      <c r="AB1785" s="70">
        <v>5.0</v>
      </c>
      <c r="AC1785" s="70">
        <v>0.0</v>
      </c>
      <c r="AD1785" s="70">
        <v>5.0</v>
      </c>
      <c r="AE1785" s="70"/>
    </row>
    <row r="1786">
      <c r="A1786" s="70">
        <v>30.75655</v>
      </c>
      <c r="B1786" s="70">
        <v>30.72986</v>
      </c>
      <c r="C1786" s="70">
        <v>76.78559</v>
      </c>
      <c r="D1786" s="70">
        <v>76.79157</v>
      </c>
      <c r="E1786" s="71" t="s">
        <v>180</v>
      </c>
      <c r="F1786" s="70">
        <v>302.19</v>
      </c>
      <c r="G1786" s="70">
        <v>163.8</v>
      </c>
      <c r="H1786" s="70">
        <v>89.46</v>
      </c>
      <c r="I1786" s="70">
        <v>15.67</v>
      </c>
      <c r="J1786" s="70">
        <v>1.65</v>
      </c>
      <c r="K1786" s="70">
        <v>16.63</v>
      </c>
      <c r="L1786" s="70">
        <v>1.51</v>
      </c>
      <c r="M1786" s="70">
        <v>1072.0</v>
      </c>
      <c r="N1786" s="70">
        <v>72.34</v>
      </c>
      <c r="O1786" s="70">
        <v>47.25</v>
      </c>
      <c r="P1786" s="70">
        <v>48.65</v>
      </c>
      <c r="Q1786" s="70">
        <v>10.25</v>
      </c>
      <c r="R1786" s="70">
        <v>184.38</v>
      </c>
      <c r="S1786" s="70">
        <v>33.86</v>
      </c>
      <c r="T1786" s="70">
        <v>40.66</v>
      </c>
      <c r="U1786" s="70">
        <v>3.17</v>
      </c>
      <c r="V1786" s="70">
        <v>173.86</v>
      </c>
      <c r="W1786" s="70">
        <v>169.75</v>
      </c>
      <c r="X1786" s="70">
        <v>5.0</v>
      </c>
      <c r="Y1786" s="70">
        <v>3.0</v>
      </c>
      <c r="Z1786" s="70">
        <v>6.0</v>
      </c>
      <c r="AA1786" s="70">
        <v>4.0</v>
      </c>
      <c r="AB1786" s="70">
        <v>5.0</v>
      </c>
      <c r="AC1786" s="70">
        <v>4.0</v>
      </c>
      <c r="AD1786" s="70">
        <v>5.0</v>
      </c>
      <c r="AE1786" s="70"/>
    </row>
    <row r="1787">
      <c r="A1787" s="70">
        <v>30.71007</v>
      </c>
      <c r="B1787" s="70">
        <v>30.6926</v>
      </c>
      <c r="C1787" s="70">
        <v>76.74621</v>
      </c>
      <c r="D1787" s="70">
        <v>76.75407</v>
      </c>
      <c r="E1787" s="71" t="s">
        <v>181</v>
      </c>
      <c r="F1787" s="70">
        <v>208.24</v>
      </c>
      <c r="G1787" s="70">
        <v>157.04</v>
      </c>
      <c r="H1787" s="70">
        <v>30.1</v>
      </c>
      <c r="I1787" s="70">
        <v>36.99</v>
      </c>
      <c r="J1787" s="70">
        <v>1.35</v>
      </c>
      <c r="K1787" s="70">
        <v>8.55</v>
      </c>
      <c r="L1787" s="70">
        <v>2.5</v>
      </c>
      <c r="M1787" s="70">
        <v>999.0</v>
      </c>
      <c r="N1787" s="70">
        <v>88.74</v>
      </c>
      <c r="O1787" s="70">
        <v>87.32</v>
      </c>
      <c r="P1787" s="70">
        <v>153.4</v>
      </c>
      <c r="Q1787" s="70">
        <v>46.42</v>
      </c>
      <c r="R1787" s="70">
        <v>61.41</v>
      </c>
      <c r="S1787" s="70">
        <v>55.34</v>
      </c>
      <c r="T1787" s="70">
        <v>114.9</v>
      </c>
      <c r="U1787" s="70">
        <v>2.9</v>
      </c>
      <c r="V1787" s="70">
        <v>134.79</v>
      </c>
      <c r="W1787" s="70">
        <v>69.44</v>
      </c>
      <c r="X1787" s="70">
        <v>0.0</v>
      </c>
      <c r="Y1787" s="70">
        <v>5.0</v>
      </c>
      <c r="Z1787" s="70">
        <v>9.0</v>
      </c>
      <c r="AA1787" s="70">
        <v>4.0</v>
      </c>
      <c r="AB1787" s="70">
        <v>3.0</v>
      </c>
      <c r="AC1787" s="70">
        <v>4.0</v>
      </c>
      <c r="AD1787" s="70">
        <v>3.0</v>
      </c>
      <c r="AE1787" s="70"/>
    </row>
    <row r="1788">
      <c r="A1788" s="70">
        <v>30.70359</v>
      </c>
      <c r="B1788" s="70">
        <v>30.68984</v>
      </c>
      <c r="C1788" s="70">
        <v>76.81747</v>
      </c>
      <c r="D1788" s="70">
        <v>76.83059</v>
      </c>
      <c r="E1788" s="71" t="s">
        <v>182</v>
      </c>
      <c r="F1788" s="70">
        <v>197.76</v>
      </c>
      <c r="G1788" s="70">
        <v>137.69</v>
      </c>
      <c r="H1788" s="70">
        <v>14.45</v>
      </c>
      <c r="I1788" s="70">
        <v>55.65</v>
      </c>
      <c r="J1788" s="70">
        <v>6.36</v>
      </c>
      <c r="K1788" s="70">
        <v>18.55</v>
      </c>
      <c r="L1788" s="70">
        <v>2.0</v>
      </c>
      <c r="M1788" s="70">
        <v>808.0</v>
      </c>
      <c r="N1788" s="70">
        <v>73.97</v>
      </c>
      <c r="O1788" s="70">
        <v>69.11</v>
      </c>
      <c r="P1788" s="70">
        <v>57.11</v>
      </c>
      <c r="Q1788" s="70">
        <v>0.4</v>
      </c>
      <c r="R1788" s="70">
        <v>113.85</v>
      </c>
      <c r="S1788" s="70">
        <v>94.29</v>
      </c>
      <c r="T1788" s="70">
        <v>50.41</v>
      </c>
      <c r="U1788" s="70">
        <v>3.99</v>
      </c>
      <c r="V1788" s="70">
        <v>156.53</v>
      </c>
      <c r="W1788" s="70">
        <v>57.73</v>
      </c>
      <c r="X1788" s="70">
        <v>5.0</v>
      </c>
      <c r="Y1788" s="70">
        <v>10.0</v>
      </c>
      <c r="Z1788" s="70">
        <v>9.0</v>
      </c>
      <c r="AA1788" s="70">
        <v>10.0</v>
      </c>
      <c r="AB1788" s="70">
        <v>9.0</v>
      </c>
      <c r="AC1788" s="70">
        <v>5.0</v>
      </c>
      <c r="AD1788" s="70">
        <v>4.0</v>
      </c>
      <c r="AE1788" s="70"/>
    </row>
    <row r="1789">
      <c r="A1789" s="70">
        <v>30.71392</v>
      </c>
      <c r="B1789" s="70">
        <v>30.67298</v>
      </c>
      <c r="C1789" s="70">
        <v>76.72875</v>
      </c>
      <c r="D1789" s="70">
        <v>76.73574</v>
      </c>
      <c r="E1789" s="71" t="s">
        <v>180</v>
      </c>
      <c r="F1789" s="70">
        <v>460.12</v>
      </c>
      <c r="G1789" s="70">
        <v>386.4</v>
      </c>
      <c r="H1789" s="70">
        <v>93.05</v>
      </c>
      <c r="I1789" s="70">
        <v>105.25</v>
      </c>
      <c r="J1789" s="70">
        <v>5.83</v>
      </c>
      <c r="K1789" s="70">
        <v>11.04</v>
      </c>
      <c r="L1789" s="70">
        <v>2.14</v>
      </c>
      <c r="M1789" s="70">
        <v>940.0</v>
      </c>
      <c r="N1789" s="70">
        <v>37.32</v>
      </c>
      <c r="O1789" s="70">
        <v>63.6</v>
      </c>
      <c r="P1789" s="70">
        <v>240.23</v>
      </c>
      <c r="Q1789" s="70">
        <v>180.2948</v>
      </c>
      <c r="R1789" s="70">
        <v>23.41</v>
      </c>
      <c r="S1789" s="70">
        <v>11.55437</v>
      </c>
      <c r="T1789" s="70">
        <v>34.08</v>
      </c>
      <c r="U1789" s="70">
        <v>7.900013</v>
      </c>
      <c r="V1789" s="70">
        <v>322.47</v>
      </c>
      <c r="W1789" s="70">
        <v>260.3708</v>
      </c>
      <c r="X1789" s="70">
        <v>3.0</v>
      </c>
      <c r="Y1789" s="70">
        <v>1.0</v>
      </c>
      <c r="Z1789" s="70">
        <v>2.0</v>
      </c>
      <c r="AA1789" s="70">
        <v>10.0</v>
      </c>
      <c r="AB1789" s="70">
        <v>0.0</v>
      </c>
      <c r="AC1789" s="70">
        <v>0.0</v>
      </c>
      <c r="AD1789" s="70">
        <v>4.0</v>
      </c>
      <c r="AE1789" s="70"/>
    </row>
    <row r="1790">
      <c r="A1790" s="70">
        <v>30.73755</v>
      </c>
      <c r="B1790" s="70">
        <v>30.73662</v>
      </c>
      <c r="C1790" s="70">
        <v>76.74088</v>
      </c>
      <c r="D1790" s="70">
        <v>76.83244</v>
      </c>
      <c r="E1790" s="71" t="s">
        <v>181</v>
      </c>
      <c r="F1790" s="70">
        <v>875.13</v>
      </c>
      <c r="G1790" s="70">
        <v>242.97</v>
      </c>
      <c r="H1790" s="70">
        <v>248.41</v>
      </c>
      <c r="I1790" s="70">
        <v>222.25</v>
      </c>
      <c r="J1790" s="70">
        <v>7.36</v>
      </c>
      <c r="K1790" s="70">
        <v>2.56</v>
      </c>
      <c r="L1790" s="70">
        <v>0.65</v>
      </c>
      <c r="M1790" s="70">
        <v>1172.0</v>
      </c>
      <c r="N1790" s="70">
        <v>56.16</v>
      </c>
      <c r="O1790" s="70">
        <v>69.59</v>
      </c>
      <c r="P1790" s="70">
        <v>624.53</v>
      </c>
      <c r="Q1790" s="70">
        <v>244.88</v>
      </c>
      <c r="R1790" s="70">
        <v>679.56</v>
      </c>
      <c r="S1790" s="70">
        <v>110.92</v>
      </c>
      <c r="T1790" s="70">
        <v>447.75</v>
      </c>
      <c r="U1790" s="70">
        <v>2.17</v>
      </c>
      <c r="V1790" s="70">
        <v>659.85</v>
      </c>
      <c r="W1790" s="70">
        <v>415.64</v>
      </c>
      <c r="X1790" s="70">
        <v>4.0</v>
      </c>
      <c r="Y1790" s="70">
        <v>7.0</v>
      </c>
      <c r="Z1790" s="70">
        <v>6.0</v>
      </c>
      <c r="AA1790" s="70">
        <v>7.0</v>
      </c>
      <c r="AB1790" s="70">
        <v>7.0</v>
      </c>
      <c r="AC1790" s="70">
        <v>5.0</v>
      </c>
      <c r="AD1790" s="70">
        <v>3.0</v>
      </c>
      <c r="AE1790" s="70"/>
    </row>
    <row r="1791">
      <c r="A1791" s="70">
        <v>30.71921</v>
      </c>
      <c r="B1791" s="70">
        <v>30.69151</v>
      </c>
      <c r="C1791" s="70">
        <v>76.7501</v>
      </c>
      <c r="D1791" s="70">
        <v>76.77961</v>
      </c>
      <c r="E1791" s="71" t="s">
        <v>180</v>
      </c>
      <c r="F1791" s="70">
        <v>417.71</v>
      </c>
      <c r="G1791" s="70">
        <v>185.41</v>
      </c>
      <c r="H1791" s="70">
        <v>68.64</v>
      </c>
      <c r="I1791" s="70">
        <v>37.62</v>
      </c>
      <c r="J1791" s="70">
        <v>5.41</v>
      </c>
      <c r="K1791" s="70">
        <v>16.06</v>
      </c>
      <c r="L1791" s="70">
        <v>0.27</v>
      </c>
      <c r="M1791" s="70">
        <v>910.0</v>
      </c>
      <c r="N1791" s="70">
        <v>49.42</v>
      </c>
      <c r="O1791" s="70">
        <v>43.42</v>
      </c>
      <c r="P1791" s="70">
        <v>293.39</v>
      </c>
      <c r="Q1791" s="70">
        <v>31.77</v>
      </c>
      <c r="R1791" s="70">
        <v>117.27</v>
      </c>
      <c r="S1791" s="70">
        <v>80.72</v>
      </c>
      <c r="T1791" s="70">
        <v>19.41</v>
      </c>
      <c r="U1791" s="70">
        <v>7.35</v>
      </c>
      <c r="V1791" s="70">
        <v>81.96</v>
      </c>
      <c r="W1791" s="70">
        <v>62.6</v>
      </c>
      <c r="X1791" s="70">
        <v>1.0</v>
      </c>
      <c r="Y1791" s="70">
        <v>2.0</v>
      </c>
      <c r="Z1791" s="70">
        <v>1.0</v>
      </c>
      <c r="AA1791" s="70">
        <v>8.0</v>
      </c>
      <c r="AB1791" s="70">
        <v>2.0</v>
      </c>
      <c r="AC1791" s="70">
        <v>0.0</v>
      </c>
      <c r="AD1791" s="70">
        <v>0.0</v>
      </c>
      <c r="AE1791" s="70"/>
    </row>
    <row r="1792">
      <c r="A1792" s="70">
        <v>30.76834</v>
      </c>
      <c r="B1792" s="70">
        <v>30.76495</v>
      </c>
      <c r="C1792" s="70">
        <v>76.76059</v>
      </c>
      <c r="D1792" s="70">
        <v>76.76614</v>
      </c>
      <c r="E1792" s="71" t="s">
        <v>182</v>
      </c>
      <c r="F1792" s="70">
        <v>65.03</v>
      </c>
      <c r="G1792" s="70">
        <v>51.1</v>
      </c>
      <c r="H1792" s="70">
        <v>10.52</v>
      </c>
      <c r="I1792" s="70">
        <v>12.97</v>
      </c>
      <c r="J1792" s="70">
        <v>4.38</v>
      </c>
      <c r="K1792" s="70">
        <v>19.51</v>
      </c>
      <c r="L1792" s="70">
        <v>3.02</v>
      </c>
      <c r="M1792" s="70">
        <v>868.0</v>
      </c>
      <c r="N1792" s="70">
        <v>50.58</v>
      </c>
      <c r="O1792" s="70">
        <v>94.73</v>
      </c>
      <c r="P1792" s="70">
        <v>1.53</v>
      </c>
      <c r="Q1792" s="70">
        <v>0.94</v>
      </c>
      <c r="R1792" s="70">
        <v>22.44</v>
      </c>
      <c r="S1792" s="70">
        <v>2.91</v>
      </c>
      <c r="T1792" s="70">
        <v>33.43</v>
      </c>
      <c r="U1792" s="70">
        <v>14.84</v>
      </c>
      <c r="V1792" s="70">
        <v>1.81</v>
      </c>
      <c r="W1792" s="70">
        <v>0.84</v>
      </c>
      <c r="X1792" s="70">
        <v>0.0</v>
      </c>
      <c r="Y1792" s="70">
        <v>10.0</v>
      </c>
      <c r="Z1792" s="70">
        <v>0.0</v>
      </c>
      <c r="AA1792" s="70">
        <v>1.0</v>
      </c>
      <c r="AB1792" s="70">
        <v>4.0</v>
      </c>
      <c r="AC1792" s="70">
        <v>3.0</v>
      </c>
      <c r="AD1792" s="70">
        <v>0.0</v>
      </c>
      <c r="AE1792" s="70"/>
    </row>
    <row r="1793">
      <c r="A1793" s="70">
        <v>30.73089</v>
      </c>
      <c r="B1793" s="70">
        <v>30.72542</v>
      </c>
      <c r="C1793" s="70">
        <v>76.78634</v>
      </c>
      <c r="D1793" s="70">
        <v>76.82647</v>
      </c>
      <c r="E1793" s="71" t="s">
        <v>181</v>
      </c>
      <c r="F1793" s="70">
        <v>388.35</v>
      </c>
      <c r="G1793" s="70">
        <v>298.94</v>
      </c>
      <c r="H1793" s="70">
        <v>46.94</v>
      </c>
      <c r="I1793" s="70">
        <v>95.74</v>
      </c>
      <c r="J1793" s="70">
        <v>6.01</v>
      </c>
      <c r="K1793" s="70">
        <v>10.27</v>
      </c>
      <c r="L1793" s="70">
        <v>0.91</v>
      </c>
      <c r="M1793" s="70">
        <v>1102.0</v>
      </c>
      <c r="N1793" s="70">
        <v>33.79</v>
      </c>
      <c r="O1793" s="70">
        <v>82.15</v>
      </c>
      <c r="P1793" s="70">
        <v>6.75</v>
      </c>
      <c r="Q1793" s="70">
        <v>0.2</v>
      </c>
      <c r="R1793" s="70">
        <v>245.84</v>
      </c>
      <c r="S1793" s="70">
        <v>36.24</v>
      </c>
      <c r="T1793" s="70">
        <v>177.21</v>
      </c>
      <c r="U1793" s="70">
        <v>136.08</v>
      </c>
      <c r="V1793" s="70">
        <v>14.3</v>
      </c>
      <c r="W1793" s="70">
        <v>9.8</v>
      </c>
      <c r="X1793" s="70">
        <v>3.0</v>
      </c>
      <c r="Y1793" s="70">
        <v>7.0</v>
      </c>
      <c r="Z1793" s="70">
        <v>9.0</v>
      </c>
      <c r="AA1793" s="70">
        <v>1.0</v>
      </c>
      <c r="AB1793" s="70">
        <v>9.0</v>
      </c>
      <c r="AC1793" s="70">
        <v>5.0</v>
      </c>
      <c r="AD1793" s="70">
        <v>5.0</v>
      </c>
      <c r="AE1793" s="70"/>
    </row>
    <row r="1794">
      <c r="A1794" s="70">
        <v>30.76216</v>
      </c>
      <c r="B1794" s="70">
        <v>30.71541</v>
      </c>
      <c r="C1794" s="70">
        <v>76.72941</v>
      </c>
      <c r="D1794" s="70">
        <v>76.75469</v>
      </c>
      <c r="E1794" s="71" t="s">
        <v>181</v>
      </c>
      <c r="F1794" s="70">
        <v>573.27</v>
      </c>
      <c r="G1794" s="70">
        <v>110.21</v>
      </c>
      <c r="H1794" s="70">
        <v>92.76</v>
      </c>
      <c r="I1794" s="70">
        <v>40.0</v>
      </c>
      <c r="J1794" s="70">
        <v>6.47</v>
      </c>
      <c r="K1794" s="70">
        <v>10.85</v>
      </c>
      <c r="L1794" s="70">
        <v>2.12</v>
      </c>
      <c r="M1794" s="70">
        <v>963.0</v>
      </c>
      <c r="N1794" s="70">
        <v>40.57</v>
      </c>
      <c r="O1794" s="70">
        <v>65.59</v>
      </c>
      <c r="P1794" s="70">
        <v>403.23</v>
      </c>
      <c r="Q1794" s="70">
        <v>17.53</v>
      </c>
      <c r="R1794" s="70">
        <v>311.82</v>
      </c>
      <c r="S1794" s="70">
        <v>75.81</v>
      </c>
      <c r="T1794" s="70">
        <v>60.8</v>
      </c>
      <c r="U1794" s="70">
        <v>1.85</v>
      </c>
      <c r="V1794" s="70">
        <v>366.74</v>
      </c>
      <c r="W1794" s="70">
        <v>287.62</v>
      </c>
      <c r="X1794" s="70">
        <v>0.0</v>
      </c>
      <c r="Y1794" s="70">
        <v>1.0</v>
      </c>
      <c r="Z1794" s="70">
        <v>0.0</v>
      </c>
      <c r="AA1794" s="70">
        <v>0.0</v>
      </c>
      <c r="AB1794" s="70">
        <v>10.0</v>
      </c>
      <c r="AC1794" s="70">
        <v>5.0</v>
      </c>
      <c r="AD1794" s="70">
        <v>0.0</v>
      </c>
      <c r="AE1794" s="70"/>
    </row>
    <row r="1795">
      <c r="A1795" s="70">
        <v>30.74039</v>
      </c>
      <c r="B1795" s="70">
        <v>30.68955</v>
      </c>
      <c r="C1795" s="70">
        <v>76.7866</v>
      </c>
      <c r="D1795" s="70">
        <v>76.8071</v>
      </c>
      <c r="E1795" s="71" t="s">
        <v>181</v>
      </c>
      <c r="F1795" s="70">
        <v>598.35</v>
      </c>
      <c r="G1795" s="70">
        <v>152.3</v>
      </c>
      <c r="H1795" s="70">
        <v>93.76</v>
      </c>
      <c r="I1795" s="70">
        <v>58.16</v>
      </c>
      <c r="J1795" s="70">
        <v>9.53</v>
      </c>
      <c r="K1795" s="70">
        <v>10.73</v>
      </c>
      <c r="L1795" s="70">
        <v>0.8</v>
      </c>
      <c r="M1795" s="70">
        <v>1141.0</v>
      </c>
      <c r="N1795" s="70">
        <v>75.59</v>
      </c>
      <c r="O1795" s="70">
        <v>60.08</v>
      </c>
      <c r="P1795" s="70">
        <v>37.8</v>
      </c>
      <c r="Q1795" s="70">
        <v>9.01</v>
      </c>
      <c r="R1795" s="70">
        <v>430.41</v>
      </c>
      <c r="S1795" s="70">
        <v>385.85</v>
      </c>
      <c r="T1795" s="70">
        <v>221.59</v>
      </c>
      <c r="U1795" s="70">
        <v>45.69</v>
      </c>
      <c r="V1795" s="70">
        <v>176.97</v>
      </c>
      <c r="W1795" s="70">
        <v>89.25</v>
      </c>
      <c r="X1795" s="70">
        <v>5.0</v>
      </c>
      <c r="Y1795" s="70">
        <v>9.0</v>
      </c>
      <c r="Z1795" s="70">
        <v>2.0</v>
      </c>
      <c r="AA1795" s="70">
        <v>3.0</v>
      </c>
      <c r="AB1795" s="70">
        <v>6.0</v>
      </c>
      <c r="AC1795" s="70">
        <v>5.0</v>
      </c>
      <c r="AD1795" s="70">
        <v>1.0</v>
      </c>
      <c r="AE1795" s="70"/>
    </row>
    <row r="1796">
      <c r="A1796" s="70">
        <v>30.68731</v>
      </c>
      <c r="B1796" s="70">
        <v>30.68298</v>
      </c>
      <c r="C1796" s="70">
        <v>76.75618</v>
      </c>
      <c r="D1796" s="70">
        <v>76.84711</v>
      </c>
      <c r="E1796" s="71" t="s">
        <v>184</v>
      </c>
      <c r="F1796" s="70">
        <v>870.81</v>
      </c>
      <c r="G1796" s="70">
        <v>214.02</v>
      </c>
      <c r="H1796" s="70">
        <v>249.38</v>
      </c>
      <c r="I1796" s="70">
        <v>0.0</v>
      </c>
      <c r="J1796" s="70">
        <v>6.04</v>
      </c>
      <c r="K1796" s="70">
        <v>9.27</v>
      </c>
      <c r="L1796" s="70">
        <v>0.0</v>
      </c>
      <c r="M1796" s="70">
        <v>1046.0</v>
      </c>
      <c r="N1796" s="70">
        <v>71.45</v>
      </c>
      <c r="O1796" s="70">
        <v>94.5</v>
      </c>
      <c r="P1796" s="70">
        <v>182.66</v>
      </c>
      <c r="Q1796" s="70">
        <v>57.17</v>
      </c>
      <c r="R1796" s="70">
        <v>22.39</v>
      </c>
      <c r="S1796" s="70">
        <v>15.36</v>
      </c>
      <c r="T1796" s="70">
        <v>478.88</v>
      </c>
      <c r="U1796" s="70">
        <v>171.4</v>
      </c>
      <c r="V1796" s="70">
        <v>296.17</v>
      </c>
      <c r="W1796" s="70">
        <v>188.81</v>
      </c>
      <c r="X1796" s="70">
        <v>0.0</v>
      </c>
      <c r="Y1796" s="70">
        <v>0.0</v>
      </c>
      <c r="Z1796" s="70">
        <v>0.0</v>
      </c>
      <c r="AA1796" s="70">
        <v>0.0</v>
      </c>
      <c r="AB1796" s="70">
        <v>0.0</v>
      </c>
      <c r="AC1796" s="70">
        <v>0.0</v>
      </c>
      <c r="AD1796" s="70">
        <v>2.0</v>
      </c>
      <c r="AE1796" s="70"/>
    </row>
    <row r="1797">
      <c r="A1797" s="70">
        <v>30.73795</v>
      </c>
      <c r="B1797" s="70">
        <v>30.72701</v>
      </c>
      <c r="C1797" s="70">
        <v>76.73824</v>
      </c>
      <c r="D1797" s="70">
        <v>76.77002</v>
      </c>
      <c r="E1797" s="71" t="s">
        <v>182</v>
      </c>
      <c r="F1797" s="70">
        <v>327.24</v>
      </c>
      <c r="G1797" s="70">
        <v>231.87</v>
      </c>
      <c r="H1797" s="70">
        <v>77.69</v>
      </c>
      <c r="I1797" s="70">
        <v>47.21</v>
      </c>
      <c r="J1797" s="70">
        <v>8.32</v>
      </c>
      <c r="K1797" s="70">
        <v>5.06</v>
      </c>
      <c r="L1797" s="70">
        <v>2.47</v>
      </c>
      <c r="M1797" s="70">
        <v>1104.0</v>
      </c>
      <c r="N1797" s="70">
        <v>51.1</v>
      </c>
      <c r="O1797" s="70">
        <v>50.37</v>
      </c>
      <c r="P1797" s="70">
        <v>6.28</v>
      </c>
      <c r="Q1797" s="70">
        <v>2.17</v>
      </c>
      <c r="R1797" s="70">
        <v>159.2</v>
      </c>
      <c r="S1797" s="70">
        <v>21.21</v>
      </c>
      <c r="T1797" s="70">
        <v>153.48</v>
      </c>
      <c r="U1797" s="70">
        <v>85.13</v>
      </c>
      <c r="V1797" s="70">
        <v>18.84</v>
      </c>
      <c r="W1797" s="70">
        <v>18.22</v>
      </c>
      <c r="X1797" s="70">
        <v>1.0</v>
      </c>
      <c r="Y1797" s="70">
        <v>9.0</v>
      </c>
      <c r="Z1797" s="70">
        <v>2.0</v>
      </c>
      <c r="AA1797" s="70">
        <v>1.0</v>
      </c>
      <c r="AB1797" s="70">
        <v>5.0</v>
      </c>
      <c r="AC1797" s="70">
        <v>2.0</v>
      </c>
      <c r="AD1797" s="70">
        <v>4.0</v>
      </c>
      <c r="AE1797" s="70"/>
    </row>
    <row r="1798">
      <c r="A1798" s="70">
        <v>30.74892</v>
      </c>
      <c r="B1798" s="70">
        <v>30.68263</v>
      </c>
      <c r="C1798" s="70">
        <v>76.75394</v>
      </c>
      <c r="D1798" s="70">
        <v>76.82467</v>
      </c>
      <c r="E1798" s="71" t="s">
        <v>183</v>
      </c>
      <c r="F1798" s="70">
        <v>1000.3</v>
      </c>
      <c r="G1798" s="70">
        <v>389.72</v>
      </c>
      <c r="H1798" s="70">
        <v>145.62</v>
      </c>
      <c r="I1798" s="70">
        <v>0.0</v>
      </c>
      <c r="J1798" s="70">
        <v>5.31</v>
      </c>
      <c r="K1798" s="70">
        <v>18.9</v>
      </c>
      <c r="L1798" s="70">
        <v>0.0</v>
      </c>
      <c r="M1798" s="70">
        <v>1189.0</v>
      </c>
      <c r="N1798" s="70">
        <v>31.41</v>
      </c>
      <c r="O1798" s="70">
        <v>80.84</v>
      </c>
      <c r="P1798" s="70">
        <v>655.12</v>
      </c>
      <c r="Q1798" s="70">
        <v>80.44359</v>
      </c>
      <c r="R1798" s="70">
        <v>719.96</v>
      </c>
      <c r="S1798" s="70">
        <v>394.0192</v>
      </c>
      <c r="T1798" s="70">
        <v>594.75</v>
      </c>
      <c r="U1798" s="70">
        <v>269.6276</v>
      </c>
      <c r="V1798" s="70">
        <v>733.98</v>
      </c>
      <c r="W1798" s="70">
        <v>256.2096</v>
      </c>
      <c r="X1798" s="70">
        <v>0.0</v>
      </c>
      <c r="Y1798" s="70">
        <v>0.0</v>
      </c>
      <c r="Z1798" s="70">
        <v>0.0</v>
      </c>
      <c r="AA1798" s="70">
        <v>0.0</v>
      </c>
      <c r="AB1798" s="70">
        <v>0.0</v>
      </c>
      <c r="AC1798" s="70">
        <v>0.0</v>
      </c>
      <c r="AD1798" s="70">
        <v>0.0</v>
      </c>
      <c r="AE1798" s="70"/>
    </row>
    <row r="1799">
      <c r="A1799" s="70">
        <v>30.69288</v>
      </c>
      <c r="B1799" s="70">
        <v>30.67821</v>
      </c>
      <c r="C1799" s="70">
        <v>76.73571</v>
      </c>
      <c r="D1799" s="70">
        <v>76.75677</v>
      </c>
      <c r="E1799" s="71" t="s">
        <v>180</v>
      </c>
      <c r="F1799" s="70">
        <v>259.21</v>
      </c>
      <c r="G1799" s="70">
        <v>126.92</v>
      </c>
      <c r="H1799" s="70">
        <v>38.55</v>
      </c>
      <c r="I1799" s="70">
        <v>69.43</v>
      </c>
      <c r="J1799" s="70">
        <v>9.4</v>
      </c>
      <c r="K1799" s="70">
        <v>4.87</v>
      </c>
      <c r="L1799" s="70">
        <v>2.94</v>
      </c>
      <c r="M1799" s="70">
        <v>887.0</v>
      </c>
      <c r="N1799" s="70">
        <v>65.11</v>
      </c>
      <c r="O1799" s="70">
        <v>83.38</v>
      </c>
      <c r="P1799" s="70">
        <v>91.75</v>
      </c>
      <c r="Q1799" s="70">
        <v>74.89</v>
      </c>
      <c r="R1799" s="70">
        <v>102.33</v>
      </c>
      <c r="S1799" s="70">
        <v>1.5</v>
      </c>
      <c r="T1799" s="70">
        <v>57.95</v>
      </c>
      <c r="U1799" s="70">
        <v>17.79</v>
      </c>
      <c r="V1799" s="70">
        <v>11.95</v>
      </c>
      <c r="W1799" s="70">
        <v>5.67</v>
      </c>
      <c r="X1799" s="70">
        <v>4.0</v>
      </c>
      <c r="Y1799" s="70">
        <v>5.0</v>
      </c>
      <c r="Z1799" s="70">
        <v>10.0</v>
      </c>
      <c r="AA1799" s="70">
        <v>4.0</v>
      </c>
      <c r="AB1799" s="70">
        <v>8.0</v>
      </c>
      <c r="AC1799" s="70">
        <v>1.0</v>
      </c>
      <c r="AD1799" s="70">
        <v>2.0</v>
      </c>
      <c r="AE1799" s="70"/>
    </row>
    <row r="1800">
      <c r="A1800" s="70">
        <v>30.6837</v>
      </c>
      <c r="B1800" s="70">
        <v>30.67295</v>
      </c>
      <c r="C1800" s="70">
        <v>76.82243</v>
      </c>
      <c r="D1800" s="70">
        <v>76.83441</v>
      </c>
      <c r="E1800" s="71" t="s">
        <v>180</v>
      </c>
      <c r="F1800" s="70">
        <v>165.56</v>
      </c>
      <c r="G1800" s="70">
        <v>56.63</v>
      </c>
      <c r="H1800" s="70">
        <v>20.19</v>
      </c>
      <c r="I1800" s="70">
        <v>44.99</v>
      </c>
      <c r="J1800" s="70">
        <v>9.7</v>
      </c>
      <c r="K1800" s="70">
        <v>3.18</v>
      </c>
      <c r="L1800" s="70">
        <v>3.06</v>
      </c>
      <c r="M1800" s="70">
        <v>976.0</v>
      </c>
      <c r="N1800" s="70">
        <v>46.82</v>
      </c>
      <c r="O1800" s="70">
        <v>91.83</v>
      </c>
      <c r="P1800" s="70">
        <v>97.58</v>
      </c>
      <c r="Q1800" s="70">
        <v>1.775039</v>
      </c>
      <c r="R1800" s="70">
        <v>99.49</v>
      </c>
      <c r="S1800" s="70">
        <v>59.51646</v>
      </c>
      <c r="T1800" s="70">
        <v>112.66</v>
      </c>
      <c r="U1800" s="70">
        <v>21.85705</v>
      </c>
      <c r="V1800" s="70">
        <v>127.52</v>
      </c>
      <c r="W1800" s="70">
        <v>82.41145</v>
      </c>
      <c r="X1800" s="70">
        <v>4.0</v>
      </c>
      <c r="Y1800" s="70">
        <v>3.0</v>
      </c>
      <c r="Z1800" s="70">
        <v>5.0</v>
      </c>
      <c r="AA1800" s="70">
        <v>10.0</v>
      </c>
      <c r="AB1800" s="70">
        <v>3.0</v>
      </c>
      <c r="AC1800" s="70">
        <v>4.0</v>
      </c>
      <c r="AD1800" s="70">
        <v>0.0</v>
      </c>
      <c r="AE1800" s="70"/>
    </row>
    <row r="1801">
      <c r="A1801" s="70">
        <v>30.69076</v>
      </c>
      <c r="B1801" s="70">
        <v>30.68458</v>
      </c>
      <c r="C1801" s="70">
        <v>76.74165</v>
      </c>
      <c r="D1801" s="70">
        <v>76.78714</v>
      </c>
      <c r="E1801" s="71" t="s">
        <v>179</v>
      </c>
      <c r="F1801" s="70">
        <v>440.32</v>
      </c>
      <c r="G1801" s="70">
        <v>79.54</v>
      </c>
      <c r="H1801" s="70">
        <v>102.07</v>
      </c>
      <c r="I1801" s="70">
        <v>0.0</v>
      </c>
      <c r="J1801" s="70">
        <v>8.08</v>
      </c>
      <c r="K1801" s="70">
        <v>5.07</v>
      </c>
      <c r="L1801" s="70">
        <v>0.0</v>
      </c>
      <c r="M1801" s="70">
        <v>1195.0</v>
      </c>
      <c r="N1801" s="70">
        <v>65.59</v>
      </c>
      <c r="O1801" s="70">
        <v>34.44</v>
      </c>
      <c r="P1801" s="70">
        <v>60.33</v>
      </c>
      <c r="Q1801" s="70">
        <v>39.78</v>
      </c>
      <c r="R1801" s="70">
        <v>70.35</v>
      </c>
      <c r="S1801" s="70">
        <v>57.95</v>
      </c>
      <c r="T1801" s="70">
        <v>33.11</v>
      </c>
      <c r="U1801" s="70">
        <v>20.83</v>
      </c>
      <c r="V1801" s="70">
        <v>268.2</v>
      </c>
      <c r="W1801" s="70">
        <v>76.43</v>
      </c>
      <c r="X1801" s="70">
        <v>0.0</v>
      </c>
      <c r="Y1801" s="70">
        <v>0.0</v>
      </c>
      <c r="Z1801" s="70">
        <v>0.0</v>
      </c>
      <c r="AA1801" s="70">
        <v>0.0</v>
      </c>
      <c r="AB1801" s="70">
        <v>0.0</v>
      </c>
      <c r="AC1801" s="70">
        <v>0.0</v>
      </c>
      <c r="AD1801" s="70">
        <v>4.0</v>
      </c>
      <c r="AE1801" s="70"/>
    </row>
    <row r="1802">
      <c r="A1802" s="70">
        <v>30.70534</v>
      </c>
      <c r="B1802" s="70">
        <v>30.69508</v>
      </c>
      <c r="C1802" s="70">
        <v>76.81181</v>
      </c>
      <c r="D1802" s="70">
        <v>76.81227</v>
      </c>
      <c r="E1802" s="71" t="s">
        <v>184</v>
      </c>
      <c r="F1802" s="70">
        <v>114.15</v>
      </c>
      <c r="G1802" s="70">
        <v>71.91</v>
      </c>
      <c r="H1802" s="70">
        <v>25.93</v>
      </c>
      <c r="I1802" s="70">
        <v>0.0</v>
      </c>
      <c r="J1802" s="70">
        <v>3.77</v>
      </c>
      <c r="K1802" s="70">
        <v>3.55</v>
      </c>
      <c r="L1802" s="70">
        <v>0.0</v>
      </c>
      <c r="M1802" s="70">
        <v>1044.0</v>
      </c>
      <c r="N1802" s="70">
        <v>33.13</v>
      </c>
      <c r="O1802" s="70">
        <v>86.02</v>
      </c>
      <c r="P1802" s="70">
        <v>67.68</v>
      </c>
      <c r="Q1802" s="70">
        <v>51.0</v>
      </c>
      <c r="R1802" s="70">
        <v>59.92</v>
      </c>
      <c r="S1802" s="70">
        <v>1.99</v>
      </c>
      <c r="T1802" s="70">
        <v>55.19</v>
      </c>
      <c r="U1802" s="70">
        <v>31.9</v>
      </c>
      <c r="V1802" s="70">
        <v>9.22</v>
      </c>
      <c r="W1802" s="70">
        <v>8.81</v>
      </c>
      <c r="X1802" s="70">
        <v>0.0</v>
      </c>
      <c r="Y1802" s="70">
        <v>0.0</v>
      </c>
      <c r="Z1802" s="70">
        <v>0.0</v>
      </c>
      <c r="AA1802" s="70">
        <v>0.0</v>
      </c>
      <c r="AB1802" s="70">
        <v>0.0</v>
      </c>
      <c r="AC1802" s="70">
        <v>0.0</v>
      </c>
      <c r="AD1802" s="70">
        <v>4.0</v>
      </c>
      <c r="AE1802" s="70"/>
    </row>
    <row r="1803">
      <c r="A1803" s="70">
        <v>30.71448</v>
      </c>
      <c r="B1803" s="70">
        <v>30.69565</v>
      </c>
      <c r="C1803" s="70">
        <v>76.81266</v>
      </c>
      <c r="D1803" s="70">
        <v>76.87781</v>
      </c>
      <c r="E1803" s="71" t="s">
        <v>180</v>
      </c>
      <c r="F1803" s="70">
        <v>657.12</v>
      </c>
      <c r="G1803" s="70">
        <v>534.9</v>
      </c>
      <c r="H1803" s="70">
        <v>150.82</v>
      </c>
      <c r="I1803" s="70">
        <v>181.14</v>
      </c>
      <c r="J1803" s="70">
        <v>1.92</v>
      </c>
      <c r="K1803" s="70">
        <v>16.15</v>
      </c>
      <c r="L1803" s="70">
        <v>3.24</v>
      </c>
      <c r="M1803" s="70">
        <v>841.0</v>
      </c>
      <c r="N1803" s="70">
        <v>66.93</v>
      </c>
      <c r="O1803" s="70">
        <v>52.45</v>
      </c>
      <c r="P1803" s="70">
        <v>201.65</v>
      </c>
      <c r="Q1803" s="70">
        <v>118.29</v>
      </c>
      <c r="R1803" s="70">
        <v>373.98</v>
      </c>
      <c r="S1803" s="70">
        <v>97.74</v>
      </c>
      <c r="T1803" s="70">
        <v>359.65</v>
      </c>
      <c r="U1803" s="70">
        <v>224.07</v>
      </c>
      <c r="V1803" s="70">
        <v>232.51</v>
      </c>
      <c r="W1803" s="70">
        <v>39.26</v>
      </c>
      <c r="X1803" s="70">
        <v>0.0</v>
      </c>
      <c r="Y1803" s="70">
        <v>1.0</v>
      </c>
      <c r="Z1803" s="70">
        <v>6.0</v>
      </c>
      <c r="AA1803" s="70">
        <v>5.0</v>
      </c>
      <c r="AB1803" s="70">
        <v>0.0</v>
      </c>
      <c r="AC1803" s="70">
        <v>2.0</v>
      </c>
      <c r="AD1803" s="70">
        <v>2.0</v>
      </c>
      <c r="AE1803" s="70"/>
    </row>
    <row r="1804">
      <c r="A1804" s="70">
        <v>30.77658</v>
      </c>
      <c r="B1804" s="70">
        <v>30.68075</v>
      </c>
      <c r="C1804" s="70">
        <v>76.74729</v>
      </c>
      <c r="D1804" s="70">
        <v>76.7856</v>
      </c>
      <c r="E1804" s="71" t="s">
        <v>182</v>
      </c>
      <c r="F1804" s="70">
        <v>1126.71</v>
      </c>
      <c r="G1804" s="70">
        <v>173.22</v>
      </c>
      <c r="H1804" s="70">
        <v>327.23</v>
      </c>
      <c r="I1804" s="70">
        <v>110.2</v>
      </c>
      <c r="J1804" s="70">
        <v>9.8</v>
      </c>
      <c r="K1804" s="70">
        <v>17.45</v>
      </c>
      <c r="L1804" s="70">
        <v>2.47</v>
      </c>
      <c r="M1804" s="70">
        <v>1023.0</v>
      </c>
      <c r="N1804" s="70">
        <v>72.11</v>
      </c>
      <c r="O1804" s="70">
        <v>32.47</v>
      </c>
      <c r="P1804" s="70">
        <v>8.34</v>
      </c>
      <c r="Q1804" s="70">
        <v>1.42</v>
      </c>
      <c r="R1804" s="70">
        <v>754.94</v>
      </c>
      <c r="S1804" s="70">
        <v>416.82</v>
      </c>
      <c r="T1804" s="70">
        <v>851.11</v>
      </c>
      <c r="U1804" s="70">
        <v>602.99</v>
      </c>
      <c r="V1804" s="70">
        <v>80.83</v>
      </c>
      <c r="W1804" s="70">
        <v>77.01</v>
      </c>
      <c r="X1804" s="70">
        <v>1.0</v>
      </c>
      <c r="Y1804" s="70">
        <v>10.0</v>
      </c>
      <c r="Z1804" s="70">
        <v>6.0</v>
      </c>
      <c r="AA1804" s="70">
        <v>7.0</v>
      </c>
      <c r="AB1804" s="70">
        <v>9.0</v>
      </c>
      <c r="AC1804" s="70">
        <v>1.0</v>
      </c>
      <c r="AD1804" s="70">
        <v>0.0</v>
      </c>
      <c r="AE1804" s="70"/>
    </row>
    <row r="1805">
      <c r="A1805" s="70">
        <v>30.69408</v>
      </c>
      <c r="B1805" s="70">
        <v>30.67757</v>
      </c>
      <c r="C1805" s="70">
        <v>76.7287</v>
      </c>
      <c r="D1805" s="70">
        <v>76.73704</v>
      </c>
      <c r="E1805" s="71" t="s">
        <v>179</v>
      </c>
      <c r="F1805" s="70">
        <v>200.18</v>
      </c>
      <c r="G1805" s="70">
        <v>152.97</v>
      </c>
      <c r="H1805" s="70">
        <v>27.38</v>
      </c>
      <c r="I1805" s="70">
        <v>0.0</v>
      </c>
      <c r="J1805" s="70">
        <v>9.69</v>
      </c>
      <c r="K1805" s="70">
        <v>4.11</v>
      </c>
      <c r="L1805" s="70">
        <v>0.0</v>
      </c>
      <c r="M1805" s="70">
        <v>1020.0</v>
      </c>
      <c r="N1805" s="70">
        <v>32.91</v>
      </c>
      <c r="O1805" s="70">
        <v>74.2</v>
      </c>
      <c r="P1805" s="70">
        <v>15.8</v>
      </c>
      <c r="Q1805" s="70">
        <v>8.01</v>
      </c>
      <c r="R1805" s="70">
        <v>125.39</v>
      </c>
      <c r="S1805" s="70">
        <v>65.11</v>
      </c>
      <c r="T1805" s="70">
        <v>99.5</v>
      </c>
      <c r="U1805" s="70">
        <v>33.42</v>
      </c>
      <c r="V1805" s="70">
        <v>9.93</v>
      </c>
      <c r="W1805" s="70">
        <v>8.2</v>
      </c>
      <c r="X1805" s="70">
        <v>0.0</v>
      </c>
      <c r="Y1805" s="70">
        <v>0.0</v>
      </c>
      <c r="Z1805" s="70">
        <v>0.0</v>
      </c>
      <c r="AA1805" s="70">
        <v>0.0</v>
      </c>
      <c r="AB1805" s="70">
        <v>0.0</v>
      </c>
      <c r="AC1805" s="70">
        <v>0.0</v>
      </c>
      <c r="AD1805" s="70">
        <v>5.0</v>
      </c>
      <c r="AE1805" s="70"/>
    </row>
    <row r="1806">
      <c r="A1806" s="70">
        <v>30.74948</v>
      </c>
      <c r="B1806" s="70">
        <v>30.67203</v>
      </c>
      <c r="C1806" s="70">
        <v>76.72642</v>
      </c>
      <c r="D1806" s="70">
        <v>76.7949</v>
      </c>
      <c r="E1806" s="71" t="s">
        <v>184</v>
      </c>
      <c r="F1806" s="70">
        <v>1081.79</v>
      </c>
      <c r="G1806" s="70">
        <v>166.45</v>
      </c>
      <c r="H1806" s="70">
        <v>84.5</v>
      </c>
      <c r="I1806" s="70">
        <v>0.0</v>
      </c>
      <c r="J1806" s="70">
        <v>5.74</v>
      </c>
      <c r="K1806" s="70">
        <v>9.93</v>
      </c>
      <c r="L1806" s="70">
        <v>0.0</v>
      </c>
      <c r="M1806" s="70">
        <v>873.0</v>
      </c>
      <c r="N1806" s="70">
        <v>35.36</v>
      </c>
      <c r="O1806" s="70">
        <v>57.61</v>
      </c>
      <c r="P1806" s="70">
        <v>49.12</v>
      </c>
      <c r="Q1806" s="70">
        <v>22.15</v>
      </c>
      <c r="R1806" s="70">
        <v>636.4</v>
      </c>
      <c r="S1806" s="70">
        <v>26.73</v>
      </c>
      <c r="T1806" s="70">
        <v>859.83</v>
      </c>
      <c r="U1806" s="70">
        <v>294.8</v>
      </c>
      <c r="V1806" s="70">
        <v>514.36</v>
      </c>
      <c r="W1806" s="70">
        <v>142.57</v>
      </c>
      <c r="X1806" s="70">
        <v>0.0</v>
      </c>
      <c r="Y1806" s="70">
        <v>0.0</v>
      </c>
      <c r="Z1806" s="70">
        <v>0.0</v>
      </c>
      <c r="AA1806" s="70">
        <v>0.0</v>
      </c>
      <c r="AB1806" s="70">
        <v>0.0</v>
      </c>
      <c r="AC1806" s="70">
        <v>0.0</v>
      </c>
      <c r="AD1806" s="70">
        <v>5.0</v>
      </c>
      <c r="AE1806" s="70"/>
    </row>
    <row r="1807">
      <c r="A1807" s="70">
        <v>30.73413</v>
      </c>
      <c r="B1807" s="70">
        <v>30.67256</v>
      </c>
      <c r="C1807" s="70">
        <v>76.7444</v>
      </c>
      <c r="D1807" s="70">
        <v>76.76088</v>
      </c>
      <c r="E1807" s="71" t="s">
        <v>181</v>
      </c>
      <c r="F1807" s="70">
        <v>702.57</v>
      </c>
      <c r="G1807" s="70">
        <v>227.26</v>
      </c>
      <c r="H1807" s="70">
        <v>46.14</v>
      </c>
      <c r="I1807" s="70">
        <v>65.5</v>
      </c>
      <c r="J1807" s="70">
        <v>2.05</v>
      </c>
      <c r="K1807" s="70">
        <v>3.34</v>
      </c>
      <c r="L1807" s="70">
        <v>0.66</v>
      </c>
      <c r="M1807" s="70">
        <v>1003.0</v>
      </c>
      <c r="N1807" s="70">
        <v>50.92</v>
      </c>
      <c r="O1807" s="70">
        <v>73.03</v>
      </c>
      <c r="P1807" s="70">
        <v>532.29</v>
      </c>
      <c r="Q1807" s="70">
        <v>135.3</v>
      </c>
      <c r="R1807" s="70">
        <v>74.47</v>
      </c>
      <c r="S1807" s="70">
        <v>28.5</v>
      </c>
      <c r="T1807" s="70">
        <v>507.49</v>
      </c>
      <c r="U1807" s="70">
        <v>100.59</v>
      </c>
      <c r="V1807" s="70">
        <v>124.39</v>
      </c>
      <c r="W1807" s="70">
        <v>41.83</v>
      </c>
      <c r="X1807" s="70">
        <v>4.0</v>
      </c>
      <c r="Y1807" s="70">
        <v>1.0</v>
      </c>
      <c r="Z1807" s="70">
        <v>1.0</v>
      </c>
      <c r="AA1807" s="70">
        <v>0.0</v>
      </c>
      <c r="AB1807" s="70">
        <v>0.0</v>
      </c>
      <c r="AC1807" s="70">
        <v>5.0</v>
      </c>
      <c r="AD1807" s="70">
        <v>1.0</v>
      </c>
      <c r="AE1807" s="70"/>
    </row>
    <row r="1808">
      <c r="A1808" s="70">
        <v>30.67999</v>
      </c>
      <c r="B1808" s="70">
        <v>30.67315</v>
      </c>
      <c r="C1808" s="70">
        <v>76.72827</v>
      </c>
      <c r="D1808" s="70">
        <v>76.74141</v>
      </c>
      <c r="E1808" s="71" t="s">
        <v>181</v>
      </c>
      <c r="F1808" s="70">
        <v>146.93</v>
      </c>
      <c r="G1808" s="70">
        <v>85.4</v>
      </c>
      <c r="H1808" s="70">
        <v>32.89</v>
      </c>
      <c r="I1808" s="70">
        <v>38.36</v>
      </c>
      <c r="J1808" s="70">
        <v>8.99</v>
      </c>
      <c r="K1808" s="70">
        <v>0.34</v>
      </c>
      <c r="L1808" s="70">
        <v>2.23</v>
      </c>
      <c r="M1808" s="70">
        <v>1076.0</v>
      </c>
      <c r="N1808" s="70">
        <v>81.14</v>
      </c>
      <c r="O1808" s="70">
        <v>43.65</v>
      </c>
      <c r="P1808" s="70">
        <v>113.49</v>
      </c>
      <c r="Q1808" s="70">
        <v>48.89</v>
      </c>
      <c r="R1808" s="70">
        <v>78.48</v>
      </c>
      <c r="S1808" s="70">
        <v>70.19</v>
      </c>
      <c r="T1808" s="70">
        <v>38.43</v>
      </c>
      <c r="U1808" s="70">
        <v>10.96</v>
      </c>
      <c r="V1808" s="70">
        <v>15.82</v>
      </c>
      <c r="W1808" s="70">
        <v>7.63</v>
      </c>
      <c r="X1808" s="70">
        <v>3.0</v>
      </c>
      <c r="Y1808" s="70">
        <v>7.0</v>
      </c>
      <c r="Z1808" s="70">
        <v>0.0</v>
      </c>
      <c r="AA1808" s="70">
        <v>8.0</v>
      </c>
      <c r="AB1808" s="70">
        <v>7.0</v>
      </c>
      <c r="AC1808" s="70">
        <v>3.0</v>
      </c>
      <c r="AD1808" s="70">
        <v>2.0</v>
      </c>
      <c r="AE1808" s="70"/>
    </row>
    <row r="1809">
      <c r="A1809" s="70">
        <v>30.78243</v>
      </c>
      <c r="B1809" s="70">
        <v>30.69164</v>
      </c>
      <c r="C1809" s="70">
        <v>76.84258</v>
      </c>
      <c r="D1809" s="70">
        <v>76.86746</v>
      </c>
      <c r="E1809" s="71" t="s">
        <v>182</v>
      </c>
      <c r="F1809" s="70">
        <v>1037.17</v>
      </c>
      <c r="G1809" s="70">
        <v>907.93</v>
      </c>
      <c r="H1809" s="70">
        <v>87.14</v>
      </c>
      <c r="I1809" s="70">
        <v>121.89</v>
      </c>
      <c r="J1809" s="70">
        <v>0.57</v>
      </c>
      <c r="K1809" s="70">
        <v>16.28</v>
      </c>
      <c r="L1809" s="70">
        <v>1.55</v>
      </c>
      <c r="M1809" s="70">
        <v>1160.0</v>
      </c>
      <c r="N1809" s="70">
        <v>33.89</v>
      </c>
      <c r="O1809" s="70">
        <v>63.11</v>
      </c>
      <c r="P1809" s="70">
        <v>560.69</v>
      </c>
      <c r="Q1809" s="70">
        <v>385.6296</v>
      </c>
      <c r="R1809" s="70">
        <v>813.64</v>
      </c>
      <c r="S1809" s="70">
        <v>161.7768</v>
      </c>
      <c r="T1809" s="70">
        <v>650.15</v>
      </c>
      <c r="U1809" s="70">
        <v>433.3903</v>
      </c>
      <c r="V1809" s="70">
        <v>729.57</v>
      </c>
      <c r="W1809" s="70">
        <v>56.37335</v>
      </c>
      <c r="X1809" s="70">
        <v>4.0</v>
      </c>
      <c r="Y1809" s="70">
        <v>5.0</v>
      </c>
      <c r="Z1809" s="70">
        <v>9.0</v>
      </c>
      <c r="AA1809" s="70">
        <v>8.0</v>
      </c>
      <c r="AB1809" s="70">
        <v>3.0</v>
      </c>
      <c r="AC1809" s="70">
        <v>3.0</v>
      </c>
      <c r="AD1809" s="70">
        <v>5.0</v>
      </c>
      <c r="AE1809" s="70"/>
    </row>
    <row r="1810">
      <c r="A1810" s="70">
        <v>30.68192</v>
      </c>
      <c r="B1810" s="70">
        <v>30.68001</v>
      </c>
      <c r="C1810" s="70">
        <v>76.73177</v>
      </c>
      <c r="D1810" s="70">
        <v>76.74234</v>
      </c>
      <c r="E1810" s="71" t="s">
        <v>180</v>
      </c>
      <c r="F1810" s="70">
        <v>103.33</v>
      </c>
      <c r="G1810" s="70">
        <v>92.95</v>
      </c>
      <c r="H1810" s="70">
        <v>17.33</v>
      </c>
      <c r="I1810" s="70">
        <v>29.9</v>
      </c>
      <c r="J1810" s="70">
        <v>8.47</v>
      </c>
      <c r="K1810" s="70">
        <v>5.04</v>
      </c>
      <c r="L1810" s="70">
        <v>2.05</v>
      </c>
      <c r="M1810" s="70">
        <v>861.0</v>
      </c>
      <c r="N1810" s="70">
        <v>42.59</v>
      </c>
      <c r="O1810" s="70">
        <v>72.26</v>
      </c>
      <c r="P1810" s="70">
        <v>11.5</v>
      </c>
      <c r="Q1810" s="70">
        <v>4.83</v>
      </c>
      <c r="R1810" s="70">
        <v>18.4</v>
      </c>
      <c r="S1810" s="70">
        <v>5.32</v>
      </c>
      <c r="T1810" s="70">
        <v>12.08</v>
      </c>
      <c r="U1810" s="70">
        <v>2.83</v>
      </c>
      <c r="V1810" s="70">
        <v>65.92</v>
      </c>
      <c r="W1810" s="70">
        <v>54.2</v>
      </c>
      <c r="X1810" s="70">
        <v>3.0</v>
      </c>
      <c r="Y1810" s="70">
        <v>7.0</v>
      </c>
      <c r="Z1810" s="70">
        <v>4.0</v>
      </c>
      <c r="AA1810" s="70">
        <v>10.0</v>
      </c>
      <c r="AB1810" s="70">
        <v>5.0</v>
      </c>
      <c r="AC1810" s="70">
        <v>0.0</v>
      </c>
      <c r="AD1810" s="70">
        <v>2.0</v>
      </c>
      <c r="AE1810" s="70"/>
    </row>
    <row r="1811">
      <c r="A1811" s="70">
        <v>30.79466</v>
      </c>
      <c r="B1811" s="70">
        <v>30.77947</v>
      </c>
      <c r="C1811" s="70">
        <v>76.78674</v>
      </c>
      <c r="D1811" s="70">
        <v>76.87721</v>
      </c>
      <c r="E1811" s="71" t="s">
        <v>181</v>
      </c>
      <c r="F1811" s="70">
        <v>880.61</v>
      </c>
      <c r="G1811" s="70">
        <v>253.16</v>
      </c>
      <c r="H1811" s="70">
        <v>204.99</v>
      </c>
      <c r="I1811" s="70">
        <v>224.69</v>
      </c>
      <c r="J1811" s="70">
        <v>3.83</v>
      </c>
      <c r="K1811" s="70">
        <v>4.53</v>
      </c>
      <c r="L1811" s="70">
        <v>4.31</v>
      </c>
      <c r="M1811" s="70">
        <v>910.0</v>
      </c>
      <c r="N1811" s="70">
        <v>57.59</v>
      </c>
      <c r="O1811" s="70">
        <v>62.98</v>
      </c>
      <c r="P1811" s="70">
        <v>520.85</v>
      </c>
      <c r="Q1811" s="70">
        <v>132.75</v>
      </c>
      <c r="R1811" s="70">
        <v>104.56</v>
      </c>
      <c r="S1811" s="70">
        <v>12.41</v>
      </c>
      <c r="T1811" s="70">
        <v>660.9</v>
      </c>
      <c r="U1811" s="70">
        <v>638.4</v>
      </c>
      <c r="V1811" s="70">
        <v>106.69</v>
      </c>
      <c r="W1811" s="70">
        <v>91.59</v>
      </c>
      <c r="X1811" s="70">
        <v>4.0</v>
      </c>
      <c r="Y1811" s="70">
        <v>5.0</v>
      </c>
      <c r="Z1811" s="70">
        <v>6.0</v>
      </c>
      <c r="AA1811" s="70">
        <v>8.0</v>
      </c>
      <c r="AB1811" s="70">
        <v>10.0</v>
      </c>
      <c r="AC1811" s="70">
        <v>0.0</v>
      </c>
      <c r="AD1811" s="70">
        <v>3.0</v>
      </c>
      <c r="AE1811" s="70"/>
    </row>
    <row r="1812">
      <c r="A1812" s="70">
        <v>30.67864</v>
      </c>
      <c r="B1812" s="70">
        <v>30.67357</v>
      </c>
      <c r="C1812" s="70">
        <v>76.72615</v>
      </c>
      <c r="D1812" s="70">
        <v>76.72679</v>
      </c>
      <c r="E1812" s="71" t="s">
        <v>181</v>
      </c>
      <c r="F1812" s="70">
        <v>56.71</v>
      </c>
      <c r="G1812" s="70">
        <v>29.44</v>
      </c>
      <c r="H1812" s="70">
        <v>9.43</v>
      </c>
      <c r="I1812" s="70">
        <v>4.41</v>
      </c>
      <c r="J1812" s="70">
        <v>4.81</v>
      </c>
      <c r="K1812" s="70">
        <v>17.3</v>
      </c>
      <c r="L1812" s="70">
        <v>3.55</v>
      </c>
      <c r="M1812" s="70">
        <v>1174.0</v>
      </c>
      <c r="N1812" s="70">
        <v>42.31</v>
      </c>
      <c r="O1812" s="70">
        <v>90.1</v>
      </c>
      <c r="P1812" s="70">
        <v>20.83</v>
      </c>
      <c r="Q1812" s="70">
        <v>8.661071</v>
      </c>
      <c r="R1812" s="70">
        <v>32.29</v>
      </c>
      <c r="S1812" s="70">
        <v>20.08142</v>
      </c>
      <c r="T1812" s="70">
        <v>0.1</v>
      </c>
      <c r="U1812" s="70">
        <v>0.076647</v>
      </c>
      <c r="V1812" s="70">
        <v>35.52</v>
      </c>
      <c r="W1812" s="70">
        <v>27.89086</v>
      </c>
      <c r="X1812" s="70">
        <v>3.0</v>
      </c>
      <c r="Y1812" s="70">
        <v>6.0</v>
      </c>
      <c r="Z1812" s="70">
        <v>7.0</v>
      </c>
      <c r="AA1812" s="70">
        <v>5.0</v>
      </c>
      <c r="AB1812" s="70">
        <v>8.0</v>
      </c>
      <c r="AC1812" s="70">
        <v>3.0</v>
      </c>
      <c r="AD1812" s="70">
        <v>4.0</v>
      </c>
      <c r="AE1812" s="70"/>
    </row>
    <row r="1813">
      <c r="A1813" s="70">
        <v>30.76924</v>
      </c>
      <c r="B1813" s="70">
        <v>30.74688</v>
      </c>
      <c r="C1813" s="70">
        <v>76.73704</v>
      </c>
      <c r="D1813" s="70">
        <v>76.74731</v>
      </c>
      <c r="E1813" s="71" t="s">
        <v>181</v>
      </c>
      <c r="F1813" s="70">
        <v>267.38</v>
      </c>
      <c r="G1813" s="70">
        <v>131.66</v>
      </c>
      <c r="H1813" s="70">
        <v>59.38</v>
      </c>
      <c r="I1813" s="70">
        <v>68.77</v>
      </c>
      <c r="J1813" s="70">
        <v>6.69</v>
      </c>
      <c r="K1813" s="70">
        <v>16.94</v>
      </c>
      <c r="L1813" s="70">
        <v>0.11</v>
      </c>
      <c r="M1813" s="70">
        <v>939.0</v>
      </c>
      <c r="N1813" s="70">
        <v>85.7</v>
      </c>
      <c r="O1813" s="70">
        <v>58.1</v>
      </c>
      <c r="P1813" s="70">
        <v>84.11</v>
      </c>
      <c r="Q1813" s="70">
        <v>26.3</v>
      </c>
      <c r="R1813" s="70">
        <v>80.1</v>
      </c>
      <c r="S1813" s="70">
        <v>61.21</v>
      </c>
      <c r="T1813" s="70">
        <v>2.87</v>
      </c>
      <c r="U1813" s="70">
        <v>0.38</v>
      </c>
      <c r="V1813" s="70">
        <v>156.87</v>
      </c>
      <c r="W1813" s="70">
        <v>36.67</v>
      </c>
      <c r="X1813" s="70">
        <v>4.0</v>
      </c>
      <c r="Y1813" s="70">
        <v>0.0</v>
      </c>
      <c r="Z1813" s="70">
        <v>1.0</v>
      </c>
      <c r="AA1813" s="70">
        <v>7.0</v>
      </c>
      <c r="AB1813" s="70">
        <v>9.0</v>
      </c>
      <c r="AC1813" s="70">
        <v>4.0</v>
      </c>
      <c r="AD1813" s="70">
        <v>3.0</v>
      </c>
      <c r="AE1813" s="70"/>
    </row>
    <row r="1814">
      <c r="A1814" s="70">
        <v>30.69065</v>
      </c>
      <c r="B1814" s="70">
        <v>30.6775</v>
      </c>
      <c r="C1814" s="70">
        <v>76.79573</v>
      </c>
      <c r="D1814" s="70">
        <v>76.81089</v>
      </c>
      <c r="E1814" s="71" t="s">
        <v>180</v>
      </c>
      <c r="F1814" s="70">
        <v>205.92</v>
      </c>
      <c r="G1814" s="70">
        <v>113.02</v>
      </c>
      <c r="H1814" s="70">
        <v>43.56</v>
      </c>
      <c r="I1814" s="70">
        <v>54.65</v>
      </c>
      <c r="J1814" s="70">
        <v>1.66</v>
      </c>
      <c r="K1814" s="70">
        <v>12.88</v>
      </c>
      <c r="L1814" s="70">
        <v>3.75</v>
      </c>
      <c r="M1814" s="70">
        <v>1152.0</v>
      </c>
      <c r="N1814" s="70">
        <v>56.16</v>
      </c>
      <c r="O1814" s="70">
        <v>91.3</v>
      </c>
      <c r="P1814" s="70">
        <v>76.4</v>
      </c>
      <c r="Q1814" s="70">
        <v>32.09</v>
      </c>
      <c r="R1814" s="70">
        <v>98.25</v>
      </c>
      <c r="S1814" s="70">
        <v>0.78</v>
      </c>
      <c r="T1814" s="70">
        <v>144.24</v>
      </c>
      <c r="U1814" s="70">
        <v>64.87</v>
      </c>
      <c r="V1814" s="70">
        <v>42.99</v>
      </c>
      <c r="W1814" s="70">
        <v>33.87</v>
      </c>
      <c r="X1814" s="70">
        <v>3.0</v>
      </c>
      <c r="Y1814" s="70">
        <v>9.0</v>
      </c>
      <c r="Z1814" s="70">
        <v>4.0</v>
      </c>
      <c r="AA1814" s="70">
        <v>0.0</v>
      </c>
      <c r="AB1814" s="70">
        <v>0.0</v>
      </c>
      <c r="AC1814" s="70">
        <v>0.0</v>
      </c>
      <c r="AD1814" s="70">
        <v>1.0</v>
      </c>
      <c r="AE1814" s="70"/>
    </row>
    <row r="1815">
      <c r="A1815" s="70">
        <v>30.69726</v>
      </c>
      <c r="B1815" s="70">
        <v>30.67985</v>
      </c>
      <c r="C1815" s="70">
        <v>76.73294</v>
      </c>
      <c r="D1815" s="70">
        <v>76.73541</v>
      </c>
      <c r="E1815" s="71" t="s">
        <v>182</v>
      </c>
      <c r="F1815" s="70">
        <v>195.01</v>
      </c>
      <c r="G1815" s="70">
        <v>131.75</v>
      </c>
      <c r="H1815" s="70">
        <v>42.27</v>
      </c>
      <c r="I1815" s="70">
        <v>54.61</v>
      </c>
      <c r="J1815" s="70">
        <v>4.61</v>
      </c>
      <c r="K1815" s="70">
        <v>11.71</v>
      </c>
      <c r="L1815" s="70">
        <v>0.33</v>
      </c>
      <c r="M1815" s="70">
        <v>887.0</v>
      </c>
      <c r="N1815" s="70">
        <v>45.11</v>
      </c>
      <c r="O1815" s="70">
        <v>99.3</v>
      </c>
      <c r="P1815" s="70">
        <v>117.87</v>
      </c>
      <c r="Q1815" s="70">
        <v>62.47</v>
      </c>
      <c r="R1815" s="70">
        <v>6.38</v>
      </c>
      <c r="S1815" s="70">
        <v>4.36</v>
      </c>
      <c r="T1815" s="70">
        <v>146.38</v>
      </c>
      <c r="U1815" s="70">
        <v>21.72</v>
      </c>
      <c r="V1815" s="70">
        <v>4.77</v>
      </c>
      <c r="W1815" s="70">
        <v>2.14</v>
      </c>
      <c r="X1815" s="70">
        <v>0.0</v>
      </c>
      <c r="Y1815" s="70">
        <v>6.0</v>
      </c>
      <c r="Z1815" s="70">
        <v>8.0</v>
      </c>
      <c r="AA1815" s="70">
        <v>0.0</v>
      </c>
      <c r="AB1815" s="70">
        <v>4.0</v>
      </c>
      <c r="AC1815" s="70">
        <v>5.0</v>
      </c>
      <c r="AD1815" s="70">
        <v>0.0</v>
      </c>
      <c r="AE1815" s="70"/>
    </row>
    <row r="1816">
      <c r="A1816" s="70">
        <v>30.79485</v>
      </c>
      <c r="B1816" s="70">
        <v>30.67397</v>
      </c>
      <c r="C1816" s="70">
        <v>76.73487</v>
      </c>
      <c r="D1816" s="70">
        <v>76.73517</v>
      </c>
      <c r="E1816" s="71" t="s">
        <v>182</v>
      </c>
      <c r="F1816" s="70">
        <v>1344.06</v>
      </c>
      <c r="G1816" s="70">
        <v>815.38</v>
      </c>
      <c r="H1816" s="70">
        <v>385.23</v>
      </c>
      <c r="I1816" s="70">
        <v>379.64</v>
      </c>
      <c r="J1816" s="70">
        <v>4.68</v>
      </c>
      <c r="K1816" s="70">
        <v>5.09</v>
      </c>
      <c r="L1816" s="70">
        <v>3.37</v>
      </c>
      <c r="M1816" s="70">
        <v>899.0</v>
      </c>
      <c r="N1816" s="70">
        <v>75.52</v>
      </c>
      <c r="O1816" s="70">
        <v>94.12</v>
      </c>
      <c r="P1816" s="70">
        <v>924.35</v>
      </c>
      <c r="Q1816" s="70">
        <v>307.16</v>
      </c>
      <c r="R1816" s="70">
        <v>678.8</v>
      </c>
      <c r="S1816" s="70">
        <v>560.91</v>
      </c>
      <c r="T1816" s="70">
        <v>766.85</v>
      </c>
      <c r="U1816" s="70">
        <v>137.85</v>
      </c>
      <c r="V1816" s="70">
        <v>1038.44</v>
      </c>
      <c r="W1816" s="70">
        <v>168.61</v>
      </c>
      <c r="X1816" s="70">
        <v>4.0</v>
      </c>
      <c r="Y1816" s="70">
        <v>6.0</v>
      </c>
      <c r="Z1816" s="70">
        <v>7.0</v>
      </c>
      <c r="AA1816" s="70">
        <v>5.0</v>
      </c>
      <c r="AB1816" s="70">
        <v>1.0</v>
      </c>
      <c r="AC1816" s="70">
        <v>0.0</v>
      </c>
      <c r="AD1816" s="70">
        <v>0.0</v>
      </c>
      <c r="AE1816" s="70"/>
    </row>
    <row r="1817">
      <c r="A1817" s="70">
        <v>30.71272</v>
      </c>
      <c r="B1817" s="70">
        <v>30.71044</v>
      </c>
      <c r="C1817" s="70">
        <v>76.74521</v>
      </c>
      <c r="D1817" s="70">
        <v>76.84715</v>
      </c>
      <c r="E1817" s="71" t="s">
        <v>182</v>
      </c>
      <c r="F1817" s="70">
        <v>974.88</v>
      </c>
      <c r="G1817" s="70">
        <v>832.52</v>
      </c>
      <c r="H1817" s="70">
        <v>70.17</v>
      </c>
      <c r="I1817" s="70">
        <v>142.71</v>
      </c>
      <c r="J1817" s="70">
        <v>9.81</v>
      </c>
      <c r="K1817" s="70">
        <v>0.59</v>
      </c>
      <c r="L1817" s="70">
        <v>4.53</v>
      </c>
      <c r="M1817" s="70">
        <v>1054.0</v>
      </c>
      <c r="N1817" s="70">
        <v>41.43</v>
      </c>
      <c r="O1817" s="70">
        <v>75.44</v>
      </c>
      <c r="P1817" s="70">
        <v>103.19</v>
      </c>
      <c r="Q1817" s="70">
        <v>1.86</v>
      </c>
      <c r="R1817" s="70">
        <v>767.53</v>
      </c>
      <c r="S1817" s="70">
        <v>536.63</v>
      </c>
      <c r="T1817" s="70">
        <v>84.35</v>
      </c>
      <c r="U1817" s="70">
        <v>46.12</v>
      </c>
      <c r="V1817" s="70">
        <v>544.08</v>
      </c>
      <c r="W1817" s="70">
        <v>323.85</v>
      </c>
      <c r="X1817" s="70">
        <v>1.0</v>
      </c>
      <c r="Y1817" s="70">
        <v>0.0</v>
      </c>
      <c r="Z1817" s="70">
        <v>3.0</v>
      </c>
      <c r="AA1817" s="70">
        <v>3.0</v>
      </c>
      <c r="AB1817" s="70">
        <v>7.0</v>
      </c>
      <c r="AC1817" s="70">
        <v>2.0</v>
      </c>
      <c r="AD1817" s="70">
        <v>3.0</v>
      </c>
      <c r="AE1817" s="70"/>
    </row>
    <row r="1818">
      <c r="A1818" s="70">
        <v>30.74588</v>
      </c>
      <c r="B1818" s="70">
        <v>30.71751</v>
      </c>
      <c r="C1818" s="70">
        <v>76.74557</v>
      </c>
      <c r="D1818" s="70">
        <v>76.87554</v>
      </c>
      <c r="E1818" s="71" t="s">
        <v>182</v>
      </c>
      <c r="F1818" s="70">
        <v>1281.69</v>
      </c>
      <c r="G1818" s="70">
        <v>1137.89</v>
      </c>
      <c r="H1818" s="70">
        <v>127.27</v>
      </c>
      <c r="I1818" s="70">
        <v>193.5</v>
      </c>
      <c r="J1818" s="70">
        <v>9.84</v>
      </c>
      <c r="K1818" s="70">
        <v>19.41</v>
      </c>
      <c r="L1818" s="70">
        <v>4.45</v>
      </c>
      <c r="M1818" s="70">
        <v>920.0</v>
      </c>
      <c r="N1818" s="70">
        <v>86.01</v>
      </c>
      <c r="O1818" s="70">
        <v>86.61</v>
      </c>
      <c r="P1818" s="70">
        <v>515.75</v>
      </c>
      <c r="Q1818" s="70">
        <v>105.6</v>
      </c>
      <c r="R1818" s="70">
        <v>600.58</v>
      </c>
      <c r="S1818" s="70">
        <v>161.73</v>
      </c>
      <c r="T1818" s="70">
        <v>291.24</v>
      </c>
      <c r="U1818" s="70">
        <v>17.21</v>
      </c>
      <c r="V1818" s="70">
        <v>958.42</v>
      </c>
      <c r="W1818" s="70">
        <v>708.4</v>
      </c>
      <c r="X1818" s="70">
        <v>5.0</v>
      </c>
      <c r="Y1818" s="70">
        <v>2.0</v>
      </c>
      <c r="Z1818" s="70">
        <v>9.0</v>
      </c>
      <c r="AA1818" s="70">
        <v>9.0</v>
      </c>
      <c r="AB1818" s="70">
        <v>0.0</v>
      </c>
      <c r="AC1818" s="70">
        <v>1.0</v>
      </c>
      <c r="AD1818" s="70">
        <v>1.0</v>
      </c>
      <c r="AE1818" s="70"/>
    </row>
    <row r="1819">
      <c r="A1819" s="70">
        <v>30.67364</v>
      </c>
      <c r="B1819" s="70">
        <v>30.67215</v>
      </c>
      <c r="C1819" s="70">
        <v>76.73756</v>
      </c>
      <c r="D1819" s="70">
        <v>76.75141</v>
      </c>
      <c r="E1819" s="71" t="s">
        <v>184</v>
      </c>
      <c r="F1819" s="70">
        <v>133.41</v>
      </c>
      <c r="G1819" s="70">
        <v>60.9</v>
      </c>
      <c r="H1819" s="70">
        <v>37.96</v>
      </c>
      <c r="I1819" s="70">
        <v>0.0</v>
      </c>
      <c r="J1819" s="70">
        <v>1.04</v>
      </c>
      <c r="K1819" s="70">
        <v>12.27</v>
      </c>
      <c r="L1819" s="70">
        <v>0.0</v>
      </c>
      <c r="M1819" s="70">
        <v>1156.0</v>
      </c>
      <c r="N1819" s="70">
        <v>31.08</v>
      </c>
      <c r="O1819" s="70">
        <v>37.77</v>
      </c>
      <c r="P1819" s="70">
        <v>33.49</v>
      </c>
      <c r="Q1819" s="70">
        <v>26.08</v>
      </c>
      <c r="R1819" s="70">
        <v>104.21</v>
      </c>
      <c r="S1819" s="70">
        <v>0.87</v>
      </c>
      <c r="T1819" s="70">
        <v>51.21</v>
      </c>
      <c r="U1819" s="70">
        <v>41.44</v>
      </c>
      <c r="V1819" s="70">
        <v>1.58</v>
      </c>
      <c r="W1819" s="70">
        <v>1.47</v>
      </c>
      <c r="X1819" s="70">
        <v>0.0</v>
      </c>
      <c r="Y1819" s="70">
        <v>0.0</v>
      </c>
      <c r="Z1819" s="70">
        <v>0.0</v>
      </c>
      <c r="AA1819" s="70">
        <v>0.0</v>
      </c>
      <c r="AB1819" s="70">
        <v>0.0</v>
      </c>
      <c r="AC1819" s="70">
        <v>0.0</v>
      </c>
      <c r="AD1819" s="70">
        <v>1.0</v>
      </c>
      <c r="AE1819" s="70"/>
    </row>
    <row r="1820">
      <c r="A1820" s="70">
        <v>30.78248</v>
      </c>
      <c r="B1820" s="70">
        <v>30.7552</v>
      </c>
      <c r="C1820" s="70">
        <v>76.75231</v>
      </c>
      <c r="D1820" s="70">
        <v>76.80508</v>
      </c>
      <c r="E1820" s="71" t="s">
        <v>184</v>
      </c>
      <c r="F1820" s="70">
        <v>588.44</v>
      </c>
      <c r="G1820" s="70">
        <v>393.2</v>
      </c>
      <c r="H1820" s="70">
        <v>156.54</v>
      </c>
      <c r="I1820" s="70">
        <v>0.0</v>
      </c>
      <c r="J1820" s="70">
        <v>5.29</v>
      </c>
      <c r="K1820" s="70">
        <v>6.12</v>
      </c>
      <c r="L1820" s="70">
        <v>0.0</v>
      </c>
      <c r="M1820" s="70">
        <v>1131.0</v>
      </c>
      <c r="N1820" s="70">
        <v>77.37</v>
      </c>
      <c r="O1820" s="70">
        <v>47.3</v>
      </c>
      <c r="P1820" s="70">
        <v>234.68</v>
      </c>
      <c r="Q1820" s="70">
        <v>177.62</v>
      </c>
      <c r="R1820" s="70">
        <v>432.32</v>
      </c>
      <c r="S1820" s="70">
        <v>88.27</v>
      </c>
      <c r="T1820" s="70">
        <v>210.3</v>
      </c>
      <c r="U1820" s="70">
        <v>36.58</v>
      </c>
      <c r="V1820" s="70">
        <v>201.45</v>
      </c>
      <c r="W1820" s="70">
        <v>136.64</v>
      </c>
      <c r="X1820" s="70">
        <v>0.0</v>
      </c>
      <c r="Y1820" s="70">
        <v>0.0</v>
      </c>
      <c r="Z1820" s="70">
        <v>0.0</v>
      </c>
      <c r="AA1820" s="70">
        <v>0.0</v>
      </c>
      <c r="AB1820" s="70">
        <v>0.0</v>
      </c>
      <c r="AC1820" s="70">
        <v>0.0</v>
      </c>
      <c r="AD1820" s="70">
        <v>0.0</v>
      </c>
      <c r="AE1820" s="70"/>
    </row>
    <row r="1821">
      <c r="A1821" s="70">
        <v>30.74795</v>
      </c>
      <c r="B1821" s="70">
        <v>30.71432</v>
      </c>
      <c r="C1821" s="70">
        <v>76.72992</v>
      </c>
      <c r="D1821" s="70">
        <v>76.7434</v>
      </c>
      <c r="E1821" s="71" t="s">
        <v>182</v>
      </c>
      <c r="F1821" s="70">
        <v>395.53</v>
      </c>
      <c r="G1821" s="70">
        <v>169.38</v>
      </c>
      <c r="H1821" s="70">
        <v>39.9</v>
      </c>
      <c r="I1821" s="70">
        <v>61.24</v>
      </c>
      <c r="J1821" s="70">
        <v>3.23</v>
      </c>
      <c r="K1821" s="70">
        <v>17.7</v>
      </c>
      <c r="L1821" s="70">
        <v>0.94</v>
      </c>
      <c r="M1821" s="70">
        <v>943.0</v>
      </c>
      <c r="N1821" s="70">
        <v>58.21</v>
      </c>
      <c r="O1821" s="70">
        <v>85.41</v>
      </c>
      <c r="P1821" s="70">
        <v>128.57</v>
      </c>
      <c r="Q1821" s="70">
        <v>34.0</v>
      </c>
      <c r="R1821" s="70">
        <v>316.34</v>
      </c>
      <c r="S1821" s="70">
        <v>182.59</v>
      </c>
      <c r="T1821" s="70">
        <v>138.29</v>
      </c>
      <c r="U1821" s="70">
        <v>27.2</v>
      </c>
      <c r="V1821" s="70">
        <v>165.47</v>
      </c>
      <c r="W1821" s="70">
        <v>81.24</v>
      </c>
      <c r="X1821" s="70">
        <v>1.0</v>
      </c>
      <c r="Y1821" s="70">
        <v>4.0</v>
      </c>
      <c r="Z1821" s="70">
        <v>10.0</v>
      </c>
      <c r="AA1821" s="70">
        <v>8.0</v>
      </c>
      <c r="AB1821" s="70">
        <v>3.0</v>
      </c>
      <c r="AC1821" s="70">
        <v>4.0</v>
      </c>
      <c r="AD1821" s="70">
        <v>1.0</v>
      </c>
      <c r="AE1821" s="70"/>
    </row>
    <row r="1822">
      <c r="A1822" s="70">
        <v>30.7786</v>
      </c>
      <c r="B1822" s="70">
        <v>30.70811</v>
      </c>
      <c r="C1822" s="70">
        <v>76.74771</v>
      </c>
      <c r="D1822" s="70">
        <v>76.87332</v>
      </c>
      <c r="E1822" s="71" t="s">
        <v>183</v>
      </c>
      <c r="F1822" s="70">
        <v>1433.69</v>
      </c>
      <c r="G1822" s="70">
        <v>153.97</v>
      </c>
      <c r="H1822" s="70">
        <v>71.96</v>
      </c>
      <c r="I1822" s="70">
        <v>0.0</v>
      </c>
      <c r="J1822" s="70">
        <v>9.51</v>
      </c>
      <c r="K1822" s="70">
        <v>17.48</v>
      </c>
      <c r="L1822" s="70">
        <v>0.0</v>
      </c>
      <c r="M1822" s="70">
        <v>900.0</v>
      </c>
      <c r="N1822" s="70">
        <v>88.3</v>
      </c>
      <c r="O1822" s="70">
        <v>57.06</v>
      </c>
      <c r="P1822" s="70">
        <v>831.36</v>
      </c>
      <c r="Q1822" s="70">
        <v>777.2662</v>
      </c>
      <c r="R1822" s="70">
        <v>832.0</v>
      </c>
      <c r="S1822" s="70">
        <v>411.8602</v>
      </c>
      <c r="T1822" s="70">
        <v>51.76</v>
      </c>
      <c r="U1822" s="70">
        <v>38.42237</v>
      </c>
      <c r="V1822" s="70">
        <v>281.05</v>
      </c>
      <c r="W1822" s="70">
        <v>206.1412</v>
      </c>
      <c r="X1822" s="70">
        <v>0.0</v>
      </c>
      <c r="Y1822" s="70">
        <v>0.0</v>
      </c>
      <c r="Z1822" s="70">
        <v>0.0</v>
      </c>
      <c r="AA1822" s="70">
        <v>0.0</v>
      </c>
      <c r="AB1822" s="70">
        <v>0.0</v>
      </c>
      <c r="AC1822" s="70">
        <v>0.0</v>
      </c>
      <c r="AD1822" s="70">
        <v>1.0</v>
      </c>
      <c r="AE1822" s="70"/>
    </row>
    <row r="1823">
      <c r="A1823" s="70">
        <v>30.71371</v>
      </c>
      <c r="B1823" s="70">
        <v>30.69915</v>
      </c>
      <c r="C1823" s="70">
        <v>76.73255</v>
      </c>
      <c r="D1823" s="70">
        <v>76.74531</v>
      </c>
      <c r="E1823" s="71" t="s">
        <v>184</v>
      </c>
      <c r="F1823" s="70">
        <v>202.67</v>
      </c>
      <c r="G1823" s="70">
        <v>38.1</v>
      </c>
      <c r="H1823" s="70">
        <v>38.46</v>
      </c>
      <c r="I1823" s="70">
        <v>0.0</v>
      </c>
      <c r="J1823" s="70">
        <v>0.91</v>
      </c>
      <c r="K1823" s="70">
        <v>10.63</v>
      </c>
      <c r="L1823" s="70">
        <v>0.0</v>
      </c>
      <c r="M1823" s="70">
        <v>1037.0</v>
      </c>
      <c r="N1823" s="70">
        <v>87.11</v>
      </c>
      <c r="O1823" s="70">
        <v>77.64</v>
      </c>
      <c r="P1823" s="70">
        <v>88.76</v>
      </c>
      <c r="Q1823" s="70">
        <v>76.56</v>
      </c>
      <c r="R1823" s="70">
        <v>31.84</v>
      </c>
      <c r="S1823" s="70">
        <v>26.61</v>
      </c>
      <c r="T1823" s="70">
        <v>74.67</v>
      </c>
      <c r="U1823" s="70">
        <v>40.91</v>
      </c>
      <c r="V1823" s="70">
        <v>2.49</v>
      </c>
      <c r="W1823" s="70">
        <v>1.24</v>
      </c>
      <c r="X1823" s="70">
        <v>0.0</v>
      </c>
      <c r="Y1823" s="70">
        <v>0.0</v>
      </c>
      <c r="Z1823" s="70">
        <v>0.0</v>
      </c>
      <c r="AA1823" s="70">
        <v>0.0</v>
      </c>
      <c r="AB1823" s="70">
        <v>0.0</v>
      </c>
      <c r="AC1823" s="70">
        <v>0.0</v>
      </c>
      <c r="AD1823" s="70">
        <v>5.0</v>
      </c>
      <c r="AE1823" s="70"/>
    </row>
    <row r="1824">
      <c r="A1824" s="70">
        <v>30.77473</v>
      </c>
      <c r="B1824" s="70">
        <v>30.74381</v>
      </c>
      <c r="C1824" s="70">
        <v>76.73436</v>
      </c>
      <c r="D1824" s="70">
        <v>76.8632</v>
      </c>
      <c r="E1824" s="71" t="s">
        <v>181</v>
      </c>
      <c r="F1824" s="70">
        <v>1278.14</v>
      </c>
      <c r="G1824" s="70">
        <v>795.49</v>
      </c>
      <c r="H1824" s="70">
        <v>140.85</v>
      </c>
      <c r="I1824" s="70">
        <v>162.1</v>
      </c>
      <c r="J1824" s="70">
        <v>7.59</v>
      </c>
      <c r="K1824" s="70">
        <v>6.03</v>
      </c>
      <c r="L1824" s="70">
        <v>0.82</v>
      </c>
      <c r="M1824" s="70">
        <v>957.0</v>
      </c>
      <c r="N1824" s="70">
        <v>68.25</v>
      </c>
      <c r="O1824" s="70">
        <v>61.42</v>
      </c>
      <c r="P1824" s="70">
        <v>202.52</v>
      </c>
      <c r="Q1824" s="70">
        <v>12.16365</v>
      </c>
      <c r="R1824" s="70">
        <v>755.85</v>
      </c>
      <c r="S1824" s="70">
        <v>235.7418</v>
      </c>
      <c r="T1824" s="70">
        <v>651.58</v>
      </c>
      <c r="U1824" s="70">
        <v>447.1752</v>
      </c>
      <c r="V1824" s="70">
        <v>799.08</v>
      </c>
      <c r="W1824" s="70">
        <v>583.0594</v>
      </c>
      <c r="X1824" s="70">
        <v>5.0</v>
      </c>
      <c r="Y1824" s="70">
        <v>9.0</v>
      </c>
      <c r="Z1824" s="70">
        <v>9.0</v>
      </c>
      <c r="AA1824" s="70">
        <v>1.0</v>
      </c>
      <c r="AB1824" s="70">
        <v>7.0</v>
      </c>
      <c r="AC1824" s="70">
        <v>0.0</v>
      </c>
      <c r="AD1824" s="70">
        <v>1.0</v>
      </c>
      <c r="AE1824" s="70"/>
    </row>
    <row r="1825">
      <c r="A1825" s="70">
        <v>30.77573</v>
      </c>
      <c r="B1825" s="70">
        <v>30.71347</v>
      </c>
      <c r="C1825" s="70">
        <v>76.77943</v>
      </c>
      <c r="D1825" s="70">
        <v>76.81565</v>
      </c>
      <c r="E1825" s="71" t="s">
        <v>181</v>
      </c>
      <c r="F1825" s="70">
        <v>774.02</v>
      </c>
      <c r="G1825" s="70">
        <v>515.47</v>
      </c>
      <c r="H1825" s="70">
        <v>56.63</v>
      </c>
      <c r="I1825" s="70">
        <v>115.78</v>
      </c>
      <c r="J1825" s="70">
        <v>0.6</v>
      </c>
      <c r="K1825" s="70">
        <v>15.83</v>
      </c>
      <c r="L1825" s="70">
        <v>3.67</v>
      </c>
      <c r="M1825" s="70">
        <v>984.0</v>
      </c>
      <c r="N1825" s="70">
        <v>59.11</v>
      </c>
      <c r="O1825" s="70">
        <v>72.03</v>
      </c>
      <c r="P1825" s="70">
        <v>491.72</v>
      </c>
      <c r="Q1825" s="70">
        <v>325.11</v>
      </c>
      <c r="R1825" s="70">
        <v>309.11</v>
      </c>
      <c r="S1825" s="70">
        <v>108.5</v>
      </c>
      <c r="T1825" s="70">
        <v>304.79</v>
      </c>
      <c r="U1825" s="70">
        <v>236.35</v>
      </c>
      <c r="V1825" s="70">
        <v>78.51</v>
      </c>
      <c r="W1825" s="70">
        <v>17.49</v>
      </c>
      <c r="X1825" s="70">
        <v>2.0</v>
      </c>
      <c r="Y1825" s="70">
        <v>7.0</v>
      </c>
      <c r="Z1825" s="70">
        <v>7.0</v>
      </c>
      <c r="AA1825" s="70">
        <v>7.0</v>
      </c>
      <c r="AB1825" s="70">
        <v>2.0</v>
      </c>
      <c r="AC1825" s="70">
        <v>1.0</v>
      </c>
      <c r="AD1825" s="70">
        <v>5.0</v>
      </c>
      <c r="AE1825" s="70"/>
    </row>
    <row r="1826">
      <c r="A1826" s="70">
        <v>30.69745</v>
      </c>
      <c r="B1826" s="70">
        <v>30.69309</v>
      </c>
      <c r="C1826" s="70">
        <v>76.7447</v>
      </c>
      <c r="D1826" s="70">
        <v>76.75467</v>
      </c>
      <c r="E1826" s="71" t="s">
        <v>180</v>
      </c>
      <c r="F1826" s="70">
        <v>107.02</v>
      </c>
      <c r="G1826" s="70">
        <v>46.29</v>
      </c>
      <c r="H1826" s="70">
        <v>5.62</v>
      </c>
      <c r="I1826" s="70">
        <v>13.37</v>
      </c>
      <c r="J1826" s="70">
        <v>6.12</v>
      </c>
      <c r="K1826" s="70">
        <v>19.78</v>
      </c>
      <c r="L1826" s="70">
        <v>3.45</v>
      </c>
      <c r="M1826" s="70">
        <v>929.0</v>
      </c>
      <c r="N1826" s="70">
        <v>67.23</v>
      </c>
      <c r="O1826" s="70">
        <v>35.27</v>
      </c>
      <c r="P1826" s="70">
        <v>20.84</v>
      </c>
      <c r="Q1826" s="70">
        <v>9.17</v>
      </c>
      <c r="R1826" s="70">
        <v>79.42</v>
      </c>
      <c r="S1826" s="70">
        <v>68.53</v>
      </c>
      <c r="T1826" s="70">
        <v>67.53</v>
      </c>
      <c r="U1826" s="70">
        <v>6.67</v>
      </c>
      <c r="V1826" s="70">
        <v>3.35</v>
      </c>
      <c r="W1826" s="70">
        <v>2.65</v>
      </c>
      <c r="X1826" s="70">
        <v>2.0</v>
      </c>
      <c r="Y1826" s="70">
        <v>7.0</v>
      </c>
      <c r="Z1826" s="70">
        <v>9.0</v>
      </c>
      <c r="AA1826" s="70">
        <v>5.0</v>
      </c>
      <c r="AB1826" s="70">
        <v>0.0</v>
      </c>
      <c r="AC1826" s="70">
        <v>2.0</v>
      </c>
      <c r="AD1826" s="70">
        <v>5.0</v>
      </c>
      <c r="AE1826" s="70"/>
    </row>
    <row r="1827">
      <c r="A1827" s="70">
        <v>30.73741</v>
      </c>
      <c r="B1827" s="70">
        <v>30.69137</v>
      </c>
      <c r="C1827" s="70">
        <v>76.74289</v>
      </c>
      <c r="D1827" s="70">
        <v>76.87379</v>
      </c>
      <c r="E1827" s="71" t="s">
        <v>181</v>
      </c>
      <c r="F1827" s="70">
        <v>1352.01</v>
      </c>
      <c r="G1827" s="70">
        <v>1179.13</v>
      </c>
      <c r="H1827" s="70">
        <v>179.37</v>
      </c>
      <c r="I1827" s="70">
        <v>191.08</v>
      </c>
      <c r="J1827" s="70">
        <v>2.81</v>
      </c>
      <c r="K1827" s="70">
        <v>13.81</v>
      </c>
      <c r="L1827" s="70">
        <v>2.42</v>
      </c>
      <c r="M1827" s="70">
        <v>1195.0</v>
      </c>
      <c r="N1827" s="70">
        <v>66.25</v>
      </c>
      <c r="O1827" s="70">
        <v>59.52</v>
      </c>
      <c r="P1827" s="70">
        <v>300.14</v>
      </c>
      <c r="Q1827" s="70">
        <v>182.0</v>
      </c>
      <c r="R1827" s="70">
        <v>509.35</v>
      </c>
      <c r="S1827" s="70">
        <v>265.27</v>
      </c>
      <c r="T1827" s="70">
        <v>913.48</v>
      </c>
      <c r="U1827" s="70">
        <v>408.8</v>
      </c>
      <c r="V1827" s="70">
        <v>45.77</v>
      </c>
      <c r="W1827" s="70">
        <v>10.59</v>
      </c>
      <c r="X1827" s="70">
        <v>4.0</v>
      </c>
      <c r="Y1827" s="70">
        <v>4.0</v>
      </c>
      <c r="Z1827" s="70">
        <v>2.0</v>
      </c>
      <c r="AA1827" s="70">
        <v>3.0</v>
      </c>
      <c r="AB1827" s="70">
        <v>5.0</v>
      </c>
      <c r="AC1827" s="70">
        <v>0.0</v>
      </c>
      <c r="AD1827" s="70">
        <v>4.0</v>
      </c>
      <c r="AE1827" s="70"/>
    </row>
    <row r="1828">
      <c r="A1828" s="70">
        <v>30.75003</v>
      </c>
      <c r="B1828" s="70">
        <v>30.73579</v>
      </c>
      <c r="C1828" s="70">
        <v>76.75484</v>
      </c>
      <c r="D1828" s="70">
        <v>76.78429</v>
      </c>
      <c r="E1828" s="71" t="s">
        <v>184</v>
      </c>
      <c r="F1828" s="70">
        <v>322.91</v>
      </c>
      <c r="G1828" s="70">
        <v>53.87</v>
      </c>
      <c r="H1828" s="70">
        <v>69.76</v>
      </c>
      <c r="I1828" s="70">
        <v>0.0</v>
      </c>
      <c r="J1828" s="70">
        <v>5.96</v>
      </c>
      <c r="K1828" s="70">
        <v>9.35</v>
      </c>
      <c r="L1828" s="70">
        <v>0.0</v>
      </c>
      <c r="M1828" s="70">
        <v>1137.0</v>
      </c>
      <c r="N1828" s="70">
        <v>86.0</v>
      </c>
      <c r="O1828" s="70">
        <v>58.15</v>
      </c>
      <c r="P1828" s="70">
        <v>32.65</v>
      </c>
      <c r="Q1828" s="70">
        <v>21.09</v>
      </c>
      <c r="R1828" s="70">
        <v>26.61</v>
      </c>
      <c r="S1828" s="70">
        <v>17.64</v>
      </c>
      <c r="T1828" s="70">
        <v>245.01</v>
      </c>
      <c r="U1828" s="70">
        <v>32.54</v>
      </c>
      <c r="V1828" s="70">
        <v>109.59</v>
      </c>
      <c r="W1828" s="70">
        <v>85.09</v>
      </c>
      <c r="X1828" s="70">
        <v>0.0</v>
      </c>
      <c r="Y1828" s="70">
        <v>0.0</v>
      </c>
      <c r="Z1828" s="70">
        <v>0.0</v>
      </c>
      <c r="AA1828" s="70">
        <v>0.0</v>
      </c>
      <c r="AB1828" s="70">
        <v>0.0</v>
      </c>
      <c r="AC1828" s="70">
        <v>0.0</v>
      </c>
      <c r="AD1828" s="70">
        <v>0.0</v>
      </c>
      <c r="AE1828" s="70"/>
    </row>
    <row r="1829">
      <c r="A1829" s="70">
        <v>30.713</v>
      </c>
      <c r="B1829" s="70">
        <v>30.70322</v>
      </c>
      <c r="C1829" s="70">
        <v>76.74594</v>
      </c>
      <c r="D1829" s="70">
        <v>76.74807</v>
      </c>
      <c r="E1829" s="71" t="s">
        <v>180</v>
      </c>
      <c r="F1829" s="70">
        <v>110.57</v>
      </c>
      <c r="G1829" s="70">
        <v>37.64</v>
      </c>
      <c r="H1829" s="70">
        <v>5.56</v>
      </c>
      <c r="I1829" s="70">
        <v>6.32</v>
      </c>
      <c r="J1829" s="70">
        <v>8.68</v>
      </c>
      <c r="K1829" s="70">
        <v>0.8</v>
      </c>
      <c r="L1829" s="70">
        <v>2.5</v>
      </c>
      <c r="M1829" s="70">
        <v>985.0</v>
      </c>
      <c r="N1829" s="70">
        <v>87.08</v>
      </c>
      <c r="O1829" s="70">
        <v>80.6</v>
      </c>
      <c r="P1829" s="70">
        <v>26.19</v>
      </c>
      <c r="Q1829" s="70">
        <v>8.26</v>
      </c>
      <c r="R1829" s="70">
        <v>82.05</v>
      </c>
      <c r="S1829" s="70">
        <v>56.96</v>
      </c>
      <c r="T1829" s="70">
        <v>2.77</v>
      </c>
      <c r="U1829" s="70">
        <v>1.83</v>
      </c>
      <c r="V1829" s="70">
        <v>37.41</v>
      </c>
      <c r="W1829" s="70">
        <v>17.94</v>
      </c>
      <c r="X1829" s="70">
        <v>2.0</v>
      </c>
      <c r="Y1829" s="70">
        <v>3.0</v>
      </c>
      <c r="Z1829" s="70">
        <v>6.0</v>
      </c>
      <c r="AA1829" s="70">
        <v>1.0</v>
      </c>
      <c r="AB1829" s="70">
        <v>6.0</v>
      </c>
      <c r="AC1829" s="70">
        <v>5.0</v>
      </c>
      <c r="AD1829" s="70">
        <v>3.0</v>
      </c>
      <c r="AE1829" s="70"/>
    </row>
    <row r="1830">
      <c r="A1830" s="70">
        <v>30.76359</v>
      </c>
      <c r="B1830" s="70">
        <v>30.71764</v>
      </c>
      <c r="C1830" s="70">
        <v>76.7473</v>
      </c>
      <c r="D1830" s="70">
        <v>76.81574</v>
      </c>
      <c r="E1830" s="71" t="s">
        <v>179</v>
      </c>
      <c r="F1830" s="70">
        <v>830.03</v>
      </c>
      <c r="G1830" s="70">
        <v>123.82</v>
      </c>
      <c r="H1830" s="70">
        <v>186.01</v>
      </c>
      <c r="I1830" s="70">
        <v>0.0</v>
      </c>
      <c r="J1830" s="70">
        <v>4.13</v>
      </c>
      <c r="K1830" s="70">
        <v>5.75</v>
      </c>
      <c r="L1830" s="70">
        <v>0.0</v>
      </c>
      <c r="M1830" s="70">
        <v>1093.0</v>
      </c>
      <c r="N1830" s="70">
        <v>89.35</v>
      </c>
      <c r="O1830" s="70">
        <v>86.58</v>
      </c>
      <c r="P1830" s="70">
        <v>164.77</v>
      </c>
      <c r="Q1830" s="70">
        <v>161.39</v>
      </c>
      <c r="R1830" s="70">
        <v>217.78</v>
      </c>
      <c r="S1830" s="70">
        <v>141.69</v>
      </c>
      <c r="T1830" s="70">
        <v>466.23</v>
      </c>
      <c r="U1830" s="70">
        <v>290.49</v>
      </c>
      <c r="V1830" s="70">
        <v>194.64</v>
      </c>
      <c r="W1830" s="70">
        <v>43.48</v>
      </c>
      <c r="X1830" s="70">
        <v>0.0</v>
      </c>
      <c r="Y1830" s="70">
        <v>0.0</v>
      </c>
      <c r="Z1830" s="70">
        <v>0.0</v>
      </c>
      <c r="AA1830" s="70">
        <v>0.0</v>
      </c>
      <c r="AB1830" s="70">
        <v>0.0</v>
      </c>
      <c r="AC1830" s="70">
        <v>0.0</v>
      </c>
      <c r="AD1830" s="70">
        <v>5.0</v>
      </c>
      <c r="AE1830" s="70"/>
    </row>
    <row r="1831">
      <c r="A1831" s="70">
        <v>30.67787</v>
      </c>
      <c r="B1831" s="70">
        <v>30.67119</v>
      </c>
      <c r="C1831" s="70">
        <v>76.7433</v>
      </c>
      <c r="D1831" s="70">
        <v>76.76933</v>
      </c>
      <c r="E1831" s="71" t="s">
        <v>182</v>
      </c>
      <c r="F1831" s="70">
        <v>259.83</v>
      </c>
      <c r="G1831" s="70">
        <v>219.92</v>
      </c>
      <c r="H1831" s="70">
        <v>71.55</v>
      </c>
      <c r="I1831" s="70">
        <v>76.97</v>
      </c>
      <c r="J1831" s="70">
        <v>1.96</v>
      </c>
      <c r="K1831" s="70">
        <v>11.81</v>
      </c>
      <c r="L1831" s="70">
        <v>2.27</v>
      </c>
      <c r="M1831" s="70">
        <v>820.0</v>
      </c>
      <c r="N1831" s="70">
        <v>31.4</v>
      </c>
      <c r="O1831" s="70">
        <v>53.49</v>
      </c>
      <c r="P1831" s="70">
        <v>26.65</v>
      </c>
      <c r="Q1831" s="70">
        <v>22.16</v>
      </c>
      <c r="R1831" s="70">
        <v>17.98</v>
      </c>
      <c r="S1831" s="70">
        <v>4.7</v>
      </c>
      <c r="T1831" s="70">
        <v>23.97</v>
      </c>
      <c r="U1831" s="70">
        <v>20.62</v>
      </c>
      <c r="V1831" s="70">
        <v>175.07</v>
      </c>
      <c r="W1831" s="70">
        <v>127.4</v>
      </c>
      <c r="X1831" s="70">
        <v>3.0</v>
      </c>
      <c r="Y1831" s="70">
        <v>5.0</v>
      </c>
      <c r="Z1831" s="70">
        <v>2.0</v>
      </c>
      <c r="AA1831" s="70">
        <v>1.0</v>
      </c>
      <c r="AB1831" s="70">
        <v>0.0</v>
      </c>
      <c r="AC1831" s="70">
        <v>3.0</v>
      </c>
      <c r="AD1831" s="70">
        <v>5.0</v>
      </c>
      <c r="AE1831" s="70"/>
    </row>
    <row r="1832">
      <c r="A1832" s="70">
        <v>30.78197</v>
      </c>
      <c r="B1832" s="70">
        <v>30.71508</v>
      </c>
      <c r="C1832" s="70">
        <v>76.73672</v>
      </c>
      <c r="D1832" s="70">
        <v>76.75401</v>
      </c>
      <c r="E1832" s="71" t="s">
        <v>180</v>
      </c>
      <c r="F1832" s="70">
        <v>761.87</v>
      </c>
      <c r="G1832" s="70">
        <v>381.71</v>
      </c>
      <c r="H1832" s="70">
        <v>48.54</v>
      </c>
      <c r="I1832" s="70">
        <v>167.99</v>
      </c>
      <c r="J1832" s="70">
        <v>0.83</v>
      </c>
      <c r="K1832" s="70">
        <v>8.21</v>
      </c>
      <c r="L1832" s="70">
        <v>4.65</v>
      </c>
      <c r="M1832" s="70">
        <v>1130.0</v>
      </c>
      <c r="N1832" s="70">
        <v>41.85</v>
      </c>
      <c r="O1832" s="70">
        <v>60.84</v>
      </c>
      <c r="P1832" s="70">
        <v>441.19</v>
      </c>
      <c r="Q1832" s="70">
        <v>363.25</v>
      </c>
      <c r="R1832" s="70">
        <v>370.97</v>
      </c>
      <c r="S1832" s="70">
        <v>51.14</v>
      </c>
      <c r="T1832" s="70">
        <v>106.81</v>
      </c>
      <c r="U1832" s="70">
        <v>83.37</v>
      </c>
      <c r="V1832" s="70">
        <v>539.02</v>
      </c>
      <c r="W1832" s="70">
        <v>6.24</v>
      </c>
      <c r="X1832" s="70">
        <v>4.0</v>
      </c>
      <c r="Y1832" s="70">
        <v>9.0</v>
      </c>
      <c r="Z1832" s="70">
        <v>7.0</v>
      </c>
      <c r="AA1832" s="70">
        <v>7.0</v>
      </c>
      <c r="AB1832" s="70">
        <v>5.0</v>
      </c>
      <c r="AC1832" s="70">
        <v>3.0</v>
      </c>
      <c r="AD1832" s="70">
        <v>0.0</v>
      </c>
      <c r="AE1832" s="70"/>
    </row>
    <row r="1833">
      <c r="A1833" s="70">
        <v>30.73689</v>
      </c>
      <c r="B1833" s="70">
        <v>30.73338</v>
      </c>
      <c r="C1833" s="70">
        <v>76.73138</v>
      </c>
      <c r="D1833" s="70">
        <v>76.75625</v>
      </c>
      <c r="E1833" s="71" t="s">
        <v>179</v>
      </c>
      <c r="F1833" s="70">
        <v>240.93</v>
      </c>
      <c r="G1833" s="70">
        <v>85.05</v>
      </c>
      <c r="H1833" s="70">
        <v>41.39</v>
      </c>
      <c r="I1833" s="70">
        <v>0.0</v>
      </c>
      <c r="J1833" s="70">
        <v>3.04</v>
      </c>
      <c r="K1833" s="70">
        <v>0.21</v>
      </c>
      <c r="L1833" s="70">
        <v>0.0</v>
      </c>
      <c r="M1833" s="70">
        <v>1034.0</v>
      </c>
      <c r="N1833" s="70">
        <v>72.38</v>
      </c>
      <c r="O1833" s="70">
        <v>89.14</v>
      </c>
      <c r="P1833" s="70">
        <v>75.86</v>
      </c>
      <c r="Q1833" s="70">
        <v>74.13</v>
      </c>
      <c r="R1833" s="70">
        <v>8.71</v>
      </c>
      <c r="S1833" s="70">
        <v>3.62</v>
      </c>
      <c r="T1833" s="70">
        <v>184.12</v>
      </c>
      <c r="U1833" s="70">
        <v>58.52</v>
      </c>
      <c r="V1833" s="70">
        <v>87.95</v>
      </c>
      <c r="W1833" s="70">
        <v>57.95</v>
      </c>
      <c r="X1833" s="70">
        <v>0.0</v>
      </c>
      <c r="Y1833" s="70">
        <v>0.0</v>
      </c>
      <c r="Z1833" s="70">
        <v>0.0</v>
      </c>
      <c r="AA1833" s="70">
        <v>0.0</v>
      </c>
      <c r="AB1833" s="70">
        <v>0.0</v>
      </c>
      <c r="AC1833" s="70">
        <v>0.0</v>
      </c>
      <c r="AD1833" s="70">
        <v>2.0</v>
      </c>
      <c r="AE1833" s="70"/>
    </row>
    <row r="1834">
      <c r="A1834" s="70">
        <v>30.7016</v>
      </c>
      <c r="B1834" s="70">
        <v>30.69722</v>
      </c>
      <c r="C1834" s="70">
        <v>76.77907</v>
      </c>
      <c r="D1834" s="70">
        <v>76.80455</v>
      </c>
      <c r="E1834" s="71" t="s">
        <v>181</v>
      </c>
      <c r="F1834" s="70">
        <v>248.5</v>
      </c>
      <c r="G1834" s="70">
        <v>212.22</v>
      </c>
      <c r="H1834" s="70">
        <v>45.45</v>
      </c>
      <c r="I1834" s="70">
        <v>54.45</v>
      </c>
      <c r="J1834" s="70">
        <v>0.14</v>
      </c>
      <c r="K1834" s="70">
        <v>7.8</v>
      </c>
      <c r="L1834" s="70">
        <v>0.47</v>
      </c>
      <c r="M1834" s="70">
        <v>927.0</v>
      </c>
      <c r="N1834" s="70">
        <v>38.9</v>
      </c>
      <c r="O1834" s="70">
        <v>50.29</v>
      </c>
      <c r="P1834" s="70">
        <v>114.37</v>
      </c>
      <c r="Q1834" s="70">
        <v>21.52851</v>
      </c>
      <c r="R1834" s="70">
        <v>109.58</v>
      </c>
      <c r="S1834" s="70">
        <v>39.52761</v>
      </c>
      <c r="T1834" s="70">
        <v>112.29</v>
      </c>
      <c r="U1834" s="70">
        <v>38.76473</v>
      </c>
      <c r="V1834" s="70">
        <v>181.4</v>
      </c>
      <c r="W1834" s="70">
        <v>148.6792</v>
      </c>
      <c r="X1834" s="70">
        <v>0.0</v>
      </c>
      <c r="Y1834" s="70">
        <v>10.0</v>
      </c>
      <c r="Z1834" s="70">
        <v>7.0</v>
      </c>
      <c r="AA1834" s="70">
        <v>3.0</v>
      </c>
      <c r="AB1834" s="70">
        <v>8.0</v>
      </c>
      <c r="AC1834" s="70">
        <v>1.0</v>
      </c>
      <c r="AD1834" s="70">
        <v>1.0</v>
      </c>
      <c r="AE1834" s="70"/>
    </row>
    <row r="1835">
      <c r="A1835" s="70">
        <v>30.69591</v>
      </c>
      <c r="B1835" s="70">
        <v>30.69502</v>
      </c>
      <c r="C1835" s="70">
        <v>76.76813</v>
      </c>
      <c r="D1835" s="70">
        <v>76.79456</v>
      </c>
      <c r="E1835" s="71" t="s">
        <v>181</v>
      </c>
      <c r="F1835" s="70">
        <v>252.91</v>
      </c>
      <c r="G1835" s="70">
        <v>143.23</v>
      </c>
      <c r="H1835" s="70">
        <v>29.81</v>
      </c>
      <c r="I1835" s="70">
        <v>52.11</v>
      </c>
      <c r="J1835" s="70">
        <v>0.67</v>
      </c>
      <c r="K1835" s="70">
        <v>3.86</v>
      </c>
      <c r="L1835" s="70">
        <v>2.59</v>
      </c>
      <c r="M1835" s="70">
        <v>1189.0</v>
      </c>
      <c r="N1835" s="70">
        <v>76.74</v>
      </c>
      <c r="O1835" s="70">
        <v>54.61</v>
      </c>
      <c r="P1835" s="70">
        <v>40.18</v>
      </c>
      <c r="Q1835" s="70">
        <v>16.84</v>
      </c>
      <c r="R1835" s="70">
        <v>12.99</v>
      </c>
      <c r="S1835" s="70">
        <v>0.11</v>
      </c>
      <c r="T1835" s="70">
        <v>140.38</v>
      </c>
      <c r="U1835" s="70">
        <v>38.65</v>
      </c>
      <c r="V1835" s="70">
        <v>52.78</v>
      </c>
      <c r="W1835" s="70">
        <v>49.81</v>
      </c>
      <c r="X1835" s="70">
        <v>5.0</v>
      </c>
      <c r="Y1835" s="70">
        <v>9.0</v>
      </c>
      <c r="Z1835" s="70">
        <v>3.0</v>
      </c>
      <c r="AA1835" s="70">
        <v>7.0</v>
      </c>
      <c r="AB1835" s="70">
        <v>6.0</v>
      </c>
      <c r="AC1835" s="70">
        <v>1.0</v>
      </c>
      <c r="AD1835" s="70">
        <v>2.0</v>
      </c>
      <c r="AE1835" s="70"/>
    </row>
    <row r="1836">
      <c r="A1836" s="70">
        <v>30.77565</v>
      </c>
      <c r="B1836" s="70">
        <v>30.69963</v>
      </c>
      <c r="C1836" s="70">
        <v>76.87284</v>
      </c>
      <c r="D1836" s="70">
        <v>76.87892</v>
      </c>
      <c r="E1836" s="71" t="s">
        <v>182</v>
      </c>
      <c r="F1836" s="70">
        <v>847.28</v>
      </c>
      <c r="G1836" s="70">
        <v>87.63</v>
      </c>
      <c r="H1836" s="70">
        <v>148.37</v>
      </c>
      <c r="I1836" s="70">
        <v>188.54</v>
      </c>
      <c r="J1836" s="70">
        <v>0.69</v>
      </c>
      <c r="K1836" s="70">
        <v>12.04</v>
      </c>
      <c r="L1836" s="70">
        <v>0.38</v>
      </c>
      <c r="M1836" s="70">
        <v>951.0</v>
      </c>
      <c r="N1836" s="70">
        <v>71.11</v>
      </c>
      <c r="O1836" s="70">
        <v>93.03</v>
      </c>
      <c r="P1836" s="70">
        <v>483.69</v>
      </c>
      <c r="Q1836" s="70">
        <v>104.12</v>
      </c>
      <c r="R1836" s="70">
        <v>543.94</v>
      </c>
      <c r="S1836" s="70">
        <v>337.48</v>
      </c>
      <c r="T1836" s="70">
        <v>414.06</v>
      </c>
      <c r="U1836" s="70">
        <v>12.6</v>
      </c>
      <c r="V1836" s="70">
        <v>284.5</v>
      </c>
      <c r="W1836" s="70">
        <v>264.53</v>
      </c>
      <c r="X1836" s="70">
        <v>1.0</v>
      </c>
      <c r="Y1836" s="70">
        <v>2.0</v>
      </c>
      <c r="Z1836" s="70">
        <v>8.0</v>
      </c>
      <c r="AA1836" s="70">
        <v>4.0</v>
      </c>
      <c r="AB1836" s="70">
        <v>5.0</v>
      </c>
      <c r="AC1836" s="70">
        <v>4.0</v>
      </c>
      <c r="AD1836" s="70">
        <v>2.0</v>
      </c>
      <c r="AE1836" s="70"/>
    </row>
    <row r="1837">
      <c r="A1837" s="70">
        <v>30.6724</v>
      </c>
      <c r="B1837" s="70">
        <v>30.67183</v>
      </c>
      <c r="C1837" s="70">
        <v>76.8374</v>
      </c>
      <c r="D1837" s="70">
        <v>76.85597</v>
      </c>
      <c r="E1837" s="71" t="s">
        <v>182</v>
      </c>
      <c r="F1837" s="70">
        <v>177.68</v>
      </c>
      <c r="G1837" s="70">
        <v>98.98</v>
      </c>
      <c r="H1837" s="70">
        <v>34.52</v>
      </c>
      <c r="I1837" s="70">
        <v>43.09</v>
      </c>
      <c r="J1837" s="70">
        <v>9.55</v>
      </c>
      <c r="K1837" s="70">
        <v>1.26</v>
      </c>
      <c r="L1837" s="70">
        <v>2.23</v>
      </c>
      <c r="M1837" s="70">
        <v>1019.0</v>
      </c>
      <c r="N1837" s="70">
        <v>39.84</v>
      </c>
      <c r="O1837" s="70">
        <v>38.96</v>
      </c>
      <c r="P1837" s="70">
        <v>120.98</v>
      </c>
      <c r="Q1837" s="70">
        <v>28.08867</v>
      </c>
      <c r="R1837" s="70">
        <v>62.64</v>
      </c>
      <c r="S1837" s="70">
        <v>34.33889</v>
      </c>
      <c r="T1837" s="70">
        <v>92.1</v>
      </c>
      <c r="U1837" s="70">
        <v>54.23644</v>
      </c>
      <c r="V1837" s="70">
        <v>135.55</v>
      </c>
      <c r="W1837" s="70">
        <v>61.016</v>
      </c>
      <c r="X1837" s="70">
        <v>2.0</v>
      </c>
      <c r="Y1837" s="70">
        <v>0.0</v>
      </c>
      <c r="Z1837" s="70">
        <v>2.0</v>
      </c>
      <c r="AA1837" s="70">
        <v>2.0</v>
      </c>
      <c r="AB1837" s="70">
        <v>9.0</v>
      </c>
      <c r="AC1837" s="70">
        <v>5.0</v>
      </c>
      <c r="AD1837" s="70">
        <v>3.0</v>
      </c>
      <c r="AE1837" s="70"/>
    </row>
    <row r="1838">
      <c r="A1838" s="70">
        <v>30.75533</v>
      </c>
      <c r="B1838" s="70">
        <v>30.73562</v>
      </c>
      <c r="C1838" s="70">
        <v>76.72746</v>
      </c>
      <c r="D1838" s="70">
        <v>76.74837</v>
      </c>
      <c r="E1838" s="71" t="s">
        <v>184</v>
      </c>
      <c r="F1838" s="70">
        <v>296.67</v>
      </c>
      <c r="G1838" s="70">
        <v>188.39</v>
      </c>
      <c r="H1838" s="70">
        <v>52.81</v>
      </c>
      <c r="I1838" s="70">
        <v>0.0</v>
      </c>
      <c r="J1838" s="70">
        <v>1.47</v>
      </c>
      <c r="K1838" s="70">
        <v>17.57</v>
      </c>
      <c r="L1838" s="70">
        <v>0.0</v>
      </c>
      <c r="M1838" s="70">
        <v>942.0</v>
      </c>
      <c r="N1838" s="70">
        <v>45.33</v>
      </c>
      <c r="O1838" s="70">
        <v>43.63</v>
      </c>
      <c r="P1838" s="70">
        <v>172.55</v>
      </c>
      <c r="Q1838" s="70">
        <v>38.87</v>
      </c>
      <c r="R1838" s="70">
        <v>72.09</v>
      </c>
      <c r="S1838" s="70">
        <v>19.92</v>
      </c>
      <c r="T1838" s="70">
        <v>99.63</v>
      </c>
      <c r="U1838" s="70">
        <v>48.97</v>
      </c>
      <c r="V1838" s="70">
        <v>95.82</v>
      </c>
      <c r="W1838" s="70">
        <v>70.03</v>
      </c>
      <c r="X1838" s="70">
        <v>0.0</v>
      </c>
      <c r="Y1838" s="70">
        <v>0.0</v>
      </c>
      <c r="Z1838" s="70">
        <v>0.0</v>
      </c>
      <c r="AA1838" s="70">
        <v>0.0</v>
      </c>
      <c r="AB1838" s="70">
        <v>0.0</v>
      </c>
      <c r="AC1838" s="70">
        <v>0.0</v>
      </c>
      <c r="AD1838" s="70">
        <v>4.0</v>
      </c>
      <c r="AE1838" s="70"/>
    </row>
    <row r="1839">
      <c r="A1839" s="70">
        <v>30.73089</v>
      </c>
      <c r="B1839" s="70">
        <v>30.71894</v>
      </c>
      <c r="C1839" s="70">
        <v>76.82002</v>
      </c>
      <c r="D1839" s="70">
        <v>76.84982</v>
      </c>
      <c r="E1839" s="71" t="s">
        <v>180</v>
      </c>
      <c r="F1839" s="70">
        <v>314.25</v>
      </c>
      <c r="G1839" s="70">
        <v>281.46</v>
      </c>
      <c r="H1839" s="70">
        <v>73.21</v>
      </c>
      <c r="I1839" s="70">
        <v>25.29</v>
      </c>
      <c r="J1839" s="70">
        <v>6.74</v>
      </c>
      <c r="K1839" s="70">
        <v>1.9</v>
      </c>
      <c r="L1839" s="70">
        <v>4.85</v>
      </c>
      <c r="M1839" s="70">
        <v>822.0</v>
      </c>
      <c r="N1839" s="70">
        <v>42.08</v>
      </c>
      <c r="O1839" s="70">
        <v>89.83</v>
      </c>
      <c r="P1839" s="70">
        <v>143.15</v>
      </c>
      <c r="Q1839" s="70">
        <v>78.58</v>
      </c>
      <c r="R1839" s="70">
        <v>130.27</v>
      </c>
      <c r="S1839" s="70">
        <v>89.8</v>
      </c>
      <c r="T1839" s="70">
        <v>79.33</v>
      </c>
      <c r="U1839" s="70">
        <v>62.78</v>
      </c>
      <c r="V1839" s="70">
        <v>89.79</v>
      </c>
      <c r="W1839" s="70">
        <v>2.8</v>
      </c>
      <c r="X1839" s="70">
        <v>0.0</v>
      </c>
      <c r="Y1839" s="70">
        <v>0.0</v>
      </c>
      <c r="Z1839" s="70">
        <v>3.0</v>
      </c>
      <c r="AA1839" s="70">
        <v>10.0</v>
      </c>
      <c r="AB1839" s="70">
        <v>5.0</v>
      </c>
      <c r="AC1839" s="70">
        <v>5.0</v>
      </c>
      <c r="AD1839" s="70">
        <v>5.0</v>
      </c>
      <c r="AE1839" s="70"/>
    </row>
    <row r="1840">
      <c r="A1840" s="70">
        <v>30.76936</v>
      </c>
      <c r="B1840" s="70">
        <v>30.72594</v>
      </c>
      <c r="C1840" s="70">
        <v>76.81871</v>
      </c>
      <c r="D1840" s="70">
        <v>76.85289</v>
      </c>
      <c r="E1840" s="71" t="s">
        <v>184</v>
      </c>
      <c r="F1840" s="70">
        <v>582.88</v>
      </c>
      <c r="G1840" s="70">
        <v>337.86</v>
      </c>
      <c r="H1840" s="70">
        <v>111.81</v>
      </c>
      <c r="I1840" s="70">
        <v>0.0</v>
      </c>
      <c r="J1840" s="70">
        <v>3.61</v>
      </c>
      <c r="K1840" s="70">
        <v>6.34</v>
      </c>
      <c r="L1840" s="70">
        <v>0.0</v>
      </c>
      <c r="M1840" s="70">
        <v>1080.0</v>
      </c>
      <c r="N1840" s="70">
        <v>58.81</v>
      </c>
      <c r="O1840" s="70">
        <v>57.61</v>
      </c>
      <c r="P1840" s="70">
        <v>427.78</v>
      </c>
      <c r="Q1840" s="70">
        <v>242.08</v>
      </c>
      <c r="R1840" s="70">
        <v>117.9</v>
      </c>
      <c r="S1840" s="70">
        <v>53.74</v>
      </c>
      <c r="T1840" s="70">
        <v>269.62</v>
      </c>
      <c r="U1840" s="70">
        <v>50.99</v>
      </c>
      <c r="V1840" s="70">
        <v>363.56</v>
      </c>
      <c r="W1840" s="70">
        <v>9.02</v>
      </c>
      <c r="X1840" s="70">
        <v>0.0</v>
      </c>
      <c r="Y1840" s="70">
        <v>0.0</v>
      </c>
      <c r="Z1840" s="70">
        <v>0.0</v>
      </c>
      <c r="AA1840" s="70">
        <v>0.0</v>
      </c>
      <c r="AB1840" s="70">
        <v>0.0</v>
      </c>
      <c r="AC1840" s="70">
        <v>0.0</v>
      </c>
      <c r="AD1840" s="70">
        <v>0.0</v>
      </c>
      <c r="AE1840" s="70"/>
    </row>
    <row r="1841">
      <c r="A1841" s="70">
        <v>30.78228</v>
      </c>
      <c r="B1841" s="70">
        <v>30.70723</v>
      </c>
      <c r="C1841" s="70">
        <v>76.73125</v>
      </c>
      <c r="D1841" s="70">
        <v>76.78242</v>
      </c>
      <c r="E1841" s="71" t="s">
        <v>182</v>
      </c>
      <c r="F1841" s="70">
        <v>967.21</v>
      </c>
      <c r="G1841" s="70">
        <v>810.67</v>
      </c>
      <c r="H1841" s="70">
        <v>77.15</v>
      </c>
      <c r="I1841" s="70">
        <v>221.52</v>
      </c>
      <c r="J1841" s="70">
        <v>3.32</v>
      </c>
      <c r="K1841" s="70">
        <v>2.34</v>
      </c>
      <c r="L1841" s="70">
        <v>0.32</v>
      </c>
      <c r="M1841" s="70">
        <v>931.0</v>
      </c>
      <c r="N1841" s="70">
        <v>63.85</v>
      </c>
      <c r="O1841" s="70">
        <v>80.45</v>
      </c>
      <c r="P1841" s="70">
        <v>662.56</v>
      </c>
      <c r="Q1841" s="70">
        <v>446.3</v>
      </c>
      <c r="R1841" s="70">
        <v>345.46</v>
      </c>
      <c r="S1841" s="70">
        <v>148.1141</v>
      </c>
      <c r="T1841" s="70">
        <v>648.92</v>
      </c>
      <c r="U1841" s="70">
        <v>273.332</v>
      </c>
      <c r="V1841" s="70">
        <v>286.78</v>
      </c>
      <c r="W1841" s="70">
        <v>99.46401</v>
      </c>
      <c r="X1841" s="70">
        <v>3.0</v>
      </c>
      <c r="Y1841" s="70">
        <v>4.0</v>
      </c>
      <c r="Z1841" s="70">
        <v>1.0</v>
      </c>
      <c r="AA1841" s="70">
        <v>6.0</v>
      </c>
      <c r="AB1841" s="70">
        <v>8.0</v>
      </c>
      <c r="AC1841" s="70">
        <v>2.0</v>
      </c>
      <c r="AD1841" s="70">
        <v>1.0</v>
      </c>
      <c r="AE1841" s="70"/>
    </row>
    <row r="1842">
      <c r="A1842" s="70">
        <v>30.76165</v>
      </c>
      <c r="B1842" s="70">
        <v>30.74561</v>
      </c>
      <c r="C1842" s="70">
        <v>76.73761</v>
      </c>
      <c r="D1842" s="70">
        <v>76.75603</v>
      </c>
      <c r="E1842" s="71" t="s">
        <v>183</v>
      </c>
      <c r="F1842" s="70">
        <v>250.58</v>
      </c>
      <c r="G1842" s="70">
        <v>183.19</v>
      </c>
      <c r="H1842" s="70">
        <v>43.95</v>
      </c>
      <c r="I1842" s="70">
        <v>0.0</v>
      </c>
      <c r="J1842" s="70">
        <v>5.32</v>
      </c>
      <c r="K1842" s="70">
        <v>6.13</v>
      </c>
      <c r="L1842" s="70">
        <v>0.0</v>
      </c>
      <c r="M1842" s="70">
        <v>1191.0</v>
      </c>
      <c r="N1842" s="70">
        <v>82.36</v>
      </c>
      <c r="O1842" s="70">
        <v>80.07</v>
      </c>
      <c r="P1842" s="70">
        <v>135.63</v>
      </c>
      <c r="Q1842" s="70">
        <v>56.00476</v>
      </c>
      <c r="R1842" s="70">
        <v>117.48</v>
      </c>
      <c r="S1842" s="70">
        <v>73.44514</v>
      </c>
      <c r="T1842" s="70">
        <v>22.92</v>
      </c>
      <c r="U1842" s="70">
        <v>16.34456</v>
      </c>
      <c r="V1842" s="70">
        <v>151.41</v>
      </c>
      <c r="W1842" s="70">
        <v>104.7855</v>
      </c>
      <c r="X1842" s="70">
        <v>0.0</v>
      </c>
      <c r="Y1842" s="70">
        <v>0.0</v>
      </c>
      <c r="Z1842" s="70">
        <v>0.0</v>
      </c>
      <c r="AA1842" s="70">
        <v>0.0</v>
      </c>
      <c r="AB1842" s="70">
        <v>0.0</v>
      </c>
      <c r="AC1842" s="70">
        <v>0.0</v>
      </c>
      <c r="AD1842" s="70">
        <v>5.0</v>
      </c>
      <c r="AE1842" s="70"/>
    </row>
    <row r="1843">
      <c r="A1843" s="70">
        <v>30.78758</v>
      </c>
      <c r="B1843" s="70">
        <v>30.78192</v>
      </c>
      <c r="C1843" s="70">
        <v>76.79251</v>
      </c>
      <c r="D1843" s="70">
        <v>76.87457</v>
      </c>
      <c r="E1843" s="71" t="s">
        <v>181</v>
      </c>
      <c r="F1843" s="70">
        <v>786.45</v>
      </c>
      <c r="G1843" s="70">
        <v>326.17</v>
      </c>
      <c r="H1843" s="70">
        <v>189.49</v>
      </c>
      <c r="I1843" s="70">
        <v>112.29</v>
      </c>
      <c r="J1843" s="70">
        <v>4.43</v>
      </c>
      <c r="K1843" s="70">
        <v>5.95</v>
      </c>
      <c r="L1843" s="70">
        <v>4.9</v>
      </c>
      <c r="M1843" s="70">
        <v>972.0</v>
      </c>
      <c r="N1843" s="70">
        <v>60.78</v>
      </c>
      <c r="O1843" s="70">
        <v>87.02</v>
      </c>
      <c r="P1843" s="70">
        <v>218.98</v>
      </c>
      <c r="Q1843" s="70">
        <v>138.6</v>
      </c>
      <c r="R1843" s="70">
        <v>615.02</v>
      </c>
      <c r="S1843" s="70">
        <v>374.4</v>
      </c>
      <c r="T1843" s="70">
        <v>525.28</v>
      </c>
      <c r="U1843" s="70">
        <v>80.45</v>
      </c>
      <c r="V1843" s="70">
        <v>87.77</v>
      </c>
      <c r="W1843" s="70">
        <v>40.76</v>
      </c>
      <c r="X1843" s="70">
        <v>1.0</v>
      </c>
      <c r="Y1843" s="70">
        <v>10.0</v>
      </c>
      <c r="Z1843" s="70">
        <v>3.0</v>
      </c>
      <c r="AA1843" s="70">
        <v>7.0</v>
      </c>
      <c r="AB1843" s="70">
        <v>0.0</v>
      </c>
      <c r="AC1843" s="70">
        <v>0.0</v>
      </c>
      <c r="AD1843" s="70">
        <v>3.0</v>
      </c>
      <c r="AE1843" s="70"/>
    </row>
    <row r="1844">
      <c r="A1844" s="70">
        <v>30.70323</v>
      </c>
      <c r="B1844" s="70">
        <v>30.70235</v>
      </c>
      <c r="C1844" s="70">
        <v>76.73323</v>
      </c>
      <c r="D1844" s="70">
        <v>76.75091</v>
      </c>
      <c r="E1844" s="71" t="s">
        <v>180</v>
      </c>
      <c r="F1844" s="70">
        <v>169.29</v>
      </c>
      <c r="G1844" s="70">
        <v>106.44</v>
      </c>
      <c r="H1844" s="70">
        <v>25.78</v>
      </c>
      <c r="I1844" s="70">
        <v>48.56</v>
      </c>
      <c r="J1844" s="70">
        <v>2.63</v>
      </c>
      <c r="K1844" s="70">
        <v>10.2</v>
      </c>
      <c r="L1844" s="70">
        <v>4.46</v>
      </c>
      <c r="M1844" s="70">
        <v>1069.0</v>
      </c>
      <c r="N1844" s="70">
        <v>32.15</v>
      </c>
      <c r="O1844" s="70">
        <v>42.11</v>
      </c>
      <c r="P1844" s="70">
        <v>40.08</v>
      </c>
      <c r="Q1844" s="70">
        <v>21.95</v>
      </c>
      <c r="R1844" s="70">
        <v>18.14</v>
      </c>
      <c r="S1844" s="70">
        <v>7.24</v>
      </c>
      <c r="T1844" s="70">
        <v>46.38</v>
      </c>
      <c r="U1844" s="70">
        <v>5.78</v>
      </c>
      <c r="V1844" s="70">
        <v>132.61</v>
      </c>
      <c r="W1844" s="70">
        <v>11.97</v>
      </c>
      <c r="X1844" s="70">
        <v>0.0</v>
      </c>
      <c r="Y1844" s="70">
        <v>0.0</v>
      </c>
      <c r="Z1844" s="70">
        <v>5.0</v>
      </c>
      <c r="AA1844" s="70">
        <v>0.0</v>
      </c>
      <c r="AB1844" s="70">
        <v>8.0</v>
      </c>
      <c r="AC1844" s="70">
        <v>4.0</v>
      </c>
      <c r="AD1844" s="70">
        <v>3.0</v>
      </c>
      <c r="AE1844" s="70"/>
    </row>
    <row r="1845">
      <c r="A1845" s="70">
        <v>30.77909</v>
      </c>
      <c r="B1845" s="70">
        <v>30.71682</v>
      </c>
      <c r="C1845" s="70">
        <v>76.73543</v>
      </c>
      <c r="D1845" s="70">
        <v>76.75757</v>
      </c>
      <c r="E1845" s="71" t="s">
        <v>179</v>
      </c>
      <c r="F1845" s="70">
        <v>723.91</v>
      </c>
      <c r="G1845" s="70">
        <v>274.7</v>
      </c>
      <c r="H1845" s="70">
        <v>44.51</v>
      </c>
      <c r="I1845" s="70">
        <v>0.0</v>
      </c>
      <c r="J1845" s="70">
        <v>0.73</v>
      </c>
      <c r="K1845" s="70">
        <v>7.16</v>
      </c>
      <c r="L1845" s="70">
        <v>0.0</v>
      </c>
      <c r="M1845" s="70">
        <v>968.0</v>
      </c>
      <c r="N1845" s="70">
        <v>73.94</v>
      </c>
      <c r="O1845" s="70">
        <v>52.96</v>
      </c>
      <c r="P1845" s="70">
        <v>313.74</v>
      </c>
      <c r="Q1845" s="70">
        <v>79.97</v>
      </c>
      <c r="R1845" s="70">
        <v>106.33</v>
      </c>
      <c r="S1845" s="70">
        <v>97.21</v>
      </c>
      <c r="T1845" s="70">
        <v>363.7</v>
      </c>
      <c r="U1845" s="70">
        <v>178.56</v>
      </c>
      <c r="V1845" s="70">
        <v>320.58</v>
      </c>
      <c r="W1845" s="70">
        <v>54.43</v>
      </c>
      <c r="X1845" s="70">
        <v>0.0</v>
      </c>
      <c r="Y1845" s="70">
        <v>0.0</v>
      </c>
      <c r="Z1845" s="70">
        <v>0.0</v>
      </c>
      <c r="AA1845" s="70">
        <v>0.0</v>
      </c>
      <c r="AB1845" s="70">
        <v>0.0</v>
      </c>
      <c r="AC1845" s="70">
        <v>0.0</v>
      </c>
      <c r="AD1845" s="70">
        <v>5.0</v>
      </c>
      <c r="AE1845" s="70"/>
    </row>
    <row r="1846">
      <c r="A1846" s="70">
        <v>30.68015</v>
      </c>
      <c r="B1846" s="70">
        <v>30.68011</v>
      </c>
      <c r="C1846" s="70">
        <v>76.7472</v>
      </c>
      <c r="D1846" s="70">
        <v>76.75063</v>
      </c>
      <c r="E1846" s="71" t="s">
        <v>180</v>
      </c>
      <c r="F1846" s="70">
        <v>32.76</v>
      </c>
      <c r="G1846" s="70">
        <v>23.45</v>
      </c>
      <c r="H1846" s="70">
        <v>2.99</v>
      </c>
      <c r="I1846" s="70">
        <v>7.71</v>
      </c>
      <c r="J1846" s="70">
        <v>5.81</v>
      </c>
      <c r="K1846" s="70">
        <v>6.56</v>
      </c>
      <c r="L1846" s="70">
        <v>0.73</v>
      </c>
      <c r="M1846" s="70">
        <v>844.0</v>
      </c>
      <c r="N1846" s="70">
        <v>53.77</v>
      </c>
      <c r="O1846" s="70">
        <v>68.67</v>
      </c>
      <c r="P1846" s="70">
        <v>8.53</v>
      </c>
      <c r="Q1846" s="70">
        <v>2.81</v>
      </c>
      <c r="R1846" s="70">
        <v>9.74</v>
      </c>
      <c r="S1846" s="70">
        <v>3.32</v>
      </c>
      <c r="T1846" s="70">
        <v>14.06</v>
      </c>
      <c r="U1846" s="70">
        <v>9.93</v>
      </c>
      <c r="V1846" s="70">
        <v>0.59</v>
      </c>
      <c r="W1846" s="70">
        <v>0.15</v>
      </c>
      <c r="X1846" s="70">
        <v>5.0</v>
      </c>
      <c r="Y1846" s="70">
        <v>1.0</v>
      </c>
      <c r="Z1846" s="70">
        <v>7.0</v>
      </c>
      <c r="AA1846" s="70">
        <v>1.0</v>
      </c>
      <c r="AB1846" s="70">
        <v>4.0</v>
      </c>
      <c r="AC1846" s="70">
        <v>1.0</v>
      </c>
      <c r="AD1846" s="70">
        <v>0.0</v>
      </c>
      <c r="AE1846" s="70"/>
    </row>
    <row r="1847">
      <c r="A1847" s="70">
        <v>30.75246</v>
      </c>
      <c r="B1847" s="70">
        <v>30.69694</v>
      </c>
      <c r="C1847" s="70">
        <v>76.74606</v>
      </c>
      <c r="D1847" s="70">
        <v>76.76114</v>
      </c>
      <c r="E1847" s="71" t="s">
        <v>179</v>
      </c>
      <c r="F1847" s="70">
        <v>633.95</v>
      </c>
      <c r="G1847" s="70">
        <v>438.68</v>
      </c>
      <c r="H1847" s="70">
        <v>38.95</v>
      </c>
      <c r="I1847" s="70">
        <v>0.0</v>
      </c>
      <c r="J1847" s="70">
        <v>4.64</v>
      </c>
      <c r="K1847" s="70">
        <v>6.35</v>
      </c>
      <c r="L1847" s="70">
        <v>0.0</v>
      </c>
      <c r="M1847" s="70">
        <v>807.0</v>
      </c>
      <c r="N1847" s="70">
        <v>44.34</v>
      </c>
      <c r="O1847" s="70">
        <v>71.48</v>
      </c>
      <c r="P1847" s="70">
        <v>43.71</v>
      </c>
      <c r="Q1847" s="70">
        <v>29.57</v>
      </c>
      <c r="R1847" s="70">
        <v>210.87</v>
      </c>
      <c r="S1847" s="70">
        <v>195.39</v>
      </c>
      <c r="T1847" s="70">
        <v>317.46</v>
      </c>
      <c r="U1847" s="70">
        <v>249.39</v>
      </c>
      <c r="V1847" s="70">
        <v>201.11</v>
      </c>
      <c r="W1847" s="70">
        <v>115.33</v>
      </c>
      <c r="X1847" s="70">
        <v>0.0</v>
      </c>
      <c r="Y1847" s="70">
        <v>0.0</v>
      </c>
      <c r="Z1847" s="70">
        <v>0.0</v>
      </c>
      <c r="AA1847" s="70">
        <v>0.0</v>
      </c>
      <c r="AB1847" s="70">
        <v>0.0</v>
      </c>
      <c r="AC1847" s="70">
        <v>0.0</v>
      </c>
      <c r="AD1847" s="70">
        <v>1.0</v>
      </c>
      <c r="AE1847" s="70"/>
    </row>
    <row r="1848">
      <c r="A1848" s="70">
        <v>30.75833</v>
      </c>
      <c r="B1848" s="70">
        <v>30.67171</v>
      </c>
      <c r="C1848" s="70">
        <v>76.76238</v>
      </c>
      <c r="D1848" s="70">
        <v>76.78628</v>
      </c>
      <c r="E1848" s="71" t="s">
        <v>181</v>
      </c>
      <c r="F1848" s="70">
        <v>989.9</v>
      </c>
      <c r="G1848" s="70">
        <v>748.56</v>
      </c>
      <c r="H1848" s="70">
        <v>72.01</v>
      </c>
      <c r="I1848" s="70">
        <v>76.79</v>
      </c>
      <c r="J1848" s="70">
        <v>9.47</v>
      </c>
      <c r="K1848" s="70">
        <v>3.33</v>
      </c>
      <c r="L1848" s="70">
        <v>2.02</v>
      </c>
      <c r="M1848" s="70">
        <v>1109.0</v>
      </c>
      <c r="N1848" s="70">
        <v>34.33</v>
      </c>
      <c r="O1848" s="70">
        <v>34.02</v>
      </c>
      <c r="P1848" s="70">
        <v>27.67</v>
      </c>
      <c r="Q1848" s="70">
        <v>8.52</v>
      </c>
      <c r="R1848" s="70">
        <v>39.9</v>
      </c>
      <c r="S1848" s="70">
        <v>0.6</v>
      </c>
      <c r="T1848" s="70">
        <v>605.52</v>
      </c>
      <c r="U1848" s="70">
        <v>88.91</v>
      </c>
      <c r="V1848" s="70">
        <v>634.45</v>
      </c>
      <c r="W1848" s="70">
        <v>611.77</v>
      </c>
      <c r="X1848" s="70">
        <v>4.0</v>
      </c>
      <c r="Y1848" s="70">
        <v>4.0</v>
      </c>
      <c r="Z1848" s="70">
        <v>5.0</v>
      </c>
      <c r="AA1848" s="70">
        <v>8.0</v>
      </c>
      <c r="AB1848" s="70">
        <v>8.0</v>
      </c>
      <c r="AC1848" s="70">
        <v>5.0</v>
      </c>
      <c r="AD1848" s="70">
        <v>3.0</v>
      </c>
      <c r="AE1848" s="70"/>
    </row>
    <row r="1849">
      <c r="A1849" s="70">
        <v>30.74153</v>
      </c>
      <c r="B1849" s="70">
        <v>30.70322</v>
      </c>
      <c r="C1849" s="70">
        <v>76.81955</v>
      </c>
      <c r="D1849" s="70">
        <v>76.87467</v>
      </c>
      <c r="E1849" s="71" t="s">
        <v>182</v>
      </c>
      <c r="F1849" s="70">
        <v>677.57</v>
      </c>
      <c r="G1849" s="70">
        <v>167.97</v>
      </c>
      <c r="H1849" s="70">
        <v>173.67</v>
      </c>
      <c r="I1849" s="70">
        <v>107.97</v>
      </c>
      <c r="J1849" s="70">
        <v>4.23</v>
      </c>
      <c r="K1849" s="70">
        <v>2.37</v>
      </c>
      <c r="L1849" s="70">
        <v>0.43</v>
      </c>
      <c r="M1849" s="70">
        <v>1035.0</v>
      </c>
      <c r="N1849" s="70">
        <v>71.92</v>
      </c>
      <c r="O1849" s="70">
        <v>80.66</v>
      </c>
      <c r="P1849" s="70">
        <v>77.14</v>
      </c>
      <c r="Q1849" s="70">
        <v>5.408786</v>
      </c>
      <c r="R1849" s="70">
        <v>527.83</v>
      </c>
      <c r="S1849" s="70">
        <v>220.0307</v>
      </c>
      <c r="T1849" s="70">
        <v>439.94</v>
      </c>
      <c r="U1849" s="70">
        <v>136.6914</v>
      </c>
      <c r="V1849" s="70">
        <v>516.51</v>
      </c>
      <c r="W1849" s="70">
        <v>315.4392</v>
      </c>
      <c r="X1849" s="70">
        <v>5.0</v>
      </c>
      <c r="Y1849" s="70">
        <v>4.0</v>
      </c>
      <c r="Z1849" s="70">
        <v>9.0</v>
      </c>
      <c r="AA1849" s="70">
        <v>6.0</v>
      </c>
      <c r="AB1849" s="70">
        <v>6.0</v>
      </c>
      <c r="AC1849" s="70">
        <v>5.0</v>
      </c>
      <c r="AD1849" s="70">
        <v>0.0</v>
      </c>
      <c r="AE1849" s="70"/>
    </row>
    <row r="1850">
      <c r="A1850" s="70">
        <v>30.70247</v>
      </c>
      <c r="B1850" s="70">
        <v>30.69194</v>
      </c>
      <c r="C1850" s="70">
        <v>76.80469</v>
      </c>
      <c r="D1850" s="70">
        <v>76.81063</v>
      </c>
      <c r="E1850" s="71" t="s">
        <v>179</v>
      </c>
      <c r="F1850" s="70">
        <v>130.08</v>
      </c>
      <c r="G1850" s="70">
        <v>95.75</v>
      </c>
      <c r="H1850" s="70">
        <v>38.72</v>
      </c>
      <c r="I1850" s="70">
        <v>0.0</v>
      </c>
      <c r="J1850" s="70">
        <v>0.86</v>
      </c>
      <c r="K1850" s="70">
        <v>2.17</v>
      </c>
      <c r="L1850" s="70">
        <v>0.0</v>
      </c>
      <c r="M1850" s="70">
        <v>894.0</v>
      </c>
      <c r="N1850" s="70">
        <v>57.78</v>
      </c>
      <c r="O1850" s="70">
        <v>49.87</v>
      </c>
      <c r="P1850" s="70">
        <v>68.89</v>
      </c>
      <c r="Q1850" s="70">
        <v>39.79</v>
      </c>
      <c r="R1850" s="70">
        <v>44.09</v>
      </c>
      <c r="S1850" s="70">
        <v>1.65</v>
      </c>
      <c r="T1850" s="70">
        <v>46.17</v>
      </c>
      <c r="U1850" s="70">
        <v>4.58</v>
      </c>
      <c r="V1850" s="70">
        <v>85.74</v>
      </c>
      <c r="W1850" s="70">
        <v>27.83</v>
      </c>
      <c r="X1850" s="70">
        <v>0.0</v>
      </c>
      <c r="Y1850" s="70">
        <v>0.0</v>
      </c>
      <c r="Z1850" s="70">
        <v>0.0</v>
      </c>
      <c r="AA1850" s="70">
        <v>0.0</v>
      </c>
      <c r="AB1850" s="70">
        <v>0.0</v>
      </c>
      <c r="AC1850" s="70">
        <v>0.0</v>
      </c>
      <c r="AD1850" s="70">
        <v>5.0</v>
      </c>
      <c r="AE1850" s="70"/>
    </row>
    <row r="1851">
      <c r="A1851" s="70">
        <v>30.74983</v>
      </c>
      <c r="B1851" s="70">
        <v>30.6925</v>
      </c>
      <c r="C1851" s="70">
        <v>76.80349</v>
      </c>
      <c r="D1851" s="70">
        <v>76.80929</v>
      </c>
      <c r="E1851" s="71" t="s">
        <v>184</v>
      </c>
      <c r="F1851" s="70">
        <v>639.87</v>
      </c>
      <c r="G1851" s="70">
        <v>354.53</v>
      </c>
      <c r="H1851" s="70">
        <v>44.74</v>
      </c>
      <c r="I1851" s="70">
        <v>0.0</v>
      </c>
      <c r="J1851" s="70">
        <v>3.8</v>
      </c>
      <c r="K1851" s="70">
        <v>2.68</v>
      </c>
      <c r="L1851" s="70">
        <v>0.0</v>
      </c>
      <c r="M1851" s="70">
        <v>1052.0</v>
      </c>
      <c r="N1851" s="70">
        <v>87.51</v>
      </c>
      <c r="O1851" s="70">
        <v>35.77</v>
      </c>
      <c r="P1851" s="70">
        <v>18.56</v>
      </c>
      <c r="Q1851" s="70">
        <v>18.18</v>
      </c>
      <c r="R1851" s="70">
        <v>325.53</v>
      </c>
      <c r="S1851" s="70">
        <v>63.69</v>
      </c>
      <c r="T1851" s="70">
        <v>250.58</v>
      </c>
      <c r="U1851" s="70">
        <v>81.87</v>
      </c>
      <c r="V1851" s="70">
        <v>99.16</v>
      </c>
      <c r="W1851" s="70">
        <v>98.3</v>
      </c>
      <c r="X1851" s="70">
        <v>0.0</v>
      </c>
      <c r="Y1851" s="70">
        <v>0.0</v>
      </c>
      <c r="Z1851" s="70">
        <v>0.0</v>
      </c>
      <c r="AA1851" s="70">
        <v>0.0</v>
      </c>
      <c r="AB1851" s="70">
        <v>0.0</v>
      </c>
      <c r="AC1851" s="70">
        <v>0.0</v>
      </c>
      <c r="AD1851" s="70">
        <v>0.0</v>
      </c>
      <c r="AE1851" s="70"/>
    </row>
    <row r="1852">
      <c r="A1852" s="70">
        <v>30.76539</v>
      </c>
      <c r="B1852" s="70">
        <v>30.70893</v>
      </c>
      <c r="C1852" s="70">
        <v>76.76348</v>
      </c>
      <c r="D1852" s="70">
        <v>76.77421</v>
      </c>
      <c r="E1852" s="71" t="s">
        <v>183</v>
      </c>
      <c r="F1852" s="70">
        <v>636.14</v>
      </c>
      <c r="G1852" s="70">
        <v>505.57</v>
      </c>
      <c r="H1852" s="70">
        <v>116.48</v>
      </c>
      <c r="I1852" s="70">
        <v>0.0</v>
      </c>
      <c r="J1852" s="70">
        <v>4.44</v>
      </c>
      <c r="K1852" s="70">
        <v>1.89</v>
      </c>
      <c r="L1852" s="70">
        <v>0.0</v>
      </c>
      <c r="M1852" s="70">
        <v>1115.0</v>
      </c>
      <c r="N1852" s="70">
        <v>48.89</v>
      </c>
      <c r="O1852" s="70">
        <v>62.23</v>
      </c>
      <c r="P1852" s="70">
        <v>202.32</v>
      </c>
      <c r="Q1852" s="70">
        <v>88.3</v>
      </c>
      <c r="R1852" s="70">
        <v>309.2</v>
      </c>
      <c r="S1852" s="70">
        <v>98.84</v>
      </c>
      <c r="T1852" s="70">
        <v>5.84</v>
      </c>
      <c r="U1852" s="70">
        <v>0.9</v>
      </c>
      <c r="V1852" s="70">
        <v>506.97</v>
      </c>
      <c r="W1852" s="70">
        <v>230.65</v>
      </c>
      <c r="X1852" s="70">
        <v>0.0</v>
      </c>
      <c r="Y1852" s="70">
        <v>0.0</v>
      </c>
      <c r="Z1852" s="70">
        <v>0.0</v>
      </c>
      <c r="AA1852" s="70">
        <v>0.0</v>
      </c>
      <c r="AB1852" s="70">
        <v>0.0</v>
      </c>
      <c r="AC1852" s="70">
        <v>0.0</v>
      </c>
      <c r="AD1852" s="70">
        <v>5.0</v>
      </c>
      <c r="AE1852" s="70"/>
    </row>
    <row r="1853">
      <c r="A1853" s="70">
        <v>30.69639</v>
      </c>
      <c r="B1853" s="70">
        <v>30.68265</v>
      </c>
      <c r="C1853" s="70">
        <v>76.80498</v>
      </c>
      <c r="D1853" s="70">
        <v>76.85875</v>
      </c>
      <c r="E1853" s="71" t="s">
        <v>181</v>
      </c>
      <c r="F1853" s="70">
        <v>536.37</v>
      </c>
      <c r="G1853" s="70">
        <v>240.12</v>
      </c>
      <c r="H1853" s="70">
        <v>97.03</v>
      </c>
      <c r="I1853" s="70">
        <v>70.53</v>
      </c>
      <c r="J1853" s="70">
        <v>5.09</v>
      </c>
      <c r="K1853" s="70">
        <v>5.88</v>
      </c>
      <c r="L1853" s="70">
        <v>1.91</v>
      </c>
      <c r="M1853" s="70">
        <v>1055.0</v>
      </c>
      <c r="N1853" s="70">
        <v>81.86</v>
      </c>
      <c r="O1853" s="70">
        <v>52.78</v>
      </c>
      <c r="P1853" s="70">
        <v>339.77</v>
      </c>
      <c r="Q1853" s="70">
        <v>104.97</v>
      </c>
      <c r="R1853" s="70">
        <v>194.31</v>
      </c>
      <c r="S1853" s="70">
        <v>97.61258</v>
      </c>
      <c r="T1853" s="70">
        <v>310.81</v>
      </c>
      <c r="U1853" s="70">
        <v>208.5115</v>
      </c>
      <c r="V1853" s="70">
        <v>376.14</v>
      </c>
      <c r="W1853" s="70">
        <v>125.2759</v>
      </c>
      <c r="X1853" s="70">
        <v>5.0</v>
      </c>
      <c r="Y1853" s="70">
        <v>3.0</v>
      </c>
      <c r="Z1853" s="70">
        <v>8.0</v>
      </c>
      <c r="AA1853" s="70">
        <v>6.0</v>
      </c>
      <c r="AB1853" s="70">
        <v>5.0</v>
      </c>
      <c r="AC1853" s="70">
        <v>5.0</v>
      </c>
      <c r="AD1853" s="70">
        <v>3.0</v>
      </c>
      <c r="AE1853" s="70"/>
    </row>
    <row r="1854">
      <c r="A1854" s="70">
        <v>30.75661</v>
      </c>
      <c r="B1854" s="70">
        <v>30.69633</v>
      </c>
      <c r="C1854" s="70">
        <v>76.7689</v>
      </c>
      <c r="D1854" s="70">
        <v>76.79648</v>
      </c>
      <c r="E1854" s="71" t="s">
        <v>183</v>
      </c>
      <c r="F1854" s="70">
        <v>720.38</v>
      </c>
      <c r="G1854" s="70">
        <v>617.98</v>
      </c>
      <c r="H1854" s="70">
        <v>153.83</v>
      </c>
      <c r="I1854" s="70">
        <v>0.0</v>
      </c>
      <c r="J1854" s="70">
        <v>5.42</v>
      </c>
      <c r="K1854" s="70">
        <v>13.45</v>
      </c>
      <c r="L1854" s="70">
        <v>0.0</v>
      </c>
      <c r="M1854" s="70">
        <v>838.0</v>
      </c>
      <c r="N1854" s="70">
        <v>54.35</v>
      </c>
      <c r="O1854" s="70">
        <v>71.52</v>
      </c>
      <c r="P1854" s="70">
        <v>268.89</v>
      </c>
      <c r="Q1854" s="70">
        <v>62.26</v>
      </c>
      <c r="R1854" s="70">
        <v>150.69</v>
      </c>
      <c r="S1854" s="70">
        <v>45.02</v>
      </c>
      <c r="T1854" s="70">
        <v>416.0</v>
      </c>
      <c r="U1854" s="70">
        <v>117.39</v>
      </c>
      <c r="V1854" s="70">
        <v>262.39</v>
      </c>
      <c r="W1854" s="70">
        <v>77.06</v>
      </c>
      <c r="X1854" s="70">
        <v>0.0</v>
      </c>
      <c r="Y1854" s="70">
        <v>0.0</v>
      </c>
      <c r="Z1854" s="70">
        <v>0.0</v>
      </c>
      <c r="AA1854" s="70">
        <v>0.0</v>
      </c>
      <c r="AB1854" s="70">
        <v>0.0</v>
      </c>
      <c r="AC1854" s="70">
        <v>0.0</v>
      </c>
      <c r="AD1854" s="70">
        <v>0.0</v>
      </c>
      <c r="AE1854" s="70"/>
    </row>
    <row r="1855">
      <c r="A1855" s="70">
        <v>30.78404</v>
      </c>
      <c r="B1855" s="70">
        <v>30.68908</v>
      </c>
      <c r="C1855" s="70">
        <v>76.78197</v>
      </c>
      <c r="D1855" s="70">
        <v>76.79671</v>
      </c>
      <c r="E1855" s="71" t="s">
        <v>179</v>
      </c>
      <c r="F1855" s="70">
        <v>1065.27</v>
      </c>
      <c r="G1855" s="70">
        <v>314.19</v>
      </c>
      <c r="H1855" s="70">
        <v>195.17</v>
      </c>
      <c r="I1855" s="70">
        <v>0.0</v>
      </c>
      <c r="J1855" s="70">
        <v>7.46</v>
      </c>
      <c r="K1855" s="70">
        <v>10.35</v>
      </c>
      <c r="L1855" s="70">
        <v>0.0</v>
      </c>
      <c r="M1855" s="70">
        <v>1115.0</v>
      </c>
      <c r="N1855" s="70">
        <v>68.07</v>
      </c>
      <c r="O1855" s="70">
        <v>41.41</v>
      </c>
      <c r="P1855" s="70">
        <v>815.43</v>
      </c>
      <c r="Q1855" s="70">
        <v>338.94</v>
      </c>
      <c r="R1855" s="70">
        <v>425.32</v>
      </c>
      <c r="S1855" s="70">
        <v>117.53</v>
      </c>
      <c r="T1855" s="70">
        <v>385.98</v>
      </c>
      <c r="U1855" s="70">
        <v>163.13</v>
      </c>
      <c r="V1855" s="70">
        <v>89.47</v>
      </c>
      <c r="W1855" s="70">
        <v>87.15</v>
      </c>
      <c r="X1855" s="70">
        <v>0.0</v>
      </c>
      <c r="Y1855" s="70">
        <v>0.0</v>
      </c>
      <c r="Z1855" s="70">
        <v>0.0</v>
      </c>
      <c r="AA1855" s="70">
        <v>0.0</v>
      </c>
      <c r="AB1855" s="70">
        <v>0.0</v>
      </c>
      <c r="AC1855" s="70">
        <v>0.0</v>
      </c>
      <c r="AD1855" s="70">
        <v>4.0</v>
      </c>
      <c r="AE1855" s="70"/>
    </row>
    <row r="1856">
      <c r="A1856" s="70">
        <v>30.6879</v>
      </c>
      <c r="B1856" s="70">
        <v>30.68773</v>
      </c>
      <c r="C1856" s="70">
        <v>76.73159</v>
      </c>
      <c r="D1856" s="70">
        <v>76.74247</v>
      </c>
      <c r="E1856" s="71" t="s">
        <v>181</v>
      </c>
      <c r="F1856" s="70">
        <v>104.03</v>
      </c>
      <c r="G1856" s="70">
        <v>78.07</v>
      </c>
      <c r="H1856" s="70">
        <v>19.15</v>
      </c>
      <c r="I1856" s="70">
        <v>28.05</v>
      </c>
      <c r="J1856" s="70">
        <v>4.37</v>
      </c>
      <c r="K1856" s="70">
        <v>7.34</v>
      </c>
      <c r="L1856" s="70">
        <v>0.2</v>
      </c>
      <c r="M1856" s="70">
        <v>952.0</v>
      </c>
      <c r="N1856" s="70">
        <v>39.64</v>
      </c>
      <c r="O1856" s="70">
        <v>44.31</v>
      </c>
      <c r="P1856" s="70">
        <v>31.67</v>
      </c>
      <c r="Q1856" s="70">
        <v>24.87674</v>
      </c>
      <c r="R1856" s="70">
        <v>69.53</v>
      </c>
      <c r="S1856" s="70">
        <v>25.72046</v>
      </c>
      <c r="T1856" s="70">
        <v>54.62</v>
      </c>
      <c r="U1856" s="70">
        <v>45.57836</v>
      </c>
      <c r="V1856" s="70">
        <v>43.4</v>
      </c>
      <c r="W1856" s="70">
        <v>7.854439</v>
      </c>
      <c r="X1856" s="70">
        <v>4.0</v>
      </c>
      <c r="Y1856" s="70">
        <v>6.0</v>
      </c>
      <c r="Z1856" s="70">
        <v>10.0</v>
      </c>
      <c r="AA1856" s="70">
        <v>9.0</v>
      </c>
      <c r="AB1856" s="70">
        <v>1.0</v>
      </c>
      <c r="AC1856" s="70">
        <v>4.0</v>
      </c>
      <c r="AD1856" s="70">
        <v>4.0</v>
      </c>
      <c r="AE1856" s="70"/>
    </row>
    <row r="1857">
      <c r="A1857" s="70">
        <v>30.70282</v>
      </c>
      <c r="B1857" s="70">
        <v>30.68337</v>
      </c>
      <c r="C1857" s="70">
        <v>76.73789</v>
      </c>
      <c r="D1857" s="70">
        <v>76.73932</v>
      </c>
      <c r="E1857" s="71" t="s">
        <v>180</v>
      </c>
      <c r="F1857" s="70">
        <v>216.75</v>
      </c>
      <c r="G1857" s="70">
        <v>169.03</v>
      </c>
      <c r="H1857" s="70">
        <v>48.09</v>
      </c>
      <c r="I1857" s="70">
        <v>26.46</v>
      </c>
      <c r="J1857" s="70">
        <v>7.43</v>
      </c>
      <c r="K1857" s="70">
        <v>0.5</v>
      </c>
      <c r="L1857" s="70">
        <v>1.3</v>
      </c>
      <c r="M1857" s="70">
        <v>1183.0</v>
      </c>
      <c r="N1857" s="70">
        <v>39.54</v>
      </c>
      <c r="O1857" s="70">
        <v>66.03</v>
      </c>
      <c r="P1857" s="70">
        <v>32.03</v>
      </c>
      <c r="Q1857" s="70">
        <v>19.05</v>
      </c>
      <c r="R1857" s="70">
        <v>26.95</v>
      </c>
      <c r="S1857" s="70">
        <v>24.88</v>
      </c>
      <c r="T1857" s="70">
        <v>144.76</v>
      </c>
      <c r="U1857" s="70">
        <v>121.06</v>
      </c>
      <c r="V1857" s="70">
        <v>83.54</v>
      </c>
      <c r="W1857" s="70">
        <v>40.58</v>
      </c>
      <c r="X1857" s="70">
        <v>5.0</v>
      </c>
      <c r="Y1857" s="70">
        <v>9.0</v>
      </c>
      <c r="Z1857" s="70">
        <v>10.0</v>
      </c>
      <c r="AA1857" s="70">
        <v>2.0</v>
      </c>
      <c r="AB1857" s="70">
        <v>8.0</v>
      </c>
      <c r="AC1857" s="70">
        <v>0.0</v>
      </c>
      <c r="AD1857" s="70">
        <v>4.0</v>
      </c>
      <c r="AE1857" s="70"/>
    </row>
    <row r="1858">
      <c r="A1858" s="70">
        <v>30.69446</v>
      </c>
      <c r="B1858" s="70">
        <v>30.68024</v>
      </c>
      <c r="C1858" s="70">
        <v>76.8038</v>
      </c>
      <c r="D1858" s="70">
        <v>76.80976</v>
      </c>
      <c r="E1858" s="71" t="s">
        <v>182</v>
      </c>
      <c r="F1858" s="70">
        <v>168.06</v>
      </c>
      <c r="G1858" s="70">
        <v>60.61</v>
      </c>
      <c r="H1858" s="70">
        <v>47.23</v>
      </c>
      <c r="I1858" s="70">
        <v>31.99</v>
      </c>
      <c r="J1858" s="70">
        <v>6.54</v>
      </c>
      <c r="K1858" s="70">
        <v>1.25</v>
      </c>
      <c r="L1858" s="70">
        <v>4.9</v>
      </c>
      <c r="M1858" s="70">
        <v>924.0</v>
      </c>
      <c r="N1858" s="70">
        <v>34.63</v>
      </c>
      <c r="O1858" s="70">
        <v>91.66</v>
      </c>
      <c r="P1858" s="70">
        <v>118.31</v>
      </c>
      <c r="Q1858" s="70">
        <v>4.15</v>
      </c>
      <c r="R1858" s="70">
        <v>3.07</v>
      </c>
      <c r="S1858" s="70">
        <v>2.89</v>
      </c>
      <c r="T1858" s="70">
        <v>66.99</v>
      </c>
      <c r="U1858" s="70">
        <v>48.21</v>
      </c>
      <c r="V1858" s="70">
        <v>6.66</v>
      </c>
      <c r="W1858" s="70">
        <v>1.44</v>
      </c>
      <c r="X1858" s="70">
        <v>1.0</v>
      </c>
      <c r="Y1858" s="70">
        <v>3.0</v>
      </c>
      <c r="Z1858" s="70">
        <v>0.0</v>
      </c>
      <c r="AA1858" s="70">
        <v>10.0</v>
      </c>
      <c r="AB1858" s="70">
        <v>9.0</v>
      </c>
      <c r="AC1858" s="70">
        <v>5.0</v>
      </c>
      <c r="AD1858" s="70">
        <v>5.0</v>
      </c>
      <c r="AE1858" s="70"/>
    </row>
    <row r="1859">
      <c r="A1859" s="70">
        <v>30.67105</v>
      </c>
      <c r="B1859" s="70">
        <v>30.671</v>
      </c>
      <c r="C1859" s="70">
        <v>76.79083</v>
      </c>
      <c r="D1859" s="70">
        <v>76.83437</v>
      </c>
      <c r="E1859" s="71" t="s">
        <v>180</v>
      </c>
      <c r="F1859" s="70">
        <v>416.4</v>
      </c>
      <c r="G1859" s="70">
        <v>369.02</v>
      </c>
      <c r="H1859" s="70">
        <v>23.77</v>
      </c>
      <c r="I1859" s="70">
        <v>36.19</v>
      </c>
      <c r="J1859" s="70">
        <v>1.4</v>
      </c>
      <c r="K1859" s="70">
        <v>10.64</v>
      </c>
      <c r="L1859" s="70">
        <v>1.48</v>
      </c>
      <c r="M1859" s="70">
        <v>903.0</v>
      </c>
      <c r="N1859" s="70">
        <v>81.08</v>
      </c>
      <c r="O1859" s="70">
        <v>75.02</v>
      </c>
      <c r="P1859" s="70">
        <v>229.98</v>
      </c>
      <c r="Q1859" s="70">
        <v>123.1902</v>
      </c>
      <c r="R1859" s="70">
        <v>11.02</v>
      </c>
      <c r="S1859" s="70">
        <v>3.053692</v>
      </c>
      <c r="T1859" s="70">
        <v>276.96</v>
      </c>
      <c r="U1859" s="70">
        <v>67.67019</v>
      </c>
      <c r="V1859" s="70">
        <v>276.31</v>
      </c>
      <c r="W1859" s="70">
        <v>222.4859</v>
      </c>
      <c r="X1859" s="70">
        <v>2.0</v>
      </c>
      <c r="Y1859" s="70">
        <v>6.0</v>
      </c>
      <c r="Z1859" s="70">
        <v>8.0</v>
      </c>
      <c r="AA1859" s="70">
        <v>7.0</v>
      </c>
      <c r="AB1859" s="70">
        <v>8.0</v>
      </c>
      <c r="AC1859" s="70">
        <v>4.0</v>
      </c>
      <c r="AD1859" s="70">
        <v>5.0</v>
      </c>
      <c r="AE1859" s="70"/>
    </row>
    <row r="1860">
      <c r="A1860" s="70">
        <v>30.67635</v>
      </c>
      <c r="B1860" s="70">
        <v>30.67554</v>
      </c>
      <c r="C1860" s="70">
        <v>76.72997</v>
      </c>
      <c r="D1860" s="70">
        <v>76.74016</v>
      </c>
      <c r="E1860" s="71" t="s">
        <v>179</v>
      </c>
      <c r="F1860" s="70">
        <v>97.82</v>
      </c>
      <c r="G1860" s="70">
        <v>51.99</v>
      </c>
      <c r="H1860" s="70">
        <v>7.42</v>
      </c>
      <c r="I1860" s="70">
        <v>0.0</v>
      </c>
      <c r="J1860" s="70">
        <v>3.76</v>
      </c>
      <c r="K1860" s="70">
        <v>12.35</v>
      </c>
      <c r="L1860" s="70">
        <v>0.0</v>
      </c>
      <c r="M1860" s="70">
        <v>881.0</v>
      </c>
      <c r="N1860" s="70">
        <v>57.41</v>
      </c>
      <c r="O1860" s="70">
        <v>51.85</v>
      </c>
      <c r="P1860" s="70">
        <v>6.17</v>
      </c>
      <c r="Q1860" s="70">
        <v>3.92</v>
      </c>
      <c r="R1860" s="70">
        <v>7.04</v>
      </c>
      <c r="S1860" s="70">
        <v>1.99</v>
      </c>
      <c r="T1860" s="70">
        <v>57.44</v>
      </c>
      <c r="U1860" s="70">
        <v>30.22</v>
      </c>
      <c r="V1860" s="70">
        <v>37.74</v>
      </c>
      <c r="W1860" s="70">
        <v>25.08</v>
      </c>
      <c r="X1860" s="70">
        <v>0.0</v>
      </c>
      <c r="Y1860" s="70">
        <v>0.0</v>
      </c>
      <c r="Z1860" s="70">
        <v>0.0</v>
      </c>
      <c r="AA1860" s="70">
        <v>0.0</v>
      </c>
      <c r="AB1860" s="70">
        <v>0.0</v>
      </c>
      <c r="AC1860" s="70">
        <v>0.0</v>
      </c>
      <c r="AD1860" s="70">
        <v>5.0</v>
      </c>
      <c r="AE1860" s="70"/>
    </row>
    <row r="1861">
      <c r="A1861" s="70">
        <v>30.70303</v>
      </c>
      <c r="B1861" s="70">
        <v>30.68</v>
      </c>
      <c r="C1861" s="70">
        <v>76.73468</v>
      </c>
      <c r="D1861" s="70">
        <v>76.7904</v>
      </c>
      <c r="E1861" s="71" t="s">
        <v>182</v>
      </c>
      <c r="F1861" s="70">
        <v>591.13</v>
      </c>
      <c r="G1861" s="70">
        <v>409.58</v>
      </c>
      <c r="H1861" s="70">
        <v>117.09</v>
      </c>
      <c r="I1861" s="70">
        <v>127.65</v>
      </c>
      <c r="J1861" s="70">
        <v>9.57</v>
      </c>
      <c r="K1861" s="70">
        <v>17.08</v>
      </c>
      <c r="L1861" s="70">
        <v>3.38</v>
      </c>
      <c r="M1861" s="70">
        <v>1061.0</v>
      </c>
      <c r="N1861" s="70">
        <v>32.06</v>
      </c>
      <c r="O1861" s="70">
        <v>97.86</v>
      </c>
      <c r="P1861" s="70">
        <v>23.64</v>
      </c>
      <c r="Q1861" s="70">
        <v>10.85</v>
      </c>
      <c r="R1861" s="70">
        <v>10.37</v>
      </c>
      <c r="S1861" s="70">
        <v>4.87</v>
      </c>
      <c r="T1861" s="70">
        <v>291.17</v>
      </c>
      <c r="U1861" s="70">
        <v>42.74</v>
      </c>
      <c r="V1861" s="70">
        <v>2.92</v>
      </c>
      <c r="W1861" s="70">
        <v>1.19</v>
      </c>
      <c r="X1861" s="70">
        <v>3.0</v>
      </c>
      <c r="Y1861" s="70">
        <v>8.0</v>
      </c>
      <c r="Z1861" s="70">
        <v>7.0</v>
      </c>
      <c r="AA1861" s="70">
        <v>8.0</v>
      </c>
      <c r="AB1861" s="70">
        <v>3.0</v>
      </c>
      <c r="AC1861" s="70">
        <v>5.0</v>
      </c>
      <c r="AD1861" s="70">
        <v>5.0</v>
      </c>
      <c r="AE1861" s="70"/>
    </row>
    <row r="1862">
      <c r="A1862" s="70">
        <v>30.67955</v>
      </c>
      <c r="B1862" s="70">
        <v>30.6776</v>
      </c>
      <c r="C1862" s="70">
        <v>76.75839</v>
      </c>
      <c r="D1862" s="70">
        <v>76.8123</v>
      </c>
      <c r="E1862" s="71" t="s">
        <v>180</v>
      </c>
      <c r="F1862" s="70">
        <v>515.99</v>
      </c>
      <c r="G1862" s="70">
        <v>277.87</v>
      </c>
      <c r="H1862" s="70">
        <v>99.02</v>
      </c>
      <c r="I1862" s="70">
        <v>71.54</v>
      </c>
      <c r="J1862" s="70">
        <v>7.88</v>
      </c>
      <c r="K1862" s="70">
        <v>8.91</v>
      </c>
      <c r="L1862" s="70">
        <v>0.88</v>
      </c>
      <c r="M1862" s="70">
        <v>935.0</v>
      </c>
      <c r="N1862" s="70">
        <v>42.56</v>
      </c>
      <c r="O1862" s="70">
        <v>38.48</v>
      </c>
      <c r="P1862" s="70">
        <v>222.31</v>
      </c>
      <c r="Q1862" s="70">
        <v>214.44</v>
      </c>
      <c r="R1862" s="70">
        <v>26.87</v>
      </c>
      <c r="S1862" s="70">
        <v>15.2</v>
      </c>
      <c r="T1862" s="70">
        <v>185.87</v>
      </c>
      <c r="U1862" s="70">
        <v>42.17</v>
      </c>
      <c r="V1862" s="70">
        <v>82.41</v>
      </c>
      <c r="W1862" s="70">
        <v>78.33</v>
      </c>
      <c r="X1862" s="70">
        <v>0.0</v>
      </c>
      <c r="Y1862" s="70">
        <v>9.0</v>
      </c>
      <c r="Z1862" s="70">
        <v>4.0</v>
      </c>
      <c r="AA1862" s="70">
        <v>8.0</v>
      </c>
      <c r="AB1862" s="70">
        <v>6.0</v>
      </c>
      <c r="AC1862" s="70">
        <v>2.0</v>
      </c>
      <c r="AD1862" s="70">
        <v>1.0</v>
      </c>
      <c r="AE1862" s="70"/>
    </row>
    <row r="1863">
      <c r="A1863" s="70">
        <v>30.74236</v>
      </c>
      <c r="B1863" s="70">
        <v>30.73875</v>
      </c>
      <c r="C1863" s="70">
        <v>76.79713</v>
      </c>
      <c r="D1863" s="70">
        <v>76.82625</v>
      </c>
      <c r="E1863" s="71" t="s">
        <v>183</v>
      </c>
      <c r="F1863" s="70">
        <v>281.19</v>
      </c>
      <c r="G1863" s="70">
        <v>86.46</v>
      </c>
      <c r="H1863" s="70">
        <v>80.05</v>
      </c>
      <c r="I1863" s="70">
        <v>0.0</v>
      </c>
      <c r="J1863" s="70">
        <v>7.72</v>
      </c>
      <c r="K1863" s="70">
        <v>15.47</v>
      </c>
      <c r="L1863" s="70">
        <v>0.0</v>
      </c>
      <c r="M1863" s="70">
        <v>839.0</v>
      </c>
      <c r="N1863" s="70">
        <v>35.63</v>
      </c>
      <c r="O1863" s="70">
        <v>39.39</v>
      </c>
      <c r="P1863" s="70">
        <v>211.23</v>
      </c>
      <c r="Q1863" s="70">
        <v>93.02479</v>
      </c>
      <c r="R1863" s="70">
        <v>164.4</v>
      </c>
      <c r="S1863" s="70">
        <v>23.628</v>
      </c>
      <c r="T1863" s="70">
        <v>161.8</v>
      </c>
      <c r="U1863" s="70">
        <v>94.84018</v>
      </c>
      <c r="V1863" s="70">
        <v>208.64</v>
      </c>
      <c r="W1863" s="70">
        <v>69.69702</v>
      </c>
      <c r="X1863" s="70">
        <v>0.0</v>
      </c>
      <c r="Y1863" s="70">
        <v>0.0</v>
      </c>
      <c r="Z1863" s="70">
        <v>0.0</v>
      </c>
      <c r="AA1863" s="70">
        <v>0.0</v>
      </c>
      <c r="AB1863" s="70">
        <v>0.0</v>
      </c>
      <c r="AC1863" s="70">
        <v>0.0</v>
      </c>
      <c r="AD1863" s="70">
        <v>2.0</v>
      </c>
      <c r="AE1863" s="70"/>
    </row>
    <row r="1864">
      <c r="A1864" s="70">
        <v>30.73629</v>
      </c>
      <c r="B1864" s="70">
        <v>30.69581</v>
      </c>
      <c r="C1864" s="70">
        <v>76.7727</v>
      </c>
      <c r="D1864" s="70">
        <v>76.81678</v>
      </c>
      <c r="E1864" s="71" t="s">
        <v>181</v>
      </c>
      <c r="F1864" s="70">
        <v>616.53</v>
      </c>
      <c r="G1864" s="70">
        <v>369.49</v>
      </c>
      <c r="H1864" s="70">
        <v>31.44</v>
      </c>
      <c r="I1864" s="70">
        <v>101.23</v>
      </c>
      <c r="J1864" s="70">
        <v>7.88</v>
      </c>
      <c r="K1864" s="70">
        <v>18.03</v>
      </c>
      <c r="L1864" s="70">
        <v>2.4</v>
      </c>
      <c r="M1864" s="70">
        <v>1088.0</v>
      </c>
      <c r="N1864" s="70">
        <v>81.31</v>
      </c>
      <c r="O1864" s="70">
        <v>48.36</v>
      </c>
      <c r="P1864" s="70">
        <v>0.55</v>
      </c>
      <c r="Q1864" s="70">
        <v>0.41</v>
      </c>
      <c r="R1864" s="70">
        <v>369.48</v>
      </c>
      <c r="S1864" s="70">
        <v>4.02</v>
      </c>
      <c r="T1864" s="70">
        <v>298.1</v>
      </c>
      <c r="U1864" s="70">
        <v>152.94</v>
      </c>
      <c r="V1864" s="70">
        <v>369.96</v>
      </c>
      <c r="W1864" s="70">
        <v>58.31</v>
      </c>
      <c r="X1864" s="70">
        <v>5.0</v>
      </c>
      <c r="Y1864" s="70">
        <v>6.0</v>
      </c>
      <c r="Z1864" s="70">
        <v>8.0</v>
      </c>
      <c r="AA1864" s="70">
        <v>6.0</v>
      </c>
      <c r="AB1864" s="70">
        <v>8.0</v>
      </c>
      <c r="AC1864" s="70">
        <v>3.0</v>
      </c>
      <c r="AD1864" s="70">
        <v>1.0</v>
      </c>
      <c r="AE1864" s="70"/>
    </row>
    <row r="1865">
      <c r="A1865" s="70">
        <v>30.72243</v>
      </c>
      <c r="B1865" s="70">
        <v>30.68422</v>
      </c>
      <c r="C1865" s="70">
        <v>76.7581</v>
      </c>
      <c r="D1865" s="70">
        <v>76.78162</v>
      </c>
      <c r="E1865" s="71" t="s">
        <v>181</v>
      </c>
      <c r="F1865" s="70">
        <v>480.67</v>
      </c>
      <c r="G1865" s="70">
        <v>199.11</v>
      </c>
      <c r="H1865" s="70">
        <v>52.2</v>
      </c>
      <c r="I1865" s="70">
        <v>31.62</v>
      </c>
      <c r="J1865" s="70">
        <v>3.23</v>
      </c>
      <c r="K1865" s="70">
        <v>5.24</v>
      </c>
      <c r="L1865" s="70">
        <v>4.05</v>
      </c>
      <c r="M1865" s="70">
        <v>891.0</v>
      </c>
      <c r="N1865" s="70">
        <v>44.02</v>
      </c>
      <c r="O1865" s="70">
        <v>81.98</v>
      </c>
      <c r="P1865" s="70">
        <v>95.49</v>
      </c>
      <c r="Q1865" s="70">
        <v>78.21</v>
      </c>
      <c r="R1865" s="70">
        <v>371.72</v>
      </c>
      <c r="S1865" s="70">
        <v>112.31</v>
      </c>
      <c r="T1865" s="70">
        <v>298.43</v>
      </c>
      <c r="U1865" s="70">
        <v>10.12</v>
      </c>
      <c r="V1865" s="70">
        <v>213.09</v>
      </c>
      <c r="W1865" s="70">
        <v>73.33</v>
      </c>
      <c r="X1865" s="70">
        <v>1.0</v>
      </c>
      <c r="Y1865" s="70">
        <v>9.0</v>
      </c>
      <c r="Z1865" s="70">
        <v>1.0</v>
      </c>
      <c r="AA1865" s="70">
        <v>10.0</v>
      </c>
      <c r="AB1865" s="70">
        <v>4.0</v>
      </c>
      <c r="AC1865" s="70">
        <v>4.0</v>
      </c>
      <c r="AD1865" s="70">
        <v>0.0</v>
      </c>
      <c r="AE1865" s="70"/>
    </row>
    <row r="1866">
      <c r="A1866" s="70">
        <v>30.70294</v>
      </c>
      <c r="B1866" s="70">
        <v>30.67403</v>
      </c>
      <c r="C1866" s="70">
        <v>76.72856</v>
      </c>
      <c r="D1866" s="70">
        <v>76.75202</v>
      </c>
      <c r="E1866" s="71" t="s">
        <v>182</v>
      </c>
      <c r="F1866" s="70">
        <v>391.97</v>
      </c>
      <c r="G1866" s="70">
        <v>169.39</v>
      </c>
      <c r="H1866" s="70">
        <v>26.74</v>
      </c>
      <c r="I1866" s="70">
        <v>20.09</v>
      </c>
      <c r="J1866" s="70">
        <v>5.4</v>
      </c>
      <c r="K1866" s="70">
        <v>7.55</v>
      </c>
      <c r="L1866" s="70">
        <v>1.16</v>
      </c>
      <c r="M1866" s="70">
        <v>991.0</v>
      </c>
      <c r="N1866" s="70">
        <v>85.38</v>
      </c>
      <c r="O1866" s="70">
        <v>86.54</v>
      </c>
      <c r="P1866" s="70">
        <v>69.07</v>
      </c>
      <c r="Q1866" s="70">
        <v>8.532901</v>
      </c>
      <c r="R1866" s="70">
        <v>4.31</v>
      </c>
      <c r="S1866" s="70">
        <v>3.899393</v>
      </c>
      <c r="T1866" s="70">
        <v>262.31</v>
      </c>
      <c r="U1866" s="70">
        <v>173.0701</v>
      </c>
      <c r="V1866" s="70">
        <v>228.35</v>
      </c>
      <c r="W1866" s="70">
        <v>206.4676</v>
      </c>
      <c r="X1866" s="70">
        <v>1.0</v>
      </c>
      <c r="Y1866" s="70">
        <v>5.0</v>
      </c>
      <c r="Z1866" s="70">
        <v>3.0</v>
      </c>
      <c r="AA1866" s="70">
        <v>0.0</v>
      </c>
      <c r="AB1866" s="70">
        <v>5.0</v>
      </c>
      <c r="AC1866" s="70">
        <v>0.0</v>
      </c>
      <c r="AD1866" s="70">
        <v>1.0</v>
      </c>
      <c r="AE1866" s="70"/>
    </row>
    <row r="1867">
      <c r="A1867" s="70">
        <v>30.73239</v>
      </c>
      <c r="B1867" s="70">
        <v>30.71485</v>
      </c>
      <c r="C1867" s="70">
        <v>76.73428</v>
      </c>
      <c r="D1867" s="70">
        <v>76.73517</v>
      </c>
      <c r="E1867" s="71" t="s">
        <v>179</v>
      </c>
      <c r="F1867" s="70">
        <v>195.23</v>
      </c>
      <c r="G1867" s="70">
        <v>53.39</v>
      </c>
      <c r="H1867" s="70">
        <v>29.62</v>
      </c>
      <c r="I1867" s="70">
        <v>0.0</v>
      </c>
      <c r="J1867" s="70">
        <v>7.75</v>
      </c>
      <c r="K1867" s="70">
        <v>2.44</v>
      </c>
      <c r="L1867" s="70">
        <v>0.0</v>
      </c>
      <c r="M1867" s="70">
        <v>981.0</v>
      </c>
      <c r="N1867" s="70">
        <v>83.31</v>
      </c>
      <c r="O1867" s="70">
        <v>98.04</v>
      </c>
      <c r="P1867" s="70">
        <v>13.45</v>
      </c>
      <c r="Q1867" s="70">
        <v>10.06</v>
      </c>
      <c r="R1867" s="70">
        <v>45.97</v>
      </c>
      <c r="S1867" s="70">
        <v>9.62</v>
      </c>
      <c r="T1867" s="70">
        <v>3.11</v>
      </c>
      <c r="U1867" s="70">
        <v>0.75</v>
      </c>
      <c r="V1867" s="70">
        <v>72.58</v>
      </c>
      <c r="W1867" s="70">
        <v>30.2</v>
      </c>
      <c r="X1867" s="70">
        <v>0.0</v>
      </c>
      <c r="Y1867" s="70">
        <v>0.0</v>
      </c>
      <c r="Z1867" s="70">
        <v>0.0</v>
      </c>
      <c r="AA1867" s="70">
        <v>0.0</v>
      </c>
      <c r="AB1867" s="70">
        <v>0.0</v>
      </c>
      <c r="AC1867" s="70">
        <v>0.0</v>
      </c>
      <c r="AD1867" s="70">
        <v>3.0</v>
      </c>
      <c r="AE1867" s="70"/>
    </row>
    <row r="1868">
      <c r="A1868" s="70">
        <v>30.69095</v>
      </c>
      <c r="B1868" s="70">
        <v>30.68057</v>
      </c>
      <c r="C1868" s="70">
        <v>76.8043</v>
      </c>
      <c r="D1868" s="70">
        <v>76.82894</v>
      </c>
      <c r="E1868" s="71" t="s">
        <v>180</v>
      </c>
      <c r="F1868" s="70">
        <v>262.39</v>
      </c>
      <c r="G1868" s="70">
        <v>120.94</v>
      </c>
      <c r="H1868" s="70">
        <v>57.89</v>
      </c>
      <c r="I1868" s="70">
        <v>24.9</v>
      </c>
      <c r="J1868" s="70">
        <v>6.73</v>
      </c>
      <c r="K1868" s="70">
        <v>19.74</v>
      </c>
      <c r="L1868" s="70">
        <v>1.85</v>
      </c>
      <c r="M1868" s="70">
        <v>1150.0</v>
      </c>
      <c r="N1868" s="70">
        <v>63.12</v>
      </c>
      <c r="O1868" s="70">
        <v>86.97</v>
      </c>
      <c r="P1868" s="70">
        <v>192.02</v>
      </c>
      <c r="Q1868" s="70">
        <v>30.93</v>
      </c>
      <c r="R1868" s="70">
        <v>54.68</v>
      </c>
      <c r="S1868" s="70">
        <v>28.89</v>
      </c>
      <c r="T1868" s="70">
        <v>208.31</v>
      </c>
      <c r="U1868" s="70">
        <v>64.76</v>
      </c>
      <c r="V1868" s="70">
        <v>5.44</v>
      </c>
      <c r="W1868" s="70">
        <v>0.16</v>
      </c>
      <c r="X1868" s="70">
        <v>2.0</v>
      </c>
      <c r="Y1868" s="70">
        <v>8.0</v>
      </c>
      <c r="Z1868" s="70">
        <v>5.0</v>
      </c>
      <c r="AA1868" s="70">
        <v>8.0</v>
      </c>
      <c r="AB1868" s="70">
        <v>10.0</v>
      </c>
      <c r="AC1868" s="70">
        <v>2.0</v>
      </c>
      <c r="AD1868" s="70">
        <v>3.0</v>
      </c>
      <c r="AE1868" s="70"/>
    </row>
    <row r="1869">
      <c r="A1869" s="70">
        <v>30.72671</v>
      </c>
      <c r="B1869" s="70">
        <v>30.7036</v>
      </c>
      <c r="C1869" s="70">
        <v>76.80367</v>
      </c>
      <c r="D1869" s="70">
        <v>76.85006</v>
      </c>
      <c r="E1869" s="71" t="s">
        <v>181</v>
      </c>
      <c r="F1869" s="70">
        <v>512.49</v>
      </c>
      <c r="G1869" s="70">
        <v>373.13</v>
      </c>
      <c r="H1869" s="70">
        <v>92.25</v>
      </c>
      <c r="I1869" s="70">
        <v>74.61</v>
      </c>
      <c r="J1869" s="70">
        <v>8.4</v>
      </c>
      <c r="K1869" s="70">
        <v>10.95</v>
      </c>
      <c r="L1869" s="70">
        <v>3.45</v>
      </c>
      <c r="M1869" s="70">
        <v>902.0</v>
      </c>
      <c r="N1869" s="70">
        <v>68.62</v>
      </c>
      <c r="O1869" s="70">
        <v>69.48</v>
      </c>
      <c r="P1869" s="70">
        <v>328.5</v>
      </c>
      <c r="Q1869" s="70">
        <v>231.3613</v>
      </c>
      <c r="R1869" s="70">
        <v>231.46</v>
      </c>
      <c r="S1869" s="70">
        <v>174.8821</v>
      </c>
      <c r="T1869" s="70">
        <v>64.8</v>
      </c>
      <c r="U1869" s="70">
        <v>47.36689</v>
      </c>
      <c r="V1869" s="70">
        <v>74.6</v>
      </c>
      <c r="W1869" s="70">
        <v>58.87975</v>
      </c>
      <c r="X1869" s="70">
        <v>0.0</v>
      </c>
      <c r="Y1869" s="70">
        <v>4.0</v>
      </c>
      <c r="Z1869" s="70">
        <v>7.0</v>
      </c>
      <c r="AA1869" s="70">
        <v>10.0</v>
      </c>
      <c r="AB1869" s="70">
        <v>6.0</v>
      </c>
      <c r="AC1869" s="70">
        <v>4.0</v>
      </c>
      <c r="AD1869" s="70">
        <v>3.0</v>
      </c>
      <c r="AE1869" s="70"/>
    </row>
    <row r="1870">
      <c r="A1870" s="70">
        <v>30.70094</v>
      </c>
      <c r="B1870" s="70">
        <v>30.69336</v>
      </c>
      <c r="C1870" s="70">
        <v>76.73851</v>
      </c>
      <c r="D1870" s="70">
        <v>76.83837</v>
      </c>
      <c r="E1870" s="71" t="s">
        <v>184</v>
      </c>
      <c r="F1870" s="70">
        <v>958.52</v>
      </c>
      <c r="G1870" s="70">
        <v>380.57</v>
      </c>
      <c r="H1870" s="70">
        <v>120.5</v>
      </c>
      <c r="I1870" s="70">
        <v>0.0</v>
      </c>
      <c r="J1870" s="70">
        <v>8.37</v>
      </c>
      <c r="K1870" s="70">
        <v>8.27</v>
      </c>
      <c r="L1870" s="70">
        <v>0.0</v>
      </c>
      <c r="M1870" s="70">
        <v>1099.0</v>
      </c>
      <c r="N1870" s="70">
        <v>73.14</v>
      </c>
      <c r="O1870" s="70">
        <v>65.63</v>
      </c>
      <c r="P1870" s="70">
        <v>249.08</v>
      </c>
      <c r="Q1870" s="70">
        <v>43.52</v>
      </c>
      <c r="R1870" s="70">
        <v>616.66</v>
      </c>
      <c r="S1870" s="70">
        <v>6.24</v>
      </c>
      <c r="T1870" s="70">
        <v>484.93</v>
      </c>
      <c r="U1870" s="70">
        <v>140.58</v>
      </c>
      <c r="V1870" s="70">
        <v>297.23</v>
      </c>
      <c r="W1870" s="70">
        <v>272.53</v>
      </c>
      <c r="X1870" s="70">
        <v>0.0</v>
      </c>
      <c r="Y1870" s="70">
        <v>0.0</v>
      </c>
      <c r="Z1870" s="70">
        <v>0.0</v>
      </c>
      <c r="AA1870" s="70">
        <v>0.0</v>
      </c>
      <c r="AB1870" s="70">
        <v>0.0</v>
      </c>
      <c r="AC1870" s="70">
        <v>0.0</v>
      </c>
      <c r="AD1870" s="70">
        <v>3.0</v>
      </c>
      <c r="AE1870" s="70"/>
    </row>
    <row r="1871">
      <c r="A1871" s="70">
        <v>30.74103</v>
      </c>
      <c r="B1871" s="70">
        <v>30.69512</v>
      </c>
      <c r="C1871" s="70">
        <v>76.78039</v>
      </c>
      <c r="D1871" s="70">
        <v>76.87696</v>
      </c>
      <c r="E1871" s="71" t="s">
        <v>180</v>
      </c>
      <c r="F1871" s="70">
        <v>1054.95</v>
      </c>
      <c r="G1871" s="70">
        <v>543.27</v>
      </c>
      <c r="H1871" s="70">
        <v>180.94</v>
      </c>
      <c r="I1871" s="70">
        <v>297.83</v>
      </c>
      <c r="J1871" s="70">
        <v>9.16</v>
      </c>
      <c r="K1871" s="70">
        <v>6.21</v>
      </c>
      <c r="L1871" s="70">
        <v>3.39</v>
      </c>
      <c r="M1871" s="70">
        <v>1029.0</v>
      </c>
      <c r="N1871" s="70">
        <v>65.32</v>
      </c>
      <c r="O1871" s="70">
        <v>73.49</v>
      </c>
      <c r="P1871" s="70">
        <v>532.36</v>
      </c>
      <c r="Q1871" s="70">
        <v>422.3631</v>
      </c>
      <c r="R1871" s="70">
        <v>690.57</v>
      </c>
      <c r="S1871" s="70">
        <v>332.9473</v>
      </c>
      <c r="T1871" s="70">
        <v>90.25</v>
      </c>
      <c r="U1871" s="70">
        <v>55.14097</v>
      </c>
      <c r="V1871" s="70">
        <v>275.17</v>
      </c>
      <c r="W1871" s="70">
        <v>244.4986</v>
      </c>
      <c r="X1871" s="70">
        <v>2.0</v>
      </c>
      <c r="Y1871" s="70">
        <v>2.0</v>
      </c>
      <c r="Z1871" s="70">
        <v>7.0</v>
      </c>
      <c r="AA1871" s="70">
        <v>6.0</v>
      </c>
      <c r="AB1871" s="70">
        <v>10.0</v>
      </c>
      <c r="AC1871" s="70">
        <v>0.0</v>
      </c>
      <c r="AD1871" s="70">
        <v>2.0</v>
      </c>
      <c r="AE1871" s="70"/>
    </row>
    <row r="1872">
      <c r="A1872" s="70">
        <v>30.71755</v>
      </c>
      <c r="B1872" s="70">
        <v>30.67777</v>
      </c>
      <c r="C1872" s="70">
        <v>76.81007</v>
      </c>
      <c r="D1872" s="70">
        <v>76.84042</v>
      </c>
      <c r="E1872" s="71" t="s">
        <v>180</v>
      </c>
      <c r="F1872" s="70">
        <v>528.99</v>
      </c>
      <c r="G1872" s="70">
        <v>229.34</v>
      </c>
      <c r="H1872" s="70">
        <v>125.36</v>
      </c>
      <c r="I1872" s="70">
        <v>42.96</v>
      </c>
      <c r="J1872" s="70">
        <v>8.48</v>
      </c>
      <c r="K1872" s="70">
        <v>16.17</v>
      </c>
      <c r="L1872" s="70">
        <v>3.91</v>
      </c>
      <c r="M1872" s="70">
        <v>1126.0</v>
      </c>
      <c r="N1872" s="70">
        <v>65.18</v>
      </c>
      <c r="O1872" s="70">
        <v>39.53</v>
      </c>
      <c r="P1872" s="70">
        <v>86.52</v>
      </c>
      <c r="Q1872" s="70">
        <v>37.24</v>
      </c>
      <c r="R1872" s="70">
        <v>285.8</v>
      </c>
      <c r="S1872" s="70">
        <v>118.27</v>
      </c>
      <c r="T1872" s="70">
        <v>84.52</v>
      </c>
      <c r="U1872" s="70">
        <v>58.61</v>
      </c>
      <c r="V1872" s="70">
        <v>172.05</v>
      </c>
      <c r="W1872" s="70">
        <v>11.24</v>
      </c>
      <c r="X1872" s="70">
        <v>4.0</v>
      </c>
      <c r="Y1872" s="70">
        <v>10.0</v>
      </c>
      <c r="Z1872" s="70">
        <v>4.0</v>
      </c>
      <c r="AA1872" s="70">
        <v>0.0</v>
      </c>
      <c r="AB1872" s="70">
        <v>6.0</v>
      </c>
      <c r="AC1872" s="70">
        <v>4.0</v>
      </c>
      <c r="AD1872" s="70">
        <v>1.0</v>
      </c>
      <c r="AE1872" s="70"/>
    </row>
    <row r="1873">
      <c r="A1873" s="70">
        <v>30.76562</v>
      </c>
      <c r="B1873" s="70">
        <v>30.70803</v>
      </c>
      <c r="C1873" s="70">
        <v>76.73519</v>
      </c>
      <c r="D1873" s="70">
        <v>76.79374</v>
      </c>
      <c r="E1873" s="71" t="s">
        <v>182</v>
      </c>
      <c r="F1873" s="70">
        <v>850.44</v>
      </c>
      <c r="G1873" s="70">
        <v>242.19</v>
      </c>
      <c r="H1873" s="70">
        <v>202.36</v>
      </c>
      <c r="I1873" s="70">
        <v>166.35</v>
      </c>
      <c r="J1873" s="70">
        <v>5.82</v>
      </c>
      <c r="K1873" s="70">
        <v>2.57</v>
      </c>
      <c r="L1873" s="70">
        <v>3.63</v>
      </c>
      <c r="M1873" s="70">
        <v>1003.0</v>
      </c>
      <c r="N1873" s="70">
        <v>53.54</v>
      </c>
      <c r="O1873" s="70">
        <v>62.45</v>
      </c>
      <c r="P1873" s="70">
        <v>71.02</v>
      </c>
      <c r="Q1873" s="70">
        <v>1.11</v>
      </c>
      <c r="R1873" s="70">
        <v>486.33</v>
      </c>
      <c r="S1873" s="70">
        <v>349.05</v>
      </c>
      <c r="T1873" s="70">
        <v>121.77</v>
      </c>
      <c r="U1873" s="70">
        <v>21.03</v>
      </c>
      <c r="V1873" s="70">
        <v>408.53</v>
      </c>
      <c r="W1873" s="70">
        <v>103.85</v>
      </c>
      <c r="X1873" s="70">
        <v>3.0</v>
      </c>
      <c r="Y1873" s="70">
        <v>6.0</v>
      </c>
      <c r="Z1873" s="70">
        <v>2.0</v>
      </c>
      <c r="AA1873" s="70">
        <v>9.0</v>
      </c>
      <c r="AB1873" s="70">
        <v>7.0</v>
      </c>
      <c r="AC1873" s="70">
        <v>2.0</v>
      </c>
      <c r="AD1873" s="70">
        <v>0.0</v>
      </c>
      <c r="AE1873" s="70"/>
    </row>
    <row r="1874">
      <c r="A1874" s="70">
        <v>30.79486</v>
      </c>
      <c r="B1874" s="70">
        <v>30.71268</v>
      </c>
      <c r="C1874" s="70">
        <v>76.75276</v>
      </c>
      <c r="D1874" s="70">
        <v>76.87026</v>
      </c>
      <c r="E1874" s="71" t="s">
        <v>179</v>
      </c>
      <c r="F1874" s="70">
        <v>1447.64</v>
      </c>
      <c r="G1874" s="70">
        <v>924.82</v>
      </c>
      <c r="H1874" s="70">
        <v>407.68</v>
      </c>
      <c r="I1874" s="70">
        <v>0.0</v>
      </c>
      <c r="J1874" s="70">
        <v>8.47</v>
      </c>
      <c r="K1874" s="70">
        <v>2.11</v>
      </c>
      <c r="L1874" s="70">
        <v>0.0</v>
      </c>
      <c r="M1874" s="70">
        <v>1068.0</v>
      </c>
      <c r="N1874" s="70">
        <v>67.55</v>
      </c>
      <c r="O1874" s="70">
        <v>68.31</v>
      </c>
      <c r="P1874" s="70">
        <v>445.84</v>
      </c>
      <c r="Q1874" s="70">
        <v>327.4939</v>
      </c>
      <c r="R1874" s="70">
        <v>626.71</v>
      </c>
      <c r="S1874" s="70">
        <v>299.9981</v>
      </c>
      <c r="T1874" s="70">
        <v>550.67</v>
      </c>
      <c r="U1874" s="70">
        <v>500.0837</v>
      </c>
      <c r="V1874" s="70">
        <v>627.9</v>
      </c>
      <c r="W1874" s="70">
        <v>320.0643</v>
      </c>
      <c r="X1874" s="70">
        <v>0.0</v>
      </c>
      <c r="Y1874" s="70">
        <v>0.0</v>
      </c>
      <c r="Z1874" s="70">
        <v>0.0</v>
      </c>
      <c r="AA1874" s="70">
        <v>0.0</v>
      </c>
      <c r="AB1874" s="70">
        <v>0.0</v>
      </c>
      <c r="AC1874" s="70">
        <v>0.0</v>
      </c>
      <c r="AD1874" s="70">
        <v>1.0</v>
      </c>
      <c r="AE1874" s="70"/>
    </row>
    <row r="1875">
      <c r="A1875" s="70">
        <v>30.76753</v>
      </c>
      <c r="B1875" s="70">
        <v>30.73952</v>
      </c>
      <c r="C1875" s="70">
        <v>76.81917</v>
      </c>
      <c r="D1875" s="70">
        <v>76.85969</v>
      </c>
      <c r="E1875" s="71" t="s">
        <v>180</v>
      </c>
      <c r="F1875" s="70">
        <v>496.82</v>
      </c>
      <c r="G1875" s="70">
        <v>148.51</v>
      </c>
      <c r="H1875" s="70">
        <v>138.76</v>
      </c>
      <c r="I1875" s="70">
        <v>147.91</v>
      </c>
      <c r="J1875" s="70">
        <v>8.96</v>
      </c>
      <c r="K1875" s="70">
        <v>3.36</v>
      </c>
      <c r="L1875" s="70">
        <v>2.2</v>
      </c>
      <c r="M1875" s="70">
        <v>878.0</v>
      </c>
      <c r="N1875" s="70">
        <v>73.61</v>
      </c>
      <c r="O1875" s="70">
        <v>33.53</v>
      </c>
      <c r="P1875" s="70">
        <v>58.09</v>
      </c>
      <c r="Q1875" s="70">
        <v>55.56</v>
      </c>
      <c r="R1875" s="70">
        <v>227.17</v>
      </c>
      <c r="S1875" s="70">
        <v>53.59</v>
      </c>
      <c r="T1875" s="70">
        <v>5.03</v>
      </c>
      <c r="U1875" s="70">
        <v>4.16</v>
      </c>
      <c r="V1875" s="70">
        <v>47.02</v>
      </c>
      <c r="W1875" s="70">
        <v>17.26</v>
      </c>
      <c r="X1875" s="70">
        <v>4.0</v>
      </c>
      <c r="Y1875" s="70">
        <v>5.0</v>
      </c>
      <c r="Z1875" s="70">
        <v>4.0</v>
      </c>
      <c r="AA1875" s="70">
        <v>7.0</v>
      </c>
      <c r="AB1875" s="70">
        <v>5.0</v>
      </c>
      <c r="AC1875" s="70">
        <v>2.0</v>
      </c>
      <c r="AD1875" s="70">
        <v>0.0</v>
      </c>
      <c r="AE1875" s="70"/>
    </row>
    <row r="1876">
      <c r="A1876" s="70">
        <v>30.75274</v>
      </c>
      <c r="B1876" s="70">
        <v>30.70767</v>
      </c>
      <c r="C1876" s="70">
        <v>76.81898</v>
      </c>
      <c r="D1876" s="70">
        <v>76.83871</v>
      </c>
      <c r="E1876" s="71" t="s">
        <v>180</v>
      </c>
      <c r="F1876" s="70">
        <v>535.4</v>
      </c>
      <c r="G1876" s="70">
        <v>366.68</v>
      </c>
      <c r="H1876" s="70">
        <v>61.25</v>
      </c>
      <c r="I1876" s="70">
        <v>43.81</v>
      </c>
      <c r="J1876" s="70">
        <v>1.92</v>
      </c>
      <c r="K1876" s="70">
        <v>2.47</v>
      </c>
      <c r="L1876" s="70">
        <v>3.38</v>
      </c>
      <c r="M1876" s="70">
        <v>1024.0</v>
      </c>
      <c r="N1876" s="70">
        <v>69.81</v>
      </c>
      <c r="O1876" s="70">
        <v>83.71</v>
      </c>
      <c r="P1876" s="70">
        <v>358.55</v>
      </c>
      <c r="Q1876" s="70">
        <v>48.5</v>
      </c>
      <c r="R1876" s="70">
        <v>234.5</v>
      </c>
      <c r="S1876" s="70">
        <v>131.15</v>
      </c>
      <c r="T1876" s="70">
        <v>128.31</v>
      </c>
      <c r="U1876" s="70">
        <v>53.19</v>
      </c>
      <c r="V1876" s="70">
        <v>93.48</v>
      </c>
      <c r="W1876" s="70">
        <v>31.92</v>
      </c>
      <c r="X1876" s="70">
        <v>4.0</v>
      </c>
      <c r="Y1876" s="70">
        <v>7.0</v>
      </c>
      <c r="Z1876" s="70">
        <v>10.0</v>
      </c>
      <c r="AA1876" s="70">
        <v>1.0</v>
      </c>
      <c r="AB1876" s="70">
        <v>9.0</v>
      </c>
      <c r="AC1876" s="70">
        <v>1.0</v>
      </c>
      <c r="AD1876" s="70">
        <v>5.0</v>
      </c>
      <c r="AE1876" s="70"/>
    </row>
    <row r="1877">
      <c r="A1877" s="70">
        <v>30.77273</v>
      </c>
      <c r="B1877" s="70">
        <v>30.71123</v>
      </c>
      <c r="C1877" s="70">
        <v>76.72665</v>
      </c>
      <c r="D1877" s="70">
        <v>76.72698</v>
      </c>
      <c r="E1877" s="71" t="s">
        <v>181</v>
      </c>
      <c r="F1877" s="70">
        <v>683.92</v>
      </c>
      <c r="G1877" s="70">
        <v>386.95</v>
      </c>
      <c r="H1877" s="70">
        <v>81.78</v>
      </c>
      <c r="I1877" s="70">
        <v>118.75</v>
      </c>
      <c r="J1877" s="70">
        <v>9.55</v>
      </c>
      <c r="K1877" s="70">
        <v>2.96</v>
      </c>
      <c r="L1877" s="70">
        <v>0.9</v>
      </c>
      <c r="M1877" s="70">
        <v>1060.0</v>
      </c>
      <c r="N1877" s="70">
        <v>75.42</v>
      </c>
      <c r="O1877" s="70">
        <v>60.51</v>
      </c>
      <c r="P1877" s="70">
        <v>216.07</v>
      </c>
      <c r="Q1877" s="70">
        <v>192.8362</v>
      </c>
      <c r="R1877" s="70">
        <v>110.48</v>
      </c>
      <c r="S1877" s="70">
        <v>60.94582</v>
      </c>
      <c r="T1877" s="70">
        <v>353.01</v>
      </c>
      <c r="U1877" s="70">
        <v>293.7009</v>
      </c>
      <c r="V1877" s="70">
        <v>192.4</v>
      </c>
      <c r="W1877" s="70">
        <v>136.437</v>
      </c>
      <c r="X1877" s="70">
        <v>5.0</v>
      </c>
      <c r="Y1877" s="70">
        <v>0.0</v>
      </c>
      <c r="Z1877" s="70">
        <v>4.0</v>
      </c>
      <c r="AA1877" s="70">
        <v>8.0</v>
      </c>
      <c r="AB1877" s="70">
        <v>7.0</v>
      </c>
      <c r="AC1877" s="70">
        <v>2.0</v>
      </c>
      <c r="AD1877" s="70">
        <v>4.0</v>
      </c>
      <c r="AE1877" s="70"/>
    </row>
    <row r="1878">
      <c r="A1878" s="70">
        <v>30.72173</v>
      </c>
      <c r="B1878" s="70">
        <v>30.71919</v>
      </c>
      <c r="C1878" s="70">
        <v>76.75075</v>
      </c>
      <c r="D1878" s="70">
        <v>76.75231</v>
      </c>
      <c r="E1878" s="71" t="s">
        <v>182</v>
      </c>
      <c r="F1878" s="70">
        <v>31.89</v>
      </c>
      <c r="G1878" s="70">
        <v>19.72</v>
      </c>
      <c r="H1878" s="70">
        <v>6.01</v>
      </c>
      <c r="I1878" s="70">
        <v>4.62</v>
      </c>
      <c r="J1878" s="70">
        <v>2.49</v>
      </c>
      <c r="K1878" s="70">
        <v>9.49</v>
      </c>
      <c r="L1878" s="70">
        <v>2.8</v>
      </c>
      <c r="M1878" s="70">
        <v>843.0</v>
      </c>
      <c r="N1878" s="70">
        <v>55.05</v>
      </c>
      <c r="O1878" s="70">
        <v>54.47</v>
      </c>
      <c r="P1878" s="70">
        <v>24.48</v>
      </c>
      <c r="Q1878" s="70">
        <v>17.20231</v>
      </c>
      <c r="R1878" s="70">
        <v>3.79</v>
      </c>
      <c r="S1878" s="70">
        <v>1.819292</v>
      </c>
      <c r="T1878" s="70">
        <v>20.35</v>
      </c>
      <c r="U1878" s="70">
        <v>9.201237</v>
      </c>
      <c r="V1878" s="70">
        <v>5.68</v>
      </c>
      <c r="W1878" s="70">
        <v>3.667159</v>
      </c>
      <c r="X1878" s="70">
        <v>3.0</v>
      </c>
      <c r="Y1878" s="70">
        <v>7.0</v>
      </c>
      <c r="Z1878" s="70">
        <v>0.0</v>
      </c>
      <c r="AA1878" s="70">
        <v>1.0</v>
      </c>
      <c r="AB1878" s="70">
        <v>4.0</v>
      </c>
      <c r="AC1878" s="70">
        <v>5.0</v>
      </c>
      <c r="AD1878" s="70">
        <v>0.0</v>
      </c>
      <c r="AE1878" s="70"/>
    </row>
    <row r="1879">
      <c r="A1879" s="70">
        <v>30.7673</v>
      </c>
      <c r="B1879" s="70">
        <v>30.70015</v>
      </c>
      <c r="C1879" s="70">
        <v>76.75038</v>
      </c>
      <c r="D1879" s="70">
        <v>76.83738</v>
      </c>
      <c r="E1879" s="71" t="s">
        <v>182</v>
      </c>
      <c r="F1879" s="70">
        <v>1117.56</v>
      </c>
      <c r="G1879" s="70">
        <v>354.18</v>
      </c>
      <c r="H1879" s="70">
        <v>135.6</v>
      </c>
      <c r="I1879" s="70">
        <v>101.94</v>
      </c>
      <c r="J1879" s="70">
        <v>6.94</v>
      </c>
      <c r="K1879" s="70">
        <v>18.51</v>
      </c>
      <c r="L1879" s="70">
        <v>1.9</v>
      </c>
      <c r="M1879" s="70">
        <v>806.0</v>
      </c>
      <c r="N1879" s="70">
        <v>36.62</v>
      </c>
      <c r="O1879" s="70">
        <v>47.7</v>
      </c>
      <c r="P1879" s="70">
        <v>356.21</v>
      </c>
      <c r="Q1879" s="70">
        <v>42.46</v>
      </c>
      <c r="R1879" s="70">
        <v>322.42</v>
      </c>
      <c r="S1879" s="70">
        <v>60.2</v>
      </c>
      <c r="T1879" s="70">
        <v>691.72</v>
      </c>
      <c r="U1879" s="70">
        <v>673.95</v>
      </c>
      <c r="V1879" s="70">
        <v>49.02</v>
      </c>
      <c r="W1879" s="70">
        <v>24.21</v>
      </c>
      <c r="X1879" s="70">
        <v>5.0</v>
      </c>
      <c r="Y1879" s="70">
        <v>0.0</v>
      </c>
      <c r="Z1879" s="70">
        <v>4.0</v>
      </c>
      <c r="AA1879" s="70">
        <v>2.0</v>
      </c>
      <c r="AB1879" s="70">
        <v>7.0</v>
      </c>
      <c r="AC1879" s="70">
        <v>1.0</v>
      </c>
      <c r="AD1879" s="70">
        <v>1.0</v>
      </c>
      <c r="AE1879" s="70"/>
    </row>
    <row r="1880">
      <c r="A1880" s="70">
        <v>30.67179</v>
      </c>
      <c r="B1880" s="70">
        <v>30.67162</v>
      </c>
      <c r="C1880" s="70">
        <v>76.7585</v>
      </c>
      <c r="D1880" s="70">
        <v>76.80019</v>
      </c>
      <c r="E1880" s="71" t="s">
        <v>181</v>
      </c>
      <c r="F1880" s="70">
        <v>398.72</v>
      </c>
      <c r="G1880" s="70">
        <v>145.17</v>
      </c>
      <c r="H1880" s="70">
        <v>78.98</v>
      </c>
      <c r="I1880" s="70">
        <v>117.0</v>
      </c>
      <c r="J1880" s="70">
        <v>3.09</v>
      </c>
      <c r="K1880" s="70">
        <v>5.01</v>
      </c>
      <c r="L1880" s="70">
        <v>1.03</v>
      </c>
      <c r="M1880" s="70">
        <v>1196.0</v>
      </c>
      <c r="N1880" s="70">
        <v>38.69</v>
      </c>
      <c r="O1880" s="70">
        <v>95.4</v>
      </c>
      <c r="P1880" s="70">
        <v>258.38</v>
      </c>
      <c r="Q1880" s="70">
        <v>161.6349</v>
      </c>
      <c r="R1880" s="70">
        <v>7.89</v>
      </c>
      <c r="S1880" s="70">
        <v>0.714065</v>
      </c>
      <c r="T1880" s="70">
        <v>288.57</v>
      </c>
      <c r="U1880" s="70">
        <v>221.9423</v>
      </c>
      <c r="V1880" s="70">
        <v>28.58</v>
      </c>
      <c r="W1880" s="70">
        <v>14.42877</v>
      </c>
      <c r="X1880" s="70">
        <v>0.0</v>
      </c>
      <c r="Y1880" s="70">
        <v>3.0</v>
      </c>
      <c r="Z1880" s="70">
        <v>4.0</v>
      </c>
      <c r="AA1880" s="70">
        <v>8.0</v>
      </c>
      <c r="AB1880" s="70">
        <v>7.0</v>
      </c>
      <c r="AC1880" s="70">
        <v>4.0</v>
      </c>
      <c r="AD1880" s="70">
        <v>0.0</v>
      </c>
      <c r="AE1880" s="70"/>
    </row>
    <row r="1881">
      <c r="A1881" s="70">
        <v>30.68802</v>
      </c>
      <c r="B1881" s="70">
        <v>30.67613</v>
      </c>
      <c r="C1881" s="70">
        <v>76.776</v>
      </c>
      <c r="D1881" s="70">
        <v>76.86177</v>
      </c>
      <c r="E1881" s="71" t="s">
        <v>182</v>
      </c>
      <c r="F1881" s="70">
        <v>830.75</v>
      </c>
      <c r="G1881" s="70">
        <v>201.11</v>
      </c>
      <c r="H1881" s="70">
        <v>207.97</v>
      </c>
      <c r="I1881" s="70">
        <v>120.43</v>
      </c>
      <c r="J1881" s="70">
        <v>2.29</v>
      </c>
      <c r="K1881" s="70">
        <v>13.66</v>
      </c>
      <c r="L1881" s="70">
        <v>1.7</v>
      </c>
      <c r="M1881" s="70">
        <v>1089.0</v>
      </c>
      <c r="N1881" s="70">
        <v>82.99</v>
      </c>
      <c r="O1881" s="70">
        <v>39.85</v>
      </c>
      <c r="P1881" s="70">
        <v>386.89</v>
      </c>
      <c r="Q1881" s="70">
        <v>320.0825</v>
      </c>
      <c r="R1881" s="70">
        <v>68.32</v>
      </c>
      <c r="S1881" s="70">
        <v>0.943899</v>
      </c>
      <c r="T1881" s="70">
        <v>241.55</v>
      </c>
      <c r="U1881" s="70">
        <v>18.44726</v>
      </c>
      <c r="V1881" s="70">
        <v>566.6</v>
      </c>
      <c r="W1881" s="70">
        <v>491.2764</v>
      </c>
      <c r="X1881" s="70">
        <v>0.0</v>
      </c>
      <c r="Y1881" s="70">
        <v>1.0</v>
      </c>
      <c r="Z1881" s="70">
        <v>5.0</v>
      </c>
      <c r="AA1881" s="70">
        <v>4.0</v>
      </c>
      <c r="AB1881" s="70">
        <v>0.0</v>
      </c>
      <c r="AC1881" s="70">
        <v>1.0</v>
      </c>
      <c r="AD1881" s="70">
        <v>0.0</v>
      </c>
      <c r="AE1881" s="70"/>
    </row>
    <row r="1882">
      <c r="A1882" s="70">
        <v>30.67246</v>
      </c>
      <c r="B1882" s="70">
        <v>30.67134</v>
      </c>
      <c r="C1882" s="70">
        <v>76.78707</v>
      </c>
      <c r="D1882" s="70">
        <v>76.79572</v>
      </c>
      <c r="E1882" s="71" t="s">
        <v>184</v>
      </c>
      <c r="F1882" s="70">
        <v>83.58</v>
      </c>
      <c r="G1882" s="70">
        <v>36.84</v>
      </c>
      <c r="H1882" s="70">
        <v>10.69</v>
      </c>
      <c r="I1882" s="70">
        <v>0.0</v>
      </c>
      <c r="J1882" s="70">
        <v>9.11</v>
      </c>
      <c r="K1882" s="70">
        <v>10.89</v>
      </c>
      <c r="L1882" s="70">
        <v>0.0</v>
      </c>
      <c r="M1882" s="70">
        <v>1159.0</v>
      </c>
      <c r="N1882" s="70">
        <v>79.01</v>
      </c>
      <c r="O1882" s="70">
        <v>40.55</v>
      </c>
      <c r="P1882" s="70">
        <v>40.04</v>
      </c>
      <c r="Q1882" s="70">
        <v>7.16</v>
      </c>
      <c r="R1882" s="70">
        <v>1.09</v>
      </c>
      <c r="S1882" s="70">
        <v>0.69</v>
      </c>
      <c r="T1882" s="70">
        <v>51.45</v>
      </c>
      <c r="U1882" s="70">
        <v>44.4</v>
      </c>
      <c r="V1882" s="70">
        <v>64.31</v>
      </c>
      <c r="W1882" s="70">
        <v>1.45</v>
      </c>
      <c r="X1882" s="70">
        <v>0.0</v>
      </c>
      <c r="Y1882" s="70">
        <v>0.0</v>
      </c>
      <c r="Z1882" s="70">
        <v>0.0</v>
      </c>
      <c r="AA1882" s="70">
        <v>0.0</v>
      </c>
      <c r="AB1882" s="70">
        <v>0.0</v>
      </c>
      <c r="AC1882" s="70">
        <v>0.0</v>
      </c>
      <c r="AD1882" s="70">
        <v>1.0</v>
      </c>
      <c r="AE1882" s="70"/>
    </row>
    <row r="1883">
      <c r="A1883" s="70">
        <v>30.78273</v>
      </c>
      <c r="B1883" s="70">
        <v>30.72575</v>
      </c>
      <c r="C1883" s="70">
        <v>76.77454</v>
      </c>
      <c r="D1883" s="70">
        <v>76.87529</v>
      </c>
      <c r="E1883" s="71" t="s">
        <v>180</v>
      </c>
      <c r="F1883" s="70">
        <v>1152.59</v>
      </c>
      <c r="G1883" s="70">
        <v>494.72</v>
      </c>
      <c r="H1883" s="70">
        <v>322.83</v>
      </c>
      <c r="I1883" s="70">
        <v>322.16</v>
      </c>
      <c r="J1883" s="70">
        <v>6.76</v>
      </c>
      <c r="K1883" s="70">
        <v>2.87</v>
      </c>
      <c r="L1883" s="70">
        <v>3.49</v>
      </c>
      <c r="M1883" s="70">
        <v>932.0</v>
      </c>
      <c r="N1883" s="70">
        <v>77.21</v>
      </c>
      <c r="O1883" s="70">
        <v>57.48</v>
      </c>
      <c r="P1883" s="70">
        <v>721.41</v>
      </c>
      <c r="Q1883" s="70">
        <v>566.3809</v>
      </c>
      <c r="R1883" s="70">
        <v>703.35</v>
      </c>
      <c r="S1883" s="70">
        <v>215.7826</v>
      </c>
      <c r="T1883" s="70">
        <v>319.64</v>
      </c>
      <c r="U1883" s="70">
        <v>8.865285</v>
      </c>
      <c r="V1883" s="70">
        <v>796.8</v>
      </c>
      <c r="W1883" s="70">
        <v>361.5612</v>
      </c>
      <c r="X1883" s="70">
        <v>5.0</v>
      </c>
      <c r="Y1883" s="70">
        <v>5.0</v>
      </c>
      <c r="Z1883" s="70">
        <v>6.0</v>
      </c>
      <c r="AA1883" s="70">
        <v>0.0</v>
      </c>
      <c r="AB1883" s="70">
        <v>7.0</v>
      </c>
      <c r="AC1883" s="70">
        <v>3.0</v>
      </c>
      <c r="AD1883" s="70">
        <v>1.0</v>
      </c>
      <c r="AE1883" s="70"/>
    </row>
    <row r="1884">
      <c r="A1884" s="70">
        <v>30.70106</v>
      </c>
      <c r="B1884" s="70">
        <v>30.69766</v>
      </c>
      <c r="C1884" s="70">
        <v>76.74441</v>
      </c>
      <c r="D1884" s="70">
        <v>76.79566</v>
      </c>
      <c r="E1884" s="71" t="s">
        <v>180</v>
      </c>
      <c r="F1884" s="70">
        <v>491.42</v>
      </c>
      <c r="G1884" s="70">
        <v>138.12</v>
      </c>
      <c r="H1884" s="70">
        <v>110.12</v>
      </c>
      <c r="I1884" s="70">
        <v>121.9</v>
      </c>
      <c r="J1884" s="70">
        <v>7.86</v>
      </c>
      <c r="K1884" s="70">
        <v>17.45</v>
      </c>
      <c r="L1884" s="70">
        <v>0.89</v>
      </c>
      <c r="M1884" s="70">
        <v>836.0</v>
      </c>
      <c r="N1884" s="70">
        <v>73.3</v>
      </c>
      <c r="O1884" s="70">
        <v>90.14</v>
      </c>
      <c r="P1884" s="70">
        <v>5.75</v>
      </c>
      <c r="Q1884" s="70">
        <v>4.25</v>
      </c>
      <c r="R1884" s="70">
        <v>58.75</v>
      </c>
      <c r="S1884" s="70">
        <v>38.94</v>
      </c>
      <c r="T1884" s="70">
        <v>172.88</v>
      </c>
      <c r="U1884" s="70">
        <v>126.51</v>
      </c>
      <c r="V1884" s="70">
        <v>253.76</v>
      </c>
      <c r="W1884" s="70">
        <v>180.9</v>
      </c>
      <c r="X1884" s="70">
        <v>2.0</v>
      </c>
      <c r="Y1884" s="70">
        <v>1.0</v>
      </c>
      <c r="Z1884" s="70">
        <v>1.0</v>
      </c>
      <c r="AA1884" s="70">
        <v>7.0</v>
      </c>
      <c r="AB1884" s="70">
        <v>3.0</v>
      </c>
      <c r="AC1884" s="70">
        <v>1.0</v>
      </c>
      <c r="AD1884" s="70">
        <v>2.0</v>
      </c>
      <c r="AE1884" s="70"/>
    </row>
    <row r="1885">
      <c r="A1885" s="70">
        <v>30.74945</v>
      </c>
      <c r="B1885" s="70">
        <v>30.71616</v>
      </c>
      <c r="C1885" s="70">
        <v>76.77756</v>
      </c>
      <c r="D1885" s="70">
        <v>76.8483</v>
      </c>
      <c r="E1885" s="71" t="s">
        <v>180</v>
      </c>
      <c r="F1885" s="70">
        <v>770.88</v>
      </c>
      <c r="G1885" s="70">
        <v>504.03</v>
      </c>
      <c r="H1885" s="70">
        <v>149.05</v>
      </c>
      <c r="I1885" s="70">
        <v>154.55</v>
      </c>
      <c r="J1885" s="70">
        <v>4.51</v>
      </c>
      <c r="K1885" s="70">
        <v>8.85</v>
      </c>
      <c r="L1885" s="70">
        <v>1.6</v>
      </c>
      <c r="M1885" s="70">
        <v>1095.0</v>
      </c>
      <c r="N1885" s="70">
        <v>40.15</v>
      </c>
      <c r="O1885" s="70">
        <v>50.69</v>
      </c>
      <c r="P1885" s="70">
        <v>304.94</v>
      </c>
      <c r="Q1885" s="70">
        <v>60.61</v>
      </c>
      <c r="R1885" s="70">
        <v>356.69</v>
      </c>
      <c r="S1885" s="70">
        <v>97.14</v>
      </c>
      <c r="T1885" s="70">
        <v>282.72</v>
      </c>
      <c r="U1885" s="70">
        <v>280.19</v>
      </c>
      <c r="V1885" s="70">
        <v>384.95</v>
      </c>
      <c r="W1885" s="70">
        <v>271.91</v>
      </c>
      <c r="X1885" s="70">
        <v>0.0</v>
      </c>
      <c r="Y1885" s="70">
        <v>8.0</v>
      </c>
      <c r="Z1885" s="70">
        <v>10.0</v>
      </c>
      <c r="AA1885" s="70">
        <v>9.0</v>
      </c>
      <c r="AB1885" s="70">
        <v>8.0</v>
      </c>
      <c r="AC1885" s="70">
        <v>4.0</v>
      </c>
      <c r="AD1885" s="70">
        <v>2.0</v>
      </c>
      <c r="AE1885" s="70"/>
    </row>
    <row r="1886">
      <c r="A1886" s="70">
        <v>30.72506</v>
      </c>
      <c r="B1886" s="70">
        <v>30.68446</v>
      </c>
      <c r="C1886" s="70">
        <v>76.76593</v>
      </c>
      <c r="D1886" s="70">
        <v>76.77472</v>
      </c>
      <c r="E1886" s="71" t="s">
        <v>179</v>
      </c>
      <c r="F1886" s="70">
        <v>459.24</v>
      </c>
      <c r="G1886" s="70">
        <v>156.27</v>
      </c>
      <c r="H1886" s="70">
        <v>121.66</v>
      </c>
      <c r="I1886" s="70">
        <v>0.0</v>
      </c>
      <c r="J1886" s="70">
        <v>7.51</v>
      </c>
      <c r="K1886" s="70">
        <v>14.43</v>
      </c>
      <c r="L1886" s="70">
        <v>0.0</v>
      </c>
      <c r="M1886" s="70">
        <v>973.0</v>
      </c>
      <c r="N1886" s="70">
        <v>60.83</v>
      </c>
      <c r="O1886" s="70">
        <v>72.36</v>
      </c>
      <c r="P1886" s="70">
        <v>204.18</v>
      </c>
      <c r="Q1886" s="70">
        <v>114.302</v>
      </c>
      <c r="R1886" s="70">
        <v>312.29</v>
      </c>
      <c r="S1886" s="70">
        <v>187.797</v>
      </c>
      <c r="T1886" s="70">
        <v>318.42</v>
      </c>
      <c r="U1886" s="70">
        <v>97.56798</v>
      </c>
      <c r="V1886" s="70">
        <v>120.85</v>
      </c>
      <c r="W1886" s="70">
        <v>59.57295</v>
      </c>
      <c r="X1886" s="70">
        <v>0.0</v>
      </c>
      <c r="Y1886" s="70">
        <v>0.0</v>
      </c>
      <c r="Z1886" s="70">
        <v>0.0</v>
      </c>
      <c r="AA1886" s="70">
        <v>0.0</v>
      </c>
      <c r="AB1886" s="70">
        <v>0.0</v>
      </c>
      <c r="AC1886" s="70">
        <v>0.0</v>
      </c>
      <c r="AD1886" s="70">
        <v>4.0</v>
      </c>
      <c r="AE1886" s="70"/>
    </row>
    <row r="1887">
      <c r="A1887" s="70">
        <v>30.71672</v>
      </c>
      <c r="B1887" s="70">
        <v>30.68085</v>
      </c>
      <c r="C1887" s="70">
        <v>76.72955</v>
      </c>
      <c r="D1887" s="70">
        <v>76.8227</v>
      </c>
      <c r="E1887" s="71" t="s">
        <v>180</v>
      </c>
      <c r="F1887" s="70">
        <v>975.95</v>
      </c>
      <c r="G1887" s="70">
        <v>833.95</v>
      </c>
      <c r="H1887" s="70">
        <v>125.5</v>
      </c>
      <c r="I1887" s="70">
        <v>127.87</v>
      </c>
      <c r="J1887" s="70">
        <v>0.83</v>
      </c>
      <c r="K1887" s="70">
        <v>14.41</v>
      </c>
      <c r="L1887" s="70">
        <v>3.39</v>
      </c>
      <c r="M1887" s="70">
        <v>1048.0</v>
      </c>
      <c r="N1887" s="70">
        <v>46.93</v>
      </c>
      <c r="O1887" s="70">
        <v>47.59</v>
      </c>
      <c r="P1887" s="70">
        <v>464.07</v>
      </c>
      <c r="Q1887" s="70">
        <v>119.03</v>
      </c>
      <c r="R1887" s="70">
        <v>299.01</v>
      </c>
      <c r="S1887" s="70">
        <v>189.68</v>
      </c>
      <c r="T1887" s="70">
        <v>745.48</v>
      </c>
      <c r="U1887" s="70">
        <v>276.75</v>
      </c>
      <c r="V1887" s="70">
        <v>259.4</v>
      </c>
      <c r="W1887" s="70">
        <v>217.28</v>
      </c>
      <c r="X1887" s="70">
        <v>1.0</v>
      </c>
      <c r="Y1887" s="70">
        <v>0.0</v>
      </c>
      <c r="Z1887" s="70">
        <v>3.0</v>
      </c>
      <c r="AA1887" s="70">
        <v>4.0</v>
      </c>
      <c r="AB1887" s="70">
        <v>1.0</v>
      </c>
      <c r="AC1887" s="70">
        <v>5.0</v>
      </c>
      <c r="AD1887" s="70">
        <v>4.0</v>
      </c>
      <c r="AE1887" s="70"/>
    </row>
    <row r="1888">
      <c r="A1888" s="70">
        <v>30.75148</v>
      </c>
      <c r="B1888" s="70">
        <v>30.68911</v>
      </c>
      <c r="C1888" s="70">
        <v>76.7372</v>
      </c>
      <c r="D1888" s="70">
        <v>76.856</v>
      </c>
      <c r="E1888" s="71" t="s">
        <v>181</v>
      </c>
      <c r="F1888" s="70">
        <v>1330.61</v>
      </c>
      <c r="G1888" s="70">
        <v>727.6</v>
      </c>
      <c r="H1888" s="70">
        <v>239.87</v>
      </c>
      <c r="I1888" s="70">
        <v>289.14</v>
      </c>
      <c r="J1888" s="70">
        <v>8.88</v>
      </c>
      <c r="K1888" s="70">
        <v>19.94</v>
      </c>
      <c r="L1888" s="70">
        <v>3.79</v>
      </c>
      <c r="M1888" s="70">
        <v>984.0</v>
      </c>
      <c r="N1888" s="70">
        <v>68.15</v>
      </c>
      <c r="O1888" s="70">
        <v>44.8</v>
      </c>
      <c r="P1888" s="70">
        <v>597.49</v>
      </c>
      <c r="Q1888" s="70">
        <v>420.85</v>
      </c>
      <c r="R1888" s="70">
        <v>304.52</v>
      </c>
      <c r="S1888" s="70">
        <v>304.46</v>
      </c>
      <c r="T1888" s="70">
        <v>300.8</v>
      </c>
      <c r="U1888" s="70">
        <v>264.47</v>
      </c>
      <c r="V1888" s="70">
        <v>800.13</v>
      </c>
      <c r="W1888" s="70">
        <v>95.95</v>
      </c>
      <c r="X1888" s="70">
        <v>4.0</v>
      </c>
      <c r="Y1888" s="70">
        <v>5.0</v>
      </c>
      <c r="Z1888" s="70">
        <v>9.0</v>
      </c>
      <c r="AA1888" s="70">
        <v>0.0</v>
      </c>
      <c r="AB1888" s="70">
        <v>8.0</v>
      </c>
      <c r="AC1888" s="70">
        <v>2.0</v>
      </c>
      <c r="AD1888" s="70">
        <v>5.0</v>
      </c>
      <c r="AE1888" s="70"/>
    </row>
    <row r="1889">
      <c r="A1889" s="70">
        <v>30.69608</v>
      </c>
      <c r="B1889" s="70">
        <v>30.67933</v>
      </c>
      <c r="C1889" s="70">
        <v>76.73102</v>
      </c>
      <c r="D1889" s="70">
        <v>76.73265</v>
      </c>
      <c r="E1889" s="71" t="s">
        <v>182</v>
      </c>
      <c r="F1889" s="70">
        <v>186.95</v>
      </c>
      <c r="G1889" s="70">
        <v>111.55</v>
      </c>
      <c r="H1889" s="70">
        <v>45.21</v>
      </c>
      <c r="I1889" s="70">
        <v>26.21</v>
      </c>
      <c r="J1889" s="70">
        <v>1.38</v>
      </c>
      <c r="K1889" s="70">
        <v>4.44</v>
      </c>
      <c r="L1889" s="70">
        <v>4.87</v>
      </c>
      <c r="M1889" s="70">
        <v>829.0</v>
      </c>
      <c r="N1889" s="70">
        <v>48.82</v>
      </c>
      <c r="O1889" s="70">
        <v>44.52</v>
      </c>
      <c r="P1889" s="70">
        <v>92.51</v>
      </c>
      <c r="Q1889" s="70">
        <v>43.54</v>
      </c>
      <c r="R1889" s="70">
        <v>129.46</v>
      </c>
      <c r="S1889" s="70">
        <v>1.64</v>
      </c>
      <c r="T1889" s="70">
        <v>47.33</v>
      </c>
      <c r="U1889" s="70">
        <v>43.6</v>
      </c>
      <c r="V1889" s="70">
        <v>47.13</v>
      </c>
      <c r="W1889" s="70">
        <v>36.68</v>
      </c>
      <c r="X1889" s="70">
        <v>5.0</v>
      </c>
      <c r="Y1889" s="70">
        <v>1.0</v>
      </c>
      <c r="Z1889" s="70">
        <v>3.0</v>
      </c>
      <c r="AA1889" s="70">
        <v>5.0</v>
      </c>
      <c r="AB1889" s="70">
        <v>7.0</v>
      </c>
      <c r="AC1889" s="70">
        <v>5.0</v>
      </c>
      <c r="AD1889" s="70">
        <v>5.0</v>
      </c>
      <c r="AE1889" s="70"/>
    </row>
    <row r="1890">
      <c r="A1890" s="70">
        <v>30.76587</v>
      </c>
      <c r="B1890" s="70">
        <v>30.71916</v>
      </c>
      <c r="C1890" s="70">
        <v>76.73563</v>
      </c>
      <c r="D1890" s="70">
        <v>76.75093</v>
      </c>
      <c r="E1890" s="71" t="s">
        <v>180</v>
      </c>
      <c r="F1890" s="70">
        <v>539.62</v>
      </c>
      <c r="G1890" s="70">
        <v>372.73</v>
      </c>
      <c r="H1890" s="70">
        <v>61.26</v>
      </c>
      <c r="I1890" s="70">
        <v>76.44</v>
      </c>
      <c r="J1890" s="70">
        <v>1.36</v>
      </c>
      <c r="K1890" s="70">
        <v>6.85</v>
      </c>
      <c r="L1890" s="70">
        <v>0.42</v>
      </c>
      <c r="M1890" s="70">
        <v>1098.0</v>
      </c>
      <c r="N1890" s="70">
        <v>89.37</v>
      </c>
      <c r="O1890" s="70">
        <v>87.44</v>
      </c>
      <c r="P1890" s="70">
        <v>415.93</v>
      </c>
      <c r="Q1890" s="70">
        <v>265.4112</v>
      </c>
      <c r="R1890" s="70">
        <v>425.79</v>
      </c>
      <c r="S1890" s="70">
        <v>232.1527</v>
      </c>
      <c r="T1890" s="70">
        <v>186.28</v>
      </c>
      <c r="U1890" s="70">
        <v>1.571471</v>
      </c>
      <c r="V1890" s="70">
        <v>198.74</v>
      </c>
      <c r="W1890" s="70">
        <v>40.4847</v>
      </c>
      <c r="X1890" s="70">
        <v>3.0</v>
      </c>
      <c r="Y1890" s="70">
        <v>5.0</v>
      </c>
      <c r="Z1890" s="70">
        <v>0.0</v>
      </c>
      <c r="AA1890" s="70">
        <v>3.0</v>
      </c>
      <c r="AB1890" s="70">
        <v>7.0</v>
      </c>
      <c r="AC1890" s="70">
        <v>5.0</v>
      </c>
      <c r="AD1890" s="70">
        <v>2.0</v>
      </c>
      <c r="AE1890" s="70"/>
    </row>
    <row r="1891">
      <c r="A1891" s="70">
        <v>30.78722</v>
      </c>
      <c r="B1891" s="70">
        <v>30.68467</v>
      </c>
      <c r="C1891" s="70">
        <v>76.75831</v>
      </c>
      <c r="D1891" s="70">
        <v>76.76389</v>
      </c>
      <c r="E1891" s="71" t="s">
        <v>180</v>
      </c>
      <c r="F1891" s="70">
        <v>1141.54</v>
      </c>
      <c r="G1891" s="70">
        <v>292.07</v>
      </c>
      <c r="H1891" s="70">
        <v>268.62</v>
      </c>
      <c r="I1891" s="70">
        <v>257.8</v>
      </c>
      <c r="J1891" s="70">
        <v>6.53</v>
      </c>
      <c r="K1891" s="70">
        <v>13.15</v>
      </c>
      <c r="L1891" s="70">
        <v>4.79</v>
      </c>
      <c r="M1891" s="70">
        <v>818.0</v>
      </c>
      <c r="N1891" s="70">
        <v>65.25</v>
      </c>
      <c r="O1891" s="70">
        <v>83.69</v>
      </c>
      <c r="P1891" s="70">
        <v>509.47</v>
      </c>
      <c r="Q1891" s="70">
        <v>67.82</v>
      </c>
      <c r="R1891" s="70">
        <v>825.05</v>
      </c>
      <c r="S1891" s="70">
        <v>649.93</v>
      </c>
      <c r="T1891" s="70">
        <v>832.22</v>
      </c>
      <c r="U1891" s="70">
        <v>39.7</v>
      </c>
      <c r="V1891" s="70">
        <v>609.04</v>
      </c>
      <c r="W1891" s="70">
        <v>65.98</v>
      </c>
      <c r="X1891" s="70">
        <v>3.0</v>
      </c>
      <c r="Y1891" s="70">
        <v>0.0</v>
      </c>
      <c r="Z1891" s="70">
        <v>3.0</v>
      </c>
      <c r="AA1891" s="70">
        <v>2.0</v>
      </c>
      <c r="AB1891" s="70">
        <v>9.0</v>
      </c>
      <c r="AC1891" s="70">
        <v>1.0</v>
      </c>
      <c r="AD1891" s="70">
        <v>0.0</v>
      </c>
      <c r="AE1891" s="70"/>
    </row>
    <row r="1892">
      <c r="A1892" s="70">
        <v>30.72864</v>
      </c>
      <c r="B1892" s="70">
        <v>30.71974</v>
      </c>
      <c r="C1892" s="70">
        <v>76.79692</v>
      </c>
      <c r="D1892" s="70">
        <v>76.80424</v>
      </c>
      <c r="E1892" s="71" t="s">
        <v>182</v>
      </c>
      <c r="F1892" s="70">
        <v>121.19</v>
      </c>
      <c r="G1892" s="70">
        <v>59.34</v>
      </c>
      <c r="H1892" s="70">
        <v>7.34</v>
      </c>
      <c r="I1892" s="70">
        <v>13.42</v>
      </c>
      <c r="J1892" s="70">
        <v>1.29</v>
      </c>
      <c r="K1892" s="70">
        <v>8.96</v>
      </c>
      <c r="L1892" s="70">
        <v>1.2</v>
      </c>
      <c r="M1892" s="70">
        <v>850.0</v>
      </c>
      <c r="N1892" s="70">
        <v>34.78</v>
      </c>
      <c r="O1892" s="70">
        <v>30.96</v>
      </c>
      <c r="P1892" s="70">
        <v>79.52</v>
      </c>
      <c r="Q1892" s="70">
        <v>44.4</v>
      </c>
      <c r="R1892" s="70">
        <v>26.31</v>
      </c>
      <c r="S1892" s="70">
        <v>10.12</v>
      </c>
      <c r="T1892" s="70">
        <v>36.46</v>
      </c>
      <c r="U1892" s="70">
        <v>7.74</v>
      </c>
      <c r="V1892" s="70">
        <v>36.39</v>
      </c>
      <c r="W1892" s="70">
        <v>17.18</v>
      </c>
      <c r="X1892" s="70">
        <v>1.0</v>
      </c>
      <c r="Y1892" s="70">
        <v>0.0</v>
      </c>
      <c r="Z1892" s="70">
        <v>7.0</v>
      </c>
      <c r="AA1892" s="70">
        <v>6.0</v>
      </c>
      <c r="AB1892" s="70">
        <v>1.0</v>
      </c>
      <c r="AC1892" s="70">
        <v>0.0</v>
      </c>
      <c r="AD1892" s="70">
        <v>0.0</v>
      </c>
      <c r="AE1892" s="70"/>
    </row>
    <row r="1893">
      <c r="A1893" s="70">
        <v>30.74751</v>
      </c>
      <c r="B1893" s="70">
        <v>30.69207</v>
      </c>
      <c r="C1893" s="70">
        <v>76.74987</v>
      </c>
      <c r="D1893" s="70">
        <v>76.80572</v>
      </c>
      <c r="E1893" s="71" t="s">
        <v>180</v>
      </c>
      <c r="F1893" s="70">
        <v>815.53</v>
      </c>
      <c r="G1893" s="70">
        <v>385.91</v>
      </c>
      <c r="H1893" s="70">
        <v>230.23</v>
      </c>
      <c r="I1893" s="70">
        <v>200.44</v>
      </c>
      <c r="J1893" s="70">
        <v>0.28</v>
      </c>
      <c r="K1893" s="70">
        <v>15.03</v>
      </c>
      <c r="L1893" s="70">
        <v>3.91</v>
      </c>
      <c r="M1893" s="70">
        <v>819.0</v>
      </c>
      <c r="N1893" s="70">
        <v>87.6</v>
      </c>
      <c r="O1893" s="70">
        <v>46.69</v>
      </c>
      <c r="P1893" s="70">
        <v>520.25</v>
      </c>
      <c r="Q1893" s="70">
        <v>254.6923</v>
      </c>
      <c r="R1893" s="70">
        <v>628.05</v>
      </c>
      <c r="S1893" s="70">
        <v>429.6502</v>
      </c>
      <c r="T1893" s="70">
        <v>25.18</v>
      </c>
      <c r="U1893" s="70">
        <v>5.320475</v>
      </c>
      <c r="V1893" s="70">
        <v>274.2</v>
      </c>
      <c r="W1893" s="70">
        <v>125.867</v>
      </c>
      <c r="X1893" s="70">
        <v>5.0</v>
      </c>
      <c r="Y1893" s="70">
        <v>7.0</v>
      </c>
      <c r="Z1893" s="70">
        <v>9.0</v>
      </c>
      <c r="AA1893" s="70">
        <v>1.0</v>
      </c>
      <c r="AB1893" s="70">
        <v>6.0</v>
      </c>
      <c r="AC1893" s="70">
        <v>4.0</v>
      </c>
      <c r="AD1893" s="70">
        <v>3.0</v>
      </c>
      <c r="AE1893" s="70"/>
    </row>
    <row r="1894">
      <c r="A1894" s="70">
        <v>30.78917</v>
      </c>
      <c r="B1894" s="70">
        <v>30.76271</v>
      </c>
      <c r="C1894" s="70">
        <v>76.73224</v>
      </c>
      <c r="D1894" s="70">
        <v>76.81979</v>
      </c>
      <c r="E1894" s="71" t="s">
        <v>180</v>
      </c>
      <c r="F1894" s="70">
        <v>886.59</v>
      </c>
      <c r="G1894" s="70">
        <v>789.76</v>
      </c>
      <c r="H1894" s="70">
        <v>139.43</v>
      </c>
      <c r="I1894" s="70">
        <v>214.18</v>
      </c>
      <c r="J1894" s="70">
        <v>2.45</v>
      </c>
      <c r="K1894" s="70">
        <v>12.28</v>
      </c>
      <c r="L1894" s="70">
        <v>2.03</v>
      </c>
      <c r="M1894" s="70">
        <v>974.0</v>
      </c>
      <c r="N1894" s="70">
        <v>66.43</v>
      </c>
      <c r="O1894" s="70">
        <v>51.8</v>
      </c>
      <c r="P1894" s="70">
        <v>101.34</v>
      </c>
      <c r="Q1894" s="70">
        <v>30.59</v>
      </c>
      <c r="R1894" s="70">
        <v>314.62</v>
      </c>
      <c r="S1894" s="70">
        <v>133.97</v>
      </c>
      <c r="T1894" s="70">
        <v>104.68</v>
      </c>
      <c r="U1894" s="70">
        <v>55.0</v>
      </c>
      <c r="V1894" s="70">
        <v>699.13</v>
      </c>
      <c r="W1894" s="70">
        <v>201.74</v>
      </c>
      <c r="X1894" s="70">
        <v>0.0</v>
      </c>
      <c r="Y1894" s="70">
        <v>3.0</v>
      </c>
      <c r="Z1894" s="70">
        <v>6.0</v>
      </c>
      <c r="AA1894" s="70">
        <v>10.0</v>
      </c>
      <c r="AB1894" s="70">
        <v>0.0</v>
      </c>
      <c r="AC1894" s="70">
        <v>2.0</v>
      </c>
      <c r="AD1894" s="70">
        <v>0.0</v>
      </c>
      <c r="AE1894" s="70"/>
    </row>
    <row r="1895">
      <c r="A1895" s="70">
        <v>30.69098</v>
      </c>
      <c r="B1895" s="70">
        <v>30.68637</v>
      </c>
      <c r="C1895" s="70">
        <v>76.76158</v>
      </c>
      <c r="D1895" s="70">
        <v>76.82238</v>
      </c>
      <c r="E1895" s="71" t="s">
        <v>179</v>
      </c>
      <c r="F1895" s="70">
        <v>583.67</v>
      </c>
      <c r="G1895" s="70">
        <v>509.83</v>
      </c>
      <c r="H1895" s="70">
        <v>88.87</v>
      </c>
      <c r="I1895" s="70">
        <v>0.0</v>
      </c>
      <c r="J1895" s="70">
        <v>6.1</v>
      </c>
      <c r="K1895" s="70">
        <v>16.3</v>
      </c>
      <c r="L1895" s="70">
        <v>0.0</v>
      </c>
      <c r="M1895" s="70">
        <v>821.0</v>
      </c>
      <c r="N1895" s="70">
        <v>34.32</v>
      </c>
      <c r="O1895" s="70">
        <v>30.59</v>
      </c>
      <c r="P1895" s="70">
        <v>420.81</v>
      </c>
      <c r="Q1895" s="70">
        <v>298.62</v>
      </c>
      <c r="R1895" s="70">
        <v>434.79</v>
      </c>
      <c r="S1895" s="70">
        <v>40.57</v>
      </c>
      <c r="T1895" s="70">
        <v>98.6</v>
      </c>
      <c r="U1895" s="70">
        <v>46.15</v>
      </c>
      <c r="V1895" s="70">
        <v>280.11</v>
      </c>
      <c r="W1895" s="70">
        <v>6.36</v>
      </c>
      <c r="X1895" s="70">
        <v>0.0</v>
      </c>
      <c r="Y1895" s="70">
        <v>0.0</v>
      </c>
      <c r="Z1895" s="70">
        <v>0.0</v>
      </c>
      <c r="AA1895" s="70">
        <v>0.0</v>
      </c>
      <c r="AB1895" s="70">
        <v>0.0</v>
      </c>
      <c r="AC1895" s="70">
        <v>0.0</v>
      </c>
      <c r="AD1895" s="70">
        <v>1.0</v>
      </c>
      <c r="AE1895" s="70"/>
    </row>
    <row r="1896">
      <c r="A1896" s="70">
        <v>30.77073</v>
      </c>
      <c r="B1896" s="70">
        <v>30.68686</v>
      </c>
      <c r="C1896" s="70">
        <v>76.78778</v>
      </c>
      <c r="D1896" s="70">
        <v>76.82516</v>
      </c>
      <c r="E1896" s="71" t="s">
        <v>181</v>
      </c>
      <c r="F1896" s="70">
        <v>998.71</v>
      </c>
      <c r="G1896" s="70">
        <v>708.57</v>
      </c>
      <c r="H1896" s="70">
        <v>118.88</v>
      </c>
      <c r="I1896" s="70">
        <v>266.99</v>
      </c>
      <c r="J1896" s="70">
        <v>7.99</v>
      </c>
      <c r="K1896" s="70">
        <v>15.75</v>
      </c>
      <c r="L1896" s="70">
        <v>2.89</v>
      </c>
      <c r="M1896" s="70">
        <v>959.0</v>
      </c>
      <c r="N1896" s="70">
        <v>33.5</v>
      </c>
      <c r="O1896" s="70">
        <v>41.79</v>
      </c>
      <c r="P1896" s="70">
        <v>219.93</v>
      </c>
      <c r="Q1896" s="70">
        <v>199.44</v>
      </c>
      <c r="R1896" s="70">
        <v>118.44</v>
      </c>
      <c r="S1896" s="70">
        <v>95.31</v>
      </c>
      <c r="T1896" s="70">
        <v>481.79</v>
      </c>
      <c r="U1896" s="70">
        <v>280.29</v>
      </c>
      <c r="V1896" s="70">
        <v>8.11</v>
      </c>
      <c r="W1896" s="70">
        <v>2.17</v>
      </c>
      <c r="X1896" s="70">
        <v>2.0</v>
      </c>
      <c r="Y1896" s="70">
        <v>3.0</v>
      </c>
      <c r="Z1896" s="70">
        <v>0.0</v>
      </c>
      <c r="AA1896" s="70">
        <v>5.0</v>
      </c>
      <c r="AB1896" s="70">
        <v>5.0</v>
      </c>
      <c r="AC1896" s="70">
        <v>2.0</v>
      </c>
      <c r="AD1896" s="70">
        <v>3.0</v>
      </c>
      <c r="AE1896" s="70"/>
    </row>
    <row r="1897">
      <c r="A1897" s="70">
        <v>30.72523</v>
      </c>
      <c r="B1897" s="70">
        <v>30.72203</v>
      </c>
      <c r="C1897" s="70">
        <v>76.79639</v>
      </c>
      <c r="D1897" s="70">
        <v>76.81139</v>
      </c>
      <c r="E1897" s="71" t="s">
        <v>182</v>
      </c>
      <c r="F1897" s="70">
        <v>147.73</v>
      </c>
      <c r="G1897" s="70">
        <v>110.73</v>
      </c>
      <c r="H1897" s="70">
        <v>41.72</v>
      </c>
      <c r="I1897" s="70">
        <v>22.5</v>
      </c>
      <c r="J1897" s="70">
        <v>6.8</v>
      </c>
      <c r="K1897" s="70">
        <v>16.22</v>
      </c>
      <c r="L1897" s="70">
        <v>3.02</v>
      </c>
      <c r="M1897" s="70">
        <v>893.0</v>
      </c>
      <c r="N1897" s="70">
        <v>60.2</v>
      </c>
      <c r="O1897" s="70">
        <v>72.84</v>
      </c>
      <c r="P1897" s="70">
        <v>60.56</v>
      </c>
      <c r="Q1897" s="70">
        <v>32.8</v>
      </c>
      <c r="R1897" s="70">
        <v>83.1</v>
      </c>
      <c r="S1897" s="70">
        <v>26.9</v>
      </c>
      <c r="T1897" s="70">
        <v>80.66</v>
      </c>
      <c r="U1897" s="70">
        <v>10.7</v>
      </c>
      <c r="V1897" s="70">
        <v>88.58</v>
      </c>
      <c r="W1897" s="70">
        <v>25.53</v>
      </c>
      <c r="X1897" s="70">
        <v>3.0</v>
      </c>
      <c r="Y1897" s="70">
        <v>5.0</v>
      </c>
      <c r="Z1897" s="70">
        <v>7.0</v>
      </c>
      <c r="AA1897" s="70">
        <v>3.0</v>
      </c>
      <c r="AB1897" s="70">
        <v>8.0</v>
      </c>
      <c r="AC1897" s="70">
        <v>1.0</v>
      </c>
      <c r="AD1897" s="70">
        <v>1.0</v>
      </c>
      <c r="AE1897" s="70"/>
    </row>
    <row r="1898">
      <c r="A1898" s="70">
        <v>30.7458</v>
      </c>
      <c r="B1898" s="70">
        <v>30.70005</v>
      </c>
      <c r="C1898" s="70">
        <v>76.74277</v>
      </c>
      <c r="D1898" s="70">
        <v>76.75188</v>
      </c>
      <c r="E1898" s="71" t="s">
        <v>181</v>
      </c>
      <c r="F1898" s="70">
        <v>516.07</v>
      </c>
      <c r="G1898" s="70">
        <v>139.78</v>
      </c>
      <c r="H1898" s="70">
        <v>52.23</v>
      </c>
      <c r="I1898" s="70">
        <v>132.77</v>
      </c>
      <c r="J1898" s="70">
        <v>0.63</v>
      </c>
      <c r="K1898" s="70">
        <v>11.25</v>
      </c>
      <c r="L1898" s="70">
        <v>1.21</v>
      </c>
      <c r="M1898" s="70">
        <v>874.0</v>
      </c>
      <c r="N1898" s="70">
        <v>52.56</v>
      </c>
      <c r="O1898" s="70">
        <v>83.18</v>
      </c>
      <c r="P1898" s="70">
        <v>118.71</v>
      </c>
      <c r="Q1898" s="70">
        <v>44.33</v>
      </c>
      <c r="R1898" s="70">
        <v>158.45</v>
      </c>
      <c r="S1898" s="70">
        <v>97.68</v>
      </c>
      <c r="T1898" s="70">
        <v>313.71</v>
      </c>
      <c r="U1898" s="70">
        <v>100.68</v>
      </c>
      <c r="V1898" s="70">
        <v>266.89</v>
      </c>
      <c r="W1898" s="70">
        <v>265.63</v>
      </c>
      <c r="X1898" s="70">
        <v>4.0</v>
      </c>
      <c r="Y1898" s="70">
        <v>0.0</v>
      </c>
      <c r="Z1898" s="70">
        <v>3.0</v>
      </c>
      <c r="AA1898" s="70">
        <v>0.0</v>
      </c>
      <c r="AB1898" s="70">
        <v>5.0</v>
      </c>
      <c r="AC1898" s="70">
        <v>5.0</v>
      </c>
      <c r="AD1898" s="70">
        <v>1.0</v>
      </c>
      <c r="AE1898" s="70"/>
    </row>
    <row r="1899">
      <c r="A1899" s="70">
        <v>30.68031</v>
      </c>
      <c r="B1899" s="70">
        <v>30.6793</v>
      </c>
      <c r="C1899" s="70">
        <v>76.75316</v>
      </c>
      <c r="D1899" s="70">
        <v>76.81492</v>
      </c>
      <c r="E1899" s="71" t="s">
        <v>184</v>
      </c>
      <c r="F1899" s="70">
        <v>590.69</v>
      </c>
      <c r="G1899" s="70">
        <v>75.16</v>
      </c>
      <c r="H1899" s="70">
        <v>161.13</v>
      </c>
      <c r="I1899" s="70">
        <v>0.0</v>
      </c>
      <c r="J1899" s="70">
        <v>4.89</v>
      </c>
      <c r="K1899" s="70">
        <v>5.51</v>
      </c>
      <c r="L1899" s="70">
        <v>0.0</v>
      </c>
      <c r="M1899" s="70">
        <v>833.0</v>
      </c>
      <c r="N1899" s="70">
        <v>62.23</v>
      </c>
      <c r="O1899" s="70">
        <v>96.12</v>
      </c>
      <c r="P1899" s="70">
        <v>424.82</v>
      </c>
      <c r="Q1899" s="70">
        <v>192.8889</v>
      </c>
      <c r="R1899" s="70">
        <v>317.67</v>
      </c>
      <c r="S1899" s="70">
        <v>212.2172</v>
      </c>
      <c r="T1899" s="70">
        <v>248.93</v>
      </c>
      <c r="U1899" s="70">
        <v>42.05425</v>
      </c>
      <c r="V1899" s="70">
        <v>427.28</v>
      </c>
      <c r="W1899" s="70">
        <v>143.5296</v>
      </c>
      <c r="X1899" s="70">
        <v>0.0</v>
      </c>
      <c r="Y1899" s="70">
        <v>0.0</v>
      </c>
      <c r="Z1899" s="70">
        <v>0.0</v>
      </c>
      <c r="AA1899" s="70">
        <v>0.0</v>
      </c>
      <c r="AB1899" s="70">
        <v>0.0</v>
      </c>
      <c r="AC1899" s="70">
        <v>0.0</v>
      </c>
      <c r="AD1899" s="70">
        <v>4.0</v>
      </c>
      <c r="AE1899" s="70"/>
    </row>
    <row r="1900">
      <c r="A1900" s="70">
        <v>30.71487</v>
      </c>
      <c r="B1900" s="70">
        <v>30.67409</v>
      </c>
      <c r="C1900" s="70">
        <v>76.75109</v>
      </c>
      <c r="D1900" s="70">
        <v>76.78142</v>
      </c>
      <c r="E1900" s="71" t="s">
        <v>180</v>
      </c>
      <c r="F1900" s="70">
        <v>538.27</v>
      </c>
      <c r="G1900" s="70">
        <v>311.91</v>
      </c>
      <c r="H1900" s="70">
        <v>108.8</v>
      </c>
      <c r="I1900" s="70">
        <v>97.22</v>
      </c>
      <c r="J1900" s="70">
        <v>4.6</v>
      </c>
      <c r="K1900" s="70">
        <v>14.12</v>
      </c>
      <c r="L1900" s="70">
        <v>0.17</v>
      </c>
      <c r="M1900" s="70">
        <v>1028.0</v>
      </c>
      <c r="N1900" s="70">
        <v>30.3</v>
      </c>
      <c r="O1900" s="70">
        <v>31.94</v>
      </c>
      <c r="P1900" s="70">
        <v>211.35</v>
      </c>
      <c r="Q1900" s="70">
        <v>195.91</v>
      </c>
      <c r="R1900" s="70">
        <v>148.02</v>
      </c>
      <c r="S1900" s="70">
        <v>57.87</v>
      </c>
      <c r="T1900" s="70">
        <v>285.76</v>
      </c>
      <c r="U1900" s="70">
        <v>6.04</v>
      </c>
      <c r="V1900" s="70">
        <v>254.04</v>
      </c>
      <c r="W1900" s="70">
        <v>225.12</v>
      </c>
      <c r="X1900" s="70">
        <v>3.0</v>
      </c>
      <c r="Y1900" s="70">
        <v>5.0</v>
      </c>
      <c r="Z1900" s="70">
        <v>9.0</v>
      </c>
      <c r="AA1900" s="70">
        <v>2.0</v>
      </c>
      <c r="AB1900" s="70">
        <v>9.0</v>
      </c>
      <c r="AC1900" s="70">
        <v>0.0</v>
      </c>
      <c r="AD1900" s="70">
        <v>5.0</v>
      </c>
      <c r="AE1900" s="70"/>
    </row>
    <row r="1901">
      <c r="A1901" s="70">
        <v>30.78273</v>
      </c>
      <c r="B1901" s="70">
        <v>30.76424</v>
      </c>
      <c r="C1901" s="70">
        <v>76.73089</v>
      </c>
      <c r="D1901" s="70">
        <v>76.74979</v>
      </c>
      <c r="E1901" s="71" t="s">
        <v>180</v>
      </c>
      <c r="F1901" s="70">
        <v>273.59</v>
      </c>
      <c r="G1901" s="70">
        <v>70.64</v>
      </c>
      <c r="H1901" s="70">
        <v>34.83</v>
      </c>
      <c r="I1901" s="70">
        <v>74.86</v>
      </c>
      <c r="J1901" s="70">
        <v>8.13</v>
      </c>
      <c r="K1901" s="70">
        <v>17.25</v>
      </c>
      <c r="L1901" s="70">
        <v>1.83</v>
      </c>
      <c r="M1901" s="70">
        <v>1051.0</v>
      </c>
      <c r="N1901" s="70">
        <v>46.91</v>
      </c>
      <c r="O1901" s="70">
        <v>91.68</v>
      </c>
      <c r="P1901" s="70">
        <v>210.9</v>
      </c>
      <c r="Q1901" s="70">
        <v>44.55089</v>
      </c>
      <c r="R1901" s="70">
        <v>207.65</v>
      </c>
      <c r="S1901" s="70">
        <v>90.89015</v>
      </c>
      <c r="T1901" s="70">
        <v>215.42</v>
      </c>
      <c r="U1901" s="70">
        <v>104.5376</v>
      </c>
      <c r="V1901" s="70">
        <v>143.87</v>
      </c>
      <c r="W1901" s="70">
        <v>33.61134</v>
      </c>
      <c r="X1901" s="70">
        <v>3.0</v>
      </c>
      <c r="Y1901" s="70">
        <v>8.0</v>
      </c>
      <c r="Z1901" s="70">
        <v>10.0</v>
      </c>
      <c r="AA1901" s="70">
        <v>5.0</v>
      </c>
      <c r="AB1901" s="70">
        <v>9.0</v>
      </c>
      <c r="AC1901" s="70">
        <v>3.0</v>
      </c>
      <c r="AD1901" s="70">
        <v>2.0</v>
      </c>
      <c r="AE1901" s="70"/>
    </row>
    <row r="1902">
      <c r="A1902" s="70">
        <v>30.74729</v>
      </c>
      <c r="B1902" s="70">
        <v>30.68727</v>
      </c>
      <c r="C1902" s="70">
        <v>76.75661</v>
      </c>
      <c r="D1902" s="70">
        <v>76.75891</v>
      </c>
      <c r="E1902" s="71" t="s">
        <v>182</v>
      </c>
      <c r="F1902" s="70">
        <v>667.66</v>
      </c>
      <c r="G1902" s="70">
        <v>127.6</v>
      </c>
      <c r="H1902" s="70">
        <v>50.53</v>
      </c>
      <c r="I1902" s="70">
        <v>40.83</v>
      </c>
      <c r="J1902" s="70">
        <v>1.61</v>
      </c>
      <c r="K1902" s="70">
        <v>0.25</v>
      </c>
      <c r="L1902" s="70">
        <v>1.74</v>
      </c>
      <c r="M1902" s="70">
        <v>823.0</v>
      </c>
      <c r="N1902" s="70">
        <v>38.96</v>
      </c>
      <c r="O1902" s="70">
        <v>35.06</v>
      </c>
      <c r="P1902" s="70">
        <v>303.16</v>
      </c>
      <c r="Q1902" s="70">
        <v>104.88</v>
      </c>
      <c r="R1902" s="70">
        <v>456.37</v>
      </c>
      <c r="S1902" s="70">
        <v>172.51</v>
      </c>
      <c r="T1902" s="70">
        <v>328.62</v>
      </c>
      <c r="U1902" s="70">
        <v>317.69</v>
      </c>
      <c r="V1902" s="70">
        <v>249.24</v>
      </c>
      <c r="W1902" s="70">
        <v>19.89</v>
      </c>
      <c r="X1902" s="70">
        <v>5.0</v>
      </c>
      <c r="Y1902" s="70">
        <v>6.0</v>
      </c>
      <c r="Z1902" s="70">
        <v>9.0</v>
      </c>
      <c r="AA1902" s="70">
        <v>2.0</v>
      </c>
      <c r="AB1902" s="70">
        <v>10.0</v>
      </c>
      <c r="AC1902" s="70">
        <v>2.0</v>
      </c>
      <c r="AD1902" s="70">
        <v>0.0</v>
      </c>
      <c r="AE1902" s="70"/>
    </row>
    <row r="1903">
      <c r="A1903" s="70">
        <v>30.73832</v>
      </c>
      <c r="B1903" s="70">
        <v>30.6821</v>
      </c>
      <c r="C1903" s="70">
        <v>76.7422</v>
      </c>
      <c r="D1903" s="70">
        <v>76.84001</v>
      </c>
      <c r="E1903" s="71" t="s">
        <v>180</v>
      </c>
      <c r="F1903" s="70">
        <v>1124.8</v>
      </c>
      <c r="G1903" s="70">
        <v>276.18</v>
      </c>
      <c r="H1903" s="70">
        <v>159.24</v>
      </c>
      <c r="I1903" s="70">
        <v>120.07</v>
      </c>
      <c r="J1903" s="70">
        <v>9.85</v>
      </c>
      <c r="K1903" s="70">
        <v>15.18</v>
      </c>
      <c r="L1903" s="70">
        <v>4.5</v>
      </c>
      <c r="M1903" s="70">
        <v>1090.0</v>
      </c>
      <c r="N1903" s="70">
        <v>81.66</v>
      </c>
      <c r="O1903" s="70">
        <v>74.91</v>
      </c>
      <c r="P1903" s="70">
        <v>356.57</v>
      </c>
      <c r="Q1903" s="70">
        <v>211.0697</v>
      </c>
      <c r="R1903" s="70">
        <v>729.4</v>
      </c>
      <c r="S1903" s="70">
        <v>445.1436</v>
      </c>
      <c r="T1903" s="70">
        <v>37.91</v>
      </c>
      <c r="U1903" s="70">
        <v>1.651132</v>
      </c>
      <c r="V1903" s="70">
        <v>857.74</v>
      </c>
      <c r="W1903" s="70">
        <v>466.9356</v>
      </c>
      <c r="X1903" s="70">
        <v>4.0</v>
      </c>
      <c r="Y1903" s="70">
        <v>6.0</v>
      </c>
      <c r="Z1903" s="70">
        <v>10.0</v>
      </c>
      <c r="AA1903" s="70">
        <v>4.0</v>
      </c>
      <c r="AB1903" s="70">
        <v>5.0</v>
      </c>
      <c r="AC1903" s="70">
        <v>2.0</v>
      </c>
      <c r="AD1903" s="70">
        <v>4.0</v>
      </c>
      <c r="AE1903" s="70"/>
    </row>
    <row r="1904">
      <c r="A1904" s="70">
        <v>30.75706</v>
      </c>
      <c r="B1904" s="70">
        <v>30.7207</v>
      </c>
      <c r="C1904" s="70">
        <v>76.79271</v>
      </c>
      <c r="D1904" s="70">
        <v>76.80191</v>
      </c>
      <c r="E1904" s="71" t="s">
        <v>182</v>
      </c>
      <c r="F1904" s="70">
        <v>413.72</v>
      </c>
      <c r="G1904" s="70">
        <v>310.26</v>
      </c>
      <c r="H1904" s="70">
        <v>55.32</v>
      </c>
      <c r="I1904" s="70">
        <v>50.59</v>
      </c>
      <c r="J1904" s="70">
        <v>0.58</v>
      </c>
      <c r="K1904" s="70">
        <v>15.76</v>
      </c>
      <c r="L1904" s="70">
        <v>4.64</v>
      </c>
      <c r="M1904" s="70">
        <v>1102.0</v>
      </c>
      <c r="N1904" s="70">
        <v>84.34</v>
      </c>
      <c r="O1904" s="70">
        <v>35.17</v>
      </c>
      <c r="P1904" s="70">
        <v>216.38</v>
      </c>
      <c r="Q1904" s="70">
        <v>109.76</v>
      </c>
      <c r="R1904" s="70">
        <v>103.82</v>
      </c>
      <c r="S1904" s="70">
        <v>61.71</v>
      </c>
      <c r="T1904" s="70">
        <v>118.52</v>
      </c>
      <c r="U1904" s="70">
        <v>18.13</v>
      </c>
      <c r="V1904" s="70">
        <v>45.36</v>
      </c>
      <c r="W1904" s="70">
        <v>28.46</v>
      </c>
      <c r="X1904" s="70">
        <v>1.0</v>
      </c>
      <c r="Y1904" s="70">
        <v>4.0</v>
      </c>
      <c r="Z1904" s="70">
        <v>5.0</v>
      </c>
      <c r="AA1904" s="70">
        <v>4.0</v>
      </c>
      <c r="AB1904" s="70">
        <v>0.0</v>
      </c>
      <c r="AC1904" s="70">
        <v>4.0</v>
      </c>
      <c r="AD1904" s="70">
        <v>5.0</v>
      </c>
      <c r="AE1904" s="70"/>
    </row>
    <row r="1905">
      <c r="A1905" s="70">
        <v>30.79473</v>
      </c>
      <c r="B1905" s="70">
        <v>30.75389</v>
      </c>
      <c r="C1905" s="70">
        <v>76.76186</v>
      </c>
      <c r="D1905" s="70">
        <v>76.78784</v>
      </c>
      <c r="E1905" s="71" t="s">
        <v>182</v>
      </c>
      <c r="F1905" s="70">
        <v>517.52</v>
      </c>
      <c r="G1905" s="70">
        <v>409.54</v>
      </c>
      <c r="H1905" s="70">
        <v>131.88</v>
      </c>
      <c r="I1905" s="70">
        <v>31.45</v>
      </c>
      <c r="J1905" s="70">
        <v>3.41</v>
      </c>
      <c r="K1905" s="70">
        <v>9.86</v>
      </c>
      <c r="L1905" s="70">
        <v>2.39</v>
      </c>
      <c r="M1905" s="70">
        <v>830.0</v>
      </c>
      <c r="N1905" s="70">
        <v>33.38</v>
      </c>
      <c r="O1905" s="70">
        <v>33.29</v>
      </c>
      <c r="P1905" s="70">
        <v>231.77</v>
      </c>
      <c r="Q1905" s="70">
        <v>22.78</v>
      </c>
      <c r="R1905" s="70">
        <v>339.03</v>
      </c>
      <c r="S1905" s="70">
        <v>255.89</v>
      </c>
      <c r="T1905" s="70">
        <v>51.03</v>
      </c>
      <c r="U1905" s="70">
        <v>38.46</v>
      </c>
      <c r="V1905" s="70">
        <v>189.58</v>
      </c>
      <c r="W1905" s="70">
        <v>52.55</v>
      </c>
      <c r="X1905" s="70">
        <v>3.0</v>
      </c>
      <c r="Y1905" s="70">
        <v>10.0</v>
      </c>
      <c r="Z1905" s="70">
        <v>4.0</v>
      </c>
      <c r="AA1905" s="70">
        <v>8.0</v>
      </c>
      <c r="AB1905" s="70">
        <v>5.0</v>
      </c>
      <c r="AC1905" s="70">
        <v>5.0</v>
      </c>
      <c r="AD1905" s="70">
        <v>1.0</v>
      </c>
      <c r="AE1905" s="70"/>
    </row>
    <row r="1906">
      <c r="A1906" s="70">
        <v>30.6807</v>
      </c>
      <c r="B1906" s="70">
        <v>30.67476</v>
      </c>
      <c r="C1906" s="70">
        <v>76.73363</v>
      </c>
      <c r="D1906" s="70">
        <v>76.7343</v>
      </c>
      <c r="E1906" s="71" t="s">
        <v>182</v>
      </c>
      <c r="F1906" s="70">
        <v>66.36</v>
      </c>
      <c r="G1906" s="70">
        <v>48.39</v>
      </c>
      <c r="H1906" s="70">
        <v>8.58</v>
      </c>
      <c r="I1906" s="70">
        <v>6.86</v>
      </c>
      <c r="J1906" s="70">
        <v>1.48</v>
      </c>
      <c r="K1906" s="70">
        <v>4.86</v>
      </c>
      <c r="L1906" s="70">
        <v>1.5</v>
      </c>
      <c r="M1906" s="70">
        <v>1152.0</v>
      </c>
      <c r="N1906" s="70">
        <v>72.96</v>
      </c>
      <c r="O1906" s="70">
        <v>92.45</v>
      </c>
      <c r="P1906" s="70">
        <v>2.11</v>
      </c>
      <c r="Q1906" s="70">
        <v>0.98</v>
      </c>
      <c r="R1906" s="70">
        <v>36.3</v>
      </c>
      <c r="S1906" s="70">
        <v>15.88</v>
      </c>
      <c r="T1906" s="70">
        <v>46.84</v>
      </c>
      <c r="U1906" s="70">
        <v>4.92</v>
      </c>
      <c r="V1906" s="70">
        <v>7.22</v>
      </c>
      <c r="W1906" s="70">
        <v>5.7</v>
      </c>
      <c r="X1906" s="70">
        <v>3.0</v>
      </c>
      <c r="Y1906" s="70">
        <v>1.0</v>
      </c>
      <c r="Z1906" s="70">
        <v>3.0</v>
      </c>
      <c r="AA1906" s="70">
        <v>9.0</v>
      </c>
      <c r="AB1906" s="70">
        <v>8.0</v>
      </c>
      <c r="AC1906" s="70">
        <v>5.0</v>
      </c>
      <c r="AD1906" s="70">
        <v>0.0</v>
      </c>
      <c r="AE1906" s="70"/>
    </row>
    <row r="1907">
      <c r="A1907" s="70">
        <v>30.78454</v>
      </c>
      <c r="B1907" s="70">
        <v>30.6894</v>
      </c>
      <c r="C1907" s="70">
        <v>76.74125</v>
      </c>
      <c r="D1907" s="70">
        <v>76.76241</v>
      </c>
      <c r="E1907" s="71" t="s">
        <v>184</v>
      </c>
      <c r="F1907" s="70">
        <v>1077.11</v>
      </c>
      <c r="G1907" s="70">
        <v>934.95</v>
      </c>
      <c r="H1907" s="70">
        <v>88.21</v>
      </c>
      <c r="I1907" s="70">
        <v>0.0</v>
      </c>
      <c r="J1907" s="70">
        <v>7.69</v>
      </c>
      <c r="K1907" s="70">
        <v>2.32</v>
      </c>
      <c r="L1907" s="70">
        <v>0.0</v>
      </c>
      <c r="M1907" s="70">
        <v>841.0</v>
      </c>
      <c r="N1907" s="70">
        <v>40.62</v>
      </c>
      <c r="O1907" s="70">
        <v>93.57</v>
      </c>
      <c r="P1907" s="70">
        <v>245.31</v>
      </c>
      <c r="Q1907" s="70">
        <v>20.0</v>
      </c>
      <c r="R1907" s="70">
        <v>773.48</v>
      </c>
      <c r="S1907" s="70">
        <v>581.93</v>
      </c>
      <c r="T1907" s="70">
        <v>147.9</v>
      </c>
      <c r="U1907" s="70">
        <v>26.22</v>
      </c>
      <c r="V1907" s="70">
        <v>376.01</v>
      </c>
      <c r="W1907" s="70">
        <v>8.34</v>
      </c>
      <c r="X1907" s="70">
        <v>0.0</v>
      </c>
      <c r="Y1907" s="70">
        <v>0.0</v>
      </c>
      <c r="Z1907" s="70">
        <v>0.0</v>
      </c>
      <c r="AA1907" s="70">
        <v>0.0</v>
      </c>
      <c r="AB1907" s="70">
        <v>0.0</v>
      </c>
      <c r="AC1907" s="70">
        <v>0.0</v>
      </c>
      <c r="AD1907" s="70">
        <v>3.0</v>
      </c>
      <c r="AE1907" s="70"/>
    </row>
    <row r="1908">
      <c r="A1908" s="70">
        <v>30.74344</v>
      </c>
      <c r="B1908" s="70">
        <v>30.72929</v>
      </c>
      <c r="C1908" s="70">
        <v>76.75415</v>
      </c>
      <c r="D1908" s="70">
        <v>76.79264</v>
      </c>
      <c r="E1908" s="71" t="s">
        <v>184</v>
      </c>
      <c r="F1908" s="70">
        <v>400.03</v>
      </c>
      <c r="G1908" s="70">
        <v>225.43</v>
      </c>
      <c r="H1908" s="70">
        <v>117.84</v>
      </c>
      <c r="I1908" s="70">
        <v>0.0</v>
      </c>
      <c r="J1908" s="70">
        <v>4.16</v>
      </c>
      <c r="K1908" s="70">
        <v>11.47</v>
      </c>
      <c r="L1908" s="70">
        <v>0.0</v>
      </c>
      <c r="M1908" s="70">
        <v>933.0</v>
      </c>
      <c r="N1908" s="70">
        <v>63.36</v>
      </c>
      <c r="O1908" s="70">
        <v>86.17</v>
      </c>
      <c r="P1908" s="70">
        <v>31.0</v>
      </c>
      <c r="Q1908" s="70">
        <v>25.34</v>
      </c>
      <c r="R1908" s="70">
        <v>36.82</v>
      </c>
      <c r="S1908" s="70">
        <v>6.77</v>
      </c>
      <c r="T1908" s="70">
        <v>253.28</v>
      </c>
      <c r="U1908" s="70">
        <v>195.67</v>
      </c>
      <c r="V1908" s="70">
        <v>194.81</v>
      </c>
      <c r="W1908" s="70">
        <v>118.37</v>
      </c>
      <c r="X1908" s="70">
        <v>0.0</v>
      </c>
      <c r="Y1908" s="70">
        <v>0.0</v>
      </c>
      <c r="Z1908" s="70">
        <v>0.0</v>
      </c>
      <c r="AA1908" s="70">
        <v>0.0</v>
      </c>
      <c r="AB1908" s="70">
        <v>0.0</v>
      </c>
      <c r="AC1908" s="70">
        <v>0.0</v>
      </c>
      <c r="AD1908" s="70">
        <v>0.0</v>
      </c>
      <c r="AE1908" s="70"/>
    </row>
    <row r="1909">
      <c r="A1909" s="70">
        <v>30.68838</v>
      </c>
      <c r="B1909" s="70">
        <v>30.67378</v>
      </c>
      <c r="C1909" s="70">
        <v>76.73218</v>
      </c>
      <c r="D1909" s="70">
        <v>76.77074</v>
      </c>
      <c r="E1909" s="71" t="s">
        <v>182</v>
      </c>
      <c r="F1909" s="70">
        <v>402.86</v>
      </c>
      <c r="G1909" s="70">
        <v>178.88</v>
      </c>
      <c r="H1909" s="70">
        <v>86.22</v>
      </c>
      <c r="I1909" s="70">
        <v>105.76</v>
      </c>
      <c r="J1909" s="70">
        <v>3.89</v>
      </c>
      <c r="K1909" s="70">
        <v>19.95</v>
      </c>
      <c r="L1909" s="70">
        <v>4.09</v>
      </c>
      <c r="M1909" s="70">
        <v>953.0</v>
      </c>
      <c r="N1909" s="70">
        <v>38.82</v>
      </c>
      <c r="O1909" s="70">
        <v>64.72</v>
      </c>
      <c r="P1909" s="70">
        <v>145.27</v>
      </c>
      <c r="Q1909" s="70">
        <v>60.2</v>
      </c>
      <c r="R1909" s="70">
        <v>120.76</v>
      </c>
      <c r="S1909" s="70">
        <v>80.08</v>
      </c>
      <c r="T1909" s="70">
        <v>136.67</v>
      </c>
      <c r="U1909" s="70">
        <v>72.33</v>
      </c>
      <c r="V1909" s="70">
        <v>246.83</v>
      </c>
      <c r="W1909" s="70">
        <v>70.41</v>
      </c>
      <c r="X1909" s="70">
        <v>3.0</v>
      </c>
      <c r="Y1909" s="70">
        <v>5.0</v>
      </c>
      <c r="Z1909" s="70">
        <v>1.0</v>
      </c>
      <c r="AA1909" s="70">
        <v>4.0</v>
      </c>
      <c r="AB1909" s="70">
        <v>6.0</v>
      </c>
      <c r="AC1909" s="70">
        <v>5.0</v>
      </c>
      <c r="AD1909" s="70">
        <v>1.0</v>
      </c>
      <c r="AE1909" s="70"/>
    </row>
    <row r="1910">
      <c r="A1910" s="70">
        <v>30.78241</v>
      </c>
      <c r="B1910" s="70">
        <v>30.7541</v>
      </c>
      <c r="C1910" s="70">
        <v>76.86838</v>
      </c>
      <c r="D1910" s="70">
        <v>76.87911</v>
      </c>
      <c r="E1910" s="71" t="s">
        <v>181</v>
      </c>
      <c r="F1910" s="70">
        <v>331.1</v>
      </c>
      <c r="G1910" s="70">
        <v>113.4</v>
      </c>
      <c r="H1910" s="70">
        <v>80.17</v>
      </c>
      <c r="I1910" s="70">
        <v>76.89</v>
      </c>
      <c r="J1910" s="70">
        <v>4.89</v>
      </c>
      <c r="K1910" s="70">
        <v>13.8</v>
      </c>
      <c r="L1910" s="70">
        <v>0.45</v>
      </c>
      <c r="M1910" s="70">
        <v>1092.0</v>
      </c>
      <c r="N1910" s="70">
        <v>45.23</v>
      </c>
      <c r="O1910" s="70">
        <v>66.14</v>
      </c>
      <c r="P1910" s="70">
        <v>94.76</v>
      </c>
      <c r="Q1910" s="70">
        <v>21.94</v>
      </c>
      <c r="R1910" s="70">
        <v>141.59</v>
      </c>
      <c r="S1910" s="70">
        <v>28.38</v>
      </c>
      <c r="T1910" s="70">
        <v>19.74</v>
      </c>
      <c r="U1910" s="70">
        <v>0.28</v>
      </c>
      <c r="V1910" s="70">
        <v>21.42</v>
      </c>
      <c r="W1910" s="70">
        <v>10.03</v>
      </c>
      <c r="X1910" s="70">
        <v>3.0</v>
      </c>
      <c r="Y1910" s="70">
        <v>1.0</v>
      </c>
      <c r="Z1910" s="70">
        <v>2.0</v>
      </c>
      <c r="AA1910" s="70">
        <v>0.0</v>
      </c>
      <c r="AB1910" s="70">
        <v>9.0</v>
      </c>
      <c r="AC1910" s="70">
        <v>4.0</v>
      </c>
      <c r="AD1910" s="70">
        <v>5.0</v>
      </c>
      <c r="AE1910" s="70"/>
    </row>
    <row r="1911">
      <c r="A1911" s="70">
        <v>30.68247</v>
      </c>
      <c r="B1911" s="70">
        <v>30.67681</v>
      </c>
      <c r="C1911" s="70">
        <v>76.75583</v>
      </c>
      <c r="D1911" s="70">
        <v>76.81711</v>
      </c>
      <c r="E1911" s="71" t="s">
        <v>181</v>
      </c>
      <c r="F1911" s="70">
        <v>589.45</v>
      </c>
      <c r="G1911" s="70">
        <v>109.83</v>
      </c>
      <c r="H1911" s="70">
        <v>90.4</v>
      </c>
      <c r="I1911" s="70">
        <v>174.0</v>
      </c>
      <c r="J1911" s="70">
        <v>3.89</v>
      </c>
      <c r="K1911" s="70">
        <v>5.14</v>
      </c>
      <c r="L1911" s="70">
        <v>0.98</v>
      </c>
      <c r="M1911" s="70">
        <v>812.0</v>
      </c>
      <c r="N1911" s="70">
        <v>61.3</v>
      </c>
      <c r="O1911" s="70">
        <v>64.59</v>
      </c>
      <c r="P1911" s="70">
        <v>63.41</v>
      </c>
      <c r="Q1911" s="70">
        <v>31.97</v>
      </c>
      <c r="R1911" s="70">
        <v>320.55</v>
      </c>
      <c r="S1911" s="70">
        <v>135.13</v>
      </c>
      <c r="T1911" s="70">
        <v>263.28</v>
      </c>
      <c r="U1911" s="70">
        <v>164.72</v>
      </c>
      <c r="V1911" s="70">
        <v>314.45</v>
      </c>
      <c r="W1911" s="70">
        <v>128.8</v>
      </c>
      <c r="X1911" s="70">
        <v>4.0</v>
      </c>
      <c r="Y1911" s="70">
        <v>1.0</v>
      </c>
      <c r="Z1911" s="70">
        <v>2.0</v>
      </c>
      <c r="AA1911" s="70">
        <v>10.0</v>
      </c>
      <c r="AB1911" s="70">
        <v>2.0</v>
      </c>
      <c r="AC1911" s="70">
        <v>5.0</v>
      </c>
      <c r="AD1911" s="70">
        <v>0.0</v>
      </c>
      <c r="AE1911" s="70"/>
    </row>
    <row r="1912">
      <c r="A1912" s="70">
        <v>30.71215</v>
      </c>
      <c r="B1912" s="70">
        <v>30.6792</v>
      </c>
      <c r="C1912" s="70">
        <v>76.72716</v>
      </c>
      <c r="D1912" s="70">
        <v>76.79975</v>
      </c>
      <c r="E1912" s="71" t="s">
        <v>179</v>
      </c>
      <c r="F1912" s="70">
        <v>784.8</v>
      </c>
      <c r="G1912" s="70">
        <v>303.27</v>
      </c>
      <c r="H1912" s="70">
        <v>181.59</v>
      </c>
      <c r="I1912" s="70">
        <v>0.0</v>
      </c>
      <c r="J1912" s="70">
        <v>6.53</v>
      </c>
      <c r="K1912" s="70">
        <v>6.16</v>
      </c>
      <c r="L1912" s="70">
        <v>0.0</v>
      </c>
      <c r="M1912" s="70">
        <v>943.0</v>
      </c>
      <c r="N1912" s="70">
        <v>77.07</v>
      </c>
      <c r="O1912" s="70">
        <v>63.73</v>
      </c>
      <c r="P1912" s="70">
        <v>249.98</v>
      </c>
      <c r="Q1912" s="70">
        <v>17.38</v>
      </c>
      <c r="R1912" s="70">
        <v>477.53</v>
      </c>
      <c r="S1912" s="70">
        <v>259.96</v>
      </c>
      <c r="T1912" s="70">
        <v>327.26</v>
      </c>
      <c r="U1912" s="70">
        <v>196.32</v>
      </c>
      <c r="V1912" s="70">
        <v>75.29</v>
      </c>
      <c r="W1912" s="70">
        <v>48.35</v>
      </c>
      <c r="X1912" s="70">
        <v>0.0</v>
      </c>
      <c r="Y1912" s="70">
        <v>0.0</v>
      </c>
      <c r="Z1912" s="70">
        <v>0.0</v>
      </c>
      <c r="AA1912" s="70">
        <v>0.0</v>
      </c>
      <c r="AB1912" s="70">
        <v>0.0</v>
      </c>
      <c r="AC1912" s="70">
        <v>0.0</v>
      </c>
      <c r="AD1912" s="70">
        <v>3.0</v>
      </c>
      <c r="AE1912" s="70"/>
    </row>
    <row r="1913">
      <c r="A1913" s="70">
        <v>30.78807</v>
      </c>
      <c r="B1913" s="70">
        <v>30.67404</v>
      </c>
      <c r="C1913" s="70">
        <v>76.78989</v>
      </c>
      <c r="D1913" s="70">
        <v>76.83055</v>
      </c>
      <c r="E1913" s="71" t="s">
        <v>182</v>
      </c>
      <c r="F1913" s="70">
        <v>1326.11</v>
      </c>
      <c r="G1913" s="70">
        <v>1157.37</v>
      </c>
      <c r="H1913" s="70">
        <v>80.94</v>
      </c>
      <c r="I1913" s="70">
        <v>153.8</v>
      </c>
      <c r="J1913" s="70">
        <v>7.78</v>
      </c>
      <c r="K1913" s="70">
        <v>7.73</v>
      </c>
      <c r="L1913" s="70">
        <v>3.83</v>
      </c>
      <c r="M1913" s="70">
        <v>1131.0</v>
      </c>
      <c r="N1913" s="70">
        <v>45.83</v>
      </c>
      <c r="O1913" s="70">
        <v>94.22</v>
      </c>
      <c r="P1913" s="70">
        <v>732.83</v>
      </c>
      <c r="Q1913" s="70">
        <v>348.17</v>
      </c>
      <c r="R1913" s="70">
        <v>58.4</v>
      </c>
      <c r="S1913" s="70">
        <v>34.47</v>
      </c>
      <c r="T1913" s="70">
        <v>658.81</v>
      </c>
      <c r="U1913" s="70">
        <v>228.6</v>
      </c>
      <c r="V1913" s="70">
        <v>801.43</v>
      </c>
      <c r="W1913" s="70">
        <v>143.01</v>
      </c>
      <c r="X1913" s="70">
        <v>2.0</v>
      </c>
      <c r="Y1913" s="70">
        <v>5.0</v>
      </c>
      <c r="Z1913" s="70">
        <v>3.0</v>
      </c>
      <c r="AA1913" s="70">
        <v>9.0</v>
      </c>
      <c r="AB1913" s="70">
        <v>8.0</v>
      </c>
      <c r="AC1913" s="70">
        <v>1.0</v>
      </c>
      <c r="AD1913" s="70">
        <v>3.0</v>
      </c>
      <c r="AE1913" s="70"/>
    </row>
    <row r="1914">
      <c r="A1914" s="70">
        <v>30.77639</v>
      </c>
      <c r="B1914" s="70">
        <v>30.7179</v>
      </c>
      <c r="C1914" s="70">
        <v>76.74429</v>
      </c>
      <c r="D1914" s="70">
        <v>76.79448</v>
      </c>
      <c r="E1914" s="71" t="s">
        <v>182</v>
      </c>
      <c r="F1914" s="70">
        <v>808.09</v>
      </c>
      <c r="G1914" s="70">
        <v>141.91</v>
      </c>
      <c r="H1914" s="70">
        <v>229.32</v>
      </c>
      <c r="I1914" s="70">
        <v>235.54</v>
      </c>
      <c r="J1914" s="70">
        <v>9.74</v>
      </c>
      <c r="K1914" s="70">
        <v>13.33</v>
      </c>
      <c r="L1914" s="70">
        <v>3.09</v>
      </c>
      <c r="M1914" s="70">
        <v>962.0</v>
      </c>
      <c r="N1914" s="70">
        <v>52.98</v>
      </c>
      <c r="O1914" s="70">
        <v>61.16</v>
      </c>
      <c r="P1914" s="70">
        <v>357.69</v>
      </c>
      <c r="Q1914" s="70">
        <v>142.27</v>
      </c>
      <c r="R1914" s="70">
        <v>93.85</v>
      </c>
      <c r="S1914" s="70">
        <v>46.09</v>
      </c>
      <c r="T1914" s="70">
        <v>183.92</v>
      </c>
      <c r="U1914" s="70">
        <v>114.5</v>
      </c>
      <c r="V1914" s="70">
        <v>95.81</v>
      </c>
      <c r="W1914" s="70">
        <v>45.99</v>
      </c>
      <c r="X1914" s="70">
        <v>0.0</v>
      </c>
      <c r="Y1914" s="70">
        <v>6.0</v>
      </c>
      <c r="Z1914" s="70">
        <v>4.0</v>
      </c>
      <c r="AA1914" s="70">
        <v>2.0</v>
      </c>
      <c r="AB1914" s="70">
        <v>4.0</v>
      </c>
      <c r="AC1914" s="70">
        <v>5.0</v>
      </c>
      <c r="AD1914" s="70">
        <v>2.0</v>
      </c>
      <c r="AE1914" s="70"/>
    </row>
    <row r="1915">
      <c r="A1915" s="70">
        <v>30.7187</v>
      </c>
      <c r="B1915" s="70">
        <v>30.70973</v>
      </c>
      <c r="C1915" s="70">
        <v>76.74157</v>
      </c>
      <c r="D1915" s="70">
        <v>76.80641</v>
      </c>
      <c r="E1915" s="71" t="s">
        <v>184</v>
      </c>
      <c r="F1915" s="70">
        <v>627.78</v>
      </c>
      <c r="G1915" s="70">
        <v>533.69</v>
      </c>
      <c r="H1915" s="70">
        <v>75.44</v>
      </c>
      <c r="I1915" s="70">
        <v>0.0</v>
      </c>
      <c r="J1915" s="70">
        <v>4.37</v>
      </c>
      <c r="K1915" s="70">
        <v>17.22</v>
      </c>
      <c r="L1915" s="70">
        <v>0.0</v>
      </c>
      <c r="M1915" s="70">
        <v>1028.0</v>
      </c>
      <c r="N1915" s="70">
        <v>76.73</v>
      </c>
      <c r="O1915" s="70">
        <v>37.08</v>
      </c>
      <c r="P1915" s="70">
        <v>73.39</v>
      </c>
      <c r="Q1915" s="70">
        <v>30.11</v>
      </c>
      <c r="R1915" s="70">
        <v>103.94</v>
      </c>
      <c r="S1915" s="70">
        <v>78.2</v>
      </c>
      <c r="T1915" s="70">
        <v>193.26</v>
      </c>
      <c r="U1915" s="70">
        <v>64.09</v>
      </c>
      <c r="V1915" s="70">
        <v>262.93</v>
      </c>
      <c r="W1915" s="70">
        <v>173.95</v>
      </c>
      <c r="X1915" s="70">
        <v>0.0</v>
      </c>
      <c r="Y1915" s="70">
        <v>0.0</v>
      </c>
      <c r="Z1915" s="70">
        <v>0.0</v>
      </c>
      <c r="AA1915" s="70">
        <v>0.0</v>
      </c>
      <c r="AB1915" s="70">
        <v>0.0</v>
      </c>
      <c r="AC1915" s="70">
        <v>0.0</v>
      </c>
      <c r="AD1915" s="70">
        <v>3.0</v>
      </c>
      <c r="AE1915" s="70"/>
    </row>
    <row r="1916">
      <c r="A1916" s="70">
        <v>30.69862</v>
      </c>
      <c r="B1916" s="70">
        <v>30.68571</v>
      </c>
      <c r="C1916" s="70">
        <v>76.84829</v>
      </c>
      <c r="D1916" s="70">
        <v>76.85209</v>
      </c>
      <c r="E1916" s="71" t="s">
        <v>180</v>
      </c>
      <c r="F1916" s="70">
        <v>148.09</v>
      </c>
      <c r="G1916" s="70">
        <v>50.74</v>
      </c>
      <c r="H1916" s="70">
        <v>24.83</v>
      </c>
      <c r="I1916" s="70">
        <v>8.07</v>
      </c>
      <c r="J1916" s="70">
        <v>2.53</v>
      </c>
      <c r="K1916" s="70">
        <v>4.72</v>
      </c>
      <c r="L1916" s="70">
        <v>0.09</v>
      </c>
      <c r="M1916" s="70">
        <v>1005.0</v>
      </c>
      <c r="N1916" s="70">
        <v>45.2</v>
      </c>
      <c r="O1916" s="70">
        <v>58.48</v>
      </c>
      <c r="P1916" s="70">
        <v>22.7</v>
      </c>
      <c r="Q1916" s="70">
        <v>17.19749</v>
      </c>
      <c r="R1916" s="70">
        <v>108.35</v>
      </c>
      <c r="S1916" s="70">
        <v>76.09451</v>
      </c>
      <c r="T1916" s="70">
        <v>9.78</v>
      </c>
      <c r="U1916" s="70">
        <v>1.188257</v>
      </c>
      <c r="V1916" s="70">
        <v>62.94</v>
      </c>
      <c r="W1916" s="70">
        <v>53.60974</v>
      </c>
      <c r="X1916" s="70">
        <v>1.0</v>
      </c>
      <c r="Y1916" s="70">
        <v>10.0</v>
      </c>
      <c r="Z1916" s="70">
        <v>7.0</v>
      </c>
      <c r="AA1916" s="70">
        <v>1.0</v>
      </c>
      <c r="AB1916" s="70">
        <v>9.0</v>
      </c>
      <c r="AC1916" s="70">
        <v>2.0</v>
      </c>
      <c r="AD1916" s="70">
        <v>5.0</v>
      </c>
      <c r="AE1916" s="70"/>
    </row>
    <row r="1917">
      <c r="A1917" s="70">
        <v>30.75445</v>
      </c>
      <c r="B1917" s="70">
        <v>30.73637</v>
      </c>
      <c r="C1917" s="70">
        <v>76.72869</v>
      </c>
      <c r="D1917" s="70">
        <v>76.86047</v>
      </c>
      <c r="E1917" s="71" t="s">
        <v>182</v>
      </c>
      <c r="F1917" s="70">
        <v>1275.36</v>
      </c>
      <c r="G1917" s="70">
        <v>931.36</v>
      </c>
      <c r="H1917" s="70">
        <v>242.37</v>
      </c>
      <c r="I1917" s="70">
        <v>215.65</v>
      </c>
      <c r="J1917" s="70">
        <v>2.97</v>
      </c>
      <c r="K1917" s="70">
        <v>14.08</v>
      </c>
      <c r="L1917" s="70">
        <v>4.29</v>
      </c>
      <c r="M1917" s="70">
        <v>1018.0</v>
      </c>
      <c r="N1917" s="70">
        <v>37.52</v>
      </c>
      <c r="O1917" s="70">
        <v>69.53</v>
      </c>
      <c r="P1917" s="70">
        <v>557.83</v>
      </c>
      <c r="Q1917" s="70">
        <v>457.65</v>
      </c>
      <c r="R1917" s="70">
        <v>393.98</v>
      </c>
      <c r="S1917" s="70">
        <v>97.03</v>
      </c>
      <c r="T1917" s="70">
        <v>291.78</v>
      </c>
      <c r="U1917" s="70">
        <v>235.31</v>
      </c>
      <c r="V1917" s="70">
        <v>868.93</v>
      </c>
      <c r="W1917" s="70">
        <v>289.49</v>
      </c>
      <c r="X1917" s="70">
        <v>1.0</v>
      </c>
      <c r="Y1917" s="70">
        <v>3.0</v>
      </c>
      <c r="Z1917" s="70">
        <v>4.0</v>
      </c>
      <c r="AA1917" s="70">
        <v>2.0</v>
      </c>
      <c r="AB1917" s="70">
        <v>6.0</v>
      </c>
      <c r="AC1917" s="70">
        <v>0.0</v>
      </c>
      <c r="AD1917" s="70">
        <v>3.0</v>
      </c>
      <c r="AE1917" s="70"/>
    </row>
    <row r="1918">
      <c r="A1918" s="70">
        <v>30.75481</v>
      </c>
      <c r="B1918" s="70">
        <v>30.73154</v>
      </c>
      <c r="C1918" s="70">
        <v>76.74418</v>
      </c>
      <c r="D1918" s="70">
        <v>76.76721</v>
      </c>
      <c r="E1918" s="71" t="s">
        <v>184</v>
      </c>
      <c r="F1918" s="70">
        <v>339.67</v>
      </c>
      <c r="G1918" s="70">
        <v>97.45</v>
      </c>
      <c r="H1918" s="70">
        <v>86.54</v>
      </c>
      <c r="I1918" s="70">
        <v>0.0</v>
      </c>
      <c r="J1918" s="70">
        <v>3.98</v>
      </c>
      <c r="K1918" s="70">
        <v>6.01</v>
      </c>
      <c r="L1918" s="70">
        <v>0.0</v>
      </c>
      <c r="M1918" s="70">
        <v>1182.0</v>
      </c>
      <c r="N1918" s="70">
        <v>63.65</v>
      </c>
      <c r="O1918" s="70">
        <v>97.25</v>
      </c>
      <c r="P1918" s="70">
        <v>41.87</v>
      </c>
      <c r="Q1918" s="70">
        <v>5.17</v>
      </c>
      <c r="R1918" s="70">
        <v>90.43</v>
      </c>
      <c r="S1918" s="70">
        <v>39.81</v>
      </c>
      <c r="T1918" s="70">
        <v>21.04</v>
      </c>
      <c r="U1918" s="70">
        <v>20.1</v>
      </c>
      <c r="V1918" s="70">
        <v>24.77</v>
      </c>
      <c r="W1918" s="70">
        <v>9.09</v>
      </c>
      <c r="X1918" s="70">
        <v>0.0</v>
      </c>
      <c r="Y1918" s="70">
        <v>0.0</v>
      </c>
      <c r="Z1918" s="70">
        <v>0.0</v>
      </c>
      <c r="AA1918" s="70">
        <v>0.0</v>
      </c>
      <c r="AB1918" s="70">
        <v>0.0</v>
      </c>
      <c r="AC1918" s="70">
        <v>0.0</v>
      </c>
      <c r="AD1918" s="70">
        <v>1.0</v>
      </c>
      <c r="AE1918" s="70"/>
    </row>
    <row r="1919">
      <c r="A1919" s="70">
        <v>30.6762</v>
      </c>
      <c r="B1919" s="70">
        <v>30.67329</v>
      </c>
      <c r="C1919" s="70">
        <v>76.75436</v>
      </c>
      <c r="D1919" s="70">
        <v>76.78729</v>
      </c>
      <c r="E1919" s="71" t="s">
        <v>181</v>
      </c>
      <c r="F1919" s="70">
        <v>316.54</v>
      </c>
      <c r="G1919" s="70">
        <v>246.95</v>
      </c>
      <c r="H1919" s="70">
        <v>39.87</v>
      </c>
      <c r="I1919" s="70">
        <v>33.13</v>
      </c>
      <c r="J1919" s="70">
        <v>9.29</v>
      </c>
      <c r="K1919" s="70">
        <v>17.58</v>
      </c>
      <c r="L1919" s="70">
        <v>3.78</v>
      </c>
      <c r="M1919" s="70">
        <v>884.0</v>
      </c>
      <c r="N1919" s="70">
        <v>53.59</v>
      </c>
      <c r="O1919" s="70">
        <v>97.41</v>
      </c>
      <c r="P1919" s="70">
        <v>64.49</v>
      </c>
      <c r="Q1919" s="70">
        <v>5.245711</v>
      </c>
      <c r="R1919" s="70">
        <v>132.92</v>
      </c>
      <c r="S1919" s="70">
        <v>76.7281</v>
      </c>
      <c r="T1919" s="70">
        <v>205.7</v>
      </c>
      <c r="U1919" s="70">
        <v>113.9566</v>
      </c>
      <c r="V1919" s="70">
        <v>175.2</v>
      </c>
      <c r="W1919" s="70">
        <v>120.6096</v>
      </c>
      <c r="X1919" s="70">
        <v>3.0</v>
      </c>
      <c r="Y1919" s="70">
        <v>4.0</v>
      </c>
      <c r="Z1919" s="70">
        <v>5.0</v>
      </c>
      <c r="AA1919" s="70">
        <v>2.0</v>
      </c>
      <c r="AB1919" s="70">
        <v>3.0</v>
      </c>
      <c r="AC1919" s="70">
        <v>0.0</v>
      </c>
      <c r="AD1919" s="70">
        <v>5.0</v>
      </c>
      <c r="AE1919" s="70"/>
    </row>
    <row r="1920">
      <c r="A1920" s="70">
        <v>30.6907</v>
      </c>
      <c r="B1920" s="70">
        <v>30.68575</v>
      </c>
      <c r="C1920" s="70">
        <v>76.73588</v>
      </c>
      <c r="D1920" s="70">
        <v>76.7435</v>
      </c>
      <c r="E1920" s="71" t="s">
        <v>182</v>
      </c>
      <c r="F1920" s="70">
        <v>91.26</v>
      </c>
      <c r="G1920" s="70">
        <v>56.27</v>
      </c>
      <c r="H1920" s="70">
        <v>20.61</v>
      </c>
      <c r="I1920" s="70">
        <v>11.01</v>
      </c>
      <c r="J1920" s="70">
        <v>1.58</v>
      </c>
      <c r="K1920" s="70">
        <v>9.51</v>
      </c>
      <c r="L1920" s="70">
        <v>1.77</v>
      </c>
      <c r="M1920" s="70">
        <v>953.0</v>
      </c>
      <c r="N1920" s="70">
        <v>38.94</v>
      </c>
      <c r="O1920" s="70">
        <v>69.71</v>
      </c>
      <c r="P1920" s="70">
        <v>45.15</v>
      </c>
      <c r="Q1920" s="70">
        <v>38.48</v>
      </c>
      <c r="R1920" s="70">
        <v>0.02</v>
      </c>
      <c r="S1920" s="70">
        <v>0.0</v>
      </c>
      <c r="T1920" s="70">
        <v>34.58</v>
      </c>
      <c r="U1920" s="70">
        <v>34.09</v>
      </c>
      <c r="V1920" s="70">
        <v>66.28</v>
      </c>
      <c r="W1920" s="70">
        <v>16.76</v>
      </c>
      <c r="X1920" s="70">
        <v>2.0</v>
      </c>
      <c r="Y1920" s="70">
        <v>4.0</v>
      </c>
      <c r="Z1920" s="70">
        <v>8.0</v>
      </c>
      <c r="AA1920" s="70">
        <v>6.0</v>
      </c>
      <c r="AB1920" s="70">
        <v>1.0</v>
      </c>
      <c r="AC1920" s="70">
        <v>2.0</v>
      </c>
      <c r="AD1920" s="70">
        <v>2.0</v>
      </c>
      <c r="AE1920" s="70"/>
    </row>
    <row r="1921">
      <c r="A1921" s="70">
        <v>30.69563</v>
      </c>
      <c r="B1921" s="70">
        <v>30.69521</v>
      </c>
      <c r="C1921" s="70">
        <v>76.76062</v>
      </c>
      <c r="D1921" s="70">
        <v>76.8137</v>
      </c>
      <c r="E1921" s="71" t="s">
        <v>184</v>
      </c>
      <c r="F1921" s="70">
        <v>507.59</v>
      </c>
      <c r="G1921" s="70">
        <v>116.35</v>
      </c>
      <c r="H1921" s="70">
        <v>27.51</v>
      </c>
      <c r="I1921" s="70">
        <v>0.0</v>
      </c>
      <c r="J1921" s="70">
        <v>6.33</v>
      </c>
      <c r="K1921" s="70">
        <v>0.19</v>
      </c>
      <c r="L1921" s="70">
        <v>0.0</v>
      </c>
      <c r="M1921" s="70">
        <v>831.0</v>
      </c>
      <c r="N1921" s="70">
        <v>79.42</v>
      </c>
      <c r="O1921" s="70">
        <v>47.02</v>
      </c>
      <c r="P1921" s="70">
        <v>125.2</v>
      </c>
      <c r="Q1921" s="70">
        <v>72.21</v>
      </c>
      <c r="R1921" s="70">
        <v>131.23</v>
      </c>
      <c r="S1921" s="70">
        <v>48.32</v>
      </c>
      <c r="T1921" s="70">
        <v>159.38</v>
      </c>
      <c r="U1921" s="70">
        <v>40.11</v>
      </c>
      <c r="V1921" s="70">
        <v>88.16</v>
      </c>
      <c r="W1921" s="70">
        <v>40.55</v>
      </c>
      <c r="X1921" s="70">
        <v>0.0</v>
      </c>
      <c r="Y1921" s="70">
        <v>0.0</v>
      </c>
      <c r="Z1921" s="70">
        <v>0.0</v>
      </c>
      <c r="AA1921" s="70">
        <v>0.0</v>
      </c>
      <c r="AB1921" s="70">
        <v>0.0</v>
      </c>
      <c r="AC1921" s="70">
        <v>0.0</v>
      </c>
      <c r="AD1921" s="70">
        <v>0.0</v>
      </c>
      <c r="AE1921" s="70"/>
    </row>
    <row r="1922">
      <c r="A1922" s="70">
        <v>30.78153</v>
      </c>
      <c r="B1922" s="70">
        <v>30.77615</v>
      </c>
      <c r="C1922" s="70">
        <v>76.73586</v>
      </c>
      <c r="D1922" s="70">
        <v>76.73898</v>
      </c>
      <c r="E1922" s="71" t="s">
        <v>181</v>
      </c>
      <c r="F1922" s="70">
        <v>66.87</v>
      </c>
      <c r="G1922" s="70">
        <v>58.34</v>
      </c>
      <c r="H1922" s="70">
        <v>12.12</v>
      </c>
      <c r="I1922" s="70">
        <v>4.83</v>
      </c>
      <c r="J1922" s="70">
        <v>2.0</v>
      </c>
      <c r="K1922" s="70">
        <v>3.35</v>
      </c>
      <c r="L1922" s="70">
        <v>0.7</v>
      </c>
      <c r="M1922" s="70">
        <v>889.0</v>
      </c>
      <c r="N1922" s="70">
        <v>83.47</v>
      </c>
      <c r="O1922" s="70">
        <v>73.04</v>
      </c>
      <c r="P1922" s="70">
        <v>32.94</v>
      </c>
      <c r="Q1922" s="70">
        <v>19.67</v>
      </c>
      <c r="R1922" s="70">
        <v>16.23</v>
      </c>
      <c r="S1922" s="70">
        <v>8.99</v>
      </c>
      <c r="T1922" s="70">
        <v>9.05</v>
      </c>
      <c r="U1922" s="70">
        <v>0.73</v>
      </c>
      <c r="V1922" s="70">
        <v>8.61</v>
      </c>
      <c r="W1922" s="70">
        <v>0.33</v>
      </c>
      <c r="X1922" s="70">
        <v>3.0</v>
      </c>
      <c r="Y1922" s="70">
        <v>4.0</v>
      </c>
      <c r="Z1922" s="70">
        <v>0.0</v>
      </c>
      <c r="AA1922" s="70">
        <v>4.0</v>
      </c>
      <c r="AB1922" s="70">
        <v>1.0</v>
      </c>
      <c r="AC1922" s="70">
        <v>0.0</v>
      </c>
      <c r="AD1922" s="70">
        <v>5.0</v>
      </c>
      <c r="AE1922" s="70"/>
    </row>
    <row r="1923">
      <c r="A1923" s="70">
        <v>30.67139</v>
      </c>
      <c r="B1923" s="70">
        <v>30.6711</v>
      </c>
      <c r="C1923" s="70">
        <v>76.7307</v>
      </c>
      <c r="D1923" s="70">
        <v>76.7339</v>
      </c>
      <c r="E1923" s="71" t="s">
        <v>184</v>
      </c>
      <c r="F1923" s="70">
        <v>30.82</v>
      </c>
      <c r="G1923" s="70">
        <v>18.98</v>
      </c>
      <c r="H1923" s="70">
        <v>3.46</v>
      </c>
      <c r="I1923" s="70">
        <v>0.0</v>
      </c>
      <c r="J1923" s="70">
        <v>3.67</v>
      </c>
      <c r="K1923" s="70">
        <v>19.14</v>
      </c>
      <c r="L1923" s="70">
        <v>0.0</v>
      </c>
      <c r="M1923" s="70">
        <v>1195.0</v>
      </c>
      <c r="N1923" s="70">
        <v>67.32</v>
      </c>
      <c r="O1923" s="70">
        <v>92.25</v>
      </c>
      <c r="P1923" s="70">
        <v>10.7</v>
      </c>
      <c r="Q1923" s="70">
        <v>4.32</v>
      </c>
      <c r="R1923" s="70">
        <v>7.3</v>
      </c>
      <c r="S1923" s="70">
        <v>1.88</v>
      </c>
      <c r="T1923" s="70">
        <v>24.03</v>
      </c>
      <c r="U1923" s="70">
        <v>6.64</v>
      </c>
      <c r="V1923" s="70">
        <v>1.41</v>
      </c>
      <c r="W1923" s="70">
        <v>1.05</v>
      </c>
      <c r="X1923" s="70">
        <v>0.0</v>
      </c>
      <c r="Y1923" s="70">
        <v>0.0</v>
      </c>
      <c r="Z1923" s="70">
        <v>0.0</v>
      </c>
      <c r="AA1923" s="70">
        <v>0.0</v>
      </c>
      <c r="AB1923" s="70">
        <v>0.0</v>
      </c>
      <c r="AC1923" s="70">
        <v>0.0</v>
      </c>
      <c r="AD1923" s="70">
        <v>2.0</v>
      </c>
      <c r="AE1923" s="70"/>
    </row>
    <row r="1924">
      <c r="A1924" s="70">
        <v>30.68223</v>
      </c>
      <c r="B1924" s="70">
        <v>30.67429</v>
      </c>
      <c r="C1924" s="70">
        <v>76.75926</v>
      </c>
      <c r="D1924" s="70">
        <v>76.85347</v>
      </c>
      <c r="E1924" s="71" t="s">
        <v>182</v>
      </c>
      <c r="F1924" s="70">
        <v>905.29</v>
      </c>
      <c r="G1924" s="70">
        <v>370.5</v>
      </c>
      <c r="H1924" s="70">
        <v>125.99</v>
      </c>
      <c r="I1924" s="70">
        <v>266.17</v>
      </c>
      <c r="J1924" s="70">
        <v>4.96</v>
      </c>
      <c r="K1924" s="70">
        <v>9.02</v>
      </c>
      <c r="L1924" s="70">
        <v>1.27</v>
      </c>
      <c r="M1924" s="70">
        <v>828.0</v>
      </c>
      <c r="N1924" s="70">
        <v>45.38</v>
      </c>
      <c r="O1924" s="70">
        <v>86.59</v>
      </c>
      <c r="P1924" s="70">
        <v>690.96</v>
      </c>
      <c r="Q1924" s="70">
        <v>374.5823</v>
      </c>
      <c r="R1924" s="70">
        <v>394.26</v>
      </c>
      <c r="S1924" s="70">
        <v>229.2851</v>
      </c>
      <c r="T1924" s="70">
        <v>549.49</v>
      </c>
      <c r="U1924" s="70">
        <v>188.0865</v>
      </c>
      <c r="V1924" s="70">
        <v>234.64</v>
      </c>
      <c r="W1924" s="70">
        <v>113.3361</v>
      </c>
      <c r="X1924" s="70">
        <v>4.0</v>
      </c>
      <c r="Y1924" s="70">
        <v>3.0</v>
      </c>
      <c r="Z1924" s="70">
        <v>7.0</v>
      </c>
      <c r="AA1924" s="70">
        <v>9.0</v>
      </c>
      <c r="AB1924" s="70">
        <v>1.0</v>
      </c>
      <c r="AC1924" s="70">
        <v>4.0</v>
      </c>
      <c r="AD1924" s="70">
        <v>0.0</v>
      </c>
      <c r="AE1924" s="70"/>
    </row>
    <row r="1925">
      <c r="A1925" s="70">
        <v>30.67699</v>
      </c>
      <c r="B1925" s="70">
        <v>30.67277</v>
      </c>
      <c r="C1925" s="70">
        <v>76.81651</v>
      </c>
      <c r="D1925" s="70">
        <v>76.85573</v>
      </c>
      <c r="E1925" s="71" t="s">
        <v>182</v>
      </c>
      <c r="F1925" s="70">
        <v>378.03</v>
      </c>
      <c r="G1925" s="70">
        <v>149.46</v>
      </c>
      <c r="H1925" s="70">
        <v>108.39</v>
      </c>
      <c r="I1925" s="70">
        <v>44.86</v>
      </c>
      <c r="J1925" s="70">
        <v>6.82</v>
      </c>
      <c r="K1925" s="70">
        <v>17.29</v>
      </c>
      <c r="L1925" s="70">
        <v>3.59</v>
      </c>
      <c r="M1925" s="70">
        <v>944.0</v>
      </c>
      <c r="N1925" s="70">
        <v>73.6</v>
      </c>
      <c r="O1925" s="70">
        <v>64.99</v>
      </c>
      <c r="P1925" s="70">
        <v>135.73</v>
      </c>
      <c r="Q1925" s="70">
        <v>122.89</v>
      </c>
      <c r="R1925" s="70">
        <v>213.69</v>
      </c>
      <c r="S1925" s="70">
        <v>3.81</v>
      </c>
      <c r="T1925" s="70">
        <v>158.09</v>
      </c>
      <c r="U1925" s="70">
        <v>144.78</v>
      </c>
      <c r="V1925" s="70">
        <v>38.4</v>
      </c>
      <c r="W1925" s="70">
        <v>6.19</v>
      </c>
      <c r="X1925" s="70">
        <v>2.0</v>
      </c>
      <c r="Y1925" s="70">
        <v>4.0</v>
      </c>
      <c r="Z1925" s="70">
        <v>1.0</v>
      </c>
      <c r="AA1925" s="70">
        <v>4.0</v>
      </c>
      <c r="AB1925" s="70">
        <v>0.0</v>
      </c>
      <c r="AC1925" s="70">
        <v>0.0</v>
      </c>
      <c r="AD1925" s="70">
        <v>3.0</v>
      </c>
      <c r="AE1925" s="70"/>
    </row>
    <row r="1926">
      <c r="A1926" s="70">
        <v>30.71397</v>
      </c>
      <c r="B1926" s="70">
        <v>30.69178</v>
      </c>
      <c r="C1926" s="70">
        <v>76.79463</v>
      </c>
      <c r="D1926" s="70">
        <v>76.8495</v>
      </c>
      <c r="E1926" s="71" t="s">
        <v>179</v>
      </c>
      <c r="F1926" s="70">
        <v>579.71</v>
      </c>
      <c r="G1926" s="70">
        <v>192.87</v>
      </c>
      <c r="H1926" s="70">
        <v>57.97</v>
      </c>
      <c r="I1926" s="70">
        <v>0.0</v>
      </c>
      <c r="J1926" s="70">
        <v>2.46</v>
      </c>
      <c r="K1926" s="70">
        <v>0.91</v>
      </c>
      <c r="L1926" s="70">
        <v>0.0</v>
      </c>
      <c r="M1926" s="70">
        <v>817.0</v>
      </c>
      <c r="N1926" s="70">
        <v>82.88</v>
      </c>
      <c r="O1926" s="70">
        <v>36.0</v>
      </c>
      <c r="P1926" s="70">
        <v>191.27</v>
      </c>
      <c r="Q1926" s="70">
        <v>167.8484</v>
      </c>
      <c r="R1926" s="70">
        <v>339.9</v>
      </c>
      <c r="S1926" s="70">
        <v>42.13709</v>
      </c>
      <c r="T1926" s="70">
        <v>382.68</v>
      </c>
      <c r="U1926" s="70">
        <v>362.835</v>
      </c>
      <c r="V1926" s="70">
        <v>9.73</v>
      </c>
      <c r="W1926" s="70">
        <v>6.889525</v>
      </c>
      <c r="X1926" s="70">
        <v>0.0</v>
      </c>
      <c r="Y1926" s="70">
        <v>0.0</v>
      </c>
      <c r="Z1926" s="70">
        <v>0.0</v>
      </c>
      <c r="AA1926" s="70">
        <v>0.0</v>
      </c>
      <c r="AB1926" s="70">
        <v>0.0</v>
      </c>
      <c r="AC1926" s="70">
        <v>0.0</v>
      </c>
      <c r="AD1926" s="70">
        <v>3.0</v>
      </c>
      <c r="AE1926" s="70"/>
    </row>
    <row r="1927">
      <c r="A1927" s="70">
        <v>30.72587</v>
      </c>
      <c r="B1927" s="70">
        <v>30.70079</v>
      </c>
      <c r="C1927" s="70">
        <v>76.8253</v>
      </c>
      <c r="D1927" s="70">
        <v>76.82859</v>
      </c>
      <c r="E1927" s="71" t="s">
        <v>180</v>
      </c>
      <c r="F1927" s="70">
        <v>280.71</v>
      </c>
      <c r="G1927" s="70">
        <v>193.05</v>
      </c>
      <c r="H1927" s="70">
        <v>16.05</v>
      </c>
      <c r="I1927" s="70">
        <v>43.16</v>
      </c>
      <c r="J1927" s="70">
        <v>3.24</v>
      </c>
      <c r="K1927" s="70">
        <v>11.8</v>
      </c>
      <c r="L1927" s="70">
        <v>3.56</v>
      </c>
      <c r="M1927" s="70">
        <v>1009.0</v>
      </c>
      <c r="N1927" s="70">
        <v>64.88</v>
      </c>
      <c r="O1927" s="70">
        <v>90.25</v>
      </c>
      <c r="P1927" s="70">
        <v>14.47</v>
      </c>
      <c r="Q1927" s="70">
        <v>10.97</v>
      </c>
      <c r="R1927" s="70">
        <v>10.22</v>
      </c>
      <c r="S1927" s="70">
        <v>4.31</v>
      </c>
      <c r="T1927" s="70">
        <v>109.98</v>
      </c>
      <c r="U1927" s="70">
        <v>43.68</v>
      </c>
      <c r="V1927" s="70">
        <v>97.27</v>
      </c>
      <c r="W1927" s="70">
        <v>70.28</v>
      </c>
      <c r="X1927" s="70">
        <v>4.0</v>
      </c>
      <c r="Y1927" s="70">
        <v>7.0</v>
      </c>
      <c r="Z1927" s="70">
        <v>9.0</v>
      </c>
      <c r="AA1927" s="70">
        <v>4.0</v>
      </c>
      <c r="AB1927" s="70">
        <v>5.0</v>
      </c>
      <c r="AC1927" s="70">
        <v>5.0</v>
      </c>
      <c r="AD1927" s="70">
        <v>2.0</v>
      </c>
      <c r="AE1927" s="70"/>
    </row>
    <row r="1928">
      <c r="A1928" s="70">
        <v>30.78324</v>
      </c>
      <c r="B1928" s="70">
        <v>30.67525</v>
      </c>
      <c r="C1928" s="70">
        <v>76.73118</v>
      </c>
      <c r="D1928" s="70">
        <v>76.74481</v>
      </c>
      <c r="E1928" s="71" t="s">
        <v>183</v>
      </c>
      <c r="F1928" s="70">
        <v>1207.8</v>
      </c>
      <c r="G1928" s="70">
        <v>797.79</v>
      </c>
      <c r="H1928" s="70">
        <v>93.51</v>
      </c>
      <c r="I1928" s="70">
        <v>0.0</v>
      </c>
      <c r="J1928" s="70">
        <v>7.24</v>
      </c>
      <c r="K1928" s="70">
        <v>14.55</v>
      </c>
      <c r="L1928" s="70">
        <v>0.0</v>
      </c>
      <c r="M1928" s="70">
        <v>1152.0</v>
      </c>
      <c r="N1928" s="70">
        <v>59.03</v>
      </c>
      <c r="O1928" s="70">
        <v>91.31</v>
      </c>
      <c r="P1928" s="70">
        <v>419.72</v>
      </c>
      <c r="Q1928" s="70">
        <v>317.3</v>
      </c>
      <c r="R1928" s="70">
        <v>727.05</v>
      </c>
      <c r="S1928" s="70">
        <v>61.64</v>
      </c>
      <c r="T1928" s="70">
        <v>862.4</v>
      </c>
      <c r="U1928" s="70">
        <v>218.59</v>
      </c>
      <c r="V1928" s="70">
        <v>62.89</v>
      </c>
      <c r="W1928" s="70">
        <v>37.32</v>
      </c>
      <c r="X1928" s="70">
        <v>0.0</v>
      </c>
      <c r="Y1928" s="70">
        <v>0.0</v>
      </c>
      <c r="Z1928" s="70">
        <v>0.0</v>
      </c>
      <c r="AA1928" s="70">
        <v>0.0</v>
      </c>
      <c r="AB1928" s="70">
        <v>0.0</v>
      </c>
      <c r="AC1928" s="70">
        <v>0.0</v>
      </c>
      <c r="AD1928" s="70">
        <v>0.0</v>
      </c>
      <c r="AE1928" s="70"/>
    </row>
    <row r="1929">
      <c r="A1929" s="70">
        <v>30.76305</v>
      </c>
      <c r="B1929" s="70">
        <v>30.68829</v>
      </c>
      <c r="C1929" s="70">
        <v>76.72672</v>
      </c>
      <c r="D1929" s="70">
        <v>76.79909</v>
      </c>
      <c r="E1929" s="71" t="s">
        <v>182</v>
      </c>
      <c r="F1929" s="70">
        <v>1081.42</v>
      </c>
      <c r="G1929" s="70">
        <v>474.87</v>
      </c>
      <c r="H1929" s="70">
        <v>205.88</v>
      </c>
      <c r="I1929" s="70">
        <v>188.38</v>
      </c>
      <c r="J1929" s="70">
        <v>1.82</v>
      </c>
      <c r="K1929" s="70">
        <v>14.26</v>
      </c>
      <c r="L1929" s="70">
        <v>3.28</v>
      </c>
      <c r="M1929" s="70">
        <v>930.0</v>
      </c>
      <c r="N1929" s="70">
        <v>43.39</v>
      </c>
      <c r="O1929" s="70">
        <v>53.86</v>
      </c>
      <c r="P1929" s="70">
        <v>562.65</v>
      </c>
      <c r="Q1929" s="70">
        <v>542.43</v>
      </c>
      <c r="R1929" s="70">
        <v>50.94</v>
      </c>
      <c r="S1929" s="70">
        <v>46.16</v>
      </c>
      <c r="T1929" s="70">
        <v>201.61</v>
      </c>
      <c r="U1929" s="70">
        <v>158.63</v>
      </c>
      <c r="V1929" s="70">
        <v>322.44</v>
      </c>
      <c r="W1929" s="70">
        <v>69.8</v>
      </c>
      <c r="X1929" s="70">
        <v>5.0</v>
      </c>
      <c r="Y1929" s="70">
        <v>2.0</v>
      </c>
      <c r="Z1929" s="70">
        <v>5.0</v>
      </c>
      <c r="AA1929" s="70">
        <v>4.0</v>
      </c>
      <c r="AB1929" s="70">
        <v>10.0</v>
      </c>
      <c r="AC1929" s="70">
        <v>2.0</v>
      </c>
      <c r="AD1929" s="70">
        <v>0.0</v>
      </c>
      <c r="AE1929" s="70"/>
    </row>
    <row r="1930">
      <c r="A1930" s="70">
        <v>30.70537</v>
      </c>
      <c r="B1930" s="70">
        <v>30.69802</v>
      </c>
      <c r="C1930" s="70">
        <v>76.82658</v>
      </c>
      <c r="D1930" s="70">
        <v>76.85356</v>
      </c>
      <c r="E1930" s="71" t="s">
        <v>184</v>
      </c>
      <c r="F1930" s="70">
        <v>270.62</v>
      </c>
      <c r="G1930" s="70">
        <v>38.37</v>
      </c>
      <c r="H1930" s="70">
        <v>76.26</v>
      </c>
      <c r="I1930" s="70">
        <v>0.0</v>
      </c>
      <c r="J1930" s="70">
        <v>6.52</v>
      </c>
      <c r="K1930" s="70">
        <v>6.43</v>
      </c>
      <c r="L1930" s="70">
        <v>0.0</v>
      </c>
      <c r="M1930" s="70">
        <v>944.0</v>
      </c>
      <c r="N1930" s="70">
        <v>67.57</v>
      </c>
      <c r="O1930" s="70">
        <v>82.98</v>
      </c>
      <c r="P1930" s="70">
        <v>137.06</v>
      </c>
      <c r="Q1930" s="70">
        <v>102.58</v>
      </c>
      <c r="R1930" s="70">
        <v>41.01</v>
      </c>
      <c r="S1930" s="70">
        <v>6.08</v>
      </c>
      <c r="T1930" s="70">
        <v>37.5</v>
      </c>
      <c r="U1930" s="70">
        <v>9.55</v>
      </c>
      <c r="V1930" s="70">
        <v>61.11</v>
      </c>
      <c r="W1930" s="70">
        <v>43.33</v>
      </c>
      <c r="X1930" s="70">
        <v>0.0</v>
      </c>
      <c r="Y1930" s="70">
        <v>0.0</v>
      </c>
      <c r="Z1930" s="70">
        <v>0.0</v>
      </c>
      <c r="AA1930" s="70">
        <v>0.0</v>
      </c>
      <c r="AB1930" s="70">
        <v>0.0</v>
      </c>
      <c r="AC1930" s="70">
        <v>0.0</v>
      </c>
      <c r="AD1930" s="70">
        <v>2.0</v>
      </c>
      <c r="AE1930" s="70"/>
    </row>
    <row r="1931">
      <c r="A1931" s="70">
        <v>30.78892</v>
      </c>
      <c r="B1931" s="70">
        <v>30.76141</v>
      </c>
      <c r="C1931" s="70">
        <v>76.75388</v>
      </c>
      <c r="D1931" s="70">
        <v>76.80568</v>
      </c>
      <c r="E1931" s="71" t="s">
        <v>179</v>
      </c>
      <c r="F1931" s="70">
        <v>581.7</v>
      </c>
      <c r="G1931" s="70">
        <v>211.48</v>
      </c>
      <c r="H1931" s="70">
        <v>90.59</v>
      </c>
      <c r="I1931" s="70">
        <v>0.0</v>
      </c>
      <c r="J1931" s="70">
        <v>9.29</v>
      </c>
      <c r="K1931" s="70">
        <v>9.05</v>
      </c>
      <c r="L1931" s="70">
        <v>0.0</v>
      </c>
      <c r="M1931" s="70">
        <v>1022.0</v>
      </c>
      <c r="N1931" s="70">
        <v>61.85</v>
      </c>
      <c r="O1931" s="70">
        <v>60.28</v>
      </c>
      <c r="P1931" s="70">
        <v>273.85</v>
      </c>
      <c r="Q1931" s="70">
        <v>180.57</v>
      </c>
      <c r="R1931" s="70">
        <v>131.86</v>
      </c>
      <c r="S1931" s="70">
        <v>111.81</v>
      </c>
      <c r="T1931" s="70">
        <v>12.41</v>
      </c>
      <c r="U1931" s="70">
        <v>1.12</v>
      </c>
      <c r="V1931" s="70">
        <v>277.21</v>
      </c>
      <c r="W1931" s="70">
        <v>106.38</v>
      </c>
      <c r="X1931" s="70">
        <v>0.0</v>
      </c>
      <c r="Y1931" s="70">
        <v>0.0</v>
      </c>
      <c r="Z1931" s="70">
        <v>0.0</v>
      </c>
      <c r="AA1931" s="70">
        <v>0.0</v>
      </c>
      <c r="AB1931" s="70">
        <v>0.0</v>
      </c>
      <c r="AC1931" s="70">
        <v>0.0</v>
      </c>
      <c r="AD1931" s="70">
        <v>3.0</v>
      </c>
      <c r="AE1931" s="70"/>
    </row>
    <row r="1932">
      <c r="A1932" s="70">
        <v>30.7861</v>
      </c>
      <c r="B1932" s="70">
        <v>30.74389</v>
      </c>
      <c r="C1932" s="70">
        <v>76.76156</v>
      </c>
      <c r="D1932" s="70">
        <v>76.76323</v>
      </c>
      <c r="E1932" s="71" t="s">
        <v>181</v>
      </c>
      <c r="F1932" s="70">
        <v>469.64</v>
      </c>
      <c r="G1932" s="70">
        <v>223.1</v>
      </c>
      <c r="H1932" s="70">
        <v>89.11</v>
      </c>
      <c r="I1932" s="70">
        <v>65.36</v>
      </c>
      <c r="J1932" s="70">
        <v>5.34</v>
      </c>
      <c r="K1932" s="70">
        <v>14.34</v>
      </c>
      <c r="L1932" s="70">
        <v>3.15</v>
      </c>
      <c r="M1932" s="70">
        <v>966.0</v>
      </c>
      <c r="N1932" s="70">
        <v>45.86</v>
      </c>
      <c r="O1932" s="70">
        <v>59.11</v>
      </c>
      <c r="P1932" s="70">
        <v>143.4</v>
      </c>
      <c r="Q1932" s="70">
        <v>110.62</v>
      </c>
      <c r="R1932" s="70">
        <v>335.27</v>
      </c>
      <c r="S1932" s="70">
        <v>91.19</v>
      </c>
      <c r="T1932" s="70">
        <v>293.21</v>
      </c>
      <c r="U1932" s="70">
        <v>232.47</v>
      </c>
      <c r="V1932" s="70">
        <v>49.88</v>
      </c>
      <c r="W1932" s="70">
        <v>25.21</v>
      </c>
      <c r="X1932" s="70">
        <v>5.0</v>
      </c>
      <c r="Y1932" s="70">
        <v>3.0</v>
      </c>
      <c r="Z1932" s="70">
        <v>6.0</v>
      </c>
      <c r="AA1932" s="70">
        <v>7.0</v>
      </c>
      <c r="AB1932" s="70">
        <v>5.0</v>
      </c>
      <c r="AC1932" s="70">
        <v>3.0</v>
      </c>
      <c r="AD1932" s="70">
        <v>2.0</v>
      </c>
      <c r="AE1932" s="70"/>
    </row>
    <row r="1933">
      <c r="A1933" s="70">
        <v>30.69033</v>
      </c>
      <c r="B1933" s="70">
        <v>30.67126</v>
      </c>
      <c r="C1933" s="70">
        <v>76.7903</v>
      </c>
      <c r="D1933" s="70">
        <v>76.84875</v>
      </c>
      <c r="E1933" s="71" t="s">
        <v>180</v>
      </c>
      <c r="F1933" s="70">
        <v>597.76</v>
      </c>
      <c r="G1933" s="70">
        <v>141.84</v>
      </c>
      <c r="H1933" s="70">
        <v>67.66</v>
      </c>
      <c r="I1933" s="70">
        <v>167.42</v>
      </c>
      <c r="J1933" s="70">
        <v>0.16</v>
      </c>
      <c r="K1933" s="70">
        <v>17.27</v>
      </c>
      <c r="L1933" s="70">
        <v>2.6</v>
      </c>
      <c r="M1933" s="70">
        <v>812.0</v>
      </c>
      <c r="N1933" s="70">
        <v>50.03</v>
      </c>
      <c r="O1933" s="70">
        <v>47.49</v>
      </c>
      <c r="P1933" s="70">
        <v>223.11</v>
      </c>
      <c r="Q1933" s="70">
        <v>127.49</v>
      </c>
      <c r="R1933" s="70">
        <v>70.23</v>
      </c>
      <c r="S1933" s="70">
        <v>4.44</v>
      </c>
      <c r="T1933" s="70">
        <v>47.9</v>
      </c>
      <c r="U1933" s="70">
        <v>0.55</v>
      </c>
      <c r="V1933" s="70">
        <v>100.17</v>
      </c>
      <c r="W1933" s="70">
        <v>32.8</v>
      </c>
      <c r="X1933" s="70">
        <v>3.0</v>
      </c>
      <c r="Y1933" s="70">
        <v>2.0</v>
      </c>
      <c r="Z1933" s="70">
        <v>0.0</v>
      </c>
      <c r="AA1933" s="70">
        <v>1.0</v>
      </c>
      <c r="AB1933" s="70">
        <v>0.0</v>
      </c>
      <c r="AC1933" s="70">
        <v>1.0</v>
      </c>
      <c r="AD1933" s="70">
        <v>1.0</v>
      </c>
      <c r="AE1933" s="70"/>
    </row>
    <row r="1934">
      <c r="A1934" s="70">
        <v>30.75781</v>
      </c>
      <c r="B1934" s="70">
        <v>30.71694</v>
      </c>
      <c r="C1934" s="70">
        <v>76.72878</v>
      </c>
      <c r="D1934" s="70">
        <v>76.76359</v>
      </c>
      <c r="E1934" s="71" t="s">
        <v>180</v>
      </c>
      <c r="F1934" s="70">
        <v>563.27</v>
      </c>
      <c r="G1934" s="70">
        <v>205.38</v>
      </c>
      <c r="H1934" s="70">
        <v>141.06</v>
      </c>
      <c r="I1934" s="70">
        <v>46.49</v>
      </c>
      <c r="J1934" s="70">
        <v>8.96</v>
      </c>
      <c r="K1934" s="70">
        <v>3.44</v>
      </c>
      <c r="L1934" s="70">
        <v>3.08</v>
      </c>
      <c r="M1934" s="70">
        <v>1101.0</v>
      </c>
      <c r="N1934" s="70">
        <v>52.49</v>
      </c>
      <c r="O1934" s="70">
        <v>35.96</v>
      </c>
      <c r="P1934" s="70">
        <v>413.19</v>
      </c>
      <c r="Q1934" s="70">
        <v>59.42</v>
      </c>
      <c r="R1934" s="70">
        <v>52.47</v>
      </c>
      <c r="S1934" s="70">
        <v>48.77</v>
      </c>
      <c r="T1934" s="70">
        <v>221.84</v>
      </c>
      <c r="U1934" s="70">
        <v>117.19</v>
      </c>
      <c r="V1934" s="70">
        <v>389.31</v>
      </c>
      <c r="W1934" s="70">
        <v>178.63</v>
      </c>
      <c r="X1934" s="70">
        <v>4.0</v>
      </c>
      <c r="Y1934" s="70">
        <v>4.0</v>
      </c>
      <c r="Z1934" s="70">
        <v>4.0</v>
      </c>
      <c r="AA1934" s="70">
        <v>3.0</v>
      </c>
      <c r="AB1934" s="70">
        <v>9.0</v>
      </c>
      <c r="AC1934" s="70">
        <v>0.0</v>
      </c>
      <c r="AD1934" s="70">
        <v>3.0</v>
      </c>
      <c r="AE1934" s="70"/>
    </row>
    <row r="1935">
      <c r="A1935" s="70">
        <v>30.78349</v>
      </c>
      <c r="B1935" s="70">
        <v>30.67576</v>
      </c>
      <c r="C1935" s="70">
        <v>76.84573</v>
      </c>
      <c r="D1935" s="70">
        <v>76.8644</v>
      </c>
      <c r="E1935" s="71" t="s">
        <v>181</v>
      </c>
      <c r="F1935" s="70">
        <v>1211.04</v>
      </c>
      <c r="G1935" s="70">
        <v>306.55</v>
      </c>
      <c r="H1935" s="70">
        <v>258.53</v>
      </c>
      <c r="I1935" s="70">
        <v>103.91</v>
      </c>
      <c r="J1935" s="70">
        <v>3.97</v>
      </c>
      <c r="K1935" s="70">
        <v>7.65</v>
      </c>
      <c r="L1935" s="70">
        <v>4.38</v>
      </c>
      <c r="M1935" s="70">
        <v>923.0</v>
      </c>
      <c r="N1935" s="70">
        <v>39.57</v>
      </c>
      <c r="O1935" s="70">
        <v>94.49</v>
      </c>
      <c r="P1935" s="70">
        <v>694.21</v>
      </c>
      <c r="Q1935" s="70">
        <v>445.4357</v>
      </c>
      <c r="R1935" s="70">
        <v>326.27</v>
      </c>
      <c r="S1935" s="70">
        <v>114.8697</v>
      </c>
      <c r="T1935" s="70">
        <v>799.09</v>
      </c>
      <c r="U1935" s="70">
        <v>423.8437</v>
      </c>
      <c r="V1935" s="70">
        <v>895.78</v>
      </c>
      <c r="W1935" s="70">
        <v>226.8909</v>
      </c>
      <c r="X1935" s="70">
        <v>4.0</v>
      </c>
      <c r="Y1935" s="70">
        <v>6.0</v>
      </c>
      <c r="Z1935" s="70">
        <v>4.0</v>
      </c>
      <c r="AA1935" s="70">
        <v>7.0</v>
      </c>
      <c r="AB1935" s="70">
        <v>4.0</v>
      </c>
      <c r="AC1935" s="70">
        <v>0.0</v>
      </c>
      <c r="AD1935" s="70">
        <v>4.0</v>
      </c>
      <c r="AE1935" s="70"/>
    </row>
    <row r="1936">
      <c r="A1936" s="70">
        <v>30.7838</v>
      </c>
      <c r="B1936" s="70">
        <v>30.6989</v>
      </c>
      <c r="C1936" s="70">
        <v>76.80679</v>
      </c>
      <c r="D1936" s="70">
        <v>76.84797</v>
      </c>
      <c r="E1936" s="71" t="s">
        <v>181</v>
      </c>
      <c r="F1936" s="70">
        <v>1022.72</v>
      </c>
      <c r="G1936" s="70">
        <v>661.87</v>
      </c>
      <c r="H1936" s="70">
        <v>231.72</v>
      </c>
      <c r="I1936" s="70">
        <v>282.65</v>
      </c>
      <c r="J1936" s="70">
        <v>2.37</v>
      </c>
      <c r="K1936" s="70">
        <v>18.83</v>
      </c>
      <c r="L1936" s="70">
        <v>2.79</v>
      </c>
      <c r="M1936" s="70">
        <v>847.0</v>
      </c>
      <c r="N1936" s="70">
        <v>71.33</v>
      </c>
      <c r="O1936" s="70">
        <v>88.4</v>
      </c>
      <c r="P1936" s="70">
        <v>536.05</v>
      </c>
      <c r="Q1936" s="70">
        <v>36.06</v>
      </c>
      <c r="R1936" s="70">
        <v>399.56</v>
      </c>
      <c r="S1936" s="70">
        <v>272.14</v>
      </c>
      <c r="T1936" s="70">
        <v>496.47</v>
      </c>
      <c r="U1936" s="70">
        <v>29.37</v>
      </c>
      <c r="V1936" s="70">
        <v>615.61</v>
      </c>
      <c r="W1936" s="70">
        <v>589.0</v>
      </c>
      <c r="X1936" s="70">
        <v>1.0</v>
      </c>
      <c r="Y1936" s="70">
        <v>2.0</v>
      </c>
      <c r="Z1936" s="70">
        <v>8.0</v>
      </c>
      <c r="AA1936" s="70">
        <v>8.0</v>
      </c>
      <c r="AB1936" s="70">
        <v>10.0</v>
      </c>
      <c r="AC1936" s="70">
        <v>4.0</v>
      </c>
      <c r="AD1936" s="70">
        <v>1.0</v>
      </c>
      <c r="AE1936" s="70"/>
    </row>
    <row r="1937">
      <c r="A1937" s="70">
        <v>30.70298</v>
      </c>
      <c r="B1937" s="70">
        <v>30.68191</v>
      </c>
      <c r="C1937" s="70">
        <v>76.81395</v>
      </c>
      <c r="D1937" s="70">
        <v>76.81624</v>
      </c>
      <c r="E1937" s="71" t="s">
        <v>180</v>
      </c>
      <c r="F1937" s="70">
        <v>235.31</v>
      </c>
      <c r="G1937" s="70">
        <v>88.08</v>
      </c>
      <c r="H1937" s="70">
        <v>12.37</v>
      </c>
      <c r="I1937" s="70">
        <v>66.36</v>
      </c>
      <c r="J1937" s="70">
        <v>6.56</v>
      </c>
      <c r="K1937" s="70">
        <v>11.07</v>
      </c>
      <c r="L1937" s="70">
        <v>0.28</v>
      </c>
      <c r="M1937" s="70">
        <v>987.0</v>
      </c>
      <c r="N1937" s="70">
        <v>35.81</v>
      </c>
      <c r="O1937" s="70">
        <v>48.99</v>
      </c>
      <c r="P1937" s="70">
        <v>142.55</v>
      </c>
      <c r="Q1937" s="70">
        <v>9.03</v>
      </c>
      <c r="R1937" s="70">
        <v>105.58</v>
      </c>
      <c r="S1937" s="70">
        <v>46.79</v>
      </c>
      <c r="T1937" s="70">
        <v>87.63</v>
      </c>
      <c r="U1937" s="70">
        <v>33.42</v>
      </c>
      <c r="V1937" s="70">
        <v>122.25</v>
      </c>
      <c r="W1937" s="70">
        <v>93.72</v>
      </c>
      <c r="X1937" s="70">
        <v>2.0</v>
      </c>
      <c r="Y1937" s="70">
        <v>10.0</v>
      </c>
      <c r="Z1937" s="70">
        <v>5.0</v>
      </c>
      <c r="AA1937" s="70">
        <v>10.0</v>
      </c>
      <c r="AB1937" s="70">
        <v>3.0</v>
      </c>
      <c r="AC1937" s="70">
        <v>5.0</v>
      </c>
      <c r="AD1937" s="70">
        <v>1.0</v>
      </c>
      <c r="AE1937" s="70"/>
    </row>
    <row r="1938">
      <c r="A1938" s="70">
        <v>30.68626</v>
      </c>
      <c r="B1938" s="70">
        <v>30.67116</v>
      </c>
      <c r="C1938" s="70">
        <v>76.78646</v>
      </c>
      <c r="D1938" s="70">
        <v>76.78812</v>
      </c>
      <c r="E1938" s="71" t="s">
        <v>180</v>
      </c>
      <c r="F1938" s="70">
        <v>168.7</v>
      </c>
      <c r="G1938" s="70">
        <v>132.83</v>
      </c>
      <c r="H1938" s="70">
        <v>34.38</v>
      </c>
      <c r="I1938" s="70">
        <v>15.64</v>
      </c>
      <c r="J1938" s="70">
        <v>1.62</v>
      </c>
      <c r="K1938" s="70">
        <v>0.92</v>
      </c>
      <c r="L1938" s="70">
        <v>1.2</v>
      </c>
      <c r="M1938" s="70">
        <v>1047.0</v>
      </c>
      <c r="N1938" s="70">
        <v>67.75</v>
      </c>
      <c r="O1938" s="70">
        <v>73.52</v>
      </c>
      <c r="P1938" s="70">
        <v>77.82</v>
      </c>
      <c r="Q1938" s="70">
        <v>52.24</v>
      </c>
      <c r="R1938" s="70">
        <v>115.7</v>
      </c>
      <c r="S1938" s="70">
        <v>83.67</v>
      </c>
      <c r="T1938" s="70">
        <v>23.33</v>
      </c>
      <c r="U1938" s="70">
        <v>23.2</v>
      </c>
      <c r="V1938" s="70">
        <v>43.34</v>
      </c>
      <c r="W1938" s="70">
        <v>1.03</v>
      </c>
      <c r="X1938" s="70">
        <v>3.0</v>
      </c>
      <c r="Y1938" s="70">
        <v>9.0</v>
      </c>
      <c r="Z1938" s="70">
        <v>0.0</v>
      </c>
      <c r="AA1938" s="70">
        <v>6.0</v>
      </c>
      <c r="AB1938" s="70">
        <v>1.0</v>
      </c>
      <c r="AC1938" s="70">
        <v>1.0</v>
      </c>
      <c r="AD1938" s="70">
        <v>0.0</v>
      </c>
      <c r="AE1938" s="70"/>
    </row>
    <row r="1939">
      <c r="A1939" s="70">
        <v>30.69627</v>
      </c>
      <c r="B1939" s="70">
        <v>30.67722</v>
      </c>
      <c r="C1939" s="70">
        <v>76.74964</v>
      </c>
      <c r="D1939" s="70">
        <v>76.82666</v>
      </c>
      <c r="E1939" s="71" t="s">
        <v>182</v>
      </c>
      <c r="F1939" s="70">
        <v>766.38</v>
      </c>
      <c r="G1939" s="70">
        <v>436.64</v>
      </c>
      <c r="H1939" s="70">
        <v>48.76</v>
      </c>
      <c r="I1939" s="70">
        <v>180.84</v>
      </c>
      <c r="J1939" s="70">
        <v>3.83</v>
      </c>
      <c r="K1939" s="70">
        <v>14.17</v>
      </c>
      <c r="L1939" s="70">
        <v>4.13</v>
      </c>
      <c r="M1939" s="70">
        <v>1092.0</v>
      </c>
      <c r="N1939" s="70">
        <v>41.49</v>
      </c>
      <c r="O1939" s="70">
        <v>97.58</v>
      </c>
      <c r="P1939" s="70">
        <v>154.82</v>
      </c>
      <c r="Q1939" s="70">
        <v>145.04</v>
      </c>
      <c r="R1939" s="70">
        <v>425.04</v>
      </c>
      <c r="S1939" s="70">
        <v>373.85</v>
      </c>
      <c r="T1939" s="70">
        <v>81.21</v>
      </c>
      <c r="U1939" s="70">
        <v>79.75</v>
      </c>
      <c r="V1939" s="70">
        <v>210.82</v>
      </c>
      <c r="W1939" s="70">
        <v>146.67</v>
      </c>
      <c r="X1939" s="70">
        <v>4.0</v>
      </c>
      <c r="Y1939" s="70">
        <v>5.0</v>
      </c>
      <c r="Z1939" s="70">
        <v>2.0</v>
      </c>
      <c r="AA1939" s="70">
        <v>1.0</v>
      </c>
      <c r="AB1939" s="70">
        <v>1.0</v>
      </c>
      <c r="AC1939" s="70">
        <v>3.0</v>
      </c>
      <c r="AD1939" s="70">
        <v>3.0</v>
      </c>
      <c r="AE1939" s="70"/>
    </row>
    <row r="1940">
      <c r="A1940" s="70">
        <v>30.69699</v>
      </c>
      <c r="B1940" s="70">
        <v>30.6848</v>
      </c>
      <c r="C1940" s="70">
        <v>76.72774</v>
      </c>
      <c r="D1940" s="70">
        <v>76.7285</v>
      </c>
      <c r="E1940" s="71" t="s">
        <v>179</v>
      </c>
      <c r="F1940" s="70">
        <v>135.69</v>
      </c>
      <c r="G1940" s="70">
        <v>78.99</v>
      </c>
      <c r="H1940" s="70">
        <v>24.93</v>
      </c>
      <c r="I1940" s="70">
        <v>0.0</v>
      </c>
      <c r="J1940" s="70">
        <v>1.46</v>
      </c>
      <c r="K1940" s="70">
        <v>11.56</v>
      </c>
      <c r="L1940" s="70">
        <v>0.0</v>
      </c>
      <c r="M1940" s="70">
        <v>893.0</v>
      </c>
      <c r="N1940" s="70">
        <v>30.03</v>
      </c>
      <c r="O1940" s="70">
        <v>38.96</v>
      </c>
      <c r="P1940" s="70">
        <v>79.02</v>
      </c>
      <c r="Q1940" s="70">
        <v>51.11</v>
      </c>
      <c r="R1940" s="70">
        <v>48.31</v>
      </c>
      <c r="S1940" s="70">
        <v>4.56</v>
      </c>
      <c r="T1940" s="70">
        <v>84.13</v>
      </c>
      <c r="U1940" s="70">
        <v>35.12</v>
      </c>
      <c r="V1940" s="70">
        <v>74.99</v>
      </c>
      <c r="W1940" s="70">
        <v>32.43</v>
      </c>
      <c r="X1940" s="70">
        <v>0.0</v>
      </c>
      <c r="Y1940" s="70">
        <v>0.0</v>
      </c>
      <c r="Z1940" s="70">
        <v>0.0</v>
      </c>
      <c r="AA1940" s="70">
        <v>0.0</v>
      </c>
      <c r="AB1940" s="70">
        <v>0.0</v>
      </c>
      <c r="AC1940" s="70">
        <v>0.0</v>
      </c>
      <c r="AD1940" s="70">
        <v>5.0</v>
      </c>
      <c r="AE1940" s="70"/>
    </row>
    <row r="1941">
      <c r="A1941" s="70">
        <v>30.70984</v>
      </c>
      <c r="B1941" s="70">
        <v>30.69272</v>
      </c>
      <c r="C1941" s="70">
        <v>76.83726</v>
      </c>
      <c r="D1941" s="70">
        <v>76.83851</v>
      </c>
      <c r="E1941" s="71" t="s">
        <v>181</v>
      </c>
      <c r="F1941" s="70">
        <v>190.74</v>
      </c>
      <c r="G1941" s="70">
        <v>85.05</v>
      </c>
      <c r="H1941" s="70">
        <v>42.67</v>
      </c>
      <c r="I1941" s="70">
        <v>18.08</v>
      </c>
      <c r="J1941" s="70">
        <v>4.8</v>
      </c>
      <c r="K1941" s="70">
        <v>3.92</v>
      </c>
      <c r="L1941" s="70">
        <v>3.99</v>
      </c>
      <c r="M1941" s="70">
        <v>861.0</v>
      </c>
      <c r="N1941" s="70">
        <v>60.06</v>
      </c>
      <c r="O1941" s="70">
        <v>97.26</v>
      </c>
      <c r="P1941" s="70">
        <v>26.05</v>
      </c>
      <c r="Q1941" s="70">
        <v>17.41</v>
      </c>
      <c r="R1941" s="70">
        <v>87.15</v>
      </c>
      <c r="S1941" s="70">
        <v>59.07</v>
      </c>
      <c r="T1941" s="70">
        <v>3.72</v>
      </c>
      <c r="U1941" s="70">
        <v>0.06</v>
      </c>
      <c r="V1941" s="70">
        <v>27.21</v>
      </c>
      <c r="W1941" s="70">
        <v>22.8</v>
      </c>
      <c r="X1941" s="70">
        <v>4.0</v>
      </c>
      <c r="Y1941" s="70">
        <v>10.0</v>
      </c>
      <c r="Z1941" s="70">
        <v>7.0</v>
      </c>
      <c r="AA1941" s="70">
        <v>5.0</v>
      </c>
      <c r="AB1941" s="70">
        <v>4.0</v>
      </c>
      <c r="AC1941" s="70">
        <v>5.0</v>
      </c>
      <c r="AD1941" s="70">
        <v>4.0</v>
      </c>
      <c r="AE1941" s="70"/>
    </row>
    <row r="1942">
      <c r="A1942" s="70">
        <v>30.71114</v>
      </c>
      <c r="B1942" s="70">
        <v>30.70452</v>
      </c>
      <c r="C1942" s="70">
        <v>76.72993</v>
      </c>
      <c r="D1942" s="70">
        <v>76.76225</v>
      </c>
      <c r="E1942" s="71" t="s">
        <v>182</v>
      </c>
      <c r="F1942" s="70">
        <v>317.63</v>
      </c>
      <c r="G1942" s="70">
        <v>131.29</v>
      </c>
      <c r="H1942" s="70">
        <v>19.97</v>
      </c>
      <c r="I1942" s="70">
        <v>27.22</v>
      </c>
      <c r="J1942" s="70">
        <v>1.38</v>
      </c>
      <c r="K1942" s="70">
        <v>4.55</v>
      </c>
      <c r="L1942" s="70">
        <v>4.11</v>
      </c>
      <c r="M1942" s="70">
        <v>970.0</v>
      </c>
      <c r="N1942" s="70">
        <v>44.31</v>
      </c>
      <c r="O1942" s="70">
        <v>75.51</v>
      </c>
      <c r="P1942" s="70">
        <v>160.2</v>
      </c>
      <c r="Q1942" s="70">
        <v>51.12</v>
      </c>
      <c r="R1942" s="70">
        <v>91.89</v>
      </c>
      <c r="S1942" s="70">
        <v>48.85</v>
      </c>
      <c r="T1942" s="70">
        <v>225.05</v>
      </c>
      <c r="U1942" s="70">
        <v>77.4</v>
      </c>
      <c r="V1942" s="70">
        <v>97.94</v>
      </c>
      <c r="W1942" s="70">
        <v>3.29</v>
      </c>
      <c r="X1942" s="70">
        <v>5.0</v>
      </c>
      <c r="Y1942" s="70">
        <v>0.0</v>
      </c>
      <c r="Z1942" s="70">
        <v>0.0</v>
      </c>
      <c r="AA1942" s="70">
        <v>9.0</v>
      </c>
      <c r="AB1942" s="70">
        <v>6.0</v>
      </c>
      <c r="AC1942" s="70">
        <v>3.0</v>
      </c>
      <c r="AD1942" s="70">
        <v>1.0</v>
      </c>
      <c r="AE1942" s="70"/>
    </row>
    <row r="1943">
      <c r="A1943" s="70">
        <v>30.6947</v>
      </c>
      <c r="B1943" s="70">
        <v>30.68798</v>
      </c>
      <c r="C1943" s="70">
        <v>76.80535</v>
      </c>
      <c r="D1943" s="70">
        <v>76.80989</v>
      </c>
      <c r="E1943" s="71" t="s">
        <v>182</v>
      </c>
      <c r="F1943" s="70">
        <v>86.5</v>
      </c>
      <c r="G1943" s="70">
        <v>70.7</v>
      </c>
      <c r="H1943" s="70">
        <v>13.68</v>
      </c>
      <c r="I1943" s="70">
        <v>18.13</v>
      </c>
      <c r="J1943" s="70">
        <v>0.38</v>
      </c>
      <c r="K1943" s="70">
        <v>12.05</v>
      </c>
      <c r="L1943" s="70">
        <v>1.62</v>
      </c>
      <c r="M1943" s="70">
        <v>973.0</v>
      </c>
      <c r="N1943" s="70">
        <v>38.14</v>
      </c>
      <c r="O1943" s="70">
        <v>38.8</v>
      </c>
      <c r="P1943" s="70">
        <v>28.85</v>
      </c>
      <c r="Q1943" s="70">
        <v>16.93</v>
      </c>
      <c r="R1943" s="70">
        <v>26.09</v>
      </c>
      <c r="S1943" s="70">
        <v>8.21</v>
      </c>
      <c r="T1943" s="70">
        <v>9.88</v>
      </c>
      <c r="U1943" s="70">
        <v>8.37</v>
      </c>
      <c r="V1943" s="70">
        <v>53.3</v>
      </c>
      <c r="W1943" s="70">
        <v>45.81</v>
      </c>
      <c r="X1943" s="70">
        <v>2.0</v>
      </c>
      <c r="Y1943" s="70">
        <v>6.0</v>
      </c>
      <c r="Z1943" s="70">
        <v>6.0</v>
      </c>
      <c r="AA1943" s="70">
        <v>4.0</v>
      </c>
      <c r="AB1943" s="70">
        <v>1.0</v>
      </c>
      <c r="AC1943" s="70">
        <v>2.0</v>
      </c>
      <c r="AD1943" s="70">
        <v>2.0</v>
      </c>
      <c r="AE1943" s="70"/>
    </row>
    <row r="1944">
      <c r="A1944" s="70">
        <v>30.76034</v>
      </c>
      <c r="B1944" s="70">
        <v>30.69053</v>
      </c>
      <c r="C1944" s="70">
        <v>76.75059</v>
      </c>
      <c r="D1944" s="70">
        <v>76.84175</v>
      </c>
      <c r="E1944" s="71" t="s">
        <v>181</v>
      </c>
      <c r="F1944" s="70">
        <v>1166.99</v>
      </c>
      <c r="G1944" s="70">
        <v>179.35</v>
      </c>
      <c r="H1944" s="70">
        <v>185.14</v>
      </c>
      <c r="I1944" s="70">
        <v>129.99</v>
      </c>
      <c r="J1944" s="70">
        <v>4.55</v>
      </c>
      <c r="K1944" s="70">
        <v>1.22</v>
      </c>
      <c r="L1944" s="70">
        <v>3.33</v>
      </c>
      <c r="M1944" s="70">
        <v>1024.0</v>
      </c>
      <c r="N1944" s="70">
        <v>60.43</v>
      </c>
      <c r="O1944" s="70">
        <v>92.95</v>
      </c>
      <c r="P1944" s="70">
        <v>237.61</v>
      </c>
      <c r="Q1944" s="70">
        <v>85.8586</v>
      </c>
      <c r="R1944" s="70">
        <v>894.95</v>
      </c>
      <c r="S1944" s="70">
        <v>405.9694</v>
      </c>
      <c r="T1944" s="70">
        <v>908.13</v>
      </c>
      <c r="U1944" s="70">
        <v>453.6265</v>
      </c>
      <c r="V1944" s="70">
        <v>856.55</v>
      </c>
      <c r="W1944" s="70">
        <v>221.5355</v>
      </c>
      <c r="X1944" s="70">
        <v>0.0</v>
      </c>
      <c r="Y1944" s="70">
        <v>9.0</v>
      </c>
      <c r="Z1944" s="70">
        <v>3.0</v>
      </c>
      <c r="AA1944" s="70">
        <v>7.0</v>
      </c>
      <c r="AB1944" s="70">
        <v>1.0</v>
      </c>
      <c r="AC1944" s="70">
        <v>4.0</v>
      </c>
      <c r="AD1944" s="70">
        <v>5.0</v>
      </c>
      <c r="AE1944" s="70"/>
    </row>
    <row r="1945">
      <c r="A1945" s="70">
        <v>30.6721</v>
      </c>
      <c r="B1945" s="70">
        <v>30.67111</v>
      </c>
      <c r="C1945" s="70">
        <v>76.73134</v>
      </c>
      <c r="D1945" s="70">
        <v>76.73874</v>
      </c>
      <c r="E1945" s="71" t="s">
        <v>183</v>
      </c>
      <c r="F1945" s="70">
        <v>71.71</v>
      </c>
      <c r="G1945" s="70">
        <v>15.53</v>
      </c>
      <c r="H1945" s="70">
        <v>17.93</v>
      </c>
      <c r="I1945" s="70">
        <v>0.0</v>
      </c>
      <c r="J1945" s="70">
        <v>3.26</v>
      </c>
      <c r="K1945" s="70">
        <v>7.34</v>
      </c>
      <c r="L1945" s="70">
        <v>0.0</v>
      </c>
      <c r="M1945" s="70">
        <v>1195.0</v>
      </c>
      <c r="N1945" s="70">
        <v>85.0</v>
      </c>
      <c r="O1945" s="70">
        <v>85.51</v>
      </c>
      <c r="P1945" s="70">
        <v>7.86</v>
      </c>
      <c r="Q1945" s="70">
        <v>1.05</v>
      </c>
      <c r="R1945" s="70">
        <v>45.62</v>
      </c>
      <c r="S1945" s="70">
        <v>7.93</v>
      </c>
      <c r="T1945" s="70">
        <v>20.99</v>
      </c>
      <c r="U1945" s="70">
        <v>18.49</v>
      </c>
      <c r="V1945" s="70">
        <v>50.75</v>
      </c>
      <c r="W1945" s="70">
        <v>27.62</v>
      </c>
      <c r="X1945" s="70">
        <v>0.0</v>
      </c>
      <c r="Y1945" s="70">
        <v>0.0</v>
      </c>
      <c r="Z1945" s="70">
        <v>0.0</v>
      </c>
      <c r="AA1945" s="70">
        <v>0.0</v>
      </c>
      <c r="AB1945" s="70">
        <v>0.0</v>
      </c>
      <c r="AC1945" s="70">
        <v>0.0</v>
      </c>
      <c r="AD1945" s="70">
        <v>5.0</v>
      </c>
      <c r="AE1945" s="70"/>
    </row>
    <row r="1946">
      <c r="A1946" s="70">
        <v>30.74071</v>
      </c>
      <c r="B1946" s="70">
        <v>30.7282</v>
      </c>
      <c r="C1946" s="70">
        <v>76.72805</v>
      </c>
      <c r="D1946" s="70">
        <v>76.8742</v>
      </c>
      <c r="E1946" s="71" t="s">
        <v>182</v>
      </c>
      <c r="F1946" s="70">
        <v>1403.79</v>
      </c>
      <c r="G1946" s="70">
        <v>239.32</v>
      </c>
      <c r="H1946" s="70">
        <v>153.88</v>
      </c>
      <c r="I1946" s="70">
        <v>170.62</v>
      </c>
      <c r="J1946" s="70">
        <v>8.88</v>
      </c>
      <c r="K1946" s="70">
        <v>13.53</v>
      </c>
      <c r="L1946" s="70">
        <v>0.51</v>
      </c>
      <c r="M1946" s="70">
        <v>850.0</v>
      </c>
      <c r="N1946" s="70">
        <v>48.64</v>
      </c>
      <c r="O1946" s="70">
        <v>54.37</v>
      </c>
      <c r="P1946" s="70">
        <v>151.72</v>
      </c>
      <c r="Q1946" s="70">
        <v>114.51</v>
      </c>
      <c r="R1946" s="70">
        <v>591.58</v>
      </c>
      <c r="S1946" s="70">
        <v>512.16</v>
      </c>
      <c r="T1946" s="70">
        <v>397.71</v>
      </c>
      <c r="U1946" s="70">
        <v>56.42</v>
      </c>
      <c r="V1946" s="70">
        <v>278.1</v>
      </c>
      <c r="W1946" s="70">
        <v>224.15</v>
      </c>
      <c r="X1946" s="70">
        <v>2.0</v>
      </c>
      <c r="Y1946" s="70">
        <v>2.0</v>
      </c>
      <c r="Z1946" s="70">
        <v>10.0</v>
      </c>
      <c r="AA1946" s="70">
        <v>7.0</v>
      </c>
      <c r="AB1946" s="70">
        <v>9.0</v>
      </c>
      <c r="AC1946" s="70">
        <v>3.0</v>
      </c>
      <c r="AD1946" s="70">
        <v>3.0</v>
      </c>
      <c r="AE1946" s="70"/>
    </row>
    <row r="1947">
      <c r="A1947" s="70">
        <v>30.76807</v>
      </c>
      <c r="B1947" s="70">
        <v>30.68938</v>
      </c>
      <c r="C1947" s="70">
        <v>76.72895</v>
      </c>
      <c r="D1947" s="70">
        <v>76.72923</v>
      </c>
      <c r="E1947" s="71" t="s">
        <v>181</v>
      </c>
      <c r="F1947" s="70">
        <v>875.06</v>
      </c>
      <c r="G1947" s="70">
        <v>459.71</v>
      </c>
      <c r="H1947" s="70">
        <v>74.51</v>
      </c>
      <c r="I1947" s="70">
        <v>127.97</v>
      </c>
      <c r="J1947" s="70">
        <v>7.44</v>
      </c>
      <c r="K1947" s="70">
        <v>9.69</v>
      </c>
      <c r="L1947" s="70">
        <v>4.81</v>
      </c>
      <c r="M1947" s="70">
        <v>1028.0</v>
      </c>
      <c r="N1947" s="70">
        <v>81.88</v>
      </c>
      <c r="O1947" s="70">
        <v>63.28</v>
      </c>
      <c r="P1947" s="70">
        <v>96.69</v>
      </c>
      <c r="Q1947" s="70">
        <v>65.12</v>
      </c>
      <c r="R1947" s="70">
        <v>94.21</v>
      </c>
      <c r="S1947" s="70">
        <v>49.37</v>
      </c>
      <c r="T1947" s="70">
        <v>53.71</v>
      </c>
      <c r="U1947" s="70">
        <v>3.71</v>
      </c>
      <c r="V1947" s="70">
        <v>9.53</v>
      </c>
      <c r="W1947" s="70">
        <v>6.21</v>
      </c>
      <c r="X1947" s="70">
        <v>3.0</v>
      </c>
      <c r="Y1947" s="70">
        <v>10.0</v>
      </c>
      <c r="Z1947" s="70">
        <v>9.0</v>
      </c>
      <c r="AA1947" s="70">
        <v>10.0</v>
      </c>
      <c r="AB1947" s="70">
        <v>5.0</v>
      </c>
      <c r="AC1947" s="70">
        <v>0.0</v>
      </c>
      <c r="AD1947" s="70">
        <v>5.0</v>
      </c>
      <c r="AE1947" s="70"/>
    </row>
    <row r="1948">
      <c r="A1948" s="70">
        <v>30.70951</v>
      </c>
      <c r="B1948" s="70">
        <v>30.698</v>
      </c>
      <c r="C1948" s="70">
        <v>76.85179</v>
      </c>
      <c r="D1948" s="70">
        <v>76.86811</v>
      </c>
      <c r="E1948" s="71" t="s">
        <v>183</v>
      </c>
      <c r="F1948" s="70">
        <v>201.86</v>
      </c>
      <c r="G1948" s="70">
        <v>65.38</v>
      </c>
      <c r="H1948" s="70">
        <v>45.68</v>
      </c>
      <c r="I1948" s="70">
        <v>0.0</v>
      </c>
      <c r="J1948" s="70">
        <v>6.32</v>
      </c>
      <c r="K1948" s="70">
        <v>1.93</v>
      </c>
      <c r="L1948" s="70">
        <v>0.0</v>
      </c>
      <c r="M1948" s="70">
        <v>993.0</v>
      </c>
      <c r="N1948" s="70">
        <v>55.2</v>
      </c>
      <c r="O1948" s="70">
        <v>45.6</v>
      </c>
      <c r="P1948" s="70">
        <v>77.66</v>
      </c>
      <c r="Q1948" s="70">
        <v>56.12</v>
      </c>
      <c r="R1948" s="70">
        <v>38.08</v>
      </c>
      <c r="S1948" s="70">
        <v>30.21</v>
      </c>
      <c r="T1948" s="70">
        <v>147.89</v>
      </c>
      <c r="U1948" s="70">
        <v>67.57</v>
      </c>
      <c r="V1948" s="70">
        <v>117.36</v>
      </c>
      <c r="W1948" s="70">
        <v>23.13</v>
      </c>
      <c r="X1948" s="70">
        <v>0.0</v>
      </c>
      <c r="Y1948" s="70">
        <v>0.0</v>
      </c>
      <c r="Z1948" s="70">
        <v>0.0</v>
      </c>
      <c r="AA1948" s="70">
        <v>0.0</v>
      </c>
      <c r="AB1948" s="70">
        <v>0.0</v>
      </c>
      <c r="AC1948" s="70">
        <v>0.0</v>
      </c>
      <c r="AD1948" s="70">
        <v>1.0</v>
      </c>
      <c r="AE1948" s="70"/>
    </row>
    <row r="1949">
      <c r="A1949" s="70">
        <v>30.71104</v>
      </c>
      <c r="B1949" s="70">
        <v>30.70865</v>
      </c>
      <c r="C1949" s="70">
        <v>76.79481</v>
      </c>
      <c r="D1949" s="70">
        <v>76.84308</v>
      </c>
      <c r="E1949" s="71" t="s">
        <v>181</v>
      </c>
      <c r="F1949" s="70">
        <v>462.26</v>
      </c>
      <c r="G1949" s="70">
        <v>179.08</v>
      </c>
      <c r="H1949" s="70">
        <v>133.88</v>
      </c>
      <c r="I1949" s="70">
        <v>43.02</v>
      </c>
      <c r="J1949" s="70">
        <v>3.82</v>
      </c>
      <c r="K1949" s="70">
        <v>3.62</v>
      </c>
      <c r="L1949" s="70">
        <v>4.74</v>
      </c>
      <c r="M1949" s="70">
        <v>825.0</v>
      </c>
      <c r="N1949" s="70">
        <v>56.44</v>
      </c>
      <c r="O1949" s="70">
        <v>31.81</v>
      </c>
      <c r="P1949" s="70">
        <v>109.92</v>
      </c>
      <c r="Q1949" s="70">
        <v>24.07</v>
      </c>
      <c r="R1949" s="70">
        <v>92.51</v>
      </c>
      <c r="S1949" s="70">
        <v>38.15</v>
      </c>
      <c r="T1949" s="70">
        <v>327.8</v>
      </c>
      <c r="U1949" s="70">
        <v>293.88</v>
      </c>
      <c r="V1949" s="70">
        <v>128.41</v>
      </c>
      <c r="W1949" s="70">
        <v>6.99</v>
      </c>
      <c r="X1949" s="70">
        <v>0.0</v>
      </c>
      <c r="Y1949" s="70">
        <v>4.0</v>
      </c>
      <c r="Z1949" s="70">
        <v>1.0</v>
      </c>
      <c r="AA1949" s="70">
        <v>8.0</v>
      </c>
      <c r="AB1949" s="70">
        <v>5.0</v>
      </c>
      <c r="AC1949" s="70">
        <v>3.0</v>
      </c>
      <c r="AD1949" s="70">
        <v>2.0</v>
      </c>
      <c r="AE1949" s="70"/>
    </row>
    <row r="1950">
      <c r="A1950" s="70">
        <v>30.73218</v>
      </c>
      <c r="B1950" s="70">
        <v>30.67523</v>
      </c>
      <c r="C1950" s="70">
        <v>76.83717</v>
      </c>
      <c r="D1950" s="70">
        <v>76.86598</v>
      </c>
      <c r="E1950" s="71" t="s">
        <v>182</v>
      </c>
      <c r="F1950" s="70">
        <v>690.6</v>
      </c>
      <c r="G1950" s="70">
        <v>243.1</v>
      </c>
      <c r="H1950" s="70">
        <v>183.3</v>
      </c>
      <c r="I1950" s="70">
        <v>100.46</v>
      </c>
      <c r="J1950" s="70">
        <v>5.04</v>
      </c>
      <c r="K1950" s="70">
        <v>5.08</v>
      </c>
      <c r="L1950" s="70">
        <v>3.78</v>
      </c>
      <c r="M1950" s="70">
        <v>1019.0</v>
      </c>
      <c r="N1950" s="70">
        <v>31.09</v>
      </c>
      <c r="O1950" s="70">
        <v>95.52</v>
      </c>
      <c r="P1950" s="70">
        <v>86.09</v>
      </c>
      <c r="Q1950" s="70">
        <v>53.08411</v>
      </c>
      <c r="R1950" s="70">
        <v>325.22</v>
      </c>
      <c r="S1950" s="70">
        <v>92.0845</v>
      </c>
      <c r="T1950" s="70">
        <v>290.56</v>
      </c>
      <c r="U1950" s="70">
        <v>223.904</v>
      </c>
      <c r="V1950" s="70">
        <v>522.6</v>
      </c>
      <c r="W1950" s="70">
        <v>321.5274</v>
      </c>
      <c r="X1950" s="70">
        <v>5.0</v>
      </c>
      <c r="Y1950" s="70">
        <v>5.0</v>
      </c>
      <c r="Z1950" s="70">
        <v>10.0</v>
      </c>
      <c r="AA1950" s="70">
        <v>10.0</v>
      </c>
      <c r="AB1950" s="70">
        <v>5.0</v>
      </c>
      <c r="AC1950" s="70">
        <v>4.0</v>
      </c>
      <c r="AD1950" s="70">
        <v>2.0</v>
      </c>
      <c r="AE1950" s="70"/>
    </row>
    <row r="1951">
      <c r="A1951" s="70">
        <v>30.70567</v>
      </c>
      <c r="B1951" s="70">
        <v>30.6879</v>
      </c>
      <c r="C1951" s="70">
        <v>76.83358</v>
      </c>
      <c r="D1951" s="70">
        <v>76.83408</v>
      </c>
      <c r="E1951" s="71" t="s">
        <v>179</v>
      </c>
      <c r="F1951" s="70">
        <v>197.63</v>
      </c>
      <c r="G1951" s="70">
        <v>115.56</v>
      </c>
      <c r="H1951" s="70">
        <v>54.65</v>
      </c>
      <c r="I1951" s="70">
        <v>0.0</v>
      </c>
      <c r="J1951" s="70">
        <v>7.45</v>
      </c>
      <c r="K1951" s="70">
        <v>0.49</v>
      </c>
      <c r="L1951" s="70">
        <v>0.0</v>
      </c>
      <c r="M1951" s="70">
        <v>840.0</v>
      </c>
      <c r="N1951" s="70">
        <v>49.21</v>
      </c>
      <c r="O1951" s="70">
        <v>98.47</v>
      </c>
      <c r="P1951" s="70">
        <v>75.16</v>
      </c>
      <c r="Q1951" s="70">
        <v>45.09087</v>
      </c>
      <c r="R1951" s="70">
        <v>146.22</v>
      </c>
      <c r="S1951" s="70">
        <v>97.05385</v>
      </c>
      <c r="T1951" s="70">
        <v>85.67</v>
      </c>
      <c r="U1951" s="70">
        <v>45.44491</v>
      </c>
      <c r="V1951" s="70">
        <v>38.18</v>
      </c>
      <c r="W1951" s="70">
        <v>10.04037</v>
      </c>
      <c r="X1951" s="70">
        <v>0.0</v>
      </c>
      <c r="Y1951" s="70">
        <v>0.0</v>
      </c>
      <c r="Z1951" s="70">
        <v>0.0</v>
      </c>
      <c r="AA1951" s="70">
        <v>0.0</v>
      </c>
      <c r="AB1951" s="70">
        <v>0.0</v>
      </c>
      <c r="AC1951" s="70">
        <v>0.0</v>
      </c>
      <c r="AD1951" s="70">
        <v>5.0</v>
      </c>
      <c r="AE1951" s="70"/>
    </row>
    <row r="1952">
      <c r="A1952" s="70">
        <v>30.77502</v>
      </c>
      <c r="B1952" s="70">
        <v>30.70844</v>
      </c>
      <c r="C1952" s="70">
        <v>76.75653</v>
      </c>
      <c r="D1952" s="70">
        <v>76.7638</v>
      </c>
      <c r="E1952" s="71" t="s">
        <v>180</v>
      </c>
      <c r="F1952" s="70">
        <v>743.55</v>
      </c>
      <c r="G1952" s="70">
        <v>447.42</v>
      </c>
      <c r="H1952" s="70">
        <v>159.66</v>
      </c>
      <c r="I1952" s="70">
        <v>196.61</v>
      </c>
      <c r="J1952" s="70">
        <v>9.96</v>
      </c>
      <c r="K1952" s="70">
        <v>3.17</v>
      </c>
      <c r="L1952" s="70">
        <v>0.91</v>
      </c>
      <c r="M1952" s="70">
        <v>918.0</v>
      </c>
      <c r="N1952" s="70">
        <v>48.89</v>
      </c>
      <c r="O1952" s="70">
        <v>49.24</v>
      </c>
      <c r="P1952" s="70">
        <v>285.72</v>
      </c>
      <c r="Q1952" s="70">
        <v>266.5</v>
      </c>
      <c r="R1952" s="70">
        <v>173.22</v>
      </c>
      <c r="S1952" s="70">
        <v>80.29</v>
      </c>
      <c r="T1952" s="70">
        <v>5.11</v>
      </c>
      <c r="U1952" s="70">
        <v>2.83</v>
      </c>
      <c r="V1952" s="70">
        <v>235.77</v>
      </c>
      <c r="W1952" s="70">
        <v>148.12</v>
      </c>
      <c r="X1952" s="70">
        <v>1.0</v>
      </c>
      <c r="Y1952" s="70">
        <v>9.0</v>
      </c>
      <c r="Z1952" s="70">
        <v>9.0</v>
      </c>
      <c r="AA1952" s="70">
        <v>6.0</v>
      </c>
      <c r="AB1952" s="70">
        <v>1.0</v>
      </c>
      <c r="AC1952" s="70">
        <v>5.0</v>
      </c>
      <c r="AD1952" s="70">
        <v>2.0</v>
      </c>
      <c r="AE1952" s="70"/>
    </row>
    <row r="1953">
      <c r="A1953" s="70">
        <v>30.75755</v>
      </c>
      <c r="B1953" s="70">
        <v>30.7468</v>
      </c>
      <c r="C1953" s="70">
        <v>76.76423</v>
      </c>
      <c r="D1953" s="70">
        <v>76.78646</v>
      </c>
      <c r="E1953" s="71" t="s">
        <v>180</v>
      </c>
      <c r="F1953" s="70">
        <v>243.75</v>
      </c>
      <c r="G1953" s="70">
        <v>38.59</v>
      </c>
      <c r="H1953" s="70">
        <v>14.4</v>
      </c>
      <c r="I1953" s="70">
        <v>26.35</v>
      </c>
      <c r="J1953" s="70">
        <v>8.07</v>
      </c>
      <c r="K1953" s="70">
        <v>17.83</v>
      </c>
      <c r="L1953" s="70">
        <v>2.88</v>
      </c>
      <c r="M1953" s="70">
        <v>883.0</v>
      </c>
      <c r="N1953" s="70">
        <v>49.7</v>
      </c>
      <c r="O1953" s="70">
        <v>82.97</v>
      </c>
      <c r="P1953" s="70">
        <v>50.16</v>
      </c>
      <c r="Q1953" s="70">
        <v>40.43</v>
      </c>
      <c r="R1953" s="70">
        <v>20.61</v>
      </c>
      <c r="S1953" s="70">
        <v>19.54</v>
      </c>
      <c r="T1953" s="70">
        <v>191.43</v>
      </c>
      <c r="U1953" s="70">
        <v>148.57</v>
      </c>
      <c r="V1953" s="70">
        <v>26.26</v>
      </c>
      <c r="W1953" s="70">
        <v>14.73</v>
      </c>
      <c r="X1953" s="70">
        <v>2.0</v>
      </c>
      <c r="Y1953" s="70">
        <v>8.0</v>
      </c>
      <c r="Z1953" s="70">
        <v>7.0</v>
      </c>
      <c r="AA1953" s="70">
        <v>8.0</v>
      </c>
      <c r="AB1953" s="70">
        <v>2.0</v>
      </c>
      <c r="AC1953" s="70">
        <v>5.0</v>
      </c>
      <c r="AD1953" s="70">
        <v>0.0</v>
      </c>
      <c r="AE1953" s="70"/>
    </row>
    <row r="1954">
      <c r="A1954" s="70">
        <v>30.72769</v>
      </c>
      <c r="B1954" s="70">
        <v>30.70101</v>
      </c>
      <c r="C1954" s="70">
        <v>76.77205</v>
      </c>
      <c r="D1954" s="70">
        <v>76.78082</v>
      </c>
      <c r="E1954" s="71" t="s">
        <v>182</v>
      </c>
      <c r="F1954" s="70">
        <v>308.29</v>
      </c>
      <c r="G1954" s="70">
        <v>47.98</v>
      </c>
      <c r="H1954" s="70">
        <v>19.59</v>
      </c>
      <c r="I1954" s="70">
        <v>29.56</v>
      </c>
      <c r="J1954" s="70">
        <v>2.91</v>
      </c>
      <c r="K1954" s="70">
        <v>6.39</v>
      </c>
      <c r="L1954" s="70">
        <v>2.77</v>
      </c>
      <c r="M1954" s="70">
        <v>943.0</v>
      </c>
      <c r="N1954" s="70">
        <v>73.9</v>
      </c>
      <c r="O1954" s="70">
        <v>56.74</v>
      </c>
      <c r="P1954" s="70">
        <v>12.22</v>
      </c>
      <c r="Q1954" s="70">
        <v>3.56</v>
      </c>
      <c r="R1954" s="70">
        <v>96.05</v>
      </c>
      <c r="S1954" s="70">
        <v>29.82</v>
      </c>
      <c r="T1954" s="70">
        <v>68.7</v>
      </c>
      <c r="U1954" s="70">
        <v>59.26</v>
      </c>
      <c r="V1954" s="70">
        <v>5.34</v>
      </c>
      <c r="W1954" s="70">
        <v>2.09</v>
      </c>
      <c r="X1954" s="70">
        <v>4.0</v>
      </c>
      <c r="Y1954" s="70">
        <v>6.0</v>
      </c>
      <c r="Z1954" s="70">
        <v>8.0</v>
      </c>
      <c r="AA1954" s="70">
        <v>6.0</v>
      </c>
      <c r="AB1954" s="70">
        <v>10.0</v>
      </c>
      <c r="AC1954" s="70">
        <v>0.0</v>
      </c>
      <c r="AD1954" s="70">
        <v>1.0</v>
      </c>
      <c r="AE1954" s="70"/>
    </row>
    <row r="1955">
      <c r="A1955" s="70">
        <v>30.69187</v>
      </c>
      <c r="B1955" s="70">
        <v>30.68831</v>
      </c>
      <c r="C1955" s="70">
        <v>76.79344</v>
      </c>
      <c r="D1955" s="70">
        <v>76.87037</v>
      </c>
      <c r="E1955" s="71" t="s">
        <v>182</v>
      </c>
      <c r="F1955" s="70">
        <v>736.75</v>
      </c>
      <c r="G1955" s="70">
        <v>654.72</v>
      </c>
      <c r="H1955" s="70">
        <v>197.83</v>
      </c>
      <c r="I1955" s="70">
        <v>181.58</v>
      </c>
      <c r="J1955" s="70">
        <v>3.36</v>
      </c>
      <c r="K1955" s="70">
        <v>7.58</v>
      </c>
      <c r="L1955" s="70">
        <v>2.06</v>
      </c>
      <c r="M1955" s="70">
        <v>1127.0</v>
      </c>
      <c r="N1955" s="70">
        <v>61.38</v>
      </c>
      <c r="O1955" s="70">
        <v>97.35</v>
      </c>
      <c r="P1955" s="70">
        <v>210.19</v>
      </c>
      <c r="Q1955" s="70">
        <v>7.45</v>
      </c>
      <c r="R1955" s="70">
        <v>333.9</v>
      </c>
      <c r="S1955" s="70">
        <v>143.73</v>
      </c>
      <c r="T1955" s="70">
        <v>105.53</v>
      </c>
      <c r="U1955" s="70">
        <v>54.15</v>
      </c>
      <c r="V1955" s="70">
        <v>392.04</v>
      </c>
      <c r="W1955" s="70">
        <v>87.72</v>
      </c>
      <c r="X1955" s="70">
        <v>3.0</v>
      </c>
      <c r="Y1955" s="70">
        <v>5.0</v>
      </c>
      <c r="Z1955" s="70">
        <v>6.0</v>
      </c>
      <c r="AA1955" s="70">
        <v>9.0</v>
      </c>
      <c r="AB1955" s="70">
        <v>4.0</v>
      </c>
      <c r="AC1955" s="70">
        <v>4.0</v>
      </c>
      <c r="AD1955" s="70">
        <v>3.0</v>
      </c>
      <c r="AE1955" s="70"/>
    </row>
    <row r="1956">
      <c r="A1956" s="70">
        <v>30.68401</v>
      </c>
      <c r="B1956" s="70">
        <v>30.68116</v>
      </c>
      <c r="C1956" s="70">
        <v>76.76374</v>
      </c>
      <c r="D1956" s="70">
        <v>76.84478</v>
      </c>
      <c r="E1956" s="71" t="s">
        <v>182</v>
      </c>
      <c r="F1956" s="70">
        <v>775.64</v>
      </c>
      <c r="G1956" s="70">
        <v>652.52</v>
      </c>
      <c r="H1956" s="70">
        <v>155.9</v>
      </c>
      <c r="I1956" s="70">
        <v>226.91</v>
      </c>
      <c r="J1956" s="70">
        <v>2.92</v>
      </c>
      <c r="K1956" s="70">
        <v>9.39</v>
      </c>
      <c r="L1956" s="70">
        <v>0.44</v>
      </c>
      <c r="M1956" s="70">
        <v>1142.0</v>
      </c>
      <c r="N1956" s="70">
        <v>39.72</v>
      </c>
      <c r="O1956" s="70">
        <v>99.32</v>
      </c>
      <c r="P1956" s="70">
        <v>40.15</v>
      </c>
      <c r="Q1956" s="70">
        <v>10.33</v>
      </c>
      <c r="R1956" s="70">
        <v>587.49</v>
      </c>
      <c r="S1956" s="70">
        <v>172.85</v>
      </c>
      <c r="T1956" s="70">
        <v>600.77</v>
      </c>
      <c r="U1956" s="70">
        <v>460.74</v>
      </c>
      <c r="V1956" s="70">
        <v>153.85</v>
      </c>
      <c r="W1956" s="70">
        <v>6.62</v>
      </c>
      <c r="X1956" s="70">
        <v>2.0</v>
      </c>
      <c r="Y1956" s="70">
        <v>6.0</v>
      </c>
      <c r="Z1956" s="70">
        <v>4.0</v>
      </c>
      <c r="AA1956" s="70">
        <v>10.0</v>
      </c>
      <c r="AB1956" s="70">
        <v>2.0</v>
      </c>
      <c r="AC1956" s="70">
        <v>0.0</v>
      </c>
      <c r="AD1956" s="70">
        <v>0.0</v>
      </c>
      <c r="AE1956" s="70"/>
    </row>
    <row r="1957">
      <c r="A1957" s="70">
        <v>30.69318</v>
      </c>
      <c r="B1957" s="70">
        <v>30.67398</v>
      </c>
      <c r="C1957" s="70">
        <v>76.76224</v>
      </c>
      <c r="D1957" s="70">
        <v>76.82201</v>
      </c>
      <c r="E1957" s="71" t="s">
        <v>181</v>
      </c>
      <c r="F1957" s="70">
        <v>610.06</v>
      </c>
      <c r="G1957" s="70">
        <v>403.52</v>
      </c>
      <c r="H1957" s="70">
        <v>149.75</v>
      </c>
      <c r="I1957" s="70">
        <v>158.41</v>
      </c>
      <c r="J1957" s="70">
        <v>8.94</v>
      </c>
      <c r="K1957" s="70">
        <v>7.39</v>
      </c>
      <c r="L1957" s="70">
        <v>0.01</v>
      </c>
      <c r="M1957" s="70">
        <v>1002.0</v>
      </c>
      <c r="N1957" s="70">
        <v>76.19</v>
      </c>
      <c r="O1957" s="70">
        <v>94.31</v>
      </c>
      <c r="P1957" s="70">
        <v>382.4</v>
      </c>
      <c r="Q1957" s="70">
        <v>234.955</v>
      </c>
      <c r="R1957" s="70">
        <v>459.45</v>
      </c>
      <c r="S1957" s="70">
        <v>182.8587</v>
      </c>
      <c r="T1957" s="70">
        <v>223.93</v>
      </c>
      <c r="U1957" s="70">
        <v>121.4104</v>
      </c>
      <c r="V1957" s="70">
        <v>240.23</v>
      </c>
      <c r="W1957" s="70">
        <v>70.83586</v>
      </c>
      <c r="X1957" s="70">
        <v>5.0</v>
      </c>
      <c r="Y1957" s="70">
        <v>4.0</v>
      </c>
      <c r="Z1957" s="70">
        <v>3.0</v>
      </c>
      <c r="AA1957" s="70">
        <v>6.0</v>
      </c>
      <c r="AB1957" s="70">
        <v>4.0</v>
      </c>
      <c r="AC1957" s="70">
        <v>1.0</v>
      </c>
      <c r="AD1957" s="70">
        <v>2.0</v>
      </c>
      <c r="AE1957" s="70"/>
    </row>
    <row r="1958">
      <c r="A1958" s="70">
        <v>30.70179</v>
      </c>
      <c r="B1958" s="70">
        <v>30.68287</v>
      </c>
      <c r="C1958" s="70">
        <v>76.72756</v>
      </c>
      <c r="D1958" s="70">
        <v>76.75141</v>
      </c>
      <c r="E1958" s="71" t="s">
        <v>180</v>
      </c>
      <c r="F1958" s="70">
        <v>310.17</v>
      </c>
      <c r="G1958" s="70">
        <v>37.82</v>
      </c>
      <c r="H1958" s="70">
        <v>64.05</v>
      </c>
      <c r="I1958" s="70">
        <v>56.01</v>
      </c>
      <c r="J1958" s="70">
        <v>5.73</v>
      </c>
      <c r="K1958" s="70">
        <v>8.16</v>
      </c>
      <c r="L1958" s="70">
        <v>4.04</v>
      </c>
      <c r="M1958" s="70">
        <v>957.0</v>
      </c>
      <c r="N1958" s="70">
        <v>56.16</v>
      </c>
      <c r="O1958" s="70">
        <v>63.78</v>
      </c>
      <c r="P1958" s="70">
        <v>159.73</v>
      </c>
      <c r="Q1958" s="70">
        <v>18.23</v>
      </c>
      <c r="R1958" s="70">
        <v>166.64</v>
      </c>
      <c r="S1958" s="70">
        <v>24.77</v>
      </c>
      <c r="T1958" s="70">
        <v>59.44</v>
      </c>
      <c r="U1958" s="70">
        <v>17.92</v>
      </c>
      <c r="V1958" s="70">
        <v>9.88</v>
      </c>
      <c r="W1958" s="70">
        <v>3.28</v>
      </c>
      <c r="X1958" s="70">
        <v>2.0</v>
      </c>
      <c r="Y1958" s="70">
        <v>5.0</v>
      </c>
      <c r="Z1958" s="70">
        <v>7.0</v>
      </c>
      <c r="AA1958" s="70">
        <v>10.0</v>
      </c>
      <c r="AB1958" s="70">
        <v>0.0</v>
      </c>
      <c r="AC1958" s="70">
        <v>4.0</v>
      </c>
      <c r="AD1958" s="70">
        <v>2.0</v>
      </c>
      <c r="AE1958" s="70"/>
    </row>
    <row r="1959">
      <c r="A1959" s="70">
        <v>30.69334</v>
      </c>
      <c r="B1959" s="70">
        <v>30.67253</v>
      </c>
      <c r="C1959" s="70">
        <v>76.72847</v>
      </c>
      <c r="D1959" s="70">
        <v>76.79821</v>
      </c>
      <c r="E1959" s="71" t="s">
        <v>182</v>
      </c>
      <c r="F1959" s="70">
        <v>705.9</v>
      </c>
      <c r="G1959" s="70">
        <v>382.45</v>
      </c>
      <c r="H1959" s="70">
        <v>198.36</v>
      </c>
      <c r="I1959" s="70">
        <v>157.2</v>
      </c>
      <c r="J1959" s="70">
        <v>6.98</v>
      </c>
      <c r="K1959" s="70">
        <v>17.12</v>
      </c>
      <c r="L1959" s="70">
        <v>0.16</v>
      </c>
      <c r="M1959" s="70">
        <v>1103.0</v>
      </c>
      <c r="N1959" s="70">
        <v>40.14</v>
      </c>
      <c r="O1959" s="70">
        <v>52.76</v>
      </c>
      <c r="P1959" s="70">
        <v>457.19</v>
      </c>
      <c r="Q1959" s="70">
        <v>200.84</v>
      </c>
      <c r="R1959" s="70">
        <v>300.6</v>
      </c>
      <c r="S1959" s="70">
        <v>54.75</v>
      </c>
      <c r="T1959" s="70">
        <v>210.04</v>
      </c>
      <c r="U1959" s="70">
        <v>134.88</v>
      </c>
      <c r="V1959" s="70">
        <v>191.1</v>
      </c>
      <c r="W1959" s="70">
        <v>56.38</v>
      </c>
      <c r="X1959" s="70">
        <v>3.0</v>
      </c>
      <c r="Y1959" s="70">
        <v>10.0</v>
      </c>
      <c r="Z1959" s="70">
        <v>8.0</v>
      </c>
      <c r="AA1959" s="70">
        <v>5.0</v>
      </c>
      <c r="AB1959" s="70">
        <v>5.0</v>
      </c>
      <c r="AC1959" s="70">
        <v>1.0</v>
      </c>
      <c r="AD1959" s="70">
        <v>0.0</v>
      </c>
      <c r="AE1959" s="70"/>
    </row>
    <row r="1960">
      <c r="A1960" s="70">
        <v>30.79247</v>
      </c>
      <c r="B1960" s="70">
        <v>30.74036</v>
      </c>
      <c r="C1960" s="70">
        <v>76.80653</v>
      </c>
      <c r="D1960" s="70">
        <v>76.82838</v>
      </c>
      <c r="E1960" s="71" t="s">
        <v>180</v>
      </c>
      <c r="F1960" s="70">
        <v>615.92</v>
      </c>
      <c r="G1960" s="70">
        <v>203.16</v>
      </c>
      <c r="H1960" s="70">
        <v>114.61</v>
      </c>
      <c r="I1960" s="70">
        <v>40.34</v>
      </c>
      <c r="J1960" s="70">
        <v>3.03</v>
      </c>
      <c r="K1960" s="70">
        <v>13.71</v>
      </c>
      <c r="L1960" s="70">
        <v>0.31</v>
      </c>
      <c r="M1960" s="70">
        <v>1105.0</v>
      </c>
      <c r="N1960" s="70">
        <v>87.02</v>
      </c>
      <c r="O1960" s="70">
        <v>46.24</v>
      </c>
      <c r="P1960" s="70">
        <v>298.91</v>
      </c>
      <c r="Q1960" s="70">
        <v>17.07</v>
      </c>
      <c r="R1960" s="70">
        <v>471.5</v>
      </c>
      <c r="S1960" s="70">
        <v>356.42</v>
      </c>
      <c r="T1960" s="70">
        <v>27.32</v>
      </c>
      <c r="U1960" s="70">
        <v>11.83</v>
      </c>
      <c r="V1960" s="70">
        <v>16.42</v>
      </c>
      <c r="W1960" s="70">
        <v>13.49</v>
      </c>
      <c r="X1960" s="70">
        <v>2.0</v>
      </c>
      <c r="Y1960" s="70">
        <v>4.0</v>
      </c>
      <c r="Z1960" s="70">
        <v>8.0</v>
      </c>
      <c r="AA1960" s="70">
        <v>3.0</v>
      </c>
      <c r="AB1960" s="70">
        <v>10.0</v>
      </c>
      <c r="AC1960" s="70">
        <v>4.0</v>
      </c>
      <c r="AD1960" s="70">
        <v>5.0</v>
      </c>
      <c r="AE1960" s="70"/>
    </row>
    <row r="1961">
      <c r="A1961" s="70">
        <v>30.72067</v>
      </c>
      <c r="B1961" s="70">
        <v>30.71129</v>
      </c>
      <c r="C1961" s="70">
        <v>76.75435</v>
      </c>
      <c r="D1961" s="70">
        <v>76.87007</v>
      </c>
      <c r="E1961" s="71" t="s">
        <v>182</v>
      </c>
      <c r="F1961" s="70">
        <v>1111.12</v>
      </c>
      <c r="G1961" s="70">
        <v>337.2</v>
      </c>
      <c r="H1961" s="70">
        <v>168.6</v>
      </c>
      <c r="I1961" s="70">
        <v>244.76</v>
      </c>
      <c r="J1961" s="70">
        <v>7.55</v>
      </c>
      <c r="K1961" s="70">
        <v>1.69</v>
      </c>
      <c r="L1961" s="70">
        <v>3.54</v>
      </c>
      <c r="M1961" s="70">
        <v>816.0</v>
      </c>
      <c r="N1961" s="70">
        <v>86.43</v>
      </c>
      <c r="O1961" s="70">
        <v>45.01</v>
      </c>
      <c r="P1961" s="70">
        <v>864.95</v>
      </c>
      <c r="Q1961" s="70">
        <v>348.3968</v>
      </c>
      <c r="R1961" s="70">
        <v>686.73</v>
      </c>
      <c r="S1961" s="70">
        <v>277.5821</v>
      </c>
      <c r="T1961" s="70">
        <v>278.31</v>
      </c>
      <c r="U1961" s="70">
        <v>100.0243</v>
      </c>
      <c r="V1961" s="70">
        <v>658.89</v>
      </c>
      <c r="W1961" s="70">
        <v>385.1168</v>
      </c>
      <c r="X1961" s="70">
        <v>3.0</v>
      </c>
      <c r="Y1961" s="70">
        <v>8.0</v>
      </c>
      <c r="Z1961" s="70">
        <v>2.0</v>
      </c>
      <c r="AA1961" s="70">
        <v>4.0</v>
      </c>
      <c r="AB1961" s="70">
        <v>7.0</v>
      </c>
      <c r="AC1961" s="70">
        <v>0.0</v>
      </c>
      <c r="AD1961" s="70">
        <v>5.0</v>
      </c>
      <c r="AE1961" s="70"/>
    </row>
    <row r="1962">
      <c r="A1962" s="70">
        <v>30.75848</v>
      </c>
      <c r="B1962" s="70">
        <v>30.74095</v>
      </c>
      <c r="C1962" s="70">
        <v>76.77882</v>
      </c>
      <c r="D1962" s="70">
        <v>76.80164</v>
      </c>
      <c r="E1962" s="71" t="s">
        <v>182</v>
      </c>
      <c r="F1962" s="70">
        <v>292.52</v>
      </c>
      <c r="G1962" s="70">
        <v>206.2</v>
      </c>
      <c r="H1962" s="70">
        <v>57.56</v>
      </c>
      <c r="I1962" s="70">
        <v>61.22</v>
      </c>
      <c r="J1962" s="70">
        <v>0.73</v>
      </c>
      <c r="K1962" s="70">
        <v>7.49</v>
      </c>
      <c r="L1962" s="70">
        <v>2.52</v>
      </c>
      <c r="M1962" s="70">
        <v>1055.0</v>
      </c>
      <c r="N1962" s="70">
        <v>87.11</v>
      </c>
      <c r="O1962" s="70">
        <v>98.67</v>
      </c>
      <c r="P1962" s="70">
        <v>149.79</v>
      </c>
      <c r="Q1962" s="70">
        <v>104.79</v>
      </c>
      <c r="R1962" s="70">
        <v>120.78</v>
      </c>
      <c r="S1962" s="70">
        <v>103.73</v>
      </c>
      <c r="T1962" s="70">
        <v>3.61</v>
      </c>
      <c r="U1962" s="70">
        <v>0.99</v>
      </c>
      <c r="V1962" s="70">
        <v>96.39</v>
      </c>
      <c r="W1962" s="70">
        <v>15.16</v>
      </c>
      <c r="X1962" s="70">
        <v>3.0</v>
      </c>
      <c r="Y1962" s="70">
        <v>3.0</v>
      </c>
      <c r="Z1962" s="70">
        <v>0.0</v>
      </c>
      <c r="AA1962" s="70">
        <v>4.0</v>
      </c>
      <c r="AB1962" s="70">
        <v>9.0</v>
      </c>
      <c r="AC1962" s="70">
        <v>5.0</v>
      </c>
      <c r="AD1962" s="70">
        <v>3.0</v>
      </c>
      <c r="AE1962" s="70"/>
    </row>
    <row r="1963">
      <c r="A1963" s="70">
        <v>30.72122</v>
      </c>
      <c r="B1963" s="70">
        <v>30.70064</v>
      </c>
      <c r="C1963" s="70">
        <v>76.8178</v>
      </c>
      <c r="D1963" s="70">
        <v>76.86989</v>
      </c>
      <c r="E1963" s="71" t="s">
        <v>180</v>
      </c>
      <c r="F1963" s="70">
        <v>548.0</v>
      </c>
      <c r="G1963" s="70">
        <v>142.32</v>
      </c>
      <c r="H1963" s="70">
        <v>67.8</v>
      </c>
      <c r="I1963" s="70">
        <v>72.51</v>
      </c>
      <c r="J1963" s="70">
        <v>2.82</v>
      </c>
      <c r="K1963" s="70">
        <v>11.93</v>
      </c>
      <c r="L1963" s="70">
        <v>3.37</v>
      </c>
      <c r="M1963" s="70">
        <v>1099.0</v>
      </c>
      <c r="N1963" s="70">
        <v>30.97</v>
      </c>
      <c r="O1963" s="70">
        <v>62.91</v>
      </c>
      <c r="P1963" s="70">
        <v>246.62</v>
      </c>
      <c r="Q1963" s="70">
        <v>164.5043</v>
      </c>
      <c r="R1963" s="70">
        <v>56.45</v>
      </c>
      <c r="S1963" s="70">
        <v>21.62727</v>
      </c>
      <c r="T1963" s="70">
        <v>352.06</v>
      </c>
      <c r="U1963" s="70">
        <v>216.8591</v>
      </c>
      <c r="V1963" s="70">
        <v>267.92</v>
      </c>
      <c r="W1963" s="70">
        <v>145.0093</v>
      </c>
      <c r="X1963" s="70">
        <v>1.0</v>
      </c>
      <c r="Y1963" s="70">
        <v>4.0</v>
      </c>
      <c r="Z1963" s="70">
        <v>10.0</v>
      </c>
      <c r="AA1963" s="70">
        <v>1.0</v>
      </c>
      <c r="AB1963" s="70">
        <v>4.0</v>
      </c>
      <c r="AC1963" s="70">
        <v>4.0</v>
      </c>
      <c r="AD1963" s="70">
        <v>5.0</v>
      </c>
      <c r="AE1963" s="70"/>
    </row>
    <row r="1964">
      <c r="A1964" s="70">
        <v>30.78513</v>
      </c>
      <c r="B1964" s="70">
        <v>30.67732</v>
      </c>
      <c r="C1964" s="70">
        <v>76.73604</v>
      </c>
      <c r="D1964" s="70">
        <v>76.75905</v>
      </c>
      <c r="E1964" s="71" t="s">
        <v>183</v>
      </c>
      <c r="F1964" s="70">
        <v>1218.9</v>
      </c>
      <c r="G1964" s="70">
        <v>416.6</v>
      </c>
      <c r="H1964" s="70">
        <v>110.6</v>
      </c>
      <c r="I1964" s="70">
        <v>0.0</v>
      </c>
      <c r="J1964" s="70">
        <v>0.21</v>
      </c>
      <c r="K1964" s="70">
        <v>6.48</v>
      </c>
      <c r="L1964" s="70">
        <v>0.0</v>
      </c>
      <c r="M1964" s="70">
        <v>1130.0</v>
      </c>
      <c r="N1964" s="70">
        <v>80.36</v>
      </c>
      <c r="O1964" s="70">
        <v>84.8</v>
      </c>
      <c r="P1964" s="70">
        <v>163.92</v>
      </c>
      <c r="Q1964" s="70">
        <v>75.72276</v>
      </c>
      <c r="R1964" s="70">
        <v>889.53</v>
      </c>
      <c r="S1964" s="70">
        <v>283.0422</v>
      </c>
      <c r="T1964" s="70">
        <v>608.67</v>
      </c>
      <c r="U1964" s="70">
        <v>28.80138</v>
      </c>
      <c r="V1964" s="70">
        <v>953.33</v>
      </c>
      <c r="W1964" s="70">
        <v>831.3337</v>
      </c>
      <c r="X1964" s="70">
        <v>0.0</v>
      </c>
      <c r="Y1964" s="70">
        <v>0.0</v>
      </c>
      <c r="Z1964" s="70">
        <v>0.0</v>
      </c>
      <c r="AA1964" s="70">
        <v>0.0</v>
      </c>
      <c r="AB1964" s="70">
        <v>0.0</v>
      </c>
      <c r="AC1964" s="70">
        <v>0.0</v>
      </c>
      <c r="AD1964" s="70">
        <v>5.0</v>
      </c>
      <c r="AE1964" s="70"/>
    </row>
    <row r="1965">
      <c r="A1965" s="70">
        <v>30.74474</v>
      </c>
      <c r="B1965" s="70">
        <v>30.68203</v>
      </c>
      <c r="C1965" s="70">
        <v>76.75067</v>
      </c>
      <c r="D1965" s="70">
        <v>76.77256</v>
      </c>
      <c r="E1965" s="71" t="s">
        <v>179</v>
      </c>
      <c r="F1965" s="70">
        <v>727.98</v>
      </c>
      <c r="G1965" s="70">
        <v>233.34</v>
      </c>
      <c r="H1965" s="70">
        <v>48.36</v>
      </c>
      <c r="I1965" s="70">
        <v>0.0</v>
      </c>
      <c r="J1965" s="70">
        <v>4.73</v>
      </c>
      <c r="K1965" s="70">
        <v>8.07</v>
      </c>
      <c r="L1965" s="70">
        <v>0.0</v>
      </c>
      <c r="M1965" s="70">
        <v>1164.0</v>
      </c>
      <c r="N1965" s="70">
        <v>46.94</v>
      </c>
      <c r="O1965" s="70">
        <v>40.85</v>
      </c>
      <c r="P1965" s="70">
        <v>437.82</v>
      </c>
      <c r="Q1965" s="70">
        <v>119.29</v>
      </c>
      <c r="R1965" s="70">
        <v>382.99</v>
      </c>
      <c r="S1965" s="70">
        <v>162.01</v>
      </c>
      <c r="T1965" s="70">
        <v>1.28</v>
      </c>
      <c r="U1965" s="70">
        <v>0.12</v>
      </c>
      <c r="V1965" s="70">
        <v>154.28</v>
      </c>
      <c r="W1965" s="70">
        <v>65.35</v>
      </c>
      <c r="X1965" s="70">
        <v>0.0</v>
      </c>
      <c r="Y1965" s="70">
        <v>0.0</v>
      </c>
      <c r="Z1965" s="70">
        <v>0.0</v>
      </c>
      <c r="AA1965" s="70">
        <v>0.0</v>
      </c>
      <c r="AB1965" s="70">
        <v>0.0</v>
      </c>
      <c r="AC1965" s="70">
        <v>0.0</v>
      </c>
      <c r="AD1965" s="70">
        <v>5.0</v>
      </c>
      <c r="AE1965" s="70"/>
    </row>
    <row r="1966">
      <c r="A1966" s="70">
        <v>30.7061</v>
      </c>
      <c r="B1966" s="70">
        <v>30.69111</v>
      </c>
      <c r="C1966" s="70">
        <v>76.7416</v>
      </c>
      <c r="D1966" s="70">
        <v>76.765</v>
      </c>
      <c r="E1966" s="71" t="s">
        <v>182</v>
      </c>
      <c r="F1966" s="70">
        <v>278.93</v>
      </c>
      <c r="G1966" s="70">
        <v>65.28</v>
      </c>
      <c r="H1966" s="70">
        <v>43.07</v>
      </c>
      <c r="I1966" s="70">
        <v>72.18</v>
      </c>
      <c r="J1966" s="70">
        <v>0.83</v>
      </c>
      <c r="K1966" s="70">
        <v>7.0</v>
      </c>
      <c r="L1966" s="70">
        <v>2.21</v>
      </c>
      <c r="M1966" s="70">
        <v>1018.0</v>
      </c>
      <c r="N1966" s="70">
        <v>83.97</v>
      </c>
      <c r="O1966" s="70">
        <v>90.08</v>
      </c>
      <c r="P1966" s="70">
        <v>115.42</v>
      </c>
      <c r="Q1966" s="70">
        <v>40.79463</v>
      </c>
      <c r="R1966" s="70">
        <v>196.9</v>
      </c>
      <c r="S1966" s="70">
        <v>105.9577</v>
      </c>
      <c r="T1966" s="70">
        <v>219.54</v>
      </c>
      <c r="U1966" s="70">
        <v>111.0675</v>
      </c>
      <c r="V1966" s="70">
        <v>41.67</v>
      </c>
      <c r="W1966" s="70">
        <v>21.11024</v>
      </c>
      <c r="X1966" s="70">
        <v>5.0</v>
      </c>
      <c r="Y1966" s="70">
        <v>7.0</v>
      </c>
      <c r="Z1966" s="70">
        <v>5.0</v>
      </c>
      <c r="AA1966" s="70">
        <v>9.0</v>
      </c>
      <c r="AB1966" s="70">
        <v>4.0</v>
      </c>
      <c r="AC1966" s="70">
        <v>3.0</v>
      </c>
      <c r="AD1966" s="70">
        <v>5.0</v>
      </c>
      <c r="AE1966" s="70"/>
    </row>
    <row r="1967">
      <c r="A1967" s="70">
        <v>30.76528</v>
      </c>
      <c r="B1967" s="70">
        <v>30.73821</v>
      </c>
      <c r="C1967" s="70">
        <v>76.78221</v>
      </c>
      <c r="D1967" s="70">
        <v>76.82491</v>
      </c>
      <c r="E1967" s="71" t="s">
        <v>180</v>
      </c>
      <c r="F1967" s="70">
        <v>507.04</v>
      </c>
      <c r="G1967" s="70">
        <v>231.46</v>
      </c>
      <c r="H1967" s="70">
        <v>68.88</v>
      </c>
      <c r="I1967" s="70">
        <v>147.78</v>
      </c>
      <c r="J1967" s="70">
        <v>9.25</v>
      </c>
      <c r="K1967" s="70">
        <v>13.34</v>
      </c>
      <c r="L1967" s="70">
        <v>4.66</v>
      </c>
      <c r="M1967" s="70">
        <v>1074.0</v>
      </c>
      <c r="N1967" s="70">
        <v>39.02</v>
      </c>
      <c r="O1967" s="70">
        <v>93.8</v>
      </c>
      <c r="P1967" s="70">
        <v>383.22</v>
      </c>
      <c r="Q1967" s="70">
        <v>300.6</v>
      </c>
      <c r="R1967" s="70">
        <v>361.19</v>
      </c>
      <c r="S1967" s="70">
        <v>71.85</v>
      </c>
      <c r="T1967" s="70">
        <v>52.79</v>
      </c>
      <c r="U1967" s="70">
        <v>27.66</v>
      </c>
      <c r="V1967" s="70">
        <v>147.6</v>
      </c>
      <c r="W1967" s="70">
        <v>69.51</v>
      </c>
      <c r="X1967" s="70">
        <v>3.0</v>
      </c>
      <c r="Y1967" s="70">
        <v>1.0</v>
      </c>
      <c r="Z1967" s="70">
        <v>8.0</v>
      </c>
      <c r="AA1967" s="70">
        <v>4.0</v>
      </c>
      <c r="AB1967" s="70">
        <v>7.0</v>
      </c>
      <c r="AC1967" s="70">
        <v>2.0</v>
      </c>
      <c r="AD1967" s="70">
        <v>1.0</v>
      </c>
      <c r="AE1967" s="70"/>
    </row>
    <row r="1968">
      <c r="A1968" s="70">
        <v>30.77208</v>
      </c>
      <c r="B1968" s="70">
        <v>30.76972</v>
      </c>
      <c r="C1968" s="70">
        <v>76.78757</v>
      </c>
      <c r="D1968" s="70">
        <v>76.79785</v>
      </c>
      <c r="E1968" s="71" t="s">
        <v>184</v>
      </c>
      <c r="F1968" s="70">
        <v>101.64</v>
      </c>
      <c r="G1968" s="70">
        <v>73.43</v>
      </c>
      <c r="H1968" s="70">
        <v>14.59</v>
      </c>
      <c r="I1968" s="70">
        <v>0.0</v>
      </c>
      <c r="J1968" s="70">
        <v>2.22</v>
      </c>
      <c r="K1968" s="70">
        <v>17.76</v>
      </c>
      <c r="L1968" s="70">
        <v>0.0</v>
      </c>
      <c r="M1968" s="70">
        <v>1003.0</v>
      </c>
      <c r="N1968" s="70">
        <v>55.84</v>
      </c>
      <c r="O1968" s="70">
        <v>57.1</v>
      </c>
      <c r="P1968" s="70">
        <v>50.63</v>
      </c>
      <c r="Q1968" s="70">
        <v>37.66659</v>
      </c>
      <c r="R1968" s="70">
        <v>22.91</v>
      </c>
      <c r="S1968" s="70">
        <v>14.78312</v>
      </c>
      <c r="T1968" s="70">
        <v>51.93</v>
      </c>
      <c r="U1968" s="70">
        <v>24.16602</v>
      </c>
      <c r="V1968" s="70">
        <v>27.36</v>
      </c>
      <c r="W1968" s="70">
        <v>25.02427</v>
      </c>
      <c r="X1968" s="70">
        <v>0.0</v>
      </c>
      <c r="Y1968" s="70">
        <v>0.0</v>
      </c>
      <c r="Z1968" s="70">
        <v>0.0</v>
      </c>
      <c r="AA1968" s="70">
        <v>0.0</v>
      </c>
      <c r="AB1968" s="70">
        <v>0.0</v>
      </c>
      <c r="AC1968" s="70">
        <v>0.0</v>
      </c>
      <c r="AD1968" s="70">
        <v>2.0</v>
      </c>
      <c r="AE1968" s="70"/>
    </row>
    <row r="1969">
      <c r="A1969" s="70">
        <v>30.67623</v>
      </c>
      <c r="B1969" s="70">
        <v>30.67447</v>
      </c>
      <c r="C1969" s="70">
        <v>76.76582</v>
      </c>
      <c r="D1969" s="70">
        <v>76.84159</v>
      </c>
      <c r="E1969" s="71" t="s">
        <v>182</v>
      </c>
      <c r="F1969" s="70">
        <v>724.96</v>
      </c>
      <c r="G1969" s="70">
        <v>507.8</v>
      </c>
      <c r="H1969" s="70">
        <v>155.78</v>
      </c>
      <c r="I1969" s="70">
        <v>82.46</v>
      </c>
      <c r="J1969" s="70">
        <v>5.02</v>
      </c>
      <c r="K1969" s="70">
        <v>17.96</v>
      </c>
      <c r="L1969" s="70">
        <v>4.96</v>
      </c>
      <c r="M1969" s="70">
        <v>997.0</v>
      </c>
      <c r="N1969" s="70">
        <v>41.23</v>
      </c>
      <c r="O1969" s="70">
        <v>56.27</v>
      </c>
      <c r="P1969" s="70">
        <v>166.33</v>
      </c>
      <c r="Q1969" s="70">
        <v>97.74</v>
      </c>
      <c r="R1969" s="70">
        <v>398.29</v>
      </c>
      <c r="S1969" s="70">
        <v>236.87</v>
      </c>
      <c r="T1969" s="70">
        <v>121.45</v>
      </c>
      <c r="U1969" s="70">
        <v>24.57</v>
      </c>
      <c r="V1969" s="70">
        <v>528.55</v>
      </c>
      <c r="W1969" s="70">
        <v>12.69</v>
      </c>
      <c r="X1969" s="70">
        <v>0.0</v>
      </c>
      <c r="Y1969" s="70">
        <v>9.0</v>
      </c>
      <c r="Z1969" s="70">
        <v>1.0</v>
      </c>
      <c r="AA1969" s="70">
        <v>7.0</v>
      </c>
      <c r="AB1969" s="70">
        <v>3.0</v>
      </c>
      <c r="AC1969" s="70">
        <v>5.0</v>
      </c>
      <c r="AD1969" s="70">
        <v>3.0</v>
      </c>
      <c r="AE1969" s="70"/>
    </row>
    <row r="1970">
      <c r="A1970" s="70">
        <v>30.69351</v>
      </c>
      <c r="B1970" s="70">
        <v>30.68152</v>
      </c>
      <c r="C1970" s="70">
        <v>76.76528</v>
      </c>
      <c r="D1970" s="70">
        <v>76.8184</v>
      </c>
      <c r="E1970" s="71" t="s">
        <v>182</v>
      </c>
      <c r="F1970" s="70">
        <v>525.14</v>
      </c>
      <c r="G1970" s="70">
        <v>342.81</v>
      </c>
      <c r="H1970" s="70">
        <v>98.99</v>
      </c>
      <c r="I1970" s="70">
        <v>47.2</v>
      </c>
      <c r="J1970" s="70">
        <v>9.42</v>
      </c>
      <c r="K1970" s="70">
        <v>18.62</v>
      </c>
      <c r="L1970" s="70">
        <v>0.24</v>
      </c>
      <c r="M1970" s="70">
        <v>839.0</v>
      </c>
      <c r="N1970" s="70">
        <v>80.97</v>
      </c>
      <c r="O1970" s="70">
        <v>35.79</v>
      </c>
      <c r="P1970" s="70">
        <v>140.1</v>
      </c>
      <c r="Q1970" s="70">
        <v>40.22</v>
      </c>
      <c r="R1970" s="70">
        <v>110.56</v>
      </c>
      <c r="S1970" s="70">
        <v>9.51</v>
      </c>
      <c r="T1970" s="70">
        <v>235.72</v>
      </c>
      <c r="U1970" s="70">
        <v>147.87</v>
      </c>
      <c r="V1970" s="70">
        <v>258.24</v>
      </c>
      <c r="W1970" s="70">
        <v>195.16</v>
      </c>
      <c r="X1970" s="70">
        <v>2.0</v>
      </c>
      <c r="Y1970" s="70">
        <v>7.0</v>
      </c>
      <c r="Z1970" s="70">
        <v>4.0</v>
      </c>
      <c r="AA1970" s="70">
        <v>1.0</v>
      </c>
      <c r="AB1970" s="70">
        <v>3.0</v>
      </c>
      <c r="AC1970" s="70">
        <v>4.0</v>
      </c>
      <c r="AD1970" s="70">
        <v>1.0</v>
      </c>
      <c r="AE1970" s="70"/>
    </row>
    <row r="1971">
      <c r="A1971" s="70">
        <v>30.7339</v>
      </c>
      <c r="B1971" s="70">
        <v>30.70346</v>
      </c>
      <c r="C1971" s="70">
        <v>76.73346</v>
      </c>
      <c r="D1971" s="70">
        <v>76.8369</v>
      </c>
      <c r="E1971" s="71" t="s">
        <v>184</v>
      </c>
      <c r="F1971" s="70">
        <v>1045.11</v>
      </c>
      <c r="G1971" s="70">
        <v>600.22</v>
      </c>
      <c r="H1971" s="70">
        <v>58.16</v>
      </c>
      <c r="I1971" s="70">
        <v>0.0</v>
      </c>
      <c r="J1971" s="70">
        <v>1.7</v>
      </c>
      <c r="K1971" s="70">
        <v>7.93</v>
      </c>
      <c r="L1971" s="70">
        <v>0.0</v>
      </c>
      <c r="M1971" s="70">
        <v>992.0</v>
      </c>
      <c r="N1971" s="70">
        <v>51.06</v>
      </c>
      <c r="O1971" s="70">
        <v>73.24</v>
      </c>
      <c r="P1971" s="70">
        <v>802.06</v>
      </c>
      <c r="Q1971" s="70">
        <v>64.62111</v>
      </c>
      <c r="R1971" s="70">
        <v>276.01</v>
      </c>
      <c r="S1971" s="70">
        <v>55.98486</v>
      </c>
      <c r="T1971" s="70">
        <v>747.77</v>
      </c>
      <c r="U1971" s="70">
        <v>368.4903</v>
      </c>
      <c r="V1971" s="70">
        <v>750.02</v>
      </c>
      <c r="W1971" s="70">
        <v>556.0137</v>
      </c>
      <c r="X1971" s="70">
        <v>0.0</v>
      </c>
      <c r="Y1971" s="70">
        <v>0.0</v>
      </c>
      <c r="Z1971" s="70">
        <v>0.0</v>
      </c>
      <c r="AA1971" s="70">
        <v>0.0</v>
      </c>
      <c r="AB1971" s="70">
        <v>0.0</v>
      </c>
      <c r="AC1971" s="70">
        <v>0.0</v>
      </c>
      <c r="AD1971" s="70">
        <v>0.0</v>
      </c>
      <c r="AE1971" s="70"/>
    </row>
    <row r="1972">
      <c r="A1972" s="70">
        <v>30.72222</v>
      </c>
      <c r="B1972" s="70">
        <v>30.69304</v>
      </c>
      <c r="C1972" s="70">
        <v>76.84507</v>
      </c>
      <c r="D1972" s="70">
        <v>76.8697</v>
      </c>
      <c r="E1972" s="71" t="s">
        <v>182</v>
      </c>
      <c r="F1972" s="70">
        <v>400.87</v>
      </c>
      <c r="G1972" s="70">
        <v>263.06</v>
      </c>
      <c r="H1972" s="70">
        <v>73.21</v>
      </c>
      <c r="I1972" s="70">
        <v>118.08</v>
      </c>
      <c r="J1972" s="70">
        <v>4.5</v>
      </c>
      <c r="K1972" s="70">
        <v>13.91</v>
      </c>
      <c r="L1972" s="70">
        <v>1.82</v>
      </c>
      <c r="M1972" s="70">
        <v>1029.0</v>
      </c>
      <c r="N1972" s="70">
        <v>71.08</v>
      </c>
      <c r="O1972" s="70">
        <v>72.32</v>
      </c>
      <c r="P1972" s="70">
        <v>1.81</v>
      </c>
      <c r="Q1972" s="70">
        <v>0.35</v>
      </c>
      <c r="R1972" s="70">
        <v>313.53</v>
      </c>
      <c r="S1972" s="70">
        <v>100.04</v>
      </c>
      <c r="T1972" s="70">
        <v>306.5</v>
      </c>
      <c r="U1972" s="70">
        <v>65.25</v>
      </c>
      <c r="V1972" s="70">
        <v>207.84</v>
      </c>
      <c r="W1972" s="70">
        <v>103.19</v>
      </c>
      <c r="X1972" s="70">
        <v>5.0</v>
      </c>
      <c r="Y1972" s="70">
        <v>0.0</v>
      </c>
      <c r="Z1972" s="70">
        <v>2.0</v>
      </c>
      <c r="AA1972" s="70">
        <v>1.0</v>
      </c>
      <c r="AB1972" s="70">
        <v>0.0</v>
      </c>
      <c r="AC1972" s="70">
        <v>1.0</v>
      </c>
      <c r="AD1972" s="70">
        <v>4.0</v>
      </c>
      <c r="AE1972" s="70"/>
    </row>
    <row r="1973">
      <c r="A1973" s="70">
        <v>30.69596</v>
      </c>
      <c r="B1973" s="70">
        <v>30.68702</v>
      </c>
      <c r="C1973" s="70">
        <v>76.79218</v>
      </c>
      <c r="D1973" s="70">
        <v>76.80674</v>
      </c>
      <c r="E1973" s="71" t="s">
        <v>182</v>
      </c>
      <c r="F1973" s="70">
        <v>171.17</v>
      </c>
      <c r="G1973" s="70">
        <v>48.5</v>
      </c>
      <c r="H1973" s="70">
        <v>44.16</v>
      </c>
      <c r="I1973" s="70">
        <v>23.03</v>
      </c>
      <c r="J1973" s="70">
        <v>8.8</v>
      </c>
      <c r="K1973" s="70">
        <v>16.55</v>
      </c>
      <c r="L1973" s="70">
        <v>2.09</v>
      </c>
      <c r="M1973" s="70">
        <v>1107.0</v>
      </c>
      <c r="N1973" s="70">
        <v>66.48</v>
      </c>
      <c r="O1973" s="70">
        <v>89.8</v>
      </c>
      <c r="P1973" s="70">
        <v>54.98</v>
      </c>
      <c r="Q1973" s="70">
        <v>6.68</v>
      </c>
      <c r="R1973" s="70">
        <v>80.1</v>
      </c>
      <c r="S1973" s="70">
        <v>35.04</v>
      </c>
      <c r="T1973" s="70">
        <v>107.73</v>
      </c>
      <c r="U1973" s="70">
        <v>33.88</v>
      </c>
      <c r="V1973" s="70">
        <v>73.91</v>
      </c>
      <c r="W1973" s="70">
        <v>3.24</v>
      </c>
      <c r="X1973" s="70">
        <v>3.0</v>
      </c>
      <c r="Y1973" s="70">
        <v>4.0</v>
      </c>
      <c r="Z1973" s="70">
        <v>9.0</v>
      </c>
      <c r="AA1973" s="70">
        <v>3.0</v>
      </c>
      <c r="AB1973" s="70">
        <v>3.0</v>
      </c>
      <c r="AC1973" s="70">
        <v>2.0</v>
      </c>
      <c r="AD1973" s="70">
        <v>2.0</v>
      </c>
      <c r="AE1973" s="70"/>
    </row>
    <row r="1974">
      <c r="A1974" s="70">
        <v>30.72104</v>
      </c>
      <c r="B1974" s="70">
        <v>30.68742</v>
      </c>
      <c r="C1974" s="70">
        <v>76.75858</v>
      </c>
      <c r="D1974" s="70">
        <v>76.81042</v>
      </c>
      <c r="E1974" s="71" t="s">
        <v>182</v>
      </c>
      <c r="F1974" s="70">
        <v>620.81</v>
      </c>
      <c r="G1974" s="70">
        <v>219.63</v>
      </c>
      <c r="H1974" s="70">
        <v>47.16</v>
      </c>
      <c r="I1974" s="70">
        <v>50.29</v>
      </c>
      <c r="J1974" s="70">
        <v>5.14</v>
      </c>
      <c r="K1974" s="70">
        <v>3.37</v>
      </c>
      <c r="L1974" s="70">
        <v>0.34</v>
      </c>
      <c r="M1974" s="70">
        <v>1059.0</v>
      </c>
      <c r="N1974" s="70">
        <v>77.07</v>
      </c>
      <c r="O1974" s="70">
        <v>36.71</v>
      </c>
      <c r="P1974" s="70">
        <v>66.34</v>
      </c>
      <c r="Q1974" s="70">
        <v>22.77</v>
      </c>
      <c r="R1974" s="70">
        <v>34.45</v>
      </c>
      <c r="S1974" s="70">
        <v>12.54</v>
      </c>
      <c r="T1974" s="70">
        <v>260.29</v>
      </c>
      <c r="U1974" s="70">
        <v>23.48</v>
      </c>
      <c r="V1974" s="70">
        <v>85.29</v>
      </c>
      <c r="W1974" s="70">
        <v>79.81</v>
      </c>
      <c r="X1974" s="70">
        <v>1.0</v>
      </c>
      <c r="Y1974" s="70">
        <v>3.0</v>
      </c>
      <c r="Z1974" s="70">
        <v>3.0</v>
      </c>
      <c r="AA1974" s="70">
        <v>5.0</v>
      </c>
      <c r="AB1974" s="70">
        <v>8.0</v>
      </c>
      <c r="AC1974" s="70">
        <v>3.0</v>
      </c>
      <c r="AD1974" s="70">
        <v>3.0</v>
      </c>
      <c r="AE1974" s="70"/>
    </row>
    <row r="1975">
      <c r="A1975" s="70">
        <v>30.76173</v>
      </c>
      <c r="B1975" s="70">
        <v>30.68561</v>
      </c>
      <c r="C1975" s="70">
        <v>76.73603</v>
      </c>
      <c r="D1975" s="70">
        <v>76.82269</v>
      </c>
      <c r="E1975" s="71" t="s">
        <v>182</v>
      </c>
      <c r="F1975" s="70">
        <v>1184.27</v>
      </c>
      <c r="G1975" s="70">
        <v>913.42</v>
      </c>
      <c r="H1975" s="70">
        <v>173.01</v>
      </c>
      <c r="I1975" s="70">
        <v>283.32</v>
      </c>
      <c r="J1975" s="70">
        <v>0.78</v>
      </c>
      <c r="K1975" s="70">
        <v>5.2</v>
      </c>
      <c r="L1975" s="70">
        <v>0.93</v>
      </c>
      <c r="M1975" s="70">
        <v>1164.0</v>
      </c>
      <c r="N1975" s="70">
        <v>89.25</v>
      </c>
      <c r="O1975" s="70">
        <v>58.46</v>
      </c>
      <c r="P1975" s="70">
        <v>664.58</v>
      </c>
      <c r="Q1975" s="70">
        <v>36.47</v>
      </c>
      <c r="R1975" s="70">
        <v>869.15</v>
      </c>
      <c r="S1975" s="70">
        <v>5.83</v>
      </c>
      <c r="T1975" s="70">
        <v>261.65</v>
      </c>
      <c r="U1975" s="70">
        <v>187.14</v>
      </c>
      <c r="V1975" s="70">
        <v>710.54</v>
      </c>
      <c r="W1975" s="70">
        <v>514.75</v>
      </c>
      <c r="X1975" s="70">
        <v>3.0</v>
      </c>
      <c r="Y1975" s="70">
        <v>8.0</v>
      </c>
      <c r="Z1975" s="70">
        <v>3.0</v>
      </c>
      <c r="AA1975" s="70">
        <v>5.0</v>
      </c>
      <c r="AB1975" s="70">
        <v>3.0</v>
      </c>
      <c r="AC1975" s="70">
        <v>1.0</v>
      </c>
      <c r="AD1975" s="70">
        <v>5.0</v>
      </c>
      <c r="AE1975" s="70"/>
    </row>
    <row r="1976">
      <c r="A1976" s="70">
        <v>30.72274</v>
      </c>
      <c r="B1976" s="70">
        <v>30.7068</v>
      </c>
      <c r="C1976" s="70">
        <v>76.83703</v>
      </c>
      <c r="D1976" s="70">
        <v>76.87076</v>
      </c>
      <c r="E1976" s="71" t="s">
        <v>180</v>
      </c>
      <c r="F1976" s="70">
        <v>367.97</v>
      </c>
      <c r="G1976" s="70">
        <v>219.34</v>
      </c>
      <c r="H1976" s="70">
        <v>34.95</v>
      </c>
      <c r="I1976" s="70">
        <v>57.37</v>
      </c>
      <c r="J1976" s="70">
        <v>7.04</v>
      </c>
      <c r="K1976" s="70">
        <v>1.07</v>
      </c>
      <c r="L1976" s="70">
        <v>4.18</v>
      </c>
      <c r="M1976" s="70">
        <v>1021.0</v>
      </c>
      <c r="N1976" s="70">
        <v>42.69</v>
      </c>
      <c r="O1976" s="70">
        <v>74.94</v>
      </c>
      <c r="P1976" s="70">
        <v>284.57</v>
      </c>
      <c r="Q1976" s="70">
        <v>23.97212</v>
      </c>
      <c r="R1976" s="70">
        <v>170.27</v>
      </c>
      <c r="S1976" s="70">
        <v>45.29934</v>
      </c>
      <c r="T1976" s="70">
        <v>215.34</v>
      </c>
      <c r="U1976" s="70">
        <v>167.6201</v>
      </c>
      <c r="V1976" s="70">
        <v>216.49</v>
      </c>
      <c r="W1976" s="70">
        <v>131.0784</v>
      </c>
      <c r="X1976" s="70">
        <v>4.0</v>
      </c>
      <c r="Y1976" s="70">
        <v>7.0</v>
      </c>
      <c r="Z1976" s="70">
        <v>7.0</v>
      </c>
      <c r="AA1976" s="70">
        <v>7.0</v>
      </c>
      <c r="AB1976" s="70">
        <v>10.0</v>
      </c>
      <c r="AC1976" s="70">
        <v>3.0</v>
      </c>
      <c r="AD1976" s="70">
        <v>4.0</v>
      </c>
      <c r="AE1976" s="70"/>
    </row>
    <row r="1977">
      <c r="A1977" s="70">
        <v>30.76469</v>
      </c>
      <c r="B1977" s="70">
        <v>30.7105</v>
      </c>
      <c r="C1977" s="70">
        <v>76.84824</v>
      </c>
      <c r="D1977" s="70">
        <v>76.86261</v>
      </c>
      <c r="E1977" s="71" t="s">
        <v>181</v>
      </c>
      <c r="F1977" s="70">
        <v>617.95</v>
      </c>
      <c r="G1977" s="70">
        <v>221.25</v>
      </c>
      <c r="H1977" s="70">
        <v>78.68</v>
      </c>
      <c r="I1977" s="70">
        <v>40.12</v>
      </c>
      <c r="J1977" s="70">
        <v>7.38</v>
      </c>
      <c r="K1977" s="70">
        <v>16.11</v>
      </c>
      <c r="L1977" s="70">
        <v>2.02</v>
      </c>
      <c r="M1977" s="70">
        <v>1035.0</v>
      </c>
      <c r="N1977" s="70">
        <v>88.28</v>
      </c>
      <c r="O1977" s="70">
        <v>39.66</v>
      </c>
      <c r="P1977" s="70">
        <v>388.11</v>
      </c>
      <c r="Q1977" s="70">
        <v>219.1989</v>
      </c>
      <c r="R1977" s="70">
        <v>209.22</v>
      </c>
      <c r="S1977" s="70">
        <v>76.16981</v>
      </c>
      <c r="T1977" s="70">
        <v>401.71</v>
      </c>
      <c r="U1977" s="70">
        <v>70.67187</v>
      </c>
      <c r="V1977" s="70">
        <v>423.5</v>
      </c>
      <c r="W1977" s="70">
        <v>251.9094</v>
      </c>
      <c r="X1977" s="70">
        <v>2.0</v>
      </c>
      <c r="Y1977" s="70">
        <v>5.0</v>
      </c>
      <c r="Z1977" s="70">
        <v>1.0</v>
      </c>
      <c r="AA1977" s="70">
        <v>1.0</v>
      </c>
      <c r="AB1977" s="70">
        <v>5.0</v>
      </c>
      <c r="AC1977" s="70">
        <v>3.0</v>
      </c>
      <c r="AD1977" s="70">
        <v>4.0</v>
      </c>
      <c r="AE1977" s="70"/>
    </row>
    <row r="1978">
      <c r="A1978" s="70">
        <v>30.71046</v>
      </c>
      <c r="B1978" s="70">
        <v>30.67794</v>
      </c>
      <c r="C1978" s="70">
        <v>76.82604</v>
      </c>
      <c r="D1978" s="70">
        <v>76.84097</v>
      </c>
      <c r="E1978" s="71" t="s">
        <v>180</v>
      </c>
      <c r="F1978" s="70">
        <v>388.79</v>
      </c>
      <c r="G1978" s="70">
        <v>71.23</v>
      </c>
      <c r="H1978" s="70">
        <v>76.74</v>
      </c>
      <c r="I1978" s="70">
        <v>63.15</v>
      </c>
      <c r="J1978" s="70">
        <v>8.23</v>
      </c>
      <c r="K1978" s="70">
        <v>8.01</v>
      </c>
      <c r="L1978" s="70">
        <v>4.6</v>
      </c>
      <c r="M1978" s="70">
        <v>1022.0</v>
      </c>
      <c r="N1978" s="70">
        <v>73.66</v>
      </c>
      <c r="O1978" s="70">
        <v>79.52</v>
      </c>
      <c r="P1978" s="70">
        <v>204.64</v>
      </c>
      <c r="Q1978" s="70">
        <v>74.59</v>
      </c>
      <c r="R1978" s="70">
        <v>205.86</v>
      </c>
      <c r="S1978" s="70">
        <v>35.27</v>
      </c>
      <c r="T1978" s="70">
        <v>251.01</v>
      </c>
      <c r="U1978" s="70">
        <v>84.43</v>
      </c>
      <c r="V1978" s="70">
        <v>161.71</v>
      </c>
      <c r="W1978" s="70">
        <v>138.51</v>
      </c>
      <c r="X1978" s="70">
        <v>0.0</v>
      </c>
      <c r="Y1978" s="70">
        <v>9.0</v>
      </c>
      <c r="Z1978" s="70">
        <v>1.0</v>
      </c>
      <c r="AA1978" s="70">
        <v>0.0</v>
      </c>
      <c r="AB1978" s="70">
        <v>2.0</v>
      </c>
      <c r="AC1978" s="70">
        <v>0.0</v>
      </c>
      <c r="AD1978" s="70">
        <v>5.0</v>
      </c>
      <c r="AE1978" s="70"/>
    </row>
    <row r="1979">
      <c r="A1979" s="70">
        <v>30.75136</v>
      </c>
      <c r="B1979" s="70">
        <v>30.70145</v>
      </c>
      <c r="C1979" s="70">
        <v>76.77524</v>
      </c>
      <c r="D1979" s="70">
        <v>76.80836</v>
      </c>
      <c r="E1979" s="71" t="s">
        <v>181</v>
      </c>
      <c r="F1979" s="70">
        <v>638.97</v>
      </c>
      <c r="G1979" s="70">
        <v>460.39</v>
      </c>
      <c r="H1979" s="70">
        <v>132.91</v>
      </c>
      <c r="I1979" s="70">
        <v>80.67</v>
      </c>
      <c r="J1979" s="70">
        <v>4.52</v>
      </c>
      <c r="K1979" s="70">
        <v>0.89</v>
      </c>
      <c r="L1979" s="70">
        <v>2.7</v>
      </c>
      <c r="M1979" s="70">
        <v>933.0</v>
      </c>
      <c r="N1979" s="70">
        <v>87.62</v>
      </c>
      <c r="O1979" s="70">
        <v>43.68</v>
      </c>
      <c r="P1979" s="70">
        <v>487.31</v>
      </c>
      <c r="Q1979" s="70">
        <v>232.8229</v>
      </c>
      <c r="R1979" s="70">
        <v>185.24</v>
      </c>
      <c r="S1979" s="70">
        <v>105.9162</v>
      </c>
      <c r="T1979" s="70">
        <v>499.78</v>
      </c>
      <c r="U1979" s="70">
        <v>241.3091</v>
      </c>
      <c r="V1979" s="70">
        <v>255.32</v>
      </c>
      <c r="W1979" s="70">
        <v>58.92188</v>
      </c>
      <c r="X1979" s="70">
        <v>5.0</v>
      </c>
      <c r="Y1979" s="70">
        <v>9.0</v>
      </c>
      <c r="Z1979" s="70">
        <v>0.0</v>
      </c>
      <c r="AA1979" s="70">
        <v>2.0</v>
      </c>
      <c r="AB1979" s="70">
        <v>9.0</v>
      </c>
      <c r="AC1979" s="70">
        <v>5.0</v>
      </c>
      <c r="AD1979" s="70">
        <v>3.0</v>
      </c>
      <c r="AE1979" s="70"/>
    </row>
    <row r="1980">
      <c r="A1980" s="70">
        <v>30.67533</v>
      </c>
      <c r="B1980" s="70">
        <v>30.67452</v>
      </c>
      <c r="C1980" s="70">
        <v>76.76357</v>
      </c>
      <c r="D1980" s="70">
        <v>76.83302</v>
      </c>
      <c r="E1980" s="71" t="s">
        <v>182</v>
      </c>
      <c r="F1980" s="70">
        <v>664.28</v>
      </c>
      <c r="G1980" s="70">
        <v>274.72</v>
      </c>
      <c r="H1980" s="70">
        <v>188.98</v>
      </c>
      <c r="I1980" s="70">
        <v>48.65</v>
      </c>
      <c r="J1980" s="70">
        <v>6.08</v>
      </c>
      <c r="K1980" s="70">
        <v>13.74</v>
      </c>
      <c r="L1980" s="70">
        <v>3.77</v>
      </c>
      <c r="M1980" s="70">
        <v>1180.0</v>
      </c>
      <c r="N1980" s="70">
        <v>54.79</v>
      </c>
      <c r="O1980" s="70">
        <v>99.59</v>
      </c>
      <c r="P1980" s="70">
        <v>134.41</v>
      </c>
      <c r="Q1980" s="70">
        <v>122.27</v>
      </c>
      <c r="R1980" s="70">
        <v>389.01</v>
      </c>
      <c r="S1980" s="70">
        <v>363.62</v>
      </c>
      <c r="T1980" s="70">
        <v>296.97</v>
      </c>
      <c r="U1980" s="70">
        <v>10.76</v>
      </c>
      <c r="V1980" s="70">
        <v>112.94</v>
      </c>
      <c r="W1980" s="70">
        <v>83.91</v>
      </c>
      <c r="X1980" s="70">
        <v>1.0</v>
      </c>
      <c r="Y1980" s="70">
        <v>2.0</v>
      </c>
      <c r="Z1980" s="70">
        <v>4.0</v>
      </c>
      <c r="AA1980" s="70">
        <v>6.0</v>
      </c>
      <c r="AB1980" s="70">
        <v>3.0</v>
      </c>
      <c r="AC1980" s="70">
        <v>0.0</v>
      </c>
      <c r="AD1980" s="70">
        <v>3.0</v>
      </c>
      <c r="AE1980" s="70"/>
    </row>
    <row r="1981">
      <c r="A1981" s="70">
        <v>30.76361</v>
      </c>
      <c r="B1981" s="70">
        <v>30.6874</v>
      </c>
      <c r="C1981" s="70">
        <v>76.7261</v>
      </c>
      <c r="D1981" s="70">
        <v>76.72747</v>
      </c>
      <c r="E1981" s="71" t="s">
        <v>182</v>
      </c>
      <c r="F1981" s="70">
        <v>847.45</v>
      </c>
      <c r="G1981" s="70">
        <v>435.15</v>
      </c>
      <c r="H1981" s="70">
        <v>205.6</v>
      </c>
      <c r="I1981" s="70">
        <v>145.89</v>
      </c>
      <c r="J1981" s="70">
        <v>6.06</v>
      </c>
      <c r="K1981" s="70">
        <v>11.37</v>
      </c>
      <c r="L1981" s="70">
        <v>1.43</v>
      </c>
      <c r="M1981" s="70">
        <v>838.0</v>
      </c>
      <c r="N1981" s="70">
        <v>54.02</v>
      </c>
      <c r="O1981" s="70">
        <v>93.57</v>
      </c>
      <c r="P1981" s="70">
        <v>499.1</v>
      </c>
      <c r="Q1981" s="70">
        <v>301.9861</v>
      </c>
      <c r="R1981" s="70">
        <v>619.37</v>
      </c>
      <c r="S1981" s="70">
        <v>73.13972</v>
      </c>
      <c r="T1981" s="70">
        <v>494.17</v>
      </c>
      <c r="U1981" s="70">
        <v>227.944</v>
      </c>
      <c r="V1981" s="70">
        <v>528.86</v>
      </c>
      <c r="W1981" s="70">
        <v>244.3802</v>
      </c>
      <c r="X1981" s="70">
        <v>0.0</v>
      </c>
      <c r="Y1981" s="70">
        <v>2.0</v>
      </c>
      <c r="Z1981" s="70">
        <v>4.0</v>
      </c>
      <c r="AA1981" s="70">
        <v>6.0</v>
      </c>
      <c r="AB1981" s="70">
        <v>10.0</v>
      </c>
      <c r="AC1981" s="70">
        <v>0.0</v>
      </c>
      <c r="AD1981" s="70">
        <v>0.0</v>
      </c>
      <c r="AE1981" s="70"/>
    </row>
    <row r="1982">
      <c r="A1982" s="70">
        <v>30.7361</v>
      </c>
      <c r="B1982" s="70">
        <v>30.72546</v>
      </c>
      <c r="C1982" s="70">
        <v>76.73961</v>
      </c>
      <c r="D1982" s="70">
        <v>76.74267</v>
      </c>
      <c r="E1982" s="71" t="s">
        <v>182</v>
      </c>
      <c r="F1982" s="70">
        <v>121.87</v>
      </c>
      <c r="G1982" s="70">
        <v>27.33</v>
      </c>
      <c r="H1982" s="70">
        <v>33.64</v>
      </c>
      <c r="I1982" s="70">
        <v>8.92</v>
      </c>
      <c r="J1982" s="70">
        <v>2.11</v>
      </c>
      <c r="K1982" s="70">
        <v>4.85</v>
      </c>
      <c r="L1982" s="70">
        <v>3.03</v>
      </c>
      <c r="M1982" s="70">
        <v>1058.0</v>
      </c>
      <c r="N1982" s="70">
        <v>31.59</v>
      </c>
      <c r="O1982" s="70">
        <v>51.87</v>
      </c>
      <c r="P1982" s="70">
        <v>39.23</v>
      </c>
      <c r="Q1982" s="70">
        <v>13.36</v>
      </c>
      <c r="R1982" s="70">
        <v>22.8</v>
      </c>
      <c r="S1982" s="70">
        <v>14.22</v>
      </c>
      <c r="T1982" s="70">
        <v>28.38</v>
      </c>
      <c r="U1982" s="70">
        <v>18.92</v>
      </c>
      <c r="V1982" s="70">
        <v>6.27</v>
      </c>
      <c r="W1982" s="70">
        <v>4.18</v>
      </c>
      <c r="X1982" s="70">
        <v>3.0</v>
      </c>
      <c r="Y1982" s="70">
        <v>9.0</v>
      </c>
      <c r="Z1982" s="70">
        <v>0.0</v>
      </c>
      <c r="AA1982" s="70">
        <v>0.0</v>
      </c>
      <c r="AB1982" s="70">
        <v>3.0</v>
      </c>
      <c r="AC1982" s="70">
        <v>3.0</v>
      </c>
      <c r="AD1982" s="70">
        <v>4.0</v>
      </c>
      <c r="AE1982" s="70"/>
    </row>
    <row r="1983">
      <c r="A1983" s="70">
        <v>30.71817</v>
      </c>
      <c r="B1983" s="70">
        <v>30.71373</v>
      </c>
      <c r="C1983" s="70">
        <v>76.76441</v>
      </c>
      <c r="D1983" s="70">
        <v>76.81402</v>
      </c>
      <c r="E1983" s="71" t="s">
        <v>180</v>
      </c>
      <c r="F1983" s="70">
        <v>476.84</v>
      </c>
      <c r="G1983" s="70">
        <v>341.8</v>
      </c>
      <c r="H1983" s="70">
        <v>90.26</v>
      </c>
      <c r="I1983" s="70">
        <v>56.66</v>
      </c>
      <c r="J1983" s="70">
        <v>4.4</v>
      </c>
      <c r="K1983" s="70">
        <v>18.1</v>
      </c>
      <c r="L1983" s="70">
        <v>2.95</v>
      </c>
      <c r="M1983" s="70">
        <v>975.0</v>
      </c>
      <c r="N1983" s="70">
        <v>82.88</v>
      </c>
      <c r="O1983" s="70">
        <v>77.67</v>
      </c>
      <c r="P1983" s="70">
        <v>345.16</v>
      </c>
      <c r="Q1983" s="70">
        <v>108.14</v>
      </c>
      <c r="R1983" s="70">
        <v>106.96</v>
      </c>
      <c r="S1983" s="70">
        <v>69.11</v>
      </c>
      <c r="T1983" s="70">
        <v>312.26</v>
      </c>
      <c r="U1983" s="70">
        <v>129.51</v>
      </c>
      <c r="V1983" s="70">
        <v>289.17</v>
      </c>
      <c r="W1983" s="70">
        <v>120.82</v>
      </c>
      <c r="X1983" s="70">
        <v>0.0</v>
      </c>
      <c r="Y1983" s="70">
        <v>1.0</v>
      </c>
      <c r="Z1983" s="70">
        <v>3.0</v>
      </c>
      <c r="AA1983" s="70">
        <v>2.0</v>
      </c>
      <c r="AB1983" s="70">
        <v>7.0</v>
      </c>
      <c r="AC1983" s="70">
        <v>0.0</v>
      </c>
      <c r="AD1983" s="70">
        <v>1.0</v>
      </c>
      <c r="AE1983" s="70"/>
    </row>
    <row r="1984">
      <c r="A1984" s="70">
        <v>30.67972</v>
      </c>
      <c r="B1984" s="70">
        <v>30.67345</v>
      </c>
      <c r="C1984" s="70">
        <v>76.76437</v>
      </c>
      <c r="D1984" s="70">
        <v>76.81728</v>
      </c>
      <c r="E1984" s="71" t="s">
        <v>182</v>
      </c>
      <c r="F1984" s="70">
        <v>510.77</v>
      </c>
      <c r="G1984" s="70">
        <v>323.5</v>
      </c>
      <c r="H1984" s="70">
        <v>58.0</v>
      </c>
      <c r="I1984" s="70">
        <v>122.65</v>
      </c>
      <c r="J1984" s="70">
        <v>0.58</v>
      </c>
      <c r="K1984" s="70">
        <v>4.58</v>
      </c>
      <c r="L1984" s="70">
        <v>1.3</v>
      </c>
      <c r="M1984" s="70">
        <v>1051.0</v>
      </c>
      <c r="N1984" s="70">
        <v>77.31</v>
      </c>
      <c r="O1984" s="70">
        <v>66.34</v>
      </c>
      <c r="P1984" s="70">
        <v>58.08</v>
      </c>
      <c r="Q1984" s="70">
        <v>4.16</v>
      </c>
      <c r="R1984" s="70">
        <v>37.74</v>
      </c>
      <c r="S1984" s="70">
        <v>15.25</v>
      </c>
      <c r="T1984" s="70">
        <v>100.32</v>
      </c>
      <c r="U1984" s="70">
        <v>53.39</v>
      </c>
      <c r="V1984" s="70">
        <v>234.24</v>
      </c>
      <c r="W1984" s="70">
        <v>124.28</v>
      </c>
      <c r="X1984" s="70">
        <v>4.0</v>
      </c>
      <c r="Y1984" s="70">
        <v>1.0</v>
      </c>
      <c r="Z1984" s="70">
        <v>7.0</v>
      </c>
      <c r="AA1984" s="70">
        <v>4.0</v>
      </c>
      <c r="AB1984" s="70">
        <v>7.0</v>
      </c>
      <c r="AC1984" s="70">
        <v>1.0</v>
      </c>
      <c r="AD1984" s="70">
        <v>0.0</v>
      </c>
      <c r="AE1984" s="70"/>
    </row>
    <row r="1985">
      <c r="A1985" s="70">
        <v>30.72235</v>
      </c>
      <c r="B1985" s="70">
        <v>30.69203</v>
      </c>
      <c r="C1985" s="70">
        <v>76.81008</v>
      </c>
      <c r="D1985" s="70">
        <v>76.86691</v>
      </c>
      <c r="E1985" s="71" t="s">
        <v>181</v>
      </c>
      <c r="F1985" s="70">
        <v>639.44</v>
      </c>
      <c r="G1985" s="70">
        <v>428.74</v>
      </c>
      <c r="H1985" s="70">
        <v>134.71</v>
      </c>
      <c r="I1985" s="70">
        <v>57.54</v>
      </c>
      <c r="J1985" s="70">
        <v>8.06</v>
      </c>
      <c r="K1985" s="70">
        <v>15.47</v>
      </c>
      <c r="L1985" s="70">
        <v>4.66</v>
      </c>
      <c r="M1985" s="70">
        <v>1146.0</v>
      </c>
      <c r="N1985" s="70">
        <v>88.53</v>
      </c>
      <c r="O1985" s="70">
        <v>35.35</v>
      </c>
      <c r="P1985" s="70">
        <v>79.08</v>
      </c>
      <c r="Q1985" s="70">
        <v>61.8</v>
      </c>
      <c r="R1985" s="70">
        <v>313.7</v>
      </c>
      <c r="S1985" s="70">
        <v>134.33</v>
      </c>
      <c r="T1985" s="70">
        <v>45.6</v>
      </c>
      <c r="U1985" s="70">
        <v>36.58</v>
      </c>
      <c r="V1985" s="70">
        <v>158.38</v>
      </c>
      <c r="W1985" s="70">
        <v>38.3</v>
      </c>
      <c r="X1985" s="70">
        <v>0.0</v>
      </c>
      <c r="Y1985" s="70">
        <v>2.0</v>
      </c>
      <c r="Z1985" s="70">
        <v>0.0</v>
      </c>
      <c r="AA1985" s="70">
        <v>4.0</v>
      </c>
      <c r="AB1985" s="70">
        <v>2.0</v>
      </c>
      <c r="AC1985" s="70">
        <v>2.0</v>
      </c>
      <c r="AD1985" s="70">
        <v>1.0</v>
      </c>
      <c r="AE1985" s="70"/>
    </row>
    <row r="1986">
      <c r="A1986" s="70">
        <v>30.70814</v>
      </c>
      <c r="B1986" s="70">
        <v>30.68628</v>
      </c>
      <c r="C1986" s="70">
        <v>76.75984</v>
      </c>
      <c r="D1986" s="70">
        <v>76.77494</v>
      </c>
      <c r="E1986" s="71" t="s">
        <v>180</v>
      </c>
      <c r="F1986" s="70">
        <v>282.67</v>
      </c>
      <c r="G1986" s="70">
        <v>125.02</v>
      </c>
      <c r="H1986" s="70">
        <v>47.9</v>
      </c>
      <c r="I1986" s="70">
        <v>72.05</v>
      </c>
      <c r="J1986" s="70">
        <v>8.79</v>
      </c>
      <c r="K1986" s="70">
        <v>5.8</v>
      </c>
      <c r="L1986" s="70">
        <v>1.76</v>
      </c>
      <c r="M1986" s="70">
        <v>863.0</v>
      </c>
      <c r="N1986" s="70">
        <v>47.23</v>
      </c>
      <c r="O1986" s="70">
        <v>85.24</v>
      </c>
      <c r="P1986" s="70">
        <v>163.79</v>
      </c>
      <c r="Q1986" s="70">
        <v>132.4005</v>
      </c>
      <c r="R1986" s="70">
        <v>140.81</v>
      </c>
      <c r="S1986" s="70">
        <v>56.36358</v>
      </c>
      <c r="T1986" s="70">
        <v>220.72</v>
      </c>
      <c r="U1986" s="70">
        <v>90.59775</v>
      </c>
      <c r="V1986" s="70">
        <v>62.75</v>
      </c>
      <c r="W1986" s="70">
        <v>3.308134</v>
      </c>
      <c r="X1986" s="70">
        <v>0.0</v>
      </c>
      <c r="Y1986" s="70">
        <v>4.0</v>
      </c>
      <c r="Z1986" s="70">
        <v>1.0</v>
      </c>
      <c r="AA1986" s="70">
        <v>6.0</v>
      </c>
      <c r="AB1986" s="70">
        <v>3.0</v>
      </c>
      <c r="AC1986" s="70">
        <v>5.0</v>
      </c>
      <c r="AD1986" s="70">
        <v>3.0</v>
      </c>
      <c r="AE1986" s="70"/>
    </row>
    <row r="1987">
      <c r="A1987" s="70">
        <v>30.71485</v>
      </c>
      <c r="B1987" s="70">
        <v>30.68523</v>
      </c>
      <c r="C1987" s="70">
        <v>76.7856</v>
      </c>
      <c r="D1987" s="70">
        <v>76.8382</v>
      </c>
      <c r="E1987" s="71" t="s">
        <v>182</v>
      </c>
      <c r="F1987" s="70">
        <v>601.19</v>
      </c>
      <c r="G1987" s="70">
        <v>537.54</v>
      </c>
      <c r="H1987" s="70">
        <v>152.95</v>
      </c>
      <c r="I1987" s="70">
        <v>168.57</v>
      </c>
      <c r="J1987" s="70">
        <v>2.62</v>
      </c>
      <c r="K1987" s="70">
        <v>9.74</v>
      </c>
      <c r="L1987" s="70">
        <v>2.5</v>
      </c>
      <c r="M1987" s="70">
        <v>831.0</v>
      </c>
      <c r="N1987" s="70">
        <v>37.74</v>
      </c>
      <c r="O1987" s="70">
        <v>82.1</v>
      </c>
      <c r="P1987" s="70">
        <v>102.59</v>
      </c>
      <c r="Q1987" s="70">
        <v>71.74</v>
      </c>
      <c r="R1987" s="70">
        <v>161.33</v>
      </c>
      <c r="S1987" s="70">
        <v>36.06</v>
      </c>
      <c r="T1987" s="70">
        <v>185.7</v>
      </c>
      <c r="U1987" s="70">
        <v>26.31</v>
      </c>
      <c r="V1987" s="70">
        <v>213.22</v>
      </c>
      <c r="W1987" s="70">
        <v>160.18</v>
      </c>
      <c r="X1987" s="70">
        <v>3.0</v>
      </c>
      <c r="Y1987" s="70">
        <v>7.0</v>
      </c>
      <c r="Z1987" s="70">
        <v>0.0</v>
      </c>
      <c r="AA1987" s="70">
        <v>6.0</v>
      </c>
      <c r="AB1987" s="70">
        <v>10.0</v>
      </c>
      <c r="AC1987" s="70">
        <v>3.0</v>
      </c>
      <c r="AD1987" s="70">
        <v>3.0</v>
      </c>
      <c r="AE1987" s="70"/>
    </row>
    <row r="1988">
      <c r="A1988" s="70">
        <v>30.6872</v>
      </c>
      <c r="B1988" s="70">
        <v>30.67206</v>
      </c>
      <c r="C1988" s="70">
        <v>76.76876</v>
      </c>
      <c r="D1988" s="70">
        <v>76.78465</v>
      </c>
      <c r="E1988" s="71" t="s">
        <v>184</v>
      </c>
      <c r="F1988" s="70">
        <v>226.81</v>
      </c>
      <c r="G1988" s="70">
        <v>45.66</v>
      </c>
      <c r="H1988" s="70">
        <v>18.24</v>
      </c>
      <c r="I1988" s="70">
        <v>0.0</v>
      </c>
      <c r="J1988" s="70">
        <v>3.47</v>
      </c>
      <c r="K1988" s="70">
        <v>1.4</v>
      </c>
      <c r="L1988" s="70">
        <v>0.0</v>
      </c>
      <c r="M1988" s="70">
        <v>837.0</v>
      </c>
      <c r="N1988" s="70">
        <v>62.99</v>
      </c>
      <c r="O1988" s="70">
        <v>34.02</v>
      </c>
      <c r="P1988" s="70">
        <v>105.25</v>
      </c>
      <c r="Q1988" s="70">
        <v>84.17</v>
      </c>
      <c r="R1988" s="70">
        <v>117.25</v>
      </c>
      <c r="S1988" s="70">
        <v>86.83</v>
      </c>
      <c r="T1988" s="70">
        <v>5.91</v>
      </c>
      <c r="U1988" s="70">
        <v>2.38</v>
      </c>
      <c r="V1988" s="70">
        <v>145.89</v>
      </c>
      <c r="W1988" s="70">
        <v>50.53</v>
      </c>
      <c r="X1988" s="70">
        <v>0.0</v>
      </c>
      <c r="Y1988" s="70">
        <v>0.0</v>
      </c>
      <c r="Z1988" s="70">
        <v>0.0</v>
      </c>
      <c r="AA1988" s="70">
        <v>0.0</v>
      </c>
      <c r="AB1988" s="70">
        <v>0.0</v>
      </c>
      <c r="AC1988" s="70">
        <v>0.0</v>
      </c>
      <c r="AD1988" s="70">
        <v>0.0</v>
      </c>
      <c r="AE1988" s="70"/>
    </row>
    <row r="1989">
      <c r="A1989" s="70">
        <v>30.73939</v>
      </c>
      <c r="B1989" s="70">
        <v>30.71608</v>
      </c>
      <c r="C1989" s="70">
        <v>76.74792</v>
      </c>
      <c r="D1989" s="70">
        <v>76.84205</v>
      </c>
      <c r="E1989" s="71" t="s">
        <v>182</v>
      </c>
      <c r="F1989" s="70">
        <v>936.34</v>
      </c>
      <c r="G1989" s="70">
        <v>519.27</v>
      </c>
      <c r="H1989" s="70">
        <v>173.23</v>
      </c>
      <c r="I1989" s="70">
        <v>206.45</v>
      </c>
      <c r="J1989" s="70">
        <v>4.19</v>
      </c>
      <c r="K1989" s="70">
        <v>12.57</v>
      </c>
      <c r="L1989" s="70">
        <v>1.69</v>
      </c>
      <c r="M1989" s="70">
        <v>940.0</v>
      </c>
      <c r="N1989" s="70">
        <v>58.11</v>
      </c>
      <c r="O1989" s="70">
        <v>45.11</v>
      </c>
      <c r="P1989" s="70">
        <v>563.06</v>
      </c>
      <c r="Q1989" s="70">
        <v>79.42855</v>
      </c>
      <c r="R1989" s="70">
        <v>500.65</v>
      </c>
      <c r="S1989" s="70">
        <v>284.9188</v>
      </c>
      <c r="T1989" s="70">
        <v>712.89</v>
      </c>
      <c r="U1989" s="70">
        <v>371.8841</v>
      </c>
      <c r="V1989" s="70">
        <v>553.98</v>
      </c>
      <c r="W1989" s="70">
        <v>200.1086</v>
      </c>
      <c r="X1989" s="70">
        <v>1.0</v>
      </c>
      <c r="Y1989" s="70">
        <v>9.0</v>
      </c>
      <c r="Z1989" s="70">
        <v>8.0</v>
      </c>
      <c r="AA1989" s="70">
        <v>3.0</v>
      </c>
      <c r="AB1989" s="70">
        <v>10.0</v>
      </c>
      <c r="AC1989" s="70">
        <v>3.0</v>
      </c>
      <c r="AD1989" s="70">
        <v>5.0</v>
      </c>
      <c r="AE1989" s="70"/>
    </row>
    <row r="1990">
      <c r="A1990" s="70">
        <v>30.68385</v>
      </c>
      <c r="B1990" s="70">
        <v>30.6762</v>
      </c>
      <c r="C1990" s="70">
        <v>76.80203</v>
      </c>
      <c r="D1990" s="70">
        <v>76.81079</v>
      </c>
      <c r="E1990" s="71" t="s">
        <v>180</v>
      </c>
      <c r="F1990" s="70">
        <v>119.4</v>
      </c>
      <c r="G1990" s="70">
        <v>76.97</v>
      </c>
      <c r="H1990" s="70">
        <v>16.25</v>
      </c>
      <c r="I1990" s="70">
        <v>24.36</v>
      </c>
      <c r="J1990" s="70">
        <v>6.28</v>
      </c>
      <c r="K1990" s="70">
        <v>9.8</v>
      </c>
      <c r="L1990" s="70">
        <v>3.9</v>
      </c>
      <c r="M1990" s="70">
        <v>893.0</v>
      </c>
      <c r="N1990" s="70">
        <v>55.08</v>
      </c>
      <c r="O1990" s="70">
        <v>62.0</v>
      </c>
      <c r="P1990" s="70">
        <v>25.87</v>
      </c>
      <c r="Q1990" s="70">
        <v>13.88178</v>
      </c>
      <c r="R1990" s="70">
        <v>72.04</v>
      </c>
      <c r="S1990" s="70">
        <v>28.31994</v>
      </c>
      <c r="T1990" s="70">
        <v>48.04</v>
      </c>
      <c r="U1990" s="70">
        <v>27.43668</v>
      </c>
      <c r="V1990" s="70">
        <v>91.76</v>
      </c>
      <c r="W1990" s="70">
        <v>49.76159</v>
      </c>
      <c r="X1990" s="70">
        <v>5.0</v>
      </c>
      <c r="Y1990" s="70">
        <v>9.0</v>
      </c>
      <c r="Z1990" s="70">
        <v>9.0</v>
      </c>
      <c r="AA1990" s="70">
        <v>9.0</v>
      </c>
      <c r="AB1990" s="70">
        <v>6.0</v>
      </c>
      <c r="AC1990" s="70">
        <v>3.0</v>
      </c>
      <c r="AD1990" s="70">
        <v>5.0</v>
      </c>
      <c r="AE1990" s="70"/>
    </row>
    <row r="1991">
      <c r="A1991" s="70">
        <v>30.74847</v>
      </c>
      <c r="B1991" s="70">
        <v>30.73427</v>
      </c>
      <c r="C1991" s="70">
        <v>76.73684</v>
      </c>
      <c r="D1991" s="70">
        <v>76.73782</v>
      </c>
      <c r="E1991" s="71" t="s">
        <v>182</v>
      </c>
      <c r="F1991" s="70">
        <v>158.08</v>
      </c>
      <c r="G1991" s="70">
        <v>140.7</v>
      </c>
      <c r="H1991" s="70">
        <v>38.06</v>
      </c>
      <c r="I1991" s="70">
        <v>15.07</v>
      </c>
      <c r="J1991" s="70">
        <v>5.14</v>
      </c>
      <c r="K1991" s="70">
        <v>11.9</v>
      </c>
      <c r="L1991" s="70">
        <v>4.87</v>
      </c>
      <c r="M1991" s="70">
        <v>1186.0</v>
      </c>
      <c r="N1991" s="70">
        <v>88.53</v>
      </c>
      <c r="O1991" s="70">
        <v>53.7</v>
      </c>
      <c r="P1991" s="70">
        <v>91.63</v>
      </c>
      <c r="Q1991" s="70">
        <v>58.97</v>
      </c>
      <c r="R1991" s="70">
        <v>41.42</v>
      </c>
      <c r="S1991" s="70">
        <v>11.12</v>
      </c>
      <c r="T1991" s="70">
        <v>66.31</v>
      </c>
      <c r="U1991" s="70">
        <v>51.47</v>
      </c>
      <c r="V1991" s="70">
        <v>8.86</v>
      </c>
      <c r="W1991" s="70">
        <v>1.39</v>
      </c>
      <c r="X1991" s="70">
        <v>1.0</v>
      </c>
      <c r="Y1991" s="70">
        <v>7.0</v>
      </c>
      <c r="Z1991" s="70">
        <v>4.0</v>
      </c>
      <c r="AA1991" s="70">
        <v>6.0</v>
      </c>
      <c r="AB1991" s="70">
        <v>0.0</v>
      </c>
      <c r="AC1991" s="70">
        <v>4.0</v>
      </c>
      <c r="AD1991" s="70">
        <v>4.0</v>
      </c>
      <c r="AE1991" s="70"/>
    </row>
    <row r="1992">
      <c r="A1992" s="70">
        <v>30.79316</v>
      </c>
      <c r="B1992" s="70">
        <v>30.68318</v>
      </c>
      <c r="C1992" s="70">
        <v>76.76462</v>
      </c>
      <c r="D1992" s="70">
        <v>76.78949</v>
      </c>
      <c r="E1992" s="71" t="s">
        <v>184</v>
      </c>
      <c r="F1992" s="70">
        <v>1245.78</v>
      </c>
      <c r="G1992" s="70">
        <v>188.26</v>
      </c>
      <c r="H1992" s="70">
        <v>231.83</v>
      </c>
      <c r="I1992" s="70">
        <v>0.0</v>
      </c>
      <c r="J1992" s="70">
        <v>5.62</v>
      </c>
      <c r="K1992" s="70">
        <v>14.7</v>
      </c>
      <c r="L1992" s="70">
        <v>0.0</v>
      </c>
      <c r="M1992" s="70">
        <v>852.0</v>
      </c>
      <c r="N1992" s="70">
        <v>57.04</v>
      </c>
      <c r="O1992" s="70">
        <v>53.61</v>
      </c>
      <c r="P1992" s="70">
        <v>215.19</v>
      </c>
      <c r="Q1992" s="70">
        <v>76.61</v>
      </c>
      <c r="R1992" s="70">
        <v>663.44</v>
      </c>
      <c r="S1992" s="70">
        <v>577.88</v>
      </c>
      <c r="T1992" s="70">
        <v>708.27</v>
      </c>
      <c r="U1992" s="70">
        <v>99.13</v>
      </c>
      <c r="V1992" s="70">
        <v>443.06</v>
      </c>
      <c r="W1992" s="70">
        <v>359.99</v>
      </c>
      <c r="X1992" s="70">
        <v>0.0</v>
      </c>
      <c r="Y1992" s="70">
        <v>0.0</v>
      </c>
      <c r="Z1992" s="70">
        <v>0.0</v>
      </c>
      <c r="AA1992" s="70">
        <v>0.0</v>
      </c>
      <c r="AB1992" s="70">
        <v>0.0</v>
      </c>
      <c r="AC1992" s="70">
        <v>0.0</v>
      </c>
      <c r="AD1992" s="70">
        <v>4.0</v>
      </c>
      <c r="AE1992" s="70"/>
    </row>
    <row r="1993">
      <c r="A1993" s="70">
        <v>30.70551</v>
      </c>
      <c r="B1993" s="70">
        <v>30.67197</v>
      </c>
      <c r="C1993" s="70">
        <v>76.79429</v>
      </c>
      <c r="D1993" s="70">
        <v>76.83404</v>
      </c>
      <c r="E1993" s="71" t="s">
        <v>182</v>
      </c>
      <c r="F1993" s="70">
        <v>532.52</v>
      </c>
      <c r="G1993" s="70">
        <v>195.31</v>
      </c>
      <c r="H1993" s="70">
        <v>68.58</v>
      </c>
      <c r="I1993" s="70">
        <v>127.98</v>
      </c>
      <c r="J1993" s="70">
        <v>6.71</v>
      </c>
      <c r="K1993" s="70">
        <v>12.56</v>
      </c>
      <c r="L1993" s="70">
        <v>1.5</v>
      </c>
      <c r="M1993" s="70">
        <v>1015.0</v>
      </c>
      <c r="N1993" s="70">
        <v>59.06</v>
      </c>
      <c r="O1993" s="70">
        <v>94.92</v>
      </c>
      <c r="P1993" s="70">
        <v>379.93</v>
      </c>
      <c r="Q1993" s="70">
        <v>86.25</v>
      </c>
      <c r="R1993" s="70">
        <v>313.04</v>
      </c>
      <c r="S1993" s="70">
        <v>114.87</v>
      </c>
      <c r="T1993" s="70">
        <v>236.69</v>
      </c>
      <c r="U1993" s="70">
        <v>24.73</v>
      </c>
      <c r="V1993" s="70">
        <v>231.57</v>
      </c>
      <c r="W1993" s="70">
        <v>216.39</v>
      </c>
      <c r="X1993" s="70">
        <v>3.0</v>
      </c>
      <c r="Y1993" s="70">
        <v>4.0</v>
      </c>
      <c r="Z1993" s="70">
        <v>8.0</v>
      </c>
      <c r="AA1993" s="70">
        <v>9.0</v>
      </c>
      <c r="AB1993" s="70">
        <v>1.0</v>
      </c>
      <c r="AC1993" s="70">
        <v>3.0</v>
      </c>
      <c r="AD1993" s="70">
        <v>4.0</v>
      </c>
      <c r="AE1993" s="70"/>
    </row>
    <row r="1994">
      <c r="A1994" s="70">
        <v>30.69594</v>
      </c>
      <c r="B1994" s="70">
        <v>30.68945</v>
      </c>
      <c r="C1994" s="70">
        <v>76.74135</v>
      </c>
      <c r="D1994" s="70">
        <v>76.76258</v>
      </c>
      <c r="E1994" s="71" t="s">
        <v>181</v>
      </c>
      <c r="F1994" s="70">
        <v>215.44</v>
      </c>
      <c r="G1994" s="70">
        <v>71.66</v>
      </c>
      <c r="H1994" s="70">
        <v>56.94</v>
      </c>
      <c r="I1994" s="70">
        <v>13.86</v>
      </c>
      <c r="J1994" s="70">
        <v>0.81</v>
      </c>
      <c r="K1994" s="70">
        <v>19.19</v>
      </c>
      <c r="L1994" s="70">
        <v>3.12</v>
      </c>
      <c r="M1994" s="70">
        <v>920.0</v>
      </c>
      <c r="N1994" s="70">
        <v>57.96</v>
      </c>
      <c r="O1994" s="70">
        <v>70.58</v>
      </c>
      <c r="P1994" s="70">
        <v>7.45</v>
      </c>
      <c r="Q1994" s="70">
        <v>5.514737</v>
      </c>
      <c r="R1994" s="70">
        <v>147.66</v>
      </c>
      <c r="S1994" s="70">
        <v>115.5689</v>
      </c>
      <c r="T1994" s="70">
        <v>2.77</v>
      </c>
      <c r="U1994" s="70">
        <v>1.808549</v>
      </c>
      <c r="V1994" s="70">
        <v>105.55</v>
      </c>
      <c r="W1994" s="70">
        <v>92.54779</v>
      </c>
      <c r="X1994" s="70">
        <v>0.0</v>
      </c>
      <c r="Y1994" s="70">
        <v>1.0</v>
      </c>
      <c r="Z1994" s="70">
        <v>9.0</v>
      </c>
      <c r="AA1994" s="70">
        <v>8.0</v>
      </c>
      <c r="AB1994" s="70">
        <v>4.0</v>
      </c>
      <c r="AC1994" s="70">
        <v>5.0</v>
      </c>
      <c r="AD1994" s="70">
        <v>5.0</v>
      </c>
      <c r="AE1994" s="70"/>
    </row>
    <row r="1995">
      <c r="A1995" s="70">
        <v>30.67413</v>
      </c>
      <c r="B1995" s="70">
        <v>30.67254</v>
      </c>
      <c r="C1995" s="70">
        <v>76.77102</v>
      </c>
      <c r="D1995" s="70">
        <v>76.80788</v>
      </c>
      <c r="E1995" s="71" t="s">
        <v>182</v>
      </c>
      <c r="F1995" s="70">
        <v>353.01</v>
      </c>
      <c r="G1995" s="70">
        <v>38.26</v>
      </c>
      <c r="H1995" s="70">
        <v>62.54</v>
      </c>
      <c r="I1995" s="70">
        <v>36.48</v>
      </c>
      <c r="J1995" s="70">
        <v>8.37</v>
      </c>
      <c r="K1995" s="70">
        <v>0.32</v>
      </c>
      <c r="L1995" s="70">
        <v>0.27</v>
      </c>
      <c r="M1995" s="70">
        <v>899.0</v>
      </c>
      <c r="N1995" s="70">
        <v>33.65</v>
      </c>
      <c r="O1995" s="70">
        <v>46.45</v>
      </c>
      <c r="P1995" s="70">
        <v>211.59</v>
      </c>
      <c r="Q1995" s="70">
        <v>60.58</v>
      </c>
      <c r="R1995" s="70">
        <v>27.93</v>
      </c>
      <c r="S1995" s="70">
        <v>7.16</v>
      </c>
      <c r="T1995" s="70">
        <v>212.29</v>
      </c>
      <c r="U1995" s="70">
        <v>27.78</v>
      </c>
      <c r="V1995" s="70">
        <v>95.25</v>
      </c>
      <c r="W1995" s="70">
        <v>36.85</v>
      </c>
      <c r="X1995" s="70">
        <v>5.0</v>
      </c>
      <c r="Y1995" s="70">
        <v>10.0</v>
      </c>
      <c r="Z1995" s="70">
        <v>9.0</v>
      </c>
      <c r="AA1995" s="70">
        <v>10.0</v>
      </c>
      <c r="AB1995" s="70">
        <v>0.0</v>
      </c>
      <c r="AC1995" s="70">
        <v>5.0</v>
      </c>
      <c r="AD1995" s="70">
        <v>2.0</v>
      </c>
      <c r="AE1995" s="70"/>
    </row>
    <row r="1996">
      <c r="A1996" s="70">
        <v>30.75828</v>
      </c>
      <c r="B1996" s="70">
        <v>30.71484</v>
      </c>
      <c r="C1996" s="70">
        <v>76.77362</v>
      </c>
      <c r="D1996" s="70">
        <v>76.80372</v>
      </c>
      <c r="E1996" s="71" t="s">
        <v>182</v>
      </c>
      <c r="F1996" s="70">
        <v>562.23</v>
      </c>
      <c r="G1996" s="70">
        <v>410.32</v>
      </c>
      <c r="H1996" s="70">
        <v>138.44</v>
      </c>
      <c r="I1996" s="70">
        <v>78.91</v>
      </c>
      <c r="J1996" s="70">
        <v>2.23</v>
      </c>
      <c r="K1996" s="70">
        <v>6.37</v>
      </c>
      <c r="L1996" s="70">
        <v>0.11</v>
      </c>
      <c r="M1996" s="70">
        <v>880.0</v>
      </c>
      <c r="N1996" s="70">
        <v>52.5</v>
      </c>
      <c r="O1996" s="70">
        <v>66.25</v>
      </c>
      <c r="P1996" s="70">
        <v>444.92</v>
      </c>
      <c r="Q1996" s="70">
        <v>333.7941</v>
      </c>
      <c r="R1996" s="70">
        <v>274.14</v>
      </c>
      <c r="S1996" s="70">
        <v>196.2477</v>
      </c>
      <c r="T1996" s="70">
        <v>37.42</v>
      </c>
      <c r="U1996" s="70">
        <v>6.105562</v>
      </c>
      <c r="V1996" s="70">
        <v>94.57</v>
      </c>
      <c r="W1996" s="70">
        <v>26.08261</v>
      </c>
      <c r="X1996" s="70">
        <v>5.0</v>
      </c>
      <c r="Y1996" s="70">
        <v>0.0</v>
      </c>
      <c r="Z1996" s="70">
        <v>7.0</v>
      </c>
      <c r="AA1996" s="70">
        <v>4.0</v>
      </c>
      <c r="AB1996" s="70">
        <v>6.0</v>
      </c>
      <c r="AC1996" s="70">
        <v>5.0</v>
      </c>
      <c r="AD1996" s="70">
        <v>0.0</v>
      </c>
      <c r="AE1996" s="70"/>
    </row>
    <row r="1997">
      <c r="A1997" s="70">
        <v>30.7266</v>
      </c>
      <c r="B1997" s="70">
        <v>30.69987</v>
      </c>
      <c r="C1997" s="70">
        <v>76.8371</v>
      </c>
      <c r="D1997" s="70">
        <v>76.84706</v>
      </c>
      <c r="E1997" s="71" t="s">
        <v>182</v>
      </c>
      <c r="F1997" s="70">
        <v>312.15</v>
      </c>
      <c r="G1997" s="70">
        <v>151.06</v>
      </c>
      <c r="H1997" s="70">
        <v>54.34</v>
      </c>
      <c r="I1997" s="70">
        <v>56.21</v>
      </c>
      <c r="J1997" s="70">
        <v>6.04</v>
      </c>
      <c r="K1997" s="70">
        <v>1.13</v>
      </c>
      <c r="L1997" s="70">
        <v>3.77</v>
      </c>
      <c r="M1997" s="70">
        <v>1145.0</v>
      </c>
      <c r="N1997" s="70">
        <v>79.33</v>
      </c>
      <c r="O1997" s="70">
        <v>66.06</v>
      </c>
      <c r="P1997" s="70">
        <v>39.07</v>
      </c>
      <c r="Q1997" s="70">
        <v>34.27</v>
      </c>
      <c r="R1997" s="70">
        <v>133.74</v>
      </c>
      <c r="S1997" s="70">
        <v>106.99</v>
      </c>
      <c r="T1997" s="70">
        <v>72.34</v>
      </c>
      <c r="U1997" s="70">
        <v>68.33</v>
      </c>
      <c r="V1997" s="70">
        <v>10.12</v>
      </c>
      <c r="W1997" s="70">
        <v>8.01</v>
      </c>
      <c r="X1997" s="70">
        <v>1.0</v>
      </c>
      <c r="Y1997" s="70">
        <v>9.0</v>
      </c>
      <c r="Z1997" s="70">
        <v>10.0</v>
      </c>
      <c r="AA1997" s="70">
        <v>7.0</v>
      </c>
      <c r="AB1997" s="70">
        <v>10.0</v>
      </c>
      <c r="AC1997" s="70">
        <v>1.0</v>
      </c>
      <c r="AD1997" s="70">
        <v>0.0</v>
      </c>
      <c r="AE1997" s="70"/>
    </row>
    <row r="1998">
      <c r="A1998" s="70">
        <v>30.74746</v>
      </c>
      <c r="B1998" s="70">
        <v>30.68563</v>
      </c>
      <c r="C1998" s="70">
        <v>76.8043</v>
      </c>
      <c r="D1998" s="70">
        <v>76.84378</v>
      </c>
      <c r="E1998" s="71" t="s">
        <v>179</v>
      </c>
      <c r="F1998" s="70">
        <v>784.32</v>
      </c>
      <c r="G1998" s="70">
        <v>94.57</v>
      </c>
      <c r="H1998" s="70">
        <v>65.88</v>
      </c>
      <c r="I1998" s="70">
        <v>0.0</v>
      </c>
      <c r="J1998" s="70">
        <v>7.49</v>
      </c>
      <c r="K1998" s="70">
        <v>4.43</v>
      </c>
      <c r="L1998" s="70">
        <v>0.0</v>
      </c>
      <c r="M1998" s="70">
        <v>1187.0</v>
      </c>
      <c r="N1998" s="70">
        <v>36.25</v>
      </c>
      <c r="O1998" s="70">
        <v>56.0</v>
      </c>
      <c r="P1998" s="70">
        <v>579.88</v>
      </c>
      <c r="Q1998" s="70">
        <v>119.5211</v>
      </c>
      <c r="R1998" s="70">
        <v>517.02</v>
      </c>
      <c r="S1998" s="70">
        <v>47.27039</v>
      </c>
      <c r="T1998" s="70">
        <v>594.25</v>
      </c>
      <c r="U1998" s="70">
        <v>256.5818</v>
      </c>
      <c r="V1998" s="70">
        <v>491.84</v>
      </c>
      <c r="W1998" s="70">
        <v>360.9467</v>
      </c>
      <c r="X1998" s="70">
        <v>0.0</v>
      </c>
      <c r="Y1998" s="70">
        <v>0.0</v>
      </c>
      <c r="Z1998" s="70">
        <v>0.0</v>
      </c>
      <c r="AA1998" s="70">
        <v>0.0</v>
      </c>
      <c r="AB1998" s="70">
        <v>0.0</v>
      </c>
      <c r="AC1998" s="70">
        <v>0.0</v>
      </c>
      <c r="AD1998" s="70">
        <v>3.0</v>
      </c>
      <c r="AE1998" s="70"/>
    </row>
    <row r="1999">
      <c r="A1999" s="70">
        <v>30.75253</v>
      </c>
      <c r="B1999" s="70">
        <v>30.70701</v>
      </c>
      <c r="C1999" s="70">
        <v>76.77278</v>
      </c>
      <c r="D1999" s="70">
        <v>76.78259</v>
      </c>
      <c r="E1999" s="71" t="s">
        <v>180</v>
      </c>
      <c r="F1999" s="70">
        <v>514.7</v>
      </c>
      <c r="G1999" s="70">
        <v>180.63</v>
      </c>
      <c r="H1999" s="70">
        <v>39.29</v>
      </c>
      <c r="I1999" s="70">
        <v>126.39</v>
      </c>
      <c r="J1999" s="70">
        <v>9.09</v>
      </c>
      <c r="K1999" s="70">
        <v>18.23</v>
      </c>
      <c r="L1999" s="70">
        <v>4.26</v>
      </c>
      <c r="M1999" s="70">
        <v>1157.0</v>
      </c>
      <c r="N1999" s="70">
        <v>58.27</v>
      </c>
      <c r="O1999" s="70">
        <v>56.61</v>
      </c>
      <c r="P1999" s="70">
        <v>237.28</v>
      </c>
      <c r="Q1999" s="70">
        <v>160.658</v>
      </c>
      <c r="R1999" s="70">
        <v>321.0</v>
      </c>
      <c r="S1999" s="70">
        <v>229.0921</v>
      </c>
      <c r="T1999" s="70">
        <v>126.55</v>
      </c>
      <c r="U1999" s="70">
        <v>46.82479</v>
      </c>
      <c r="V1999" s="70">
        <v>408.08</v>
      </c>
      <c r="W1999" s="70">
        <v>78.12519</v>
      </c>
      <c r="X1999" s="70">
        <v>1.0</v>
      </c>
      <c r="Y1999" s="70">
        <v>8.0</v>
      </c>
      <c r="Z1999" s="70">
        <v>4.0</v>
      </c>
      <c r="AA1999" s="70">
        <v>0.0</v>
      </c>
      <c r="AB1999" s="70">
        <v>2.0</v>
      </c>
      <c r="AC1999" s="70">
        <v>3.0</v>
      </c>
      <c r="AD1999" s="70">
        <v>4.0</v>
      </c>
      <c r="AE1999" s="70"/>
    </row>
    <row r="2000">
      <c r="A2000" s="70">
        <v>30.73974</v>
      </c>
      <c r="B2000" s="70">
        <v>30.67305</v>
      </c>
      <c r="C2000" s="70">
        <v>76.73744</v>
      </c>
      <c r="D2000" s="70">
        <v>76.74107</v>
      </c>
      <c r="E2000" s="71" t="s">
        <v>184</v>
      </c>
      <c r="F2000" s="70">
        <v>742.41</v>
      </c>
      <c r="G2000" s="70">
        <v>625.84</v>
      </c>
      <c r="H2000" s="70">
        <v>161.33</v>
      </c>
      <c r="I2000" s="70">
        <v>0.0</v>
      </c>
      <c r="J2000" s="70">
        <v>8.63</v>
      </c>
      <c r="K2000" s="70">
        <v>10.04</v>
      </c>
      <c r="L2000" s="70">
        <v>0.0</v>
      </c>
      <c r="M2000" s="70">
        <v>936.0</v>
      </c>
      <c r="N2000" s="70">
        <v>77.26</v>
      </c>
      <c r="O2000" s="70">
        <v>41.21</v>
      </c>
      <c r="P2000" s="70">
        <v>274.78</v>
      </c>
      <c r="Q2000" s="70">
        <v>89.62</v>
      </c>
      <c r="R2000" s="70">
        <v>122.43</v>
      </c>
      <c r="S2000" s="70">
        <v>94.07</v>
      </c>
      <c r="T2000" s="70">
        <v>23.67</v>
      </c>
      <c r="U2000" s="70">
        <v>4.57</v>
      </c>
      <c r="V2000" s="70">
        <v>532.26</v>
      </c>
      <c r="W2000" s="70">
        <v>297.89</v>
      </c>
      <c r="X2000" s="70">
        <v>0.0</v>
      </c>
      <c r="Y2000" s="70">
        <v>0.0</v>
      </c>
      <c r="Z2000" s="70">
        <v>0.0</v>
      </c>
      <c r="AA2000" s="70">
        <v>0.0</v>
      </c>
      <c r="AB2000" s="70">
        <v>0.0</v>
      </c>
      <c r="AC2000" s="70">
        <v>0.0</v>
      </c>
      <c r="AD2000" s="70">
        <v>1.0</v>
      </c>
      <c r="AE2000" s="70"/>
    </row>
    <row r="2001">
      <c r="A2001" s="70">
        <v>30.71981</v>
      </c>
      <c r="B2001" s="70">
        <v>30.69959</v>
      </c>
      <c r="C2001" s="70">
        <v>76.73454</v>
      </c>
      <c r="D2001" s="70">
        <v>76.74465</v>
      </c>
      <c r="E2001" s="71" t="s">
        <v>181</v>
      </c>
      <c r="F2001" s="70">
        <v>244.68</v>
      </c>
      <c r="G2001" s="70">
        <v>109.55</v>
      </c>
      <c r="H2001" s="70">
        <v>26.15</v>
      </c>
      <c r="I2001" s="70">
        <v>19.18</v>
      </c>
      <c r="J2001" s="70">
        <v>4.99</v>
      </c>
      <c r="K2001" s="70">
        <v>4.25</v>
      </c>
      <c r="L2001" s="70">
        <v>3.3</v>
      </c>
      <c r="M2001" s="70">
        <v>1129.0</v>
      </c>
      <c r="N2001" s="70">
        <v>41.1</v>
      </c>
      <c r="O2001" s="70">
        <v>99.45</v>
      </c>
      <c r="P2001" s="70">
        <v>49.94</v>
      </c>
      <c r="Q2001" s="70">
        <v>8.095443</v>
      </c>
      <c r="R2001" s="70">
        <v>59.88</v>
      </c>
      <c r="S2001" s="70">
        <v>16.58616</v>
      </c>
      <c r="T2001" s="70">
        <v>185.49</v>
      </c>
      <c r="U2001" s="70">
        <v>105.6132</v>
      </c>
      <c r="V2001" s="70">
        <v>162.74</v>
      </c>
      <c r="W2001" s="70">
        <v>114.3852</v>
      </c>
      <c r="X2001" s="70">
        <v>5.0</v>
      </c>
      <c r="Y2001" s="70">
        <v>6.0</v>
      </c>
      <c r="Z2001" s="70">
        <v>0.0</v>
      </c>
      <c r="AA2001" s="70">
        <v>1.0</v>
      </c>
      <c r="AB2001" s="70">
        <v>8.0</v>
      </c>
      <c r="AC2001" s="70">
        <v>5.0</v>
      </c>
      <c r="AD2001" s="70">
        <v>1.0</v>
      </c>
      <c r="AE2001" s="70"/>
    </row>
    <row r="2002">
      <c r="A2002" s="70">
        <v>30.70472</v>
      </c>
      <c r="B2002" s="70">
        <v>30.69847</v>
      </c>
      <c r="C2002" s="70">
        <v>76.76657</v>
      </c>
      <c r="D2002" s="70">
        <v>76.77656</v>
      </c>
      <c r="E2002" s="71" t="s">
        <v>181</v>
      </c>
      <c r="F2002" s="70">
        <v>118.12</v>
      </c>
      <c r="G2002" s="70">
        <v>56.41</v>
      </c>
      <c r="H2002" s="70">
        <v>28.67</v>
      </c>
      <c r="I2002" s="70">
        <v>20.25</v>
      </c>
      <c r="J2002" s="70">
        <v>8.61</v>
      </c>
      <c r="K2002" s="70">
        <v>3.39</v>
      </c>
      <c r="L2002" s="70">
        <v>2.78</v>
      </c>
      <c r="M2002" s="70">
        <v>1159.0</v>
      </c>
      <c r="N2002" s="70">
        <v>35.07</v>
      </c>
      <c r="O2002" s="70">
        <v>96.11</v>
      </c>
      <c r="P2002" s="70">
        <v>52.35</v>
      </c>
      <c r="Q2002" s="70">
        <v>7.69</v>
      </c>
      <c r="R2002" s="70">
        <v>91.67</v>
      </c>
      <c r="S2002" s="70">
        <v>87.11</v>
      </c>
      <c r="T2002" s="70">
        <v>61.34</v>
      </c>
      <c r="U2002" s="70">
        <v>3.0</v>
      </c>
      <c r="V2002" s="70">
        <v>28.36</v>
      </c>
      <c r="W2002" s="70">
        <v>16.69</v>
      </c>
      <c r="X2002" s="70">
        <v>1.0</v>
      </c>
      <c r="Y2002" s="70">
        <v>8.0</v>
      </c>
      <c r="Z2002" s="70">
        <v>8.0</v>
      </c>
      <c r="AA2002" s="70">
        <v>6.0</v>
      </c>
      <c r="AB2002" s="70">
        <v>6.0</v>
      </c>
      <c r="AC2002" s="70">
        <v>1.0</v>
      </c>
      <c r="AD2002" s="70">
        <v>1.0</v>
      </c>
      <c r="AE2002" s="70"/>
    </row>
    <row r="2003">
      <c r="A2003" s="70">
        <v>30.67294</v>
      </c>
      <c r="B2003" s="70">
        <v>30.6717</v>
      </c>
      <c r="C2003" s="70">
        <v>76.73449</v>
      </c>
      <c r="D2003" s="70">
        <v>76.75587</v>
      </c>
      <c r="E2003" s="71" t="s">
        <v>182</v>
      </c>
      <c r="F2003" s="70">
        <v>204.92</v>
      </c>
      <c r="G2003" s="70">
        <v>179.6</v>
      </c>
      <c r="H2003" s="70">
        <v>40.38</v>
      </c>
      <c r="I2003" s="70">
        <v>41.52</v>
      </c>
      <c r="J2003" s="70">
        <v>4.88</v>
      </c>
      <c r="K2003" s="70">
        <v>9.19</v>
      </c>
      <c r="L2003" s="70">
        <v>1.56</v>
      </c>
      <c r="M2003" s="70">
        <v>944.0</v>
      </c>
      <c r="N2003" s="70">
        <v>85.04</v>
      </c>
      <c r="O2003" s="70">
        <v>91.76</v>
      </c>
      <c r="P2003" s="70">
        <v>85.62</v>
      </c>
      <c r="Q2003" s="70">
        <v>30.47157</v>
      </c>
      <c r="R2003" s="70">
        <v>105.74</v>
      </c>
      <c r="S2003" s="70">
        <v>69.60865</v>
      </c>
      <c r="T2003" s="70">
        <v>77.98</v>
      </c>
      <c r="U2003" s="70">
        <v>7.311797</v>
      </c>
      <c r="V2003" s="70">
        <v>147.3</v>
      </c>
      <c r="W2003" s="70">
        <v>97.52799</v>
      </c>
      <c r="X2003" s="70">
        <v>0.0</v>
      </c>
      <c r="Y2003" s="70">
        <v>3.0</v>
      </c>
      <c r="Z2003" s="70">
        <v>6.0</v>
      </c>
      <c r="AA2003" s="70">
        <v>8.0</v>
      </c>
      <c r="AB2003" s="70">
        <v>8.0</v>
      </c>
      <c r="AC2003" s="70">
        <v>2.0</v>
      </c>
      <c r="AD2003" s="70">
        <v>5.0</v>
      </c>
      <c r="AE2003" s="70"/>
    </row>
    <row r="2004">
      <c r="A2004" s="70">
        <v>30.78937</v>
      </c>
      <c r="B2004" s="70">
        <v>30.67203</v>
      </c>
      <c r="C2004" s="70">
        <v>76.75777</v>
      </c>
      <c r="D2004" s="70">
        <v>76.76138</v>
      </c>
      <c r="E2004" s="71" t="s">
        <v>181</v>
      </c>
      <c r="F2004" s="70">
        <v>1305.16</v>
      </c>
      <c r="G2004" s="70">
        <v>1128.19</v>
      </c>
      <c r="H2004" s="70">
        <v>146.84</v>
      </c>
      <c r="I2004" s="70">
        <v>165.77</v>
      </c>
      <c r="J2004" s="70">
        <v>5.32</v>
      </c>
      <c r="K2004" s="70">
        <v>5.98</v>
      </c>
      <c r="L2004" s="70">
        <v>3.17</v>
      </c>
      <c r="M2004" s="70">
        <v>913.0</v>
      </c>
      <c r="N2004" s="70">
        <v>51.87</v>
      </c>
      <c r="O2004" s="70">
        <v>70.23</v>
      </c>
      <c r="P2004" s="70">
        <v>16.44</v>
      </c>
      <c r="Q2004" s="70">
        <v>1.9</v>
      </c>
      <c r="R2004" s="70">
        <v>907.53</v>
      </c>
      <c r="S2004" s="70">
        <v>393.29</v>
      </c>
      <c r="T2004" s="70">
        <v>681.19</v>
      </c>
      <c r="U2004" s="70">
        <v>140.42</v>
      </c>
      <c r="V2004" s="70">
        <v>924.82</v>
      </c>
      <c r="W2004" s="70">
        <v>13.25</v>
      </c>
      <c r="X2004" s="70">
        <v>4.0</v>
      </c>
      <c r="Y2004" s="70">
        <v>10.0</v>
      </c>
      <c r="Z2004" s="70">
        <v>7.0</v>
      </c>
      <c r="AA2004" s="70">
        <v>3.0</v>
      </c>
      <c r="AB2004" s="70">
        <v>10.0</v>
      </c>
      <c r="AC2004" s="70">
        <v>0.0</v>
      </c>
      <c r="AD2004" s="70">
        <v>2.0</v>
      </c>
      <c r="AE2004" s="70"/>
    </row>
    <row r="2005">
      <c r="A2005" s="70">
        <v>30.70557</v>
      </c>
      <c r="B2005" s="70">
        <v>30.68853</v>
      </c>
      <c r="C2005" s="70">
        <v>76.74571</v>
      </c>
      <c r="D2005" s="70">
        <v>76.81423</v>
      </c>
      <c r="E2005" s="71" t="s">
        <v>179</v>
      </c>
      <c r="F2005" s="70">
        <v>681.98</v>
      </c>
      <c r="G2005" s="70">
        <v>452.36</v>
      </c>
      <c r="H2005" s="70">
        <v>198.53</v>
      </c>
      <c r="I2005" s="70">
        <v>0.0</v>
      </c>
      <c r="J2005" s="70">
        <v>2.36</v>
      </c>
      <c r="K2005" s="70">
        <v>15.48</v>
      </c>
      <c r="L2005" s="70">
        <v>0.0</v>
      </c>
      <c r="M2005" s="70">
        <v>1113.0</v>
      </c>
      <c r="N2005" s="70">
        <v>30.62</v>
      </c>
      <c r="O2005" s="70">
        <v>68.65</v>
      </c>
      <c r="P2005" s="70">
        <v>539.78</v>
      </c>
      <c r="Q2005" s="70">
        <v>90.75412</v>
      </c>
      <c r="R2005" s="70">
        <v>465.76</v>
      </c>
      <c r="S2005" s="70">
        <v>264.5847</v>
      </c>
      <c r="T2005" s="70">
        <v>461.92</v>
      </c>
      <c r="U2005" s="70">
        <v>219.471</v>
      </c>
      <c r="V2005" s="70">
        <v>300.32</v>
      </c>
      <c r="W2005" s="70">
        <v>107.1702</v>
      </c>
      <c r="X2005" s="70">
        <v>0.0</v>
      </c>
      <c r="Y2005" s="70">
        <v>0.0</v>
      </c>
      <c r="Z2005" s="70">
        <v>0.0</v>
      </c>
      <c r="AA2005" s="70">
        <v>0.0</v>
      </c>
      <c r="AB2005" s="70">
        <v>0.0</v>
      </c>
      <c r="AC2005" s="70">
        <v>0.0</v>
      </c>
      <c r="AD2005" s="70">
        <v>5.0</v>
      </c>
      <c r="AE2005" s="70"/>
    </row>
    <row r="2006">
      <c r="A2006" s="70">
        <v>30.73843</v>
      </c>
      <c r="B2006" s="70">
        <v>30.67613</v>
      </c>
      <c r="C2006" s="70">
        <v>76.74624</v>
      </c>
      <c r="D2006" s="70">
        <v>76.75986</v>
      </c>
      <c r="E2006" s="71" t="s">
        <v>182</v>
      </c>
      <c r="F2006" s="70">
        <v>704.88</v>
      </c>
      <c r="G2006" s="70">
        <v>119.18</v>
      </c>
      <c r="H2006" s="70">
        <v>125.09</v>
      </c>
      <c r="I2006" s="70">
        <v>75.28</v>
      </c>
      <c r="J2006" s="70">
        <v>6.9</v>
      </c>
      <c r="K2006" s="70">
        <v>3.16</v>
      </c>
      <c r="L2006" s="70">
        <v>4.09</v>
      </c>
      <c r="M2006" s="70">
        <v>859.0</v>
      </c>
      <c r="N2006" s="70">
        <v>68.03</v>
      </c>
      <c r="O2006" s="70">
        <v>45.52</v>
      </c>
      <c r="P2006" s="70">
        <v>59.71</v>
      </c>
      <c r="Q2006" s="70">
        <v>19.2</v>
      </c>
      <c r="R2006" s="70">
        <v>528.81</v>
      </c>
      <c r="S2006" s="70">
        <v>158.93</v>
      </c>
      <c r="T2006" s="70">
        <v>459.12</v>
      </c>
      <c r="U2006" s="70">
        <v>12.16</v>
      </c>
      <c r="V2006" s="70">
        <v>518.34</v>
      </c>
      <c r="W2006" s="70">
        <v>211.96</v>
      </c>
      <c r="X2006" s="70">
        <v>2.0</v>
      </c>
      <c r="Y2006" s="70">
        <v>3.0</v>
      </c>
      <c r="Z2006" s="70">
        <v>4.0</v>
      </c>
      <c r="AA2006" s="70">
        <v>4.0</v>
      </c>
      <c r="AB2006" s="70">
        <v>0.0</v>
      </c>
      <c r="AC2006" s="70">
        <v>5.0</v>
      </c>
      <c r="AD2006" s="70">
        <v>3.0</v>
      </c>
      <c r="AE2006" s="70"/>
    </row>
    <row r="2007">
      <c r="A2007" s="70">
        <v>30.76671</v>
      </c>
      <c r="B2007" s="70">
        <v>30.75208</v>
      </c>
      <c r="C2007" s="70">
        <v>76.72847</v>
      </c>
      <c r="D2007" s="70">
        <v>76.8029</v>
      </c>
      <c r="E2007" s="71" t="s">
        <v>182</v>
      </c>
      <c r="F2007" s="70">
        <v>729.55</v>
      </c>
      <c r="G2007" s="70">
        <v>351.37</v>
      </c>
      <c r="H2007" s="70">
        <v>69.5</v>
      </c>
      <c r="I2007" s="70">
        <v>95.83</v>
      </c>
      <c r="J2007" s="70">
        <v>4.32</v>
      </c>
      <c r="K2007" s="70">
        <v>0.59</v>
      </c>
      <c r="L2007" s="70">
        <v>2.7</v>
      </c>
      <c r="M2007" s="70">
        <v>831.0</v>
      </c>
      <c r="N2007" s="70">
        <v>86.23</v>
      </c>
      <c r="O2007" s="70">
        <v>46.1</v>
      </c>
      <c r="P2007" s="70">
        <v>317.0</v>
      </c>
      <c r="Q2007" s="70">
        <v>30.0</v>
      </c>
      <c r="R2007" s="70">
        <v>204.12</v>
      </c>
      <c r="S2007" s="70">
        <v>98.59</v>
      </c>
      <c r="T2007" s="70">
        <v>297.35</v>
      </c>
      <c r="U2007" s="70">
        <v>24.21</v>
      </c>
      <c r="V2007" s="70">
        <v>381.59</v>
      </c>
      <c r="W2007" s="70">
        <v>54.87</v>
      </c>
      <c r="X2007" s="70">
        <v>3.0</v>
      </c>
      <c r="Y2007" s="70">
        <v>0.0</v>
      </c>
      <c r="Z2007" s="70">
        <v>0.0</v>
      </c>
      <c r="AA2007" s="70">
        <v>5.0</v>
      </c>
      <c r="AB2007" s="70">
        <v>10.0</v>
      </c>
      <c r="AC2007" s="70">
        <v>2.0</v>
      </c>
      <c r="AD2007" s="70">
        <v>0.0</v>
      </c>
      <c r="AE2007" s="70"/>
    </row>
    <row r="2008">
      <c r="A2008" s="70">
        <v>30.73157</v>
      </c>
      <c r="B2008" s="70">
        <v>30.73123</v>
      </c>
      <c r="C2008" s="70">
        <v>76.72659</v>
      </c>
      <c r="D2008" s="70">
        <v>76.73174</v>
      </c>
      <c r="E2008" s="71" t="s">
        <v>180</v>
      </c>
      <c r="F2008" s="70">
        <v>49.38</v>
      </c>
      <c r="G2008" s="70">
        <v>40.3</v>
      </c>
      <c r="H2008" s="70">
        <v>7.52</v>
      </c>
      <c r="I2008" s="70">
        <v>13.91</v>
      </c>
      <c r="J2008" s="70">
        <v>7.9</v>
      </c>
      <c r="K2008" s="70">
        <v>15.12</v>
      </c>
      <c r="L2008" s="70">
        <v>2.71</v>
      </c>
      <c r="M2008" s="70">
        <v>933.0</v>
      </c>
      <c r="N2008" s="70">
        <v>31.21</v>
      </c>
      <c r="O2008" s="70">
        <v>75.61</v>
      </c>
      <c r="P2008" s="70">
        <v>5.32</v>
      </c>
      <c r="Q2008" s="70">
        <v>5.15</v>
      </c>
      <c r="R2008" s="70">
        <v>20.11</v>
      </c>
      <c r="S2008" s="70">
        <v>16.81</v>
      </c>
      <c r="T2008" s="70">
        <v>34.98</v>
      </c>
      <c r="U2008" s="70">
        <v>15.99</v>
      </c>
      <c r="V2008" s="70">
        <v>32.09</v>
      </c>
      <c r="W2008" s="70">
        <v>6.0</v>
      </c>
      <c r="X2008" s="70">
        <v>0.0</v>
      </c>
      <c r="Y2008" s="70">
        <v>7.0</v>
      </c>
      <c r="Z2008" s="70">
        <v>7.0</v>
      </c>
      <c r="AA2008" s="70">
        <v>0.0</v>
      </c>
      <c r="AB2008" s="70">
        <v>8.0</v>
      </c>
      <c r="AC2008" s="70">
        <v>4.0</v>
      </c>
      <c r="AD2008" s="70">
        <v>5.0</v>
      </c>
      <c r="AE2008" s="70"/>
    </row>
    <row r="2009">
      <c r="A2009" s="70">
        <v>30.76893</v>
      </c>
      <c r="B2009" s="70">
        <v>30.68611</v>
      </c>
      <c r="C2009" s="70">
        <v>76.77107</v>
      </c>
      <c r="D2009" s="70">
        <v>76.7851</v>
      </c>
      <c r="E2009" s="71" t="s">
        <v>182</v>
      </c>
      <c r="F2009" s="70">
        <v>930.69</v>
      </c>
      <c r="G2009" s="70">
        <v>97.66</v>
      </c>
      <c r="H2009" s="70">
        <v>140.59</v>
      </c>
      <c r="I2009" s="70">
        <v>197.25</v>
      </c>
      <c r="J2009" s="70">
        <v>3.7</v>
      </c>
      <c r="K2009" s="70">
        <v>13.06</v>
      </c>
      <c r="L2009" s="70">
        <v>4.61</v>
      </c>
      <c r="M2009" s="70">
        <v>841.0</v>
      </c>
      <c r="N2009" s="70">
        <v>46.37</v>
      </c>
      <c r="O2009" s="70">
        <v>85.06</v>
      </c>
      <c r="P2009" s="70">
        <v>341.26</v>
      </c>
      <c r="Q2009" s="70">
        <v>160.18</v>
      </c>
      <c r="R2009" s="70">
        <v>303.72</v>
      </c>
      <c r="S2009" s="70">
        <v>177.9</v>
      </c>
      <c r="T2009" s="70">
        <v>717.63</v>
      </c>
      <c r="U2009" s="70">
        <v>68.72</v>
      </c>
      <c r="V2009" s="70">
        <v>137.09</v>
      </c>
      <c r="W2009" s="70">
        <v>131.01</v>
      </c>
      <c r="X2009" s="70">
        <v>1.0</v>
      </c>
      <c r="Y2009" s="70">
        <v>3.0</v>
      </c>
      <c r="Z2009" s="70">
        <v>1.0</v>
      </c>
      <c r="AA2009" s="70">
        <v>3.0</v>
      </c>
      <c r="AB2009" s="70">
        <v>8.0</v>
      </c>
      <c r="AC2009" s="70">
        <v>1.0</v>
      </c>
      <c r="AD2009" s="70">
        <v>3.0</v>
      </c>
      <c r="AE2009" s="70"/>
    </row>
    <row r="2010">
      <c r="A2010" s="70">
        <v>30.724</v>
      </c>
      <c r="B2010" s="70">
        <v>30.71263</v>
      </c>
      <c r="C2010" s="70">
        <v>76.76883</v>
      </c>
      <c r="D2010" s="70">
        <v>76.87036</v>
      </c>
      <c r="E2010" s="71" t="s">
        <v>180</v>
      </c>
      <c r="F2010" s="70">
        <v>978.78</v>
      </c>
      <c r="G2010" s="70">
        <v>730.21</v>
      </c>
      <c r="H2010" s="70">
        <v>290.23</v>
      </c>
      <c r="I2010" s="70">
        <v>194.9</v>
      </c>
      <c r="J2010" s="70">
        <v>0.35</v>
      </c>
      <c r="K2010" s="70">
        <v>6.8</v>
      </c>
      <c r="L2010" s="70">
        <v>1.43</v>
      </c>
      <c r="M2010" s="70">
        <v>1016.0</v>
      </c>
      <c r="N2010" s="70">
        <v>79.74</v>
      </c>
      <c r="O2010" s="70">
        <v>46.82</v>
      </c>
      <c r="P2010" s="70">
        <v>341.38</v>
      </c>
      <c r="Q2010" s="70">
        <v>242.36</v>
      </c>
      <c r="R2010" s="70">
        <v>141.99</v>
      </c>
      <c r="S2010" s="70">
        <v>113.22</v>
      </c>
      <c r="T2010" s="70">
        <v>280.48</v>
      </c>
      <c r="U2010" s="70">
        <v>47.31</v>
      </c>
      <c r="V2010" s="70">
        <v>606.61</v>
      </c>
      <c r="W2010" s="70">
        <v>228.02</v>
      </c>
      <c r="X2010" s="70">
        <v>0.0</v>
      </c>
      <c r="Y2010" s="70">
        <v>4.0</v>
      </c>
      <c r="Z2010" s="70">
        <v>5.0</v>
      </c>
      <c r="AA2010" s="70">
        <v>3.0</v>
      </c>
      <c r="AB2010" s="70">
        <v>3.0</v>
      </c>
      <c r="AC2010" s="70">
        <v>0.0</v>
      </c>
      <c r="AD2010" s="70">
        <v>0.0</v>
      </c>
      <c r="AE2010" s="70"/>
    </row>
    <row r="2011">
      <c r="A2011" s="70">
        <v>30.7939</v>
      </c>
      <c r="B2011" s="70">
        <v>30.73718</v>
      </c>
      <c r="C2011" s="70">
        <v>76.75731</v>
      </c>
      <c r="D2011" s="70">
        <v>76.80125</v>
      </c>
      <c r="E2011" s="71" t="s">
        <v>182</v>
      </c>
      <c r="F2011" s="70">
        <v>757.67</v>
      </c>
      <c r="G2011" s="70">
        <v>401.0</v>
      </c>
      <c r="H2011" s="70">
        <v>55.17</v>
      </c>
      <c r="I2011" s="70">
        <v>132.29</v>
      </c>
      <c r="J2011" s="70">
        <v>6.63</v>
      </c>
      <c r="K2011" s="70">
        <v>10.15</v>
      </c>
      <c r="L2011" s="70">
        <v>1.95</v>
      </c>
      <c r="M2011" s="70">
        <v>915.0</v>
      </c>
      <c r="N2011" s="70">
        <v>56.08</v>
      </c>
      <c r="O2011" s="70">
        <v>79.49</v>
      </c>
      <c r="P2011" s="70">
        <v>180.91</v>
      </c>
      <c r="Q2011" s="70">
        <v>96.25</v>
      </c>
      <c r="R2011" s="70">
        <v>373.39</v>
      </c>
      <c r="S2011" s="70">
        <v>78.34</v>
      </c>
      <c r="T2011" s="70">
        <v>31.87</v>
      </c>
      <c r="U2011" s="70">
        <v>28.15</v>
      </c>
      <c r="V2011" s="70">
        <v>396.64</v>
      </c>
      <c r="W2011" s="70">
        <v>86.04</v>
      </c>
      <c r="X2011" s="70">
        <v>5.0</v>
      </c>
      <c r="Y2011" s="70">
        <v>0.0</v>
      </c>
      <c r="Z2011" s="70">
        <v>0.0</v>
      </c>
      <c r="AA2011" s="70">
        <v>9.0</v>
      </c>
      <c r="AB2011" s="70">
        <v>2.0</v>
      </c>
      <c r="AC2011" s="70">
        <v>4.0</v>
      </c>
      <c r="AD2011" s="70">
        <v>5.0</v>
      </c>
      <c r="AE2011" s="70"/>
    </row>
    <row r="2012">
      <c r="A2012" s="70">
        <v>30.73494</v>
      </c>
      <c r="B2012" s="70">
        <v>30.67665</v>
      </c>
      <c r="C2012" s="70">
        <v>76.73375</v>
      </c>
      <c r="D2012" s="70">
        <v>76.74169</v>
      </c>
      <c r="E2012" s="71" t="s">
        <v>182</v>
      </c>
      <c r="F2012" s="70">
        <v>652.6</v>
      </c>
      <c r="G2012" s="70">
        <v>481.59</v>
      </c>
      <c r="H2012" s="70">
        <v>179.02</v>
      </c>
      <c r="I2012" s="70">
        <v>145.68</v>
      </c>
      <c r="J2012" s="70">
        <v>6.88</v>
      </c>
      <c r="K2012" s="70">
        <v>1.81</v>
      </c>
      <c r="L2012" s="70">
        <v>0.2</v>
      </c>
      <c r="M2012" s="70">
        <v>985.0</v>
      </c>
      <c r="N2012" s="70">
        <v>49.32</v>
      </c>
      <c r="O2012" s="70">
        <v>44.56</v>
      </c>
      <c r="P2012" s="70">
        <v>297.5</v>
      </c>
      <c r="Q2012" s="70">
        <v>204.69</v>
      </c>
      <c r="R2012" s="70">
        <v>150.9</v>
      </c>
      <c r="S2012" s="70">
        <v>7.33</v>
      </c>
      <c r="T2012" s="70">
        <v>233.88</v>
      </c>
      <c r="U2012" s="70">
        <v>170.13</v>
      </c>
      <c r="V2012" s="70">
        <v>118.52</v>
      </c>
      <c r="W2012" s="70">
        <v>58.16</v>
      </c>
      <c r="X2012" s="70">
        <v>3.0</v>
      </c>
      <c r="Y2012" s="70">
        <v>7.0</v>
      </c>
      <c r="Z2012" s="70">
        <v>5.0</v>
      </c>
      <c r="AA2012" s="70">
        <v>6.0</v>
      </c>
      <c r="AB2012" s="70">
        <v>8.0</v>
      </c>
      <c r="AC2012" s="70">
        <v>4.0</v>
      </c>
      <c r="AD2012" s="70">
        <v>3.0</v>
      </c>
      <c r="AE2012" s="70"/>
    </row>
    <row r="2013">
      <c r="A2013" s="70">
        <v>30.69119</v>
      </c>
      <c r="B2013" s="70">
        <v>30.67568</v>
      </c>
      <c r="C2013" s="70">
        <v>76.73708</v>
      </c>
      <c r="D2013" s="70">
        <v>76.78822</v>
      </c>
      <c r="E2013" s="71" t="s">
        <v>179</v>
      </c>
      <c r="F2013" s="70">
        <v>518.53</v>
      </c>
      <c r="G2013" s="70">
        <v>186.46</v>
      </c>
      <c r="H2013" s="70">
        <v>127.48</v>
      </c>
      <c r="I2013" s="70">
        <v>0.0</v>
      </c>
      <c r="J2013" s="70">
        <v>4.04</v>
      </c>
      <c r="K2013" s="70">
        <v>2.23</v>
      </c>
      <c r="L2013" s="70">
        <v>0.0</v>
      </c>
      <c r="M2013" s="70">
        <v>916.0</v>
      </c>
      <c r="N2013" s="70">
        <v>60.88</v>
      </c>
      <c r="O2013" s="70">
        <v>56.71</v>
      </c>
      <c r="P2013" s="70">
        <v>95.94</v>
      </c>
      <c r="Q2013" s="70">
        <v>71.3</v>
      </c>
      <c r="R2013" s="70">
        <v>74.46</v>
      </c>
      <c r="S2013" s="70">
        <v>43.09</v>
      </c>
      <c r="T2013" s="70">
        <v>382.21</v>
      </c>
      <c r="U2013" s="70">
        <v>233.89</v>
      </c>
      <c r="V2013" s="70">
        <v>65.37</v>
      </c>
      <c r="W2013" s="70">
        <v>26.64</v>
      </c>
      <c r="X2013" s="70">
        <v>0.0</v>
      </c>
      <c r="Y2013" s="70">
        <v>0.0</v>
      </c>
      <c r="Z2013" s="70">
        <v>0.0</v>
      </c>
      <c r="AA2013" s="70">
        <v>0.0</v>
      </c>
      <c r="AB2013" s="70">
        <v>0.0</v>
      </c>
      <c r="AC2013" s="70">
        <v>0.0</v>
      </c>
      <c r="AD2013" s="70">
        <v>1.0</v>
      </c>
      <c r="AE2013" s="70"/>
    </row>
    <row r="2014">
      <c r="A2014" s="70">
        <v>30.77028</v>
      </c>
      <c r="B2014" s="70">
        <v>30.74325</v>
      </c>
      <c r="C2014" s="70">
        <v>76.82666</v>
      </c>
      <c r="D2014" s="70">
        <v>76.84086</v>
      </c>
      <c r="E2014" s="71" t="s">
        <v>180</v>
      </c>
      <c r="F2014" s="70">
        <v>329.8</v>
      </c>
      <c r="G2014" s="70">
        <v>242.32</v>
      </c>
      <c r="H2014" s="70">
        <v>30.17</v>
      </c>
      <c r="I2014" s="70">
        <v>91.25</v>
      </c>
      <c r="J2014" s="70">
        <v>4.47</v>
      </c>
      <c r="K2014" s="70">
        <v>5.55</v>
      </c>
      <c r="L2014" s="70">
        <v>3.9</v>
      </c>
      <c r="M2014" s="70">
        <v>838.0</v>
      </c>
      <c r="N2014" s="70">
        <v>59.95</v>
      </c>
      <c r="O2014" s="70">
        <v>32.97</v>
      </c>
      <c r="P2014" s="70">
        <v>223.0</v>
      </c>
      <c r="Q2014" s="70">
        <v>40.74208</v>
      </c>
      <c r="R2014" s="70">
        <v>175.57</v>
      </c>
      <c r="S2014" s="70">
        <v>126.0011</v>
      </c>
      <c r="T2014" s="70">
        <v>202.92</v>
      </c>
      <c r="U2014" s="70">
        <v>74.84127</v>
      </c>
      <c r="V2014" s="70">
        <v>161.63</v>
      </c>
      <c r="W2014" s="70">
        <v>88.21553</v>
      </c>
      <c r="X2014" s="70">
        <v>2.0</v>
      </c>
      <c r="Y2014" s="70">
        <v>9.0</v>
      </c>
      <c r="Z2014" s="70">
        <v>9.0</v>
      </c>
      <c r="AA2014" s="70">
        <v>9.0</v>
      </c>
      <c r="AB2014" s="70">
        <v>5.0</v>
      </c>
      <c r="AC2014" s="70">
        <v>1.0</v>
      </c>
      <c r="AD2014" s="70">
        <v>5.0</v>
      </c>
      <c r="AE2014" s="70"/>
    </row>
    <row r="2015">
      <c r="A2015" s="70">
        <v>30.78054</v>
      </c>
      <c r="B2015" s="70">
        <v>30.72045</v>
      </c>
      <c r="C2015" s="70">
        <v>76.7412</v>
      </c>
      <c r="D2015" s="70">
        <v>76.74436</v>
      </c>
      <c r="E2015" s="71" t="s">
        <v>180</v>
      </c>
      <c r="F2015" s="70">
        <v>668.85</v>
      </c>
      <c r="G2015" s="70">
        <v>523.65</v>
      </c>
      <c r="H2015" s="70">
        <v>43.94</v>
      </c>
      <c r="I2015" s="70">
        <v>191.77</v>
      </c>
      <c r="J2015" s="70">
        <v>0.13</v>
      </c>
      <c r="K2015" s="70">
        <v>4.5</v>
      </c>
      <c r="L2015" s="70">
        <v>3.56</v>
      </c>
      <c r="M2015" s="70">
        <v>950.0</v>
      </c>
      <c r="N2015" s="70">
        <v>66.9</v>
      </c>
      <c r="O2015" s="70">
        <v>37.88</v>
      </c>
      <c r="P2015" s="70">
        <v>392.53</v>
      </c>
      <c r="Q2015" s="70">
        <v>20.32</v>
      </c>
      <c r="R2015" s="70">
        <v>284.49</v>
      </c>
      <c r="S2015" s="70">
        <v>123.89</v>
      </c>
      <c r="T2015" s="70">
        <v>384.45</v>
      </c>
      <c r="U2015" s="70">
        <v>51.92</v>
      </c>
      <c r="V2015" s="70">
        <v>480.18</v>
      </c>
      <c r="W2015" s="70">
        <v>360.1</v>
      </c>
      <c r="X2015" s="70">
        <v>1.0</v>
      </c>
      <c r="Y2015" s="70">
        <v>9.0</v>
      </c>
      <c r="Z2015" s="70">
        <v>5.0</v>
      </c>
      <c r="AA2015" s="70">
        <v>6.0</v>
      </c>
      <c r="AB2015" s="70">
        <v>8.0</v>
      </c>
      <c r="AC2015" s="70">
        <v>2.0</v>
      </c>
      <c r="AD2015" s="70">
        <v>2.0</v>
      </c>
      <c r="AE2015" s="70"/>
    </row>
    <row r="2016">
      <c r="A2016" s="70">
        <v>30.68105</v>
      </c>
      <c r="B2016" s="70">
        <v>30.67812</v>
      </c>
      <c r="C2016" s="70">
        <v>76.73502</v>
      </c>
      <c r="D2016" s="70">
        <v>76.73847</v>
      </c>
      <c r="E2016" s="71" t="s">
        <v>180</v>
      </c>
      <c r="F2016" s="70">
        <v>46.36</v>
      </c>
      <c r="G2016" s="70">
        <v>25.67</v>
      </c>
      <c r="H2016" s="70">
        <v>2.47</v>
      </c>
      <c r="I2016" s="70">
        <v>6.13</v>
      </c>
      <c r="J2016" s="70">
        <v>4.56</v>
      </c>
      <c r="K2016" s="70">
        <v>19.95</v>
      </c>
      <c r="L2016" s="70">
        <v>2.98</v>
      </c>
      <c r="M2016" s="70">
        <v>1029.0</v>
      </c>
      <c r="N2016" s="70">
        <v>39.61</v>
      </c>
      <c r="O2016" s="70">
        <v>56.72</v>
      </c>
      <c r="P2016" s="70">
        <v>5.42</v>
      </c>
      <c r="Q2016" s="70">
        <v>3.69</v>
      </c>
      <c r="R2016" s="70">
        <v>5.4</v>
      </c>
      <c r="S2016" s="70">
        <v>4.94</v>
      </c>
      <c r="T2016" s="70">
        <v>11.02</v>
      </c>
      <c r="U2016" s="70">
        <v>9.69</v>
      </c>
      <c r="V2016" s="70">
        <v>24.2</v>
      </c>
      <c r="W2016" s="70">
        <v>24.15</v>
      </c>
      <c r="X2016" s="70">
        <v>0.0</v>
      </c>
      <c r="Y2016" s="70">
        <v>1.0</v>
      </c>
      <c r="Z2016" s="70">
        <v>6.0</v>
      </c>
      <c r="AA2016" s="70">
        <v>2.0</v>
      </c>
      <c r="AB2016" s="70">
        <v>2.0</v>
      </c>
      <c r="AC2016" s="70">
        <v>3.0</v>
      </c>
      <c r="AD2016" s="70">
        <v>5.0</v>
      </c>
      <c r="AE2016" s="70"/>
    </row>
    <row r="2017">
      <c r="A2017" s="70">
        <v>30.7348</v>
      </c>
      <c r="B2017" s="70">
        <v>30.68673</v>
      </c>
      <c r="C2017" s="70">
        <v>76.77703</v>
      </c>
      <c r="D2017" s="70">
        <v>76.83397</v>
      </c>
      <c r="E2017" s="71" t="s">
        <v>181</v>
      </c>
      <c r="F2017" s="70">
        <v>762.96</v>
      </c>
      <c r="G2017" s="70">
        <v>114.47</v>
      </c>
      <c r="H2017" s="70">
        <v>80.28</v>
      </c>
      <c r="I2017" s="70">
        <v>57.78</v>
      </c>
      <c r="J2017" s="70">
        <v>9.28</v>
      </c>
      <c r="K2017" s="70">
        <v>11.55</v>
      </c>
      <c r="L2017" s="70">
        <v>4.93</v>
      </c>
      <c r="M2017" s="70">
        <v>884.0</v>
      </c>
      <c r="N2017" s="70">
        <v>85.33</v>
      </c>
      <c r="O2017" s="70">
        <v>85.9</v>
      </c>
      <c r="P2017" s="70">
        <v>423.86</v>
      </c>
      <c r="Q2017" s="70">
        <v>74.18</v>
      </c>
      <c r="R2017" s="70">
        <v>40.74</v>
      </c>
      <c r="S2017" s="70">
        <v>35.78</v>
      </c>
      <c r="T2017" s="70">
        <v>447.78</v>
      </c>
      <c r="U2017" s="70">
        <v>91.75</v>
      </c>
      <c r="V2017" s="70">
        <v>423.11</v>
      </c>
      <c r="W2017" s="70">
        <v>384.4</v>
      </c>
      <c r="X2017" s="70">
        <v>0.0</v>
      </c>
      <c r="Y2017" s="70">
        <v>7.0</v>
      </c>
      <c r="Z2017" s="70">
        <v>1.0</v>
      </c>
      <c r="AA2017" s="70">
        <v>4.0</v>
      </c>
      <c r="AB2017" s="70">
        <v>9.0</v>
      </c>
      <c r="AC2017" s="70">
        <v>4.0</v>
      </c>
      <c r="AD2017" s="70">
        <v>3.0</v>
      </c>
      <c r="AE2017" s="70"/>
    </row>
    <row r="2018">
      <c r="A2018" s="70">
        <v>30.70504</v>
      </c>
      <c r="B2018" s="70">
        <v>30.69368</v>
      </c>
      <c r="C2018" s="70">
        <v>76.72801</v>
      </c>
      <c r="D2018" s="70">
        <v>76.79192</v>
      </c>
      <c r="E2018" s="71" t="s">
        <v>182</v>
      </c>
      <c r="F2018" s="70">
        <v>623.97</v>
      </c>
      <c r="G2018" s="70">
        <v>132.84</v>
      </c>
      <c r="H2018" s="70">
        <v>181.07</v>
      </c>
      <c r="I2018" s="70">
        <v>36.87</v>
      </c>
      <c r="J2018" s="70">
        <v>7.87</v>
      </c>
      <c r="K2018" s="70">
        <v>17.92</v>
      </c>
      <c r="L2018" s="70">
        <v>3.21</v>
      </c>
      <c r="M2018" s="70">
        <v>1030.0</v>
      </c>
      <c r="N2018" s="70">
        <v>59.3</v>
      </c>
      <c r="O2018" s="70">
        <v>77.96</v>
      </c>
      <c r="P2018" s="70">
        <v>332.04</v>
      </c>
      <c r="Q2018" s="70">
        <v>182.63</v>
      </c>
      <c r="R2018" s="70">
        <v>128.7</v>
      </c>
      <c r="S2018" s="70">
        <v>48.63</v>
      </c>
      <c r="T2018" s="70">
        <v>173.64</v>
      </c>
      <c r="U2018" s="70">
        <v>65.64</v>
      </c>
      <c r="V2018" s="70">
        <v>79.95</v>
      </c>
      <c r="W2018" s="70">
        <v>26.59</v>
      </c>
      <c r="X2018" s="70">
        <v>1.0</v>
      </c>
      <c r="Y2018" s="70">
        <v>5.0</v>
      </c>
      <c r="Z2018" s="70">
        <v>6.0</v>
      </c>
      <c r="AA2018" s="70">
        <v>10.0</v>
      </c>
      <c r="AB2018" s="70">
        <v>1.0</v>
      </c>
      <c r="AC2018" s="70">
        <v>0.0</v>
      </c>
      <c r="AD2018" s="70">
        <v>4.0</v>
      </c>
      <c r="AE2018" s="70"/>
    </row>
    <row r="2019">
      <c r="A2019" s="70">
        <v>30.74976</v>
      </c>
      <c r="B2019" s="70">
        <v>30.70769</v>
      </c>
      <c r="C2019" s="70">
        <v>76.72661</v>
      </c>
      <c r="D2019" s="70">
        <v>76.73562</v>
      </c>
      <c r="E2019" s="71" t="s">
        <v>182</v>
      </c>
      <c r="F2019" s="70">
        <v>475.64</v>
      </c>
      <c r="G2019" s="70">
        <v>60.04</v>
      </c>
      <c r="H2019" s="70">
        <v>119.65</v>
      </c>
      <c r="I2019" s="70">
        <v>24.84</v>
      </c>
      <c r="J2019" s="70">
        <v>2.78</v>
      </c>
      <c r="K2019" s="70">
        <v>5.57</v>
      </c>
      <c r="L2019" s="70">
        <v>0.41</v>
      </c>
      <c r="M2019" s="70">
        <v>817.0</v>
      </c>
      <c r="N2019" s="70">
        <v>33.08</v>
      </c>
      <c r="O2019" s="70">
        <v>78.37</v>
      </c>
      <c r="P2019" s="70">
        <v>188.26</v>
      </c>
      <c r="Q2019" s="70">
        <v>171.11</v>
      </c>
      <c r="R2019" s="70">
        <v>292.97</v>
      </c>
      <c r="S2019" s="70">
        <v>89.05</v>
      </c>
      <c r="T2019" s="70">
        <v>283.03</v>
      </c>
      <c r="U2019" s="70">
        <v>157.0</v>
      </c>
      <c r="V2019" s="70">
        <v>43.68</v>
      </c>
      <c r="W2019" s="70">
        <v>32.12</v>
      </c>
      <c r="X2019" s="70">
        <v>3.0</v>
      </c>
      <c r="Y2019" s="70">
        <v>8.0</v>
      </c>
      <c r="Z2019" s="70">
        <v>3.0</v>
      </c>
      <c r="AA2019" s="70">
        <v>5.0</v>
      </c>
      <c r="AB2019" s="70">
        <v>0.0</v>
      </c>
      <c r="AC2019" s="70">
        <v>1.0</v>
      </c>
      <c r="AD2019" s="70">
        <v>2.0</v>
      </c>
      <c r="AE2019" s="70"/>
    </row>
    <row r="2020">
      <c r="A2020" s="70">
        <v>30.69607</v>
      </c>
      <c r="B2020" s="70">
        <v>30.68769</v>
      </c>
      <c r="C2020" s="70">
        <v>76.81115</v>
      </c>
      <c r="D2020" s="70">
        <v>76.84585</v>
      </c>
      <c r="E2020" s="71" t="s">
        <v>180</v>
      </c>
      <c r="F2020" s="70">
        <v>344.61</v>
      </c>
      <c r="G2020" s="70">
        <v>91.36</v>
      </c>
      <c r="H2020" s="70">
        <v>71.13</v>
      </c>
      <c r="I2020" s="70">
        <v>54.28</v>
      </c>
      <c r="J2020" s="70">
        <v>1.88</v>
      </c>
      <c r="K2020" s="70">
        <v>1.15</v>
      </c>
      <c r="L2020" s="70">
        <v>2.43</v>
      </c>
      <c r="M2020" s="70">
        <v>894.0</v>
      </c>
      <c r="N2020" s="70">
        <v>86.55</v>
      </c>
      <c r="O2020" s="70">
        <v>37.21</v>
      </c>
      <c r="P2020" s="70">
        <v>39.64</v>
      </c>
      <c r="Q2020" s="70">
        <v>10.81</v>
      </c>
      <c r="R2020" s="70">
        <v>67.18</v>
      </c>
      <c r="S2020" s="70">
        <v>12.34</v>
      </c>
      <c r="T2020" s="70">
        <v>164.62</v>
      </c>
      <c r="U2020" s="70">
        <v>159.18</v>
      </c>
      <c r="V2020" s="70">
        <v>40.75</v>
      </c>
      <c r="W2020" s="70">
        <v>21.28</v>
      </c>
      <c r="X2020" s="70">
        <v>5.0</v>
      </c>
      <c r="Y2020" s="70">
        <v>7.0</v>
      </c>
      <c r="Z2020" s="70">
        <v>4.0</v>
      </c>
      <c r="AA2020" s="70">
        <v>1.0</v>
      </c>
      <c r="AB2020" s="70">
        <v>3.0</v>
      </c>
      <c r="AC2020" s="70">
        <v>1.0</v>
      </c>
      <c r="AD2020" s="70">
        <v>1.0</v>
      </c>
      <c r="AE2020" s="70"/>
    </row>
    <row r="2021">
      <c r="A2021" s="70">
        <v>30.69567</v>
      </c>
      <c r="B2021" s="70">
        <v>30.69065</v>
      </c>
      <c r="C2021" s="70">
        <v>76.78418</v>
      </c>
      <c r="D2021" s="70">
        <v>76.83573</v>
      </c>
      <c r="E2021" s="71" t="s">
        <v>180</v>
      </c>
      <c r="F2021" s="70">
        <v>496.07</v>
      </c>
      <c r="G2021" s="70">
        <v>80.41</v>
      </c>
      <c r="H2021" s="70">
        <v>38.57</v>
      </c>
      <c r="I2021" s="70">
        <v>41.58</v>
      </c>
      <c r="J2021" s="70">
        <v>7.43</v>
      </c>
      <c r="K2021" s="70">
        <v>2.14</v>
      </c>
      <c r="L2021" s="70">
        <v>2.47</v>
      </c>
      <c r="M2021" s="70">
        <v>1132.0</v>
      </c>
      <c r="N2021" s="70">
        <v>43.87</v>
      </c>
      <c r="O2021" s="70">
        <v>38.37</v>
      </c>
      <c r="P2021" s="70">
        <v>154.85</v>
      </c>
      <c r="Q2021" s="70">
        <v>125.1746</v>
      </c>
      <c r="R2021" s="70">
        <v>228.4</v>
      </c>
      <c r="S2021" s="70">
        <v>134.1612</v>
      </c>
      <c r="T2021" s="70">
        <v>368.74</v>
      </c>
      <c r="U2021" s="70">
        <v>212.5629</v>
      </c>
      <c r="V2021" s="70">
        <v>81.95</v>
      </c>
      <c r="W2021" s="70">
        <v>24.17141</v>
      </c>
      <c r="X2021" s="70">
        <v>1.0</v>
      </c>
      <c r="Y2021" s="70">
        <v>5.0</v>
      </c>
      <c r="Z2021" s="70">
        <v>8.0</v>
      </c>
      <c r="AA2021" s="70">
        <v>4.0</v>
      </c>
      <c r="AB2021" s="70">
        <v>9.0</v>
      </c>
      <c r="AC2021" s="70">
        <v>3.0</v>
      </c>
      <c r="AD2021" s="70">
        <v>5.0</v>
      </c>
      <c r="AE2021" s="70"/>
    </row>
    <row r="2022">
      <c r="A2022" s="70">
        <v>30.75079</v>
      </c>
      <c r="B2022" s="70">
        <v>30.74528</v>
      </c>
      <c r="C2022" s="70">
        <v>76.82121</v>
      </c>
      <c r="D2022" s="70">
        <v>76.85098</v>
      </c>
      <c r="E2022" s="71" t="s">
        <v>182</v>
      </c>
      <c r="F2022" s="70">
        <v>290.99</v>
      </c>
      <c r="G2022" s="70">
        <v>114.73</v>
      </c>
      <c r="H2022" s="70">
        <v>53.11</v>
      </c>
      <c r="I2022" s="70">
        <v>79.64</v>
      </c>
      <c r="J2022" s="70">
        <v>1.52</v>
      </c>
      <c r="K2022" s="70">
        <v>13.93</v>
      </c>
      <c r="L2022" s="70">
        <v>0.64</v>
      </c>
      <c r="M2022" s="70">
        <v>1146.0</v>
      </c>
      <c r="N2022" s="70">
        <v>82.7</v>
      </c>
      <c r="O2022" s="70">
        <v>49.85</v>
      </c>
      <c r="P2022" s="70">
        <v>102.29</v>
      </c>
      <c r="Q2022" s="70">
        <v>65.65382</v>
      </c>
      <c r="R2022" s="70">
        <v>186.68</v>
      </c>
      <c r="S2022" s="70">
        <v>46.05997</v>
      </c>
      <c r="T2022" s="70">
        <v>163.18</v>
      </c>
      <c r="U2022" s="70">
        <v>89.91615</v>
      </c>
      <c r="V2022" s="70">
        <v>194.08</v>
      </c>
      <c r="W2022" s="70">
        <v>89.36005</v>
      </c>
      <c r="X2022" s="70">
        <v>0.0</v>
      </c>
      <c r="Y2022" s="70">
        <v>8.0</v>
      </c>
      <c r="Z2022" s="70">
        <v>0.0</v>
      </c>
      <c r="AA2022" s="70">
        <v>4.0</v>
      </c>
      <c r="AB2022" s="70">
        <v>4.0</v>
      </c>
      <c r="AC2022" s="70">
        <v>3.0</v>
      </c>
      <c r="AD2022" s="70">
        <v>5.0</v>
      </c>
      <c r="AE2022" s="70"/>
    </row>
    <row r="2023">
      <c r="A2023" s="70">
        <v>30.73934</v>
      </c>
      <c r="B2023" s="70">
        <v>30.70389</v>
      </c>
      <c r="C2023" s="70">
        <v>76.73467</v>
      </c>
      <c r="D2023" s="70">
        <v>76.74268</v>
      </c>
      <c r="E2023" s="71" t="s">
        <v>180</v>
      </c>
      <c r="F2023" s="70">
        <v>401.54</v>
      </c>
      <c r="G2023" s="70">
        <v>111.66</v>
      </c>
      <c r="H2023" s="70">
        <v>106.74</v>
      </c>
      <c r="I2023" s="70">
        <v>87.08</v>
      </c>
      <c r="J2023" s="70">
        <v>5.49</v>
      </c>
      <c r="K2023" s="70">
        <v>8.79</v>
      </c>
      <c r="L2023" s="70">
        <v>2.95</v>
      </c>
      <c r="M2023" s="70">
        <v>1123.0</v>
      </c>
      <c r="N2023" s="70">
        <v>39.86</v>
      </c>
      <c r="O2023" s="70">
        <v>69.49</v>
      </c>
      <c r="P2023" s="70">
        <v>141.76</v>
      </c>
      <c r="Q2023" s="70">
        <v>74.96492</v>
      </c>
      <c r="R2023" s="70">
        <v>311.78</v>
      </c>
      <c r="S2023" s="70">
        <v>166.9038</v>
      </c>
      <c r="T2023" s="70">
        <v>167.8</v>
      </c>
      <c r="U2023" s="70">
        <v>67.43819</v>
      </c>
      <c r="V2023" s="70">
        <v>277.79</v>
      </c>
      <c r="W2023" s="70">
        <v>92.23309</v>
      </c>
      <c r="X2023" s="70">
        <v>3.0</v>
      </c>
      <c r="Y2023" s="70">
        <v>10.0</v>
      </c>
      <c r="Z2023" s="70">
        <v>9.0</v>
      </c>
      <c r="AA2023" s="70">
        <v>9.0</v>
      </c>
      <c r="AB2023" s="70">
        <v>6.0</v>
      </c>
      <c r="AC2023" s="70">
        <v>0.0</v>
      </c>
      <c r="AD2023" s="70">
        <v>0.0</v>
      </c>
      <c r="AE2023" s="70"/>
    </row>
    <row r="2024">
      <c r="A2024" s="70">
        <v>30.67455</v>
      </c>
      <c r="B2024" s="70">
        <v>30.67332</v>
      </c>
      <c r="C2024" s="70">
        <v>76.73078</v>
      </c>
      <c r="D2024" s="70">
        <v>76.7358</v>
      </c>
      <c r="E2024" s="71" t="s">
        <v>184</v>
      </c>
      <c r="F2024" s="70">
        <v>49.92</v>
      </c>
      <c r="G2024" s="70">
        <v>38.57</v>
      </c>
      <c r="H2024" s="70">
        <v>3.55</v>
      </c>
      <c r="I2024" s="70">
        <v>0.0</v>
      </c>
      <c r="J2024" s="70">
        <v>9.55</v>
      </c>
      <c r="K2024" s="70">
        <v>1.82</v>
      </c>
      <c r="L2024" s="70">
        <v>0.0</v>
      </c>
      <c r="M2024" s="70">
        <v>961.0</v>
      </c>
      <c r="N2024" s="70">
        <v>73.1</v>
      </c>
      <c r="O2024" s="70">
        <v>67.93</v>
      </c>
      <c r="P2024" s="70">
        <v>35.78</v>
      </c>
      <c r="Q2024" s="70">
        <v>15.73663</v>
      </c>
      <c r="R2024" s="70">
        <v>17.04</v>
      </c>
      <c r="S2024" s="70">
        <v>4.399392</v>
      </c>
      <c r="T2024" s="70">
        <v>12.7</v>
      </c>
      <c r="U2024" s="70">
        <v>4.14645</v>
      </c>
      <c r="V2024" s="70">
        <v>34.44</v>
      </c>
      <c r="W2024" s="70">
        <v>25.63752</v>
      </c>
      <c r="X2024" s="70">
        <v>0.0</v>
      </c>
      <c r="Y2024" s="70">
        <v>0.0</v>
      </c>
      <c r="Z2024" s="70">
        <v>0.0</v>
      </c>
      <c r="AA2024" s="70">
        <v>0.0</v>
      </c>
      <c r="AB2024" s="70">
        <v>0.0</v>
      </c>
      <c r="AC2024" s="70">
        <v>0.0</v>
      </c>
      <c r="AD2024" s="70">
        <v>0.0</v>
      </c>
      <c r="AE2024" s="70"/>
    </row>
    <row r="2025">
      <c r="A2025" s="70">
        <v>30.72975</v>
      </c>
      <c r="B2025" s="70">
        <v>30.68865</v>
      </c>
      <c r="C2025" s="70">
        <v>76.7319</v>
      </c>
      <c r="D2025" s="70">
        <v>76.7448</v>
      </c>
      <c r="E2025" s="71" t="s">
        <v>184</v>
      </c>
      <c r="F2025" s="70">
        <v>473.35</v>
      </c>
      <c r="G2025" s="70">
        <v>368.51</v>
      </c>
      <c r="H2025" s="70">
        <v>30.67</v>
      </c>
      <c r="I2025" s="70">
        <v>0.0</v>
      </c>
      <c r="J2025" s="70">
        <v>8.13</v>
      </c>
      <c r="K2025" s="70">
        <v>17.46</v>
      </c>
      <c r="L2025" s="70">
        <v>0.0</v>
      </c>
      <c r="M2025" s="70">
        <v>1074.0</v>
      </c>
      <c r="N2025" s="70">
        <v>58.2</v>
      </c>
      <c r="O2025" s="70">
        <v>98.47</v>
      </c>
      <c r="P2025" s="70">
        <v>48.14</v>
      </c>
      <c r="Q2025" s="70">
        <v>12.65704</v>
      </c>
      <c r="R2025" s="70">
        <v>234.18</v>
      </c>
      <c r="S2025" s="70">
        <v>212.0006</v>
      </c>
      <c r="T2025" s="70">
        <v>6.82</v>
      </c>
      <c r="U2025" s="70">
        <v>4.487143</v>
      </c>
      <c r="V2025" s="70">
        <v>355.47</v>
      </c>
      <c r="W2025" s="70">
        <v>244.2053</v>
      </c>
      <c r="X2025" s="70">
        <v>0.0</v>
      </c>
      <c r="Y2025" s="70">
        <v>0.0</v>
      </c>
      <c r="Z2025" s="70">
        <v>0.0</v>
      </c>
      <c r="AA2025" s="70">
        <v>0.0</v>
      </c>
      <c r="AB2025" s="70">
        <v>0.0</v>
      </c>
      <c r="AC2025" s="70">
        <v>0.0</v>
      </c>
      <c r="AD2025" s="70">
        <v>4.0</v>
      </c>
      <c r="AE2025" s="70"/>
    </row>
    <row r="2026">
      <c r="A2026" s="70">
        <v>30.78114</v>
      </c>
      <c r="B2026" s="70">
        <v>30.7355</v>
      </c>
      <c r="C2026" s="70">
        <v>76.74121</v>
      </c>
      <c r="D2026" s="70">
        <v>76.74388</v>
      </c>
      <c r="E2026" s="71" t="s">
        <v>180</v>
      </c>
      <c r="F2026" s="70">
        <v>508.14</v>
      </c>
      <c r="G2026" s="70">
        <v>375.41</v>
      </c>
      <c r="H2026" s="70">
        <v>27.99</v>
      </c>
      <c r="I2026" s="70">
        <v>95.19</v>
      </c>
      <c r="J2026" s="70">
        <v>1.57</v>
      </c>
      <c r="K2026" s="70">
        <v>11.45</v>
      </c>
      <c r="L2026" s="70">
        <v>1.49</v>
      </c>
      <c r="M2026" s="70">
        <v>1133.0</v>
      </c>
      <c r="N2026" s="70">
        <v>64.07</v>
      </c>
      <c r="O2026" s="70">
        <v>71.63</v>
      </c>
      <c r="P2026" s="70">
        <v>216.02</v>
      </c>
      <c r="Q2026" s="70">
        <v>86.2767</v>
      </c>
      <c r="R2026" s="70">
        <v>39.32</v>
      </c>
      <c r="S2026" s="70">
        <v>5.62472</v>
      </c>
      <c r="T2026" s="70">
        <v>357.46</v>
      </c>
      <c r="U2026" s="70">
        <v>288.6922</v>
      </c>
      <c r="V2026" s="70">
        <v>242.99</v>
      </c>
      <c r="W2026" s="70">
        <v>127.5463</v>
      </c>
      <c r="X2026" s="70">
        <v>3.0</v>
      </c>
      <c r="Y2026" s="70">
        <v>10.0</v>
      </c>
      <c r="Z2026" s="70">
        <v>4.0</v>
      </c>
      <c r="AA2026" s="70">
        <v>6.0</v>
      </c>
      <c r="AB2026" s="70">
        <v>9.0</v>
      </c>
      <c r="AC2026" s="70">
        <v>0.0</v>
      </c>
      <c r="AD2026" s="70">
        <v>5.0</v>
      </c>
      <c r="AE2026" s="70"/>
    </row>
    <row r="2027">
      <c r="A2027" s="70">
        <v>30.6837</v>
      </c>
      <c r="B2027" s="70">
        <v>30.67783</v>
      </c>
      <c r="C2027" s="70">
        <v>76.75986</v>
      </c>
      <c r="D2027" s="70">
        <v>76.8154</v>
      </c>
      <c r="E2027" s="71" t="s">
        <v>179</v>
      </c>
      <c r="F2027" s="70">
        <v>535.2</v>
      </c>
      <c r="G2027" s="70">
        <v>223.12</v>
      </c>
      <c r="H2027" s="70">
        <v>160.03</v>
      </c>
      <c r="I2027" s="70">
        <v>0.0</v>
      </c>
      <c r="J2027" s="70">
        <v>4.97</v>
      </c>
      <c r="K2027" s="70">
        <v>6.87</v>
      </c>
      <c r="L2027" s="70">
        <v>0.0</v>
      </c>
      <c r="M2027" s="70">
        <v>835.0</v>
      </c>
      <c r="N2027" s="70">
        <v>35.35</v>
      </c>
      <c r="O2027" s="70">
        <v>30.15</v>
      </c>
      <c r="P2027" s="70">
        <v>52.83</v>
      </c>
      <c r="Q2027" s="70">
        <v>12.21</v>
      </c>
      <c r="R2027" s="70">
        <v>186.16</v>
      </c>
      <c r="S2027" s="70">
        <v>131.98</v>
      </c>
      <c r="T2027" s="70">
        <v>184.92</v>
      </c>
      <c r="U2027" s="70">
        <v>29.2</v>
      </c>
      <c r="V2027" s="70">
        <v>48.59</v>
      </c>
      <c r="W2027" s="70">
        <v>20.95</v>
      </c>
      <c r="X2027" s="70">
        <v>0.0</v>
      </c>
      <c r="Y2027" s="70">
        <v>0.0</v>
      </c>
      <c r="Z2027" s="70">
        <v>0.0</v>
      </c>
      <c r="AA2027" s="70">
        <v>0.0</v>
      </c>
      <c r="AB2027" s="70">
        <v>0.0</v>
      </c>
      <c r="AC2027" s="70">
        <v>0.0</v>
      </c>
      <c r="AD2027" s="70">
        <v>1.0</v>
      </c>
      <c r="AE2027" s="70"/>
    </row>
    <row r="2028">
      <c r="A2028" s="70">
        <v>30.75637</v>
      </c>
      <c r="B2028" s="70">
        <v>30.7257</v>
      </c>
      <c r="C2028" s="70">
        <v>76.84107</v>
      </c>
      <c r="D2028" s="70">
        <v>76.85519</v>
      </c>
      <c r="E2028" s="71" t="s">
        <v>180</v>
      </c>
      <c r="F2028" s="70">
        <v>366.78</v>
      </c>
      <c r="G2028" s="70">
        <v>155.94</v>
      </c>
      <c r="H2028" s="70">
        <v>93.9</v>
      </c>
      <c r="I2028" s="70">
        <v>32.38</v>
      </c>
      <c r="J2028" s="70">
        <v>9.72</v>
      </c>
      <c r="K2028" s="70">
        <v>12.99</v>
      </c>
      <c r="L2028" s="70">
        <v>1.76</v>
      </c>
      <c r="M2028" s="70">
        <v>986.0</v>
      </c>
      <c r="N2028" s="70">
        <v>56.51</v>
      </c>
      <c r="O2028" s="70">
        <v>63.93</v>
      </c>
      <c r="P2028" s="70">
        <v>246.1</v>
      </c>
      <c r="Q2028" s="70">
        <v>30.15014</v>
      </c>
      <c r="R2028" s="70">
        <v>229.43</v>
      </c>
      <c r="S2028" s="70">
        <v>115.0455</v>
      </c>
      <c r="T2028" s="70">
        <v>289.21</v>
      </c>
      <c r="U2028" s="70">
        <v>215.0964</v>
      </c>
      <c r="V2028" s="70">
        <v>34.02</v>
      </c>
      <c r="W2028" s="70">
        <v>6.488004</v>
      </c>
      <c r="X2028" s="70">
        <v>0.0</v>
      </c>
      <c r="Y2028" s="70">
        <v>4.0</v>
      </c>
      <c r="Z2028" s="70">
        <v>9.0</v>
      </c>
      <c r="AA2028" s="70">
        <v>3.0</v>
      </c>
      <c r="AB2028" s="70">
        <v>2.0</v>
      </c>
      <c r="AC2028" s="70">
        <v>1.0</v>
      </c>
      <c r="AD2028" s="70">
        <v>5.0</v>
      </c>
      <c r="AE2028" s="70"/>
    </row>
    <row r="2029">
      <c r="A2029" s="70">
        <v>30.69203</v>
      </c>
      <c r="B2029" s="70">
        <v>30.68015</v>
      </c>
      <c r="C2029" s="70">
        <v>76.78613</v>
      </c>
      <c r="D2029" s="70">
        <v>76.7909</v>
      </c>
      <c r="E2029" s="71" t="s">
        <v>182</v>
      </c>
      <c r="F2029" s="70">
        <v>139.75</v>
      </c>
      <c r="G2029" s="70">
        <v>117.08</v>
      </c>
      <c r="H2029" s="70">
        <v>36.38</v>
      </c>
      <c r="I2029" s="70">
        <v>12.5</v>
      </c>
      <c r="J2029" s="70">
        <v>6.46</v>
      </c>
      <c r="K2029" s="70">
        <v>15.78</v>
      </c>
      <c r="L2029" s="70">
        <v>3.99</v>
      </c>
      <c r="M2029" s="70">
        <v>828.0</v>
      </c>
      <c r="N2029" s="70">
        <v>76.14</v>
      </c>
      <c r="O2029" s="70">
        <v>51.25</v>
      </c>
      <c r="P2029" s="70">
        <v>59.28</v>
      </c>
      <c r="Q2029" s="70">
        <v>53.57761</v>
      </c>
      <c r="R2029" s="70">
        <v>4.37</v>
      </c>
      <c r="S2029" s="70">
        <v>3.064128</v>
      </c>
      <c r="T2029" s="70">
        <v>55.45</v>
      </c>
      <c r="U2029" s="70">
        <v>35.55975</v>
      </c>
      <c r="V2029" s="70">
        <v>51.33</v>
      </c>
      <c r="W2029" s="70">
        <v>47.54852</v>
      </c>
      <c r="X2029" s="70">
        <v>5.0</v>
      </c>
      <c r="Y2029" s="70">
        <v>3.0</v>
      </c>
      <c r="Z2029" s="70">
        <v>10.0</v>
      </c>
      <c r="AA2029" s="70">
        <v>4.0</v>
      </c>
      <c r="AB2029" s="70">
        <v>10.0</v>
      </c>
      <c r="AC2029" s="70">
        <v>1.0</v>
      </c>
      <c r="AD2029" s="70">
        <v>0.0</v>
      </c>
      <c r="AE2029" s="70"/>
    </row>
    <row r="2030">
      <c r="A2030" s="70">
        <v>30.74238</v>
      </c>
      <c r="B2030" s="70">
        <v>30.70365</v>
      </c>
      <c r="C2030" s="70">
        <v>76.79912</v>
      </c>
      <c r="D2030" s="70">
        <v>76.86186</v>
      </c>
      <c r="E2030" s="71" t="s">
        <v>180</v>
      </c>
      <c r="F2030" s="70">
        <v>738.28</v>
      </c>
      <c r="G2030" s="70">
        <v>548.34</v>
      </c>
      <c r="H2030" s="70">
        <v>193.31</v>
      </c>
      <c r="I2030" s="70">
        <v>190.54</v>
      </c>
      <c r="J2030" s="70">
        <v>0.38</v>
      </c>
      <c r="K2030" s="70">
        <v>0.58</v>
      </c>
      <c r="L2030" s="70">
        <v>1.62</v>
      </c>
      <c r="M2030" s="70">
        <v>877.0</v>
      </c>
      <c r="N2030" s="70">
        <v>72.33</v>
      </c>
      <c r="O2030" s="70">
        <v>38.57</v>
      </c>
      <c r="P2030" s="70">
        <v>280.19</v>
      </c>
      <c r="Q2030" s="70">
        <v>252.54</v>
      </c>
      <c r="R2030" s="70">
        <v>150.14</v>
      </c>
      <c r="S2030" s="70">
        <v>78.24</v>
      </c>
      <c r="T2030" s="70">
        <v>94.84</v>
      </c>
      <c r="U2030" s="70">
        <v>56.71</v>
      </c>
      <c r="V2030" s="70">
        <v>183.37</v>
      </c>
      <c r="W2030" s="70">
        <v>9.68</v>
      </c>
      <c r="X2030" s="70">
        <v>4.0</v>
      </c>
      <c r="Y2030" s="70">
        <v>2.0</v>
      </c>
      <c r="Z2030" s="70">
        <v>5.0</v>
      </c>
      <c r="AA2030" s="70">
        <v>5.0</v>
      </c>
      <c r="AB2030" s="70">
        <v>3.0</v>
      </c>
      <c r="AC2030" s="70">
        <v>1.0</v>
      </c>
      <c r="AD2030" s="70">
        <v>3.0</v>
      </c>
      <c r="AE2030" s="70"/>
    </row>
    <row r="2031">
      <c r="A2031" s="70">
        <v>30.73326</v>
      </c>
      <c r="B2031" s="70">
        <v>30.69986</v>
      </c>
      <c r="C2031" s="70">
        <v>76.75265</v>
      </c>
      <c r="D2031" s="70">
        <v>76.77901</v>
      </c>
      <c r="E2031" s="71" t="s">
        <v>182</v>
      </c>
      <c r="F2031" s="70">
        <v>448.8</v>
      </c>
      <c r="G2031" s="70">
        <v>279.85</v>
      </c>
      <c r="H2031" s="70">
        <v>63.87</v>
      </c>
      <c r="I2031" s="70">
        <v>75.78</v>
      </c>
      <c r="J2031" s="70">
        <v>7.85</v>
      </c>
      <c r="K2031" s="70">
        <v>17.02</v>
      </c>
      <c r="L2031" s="70">
        <v>1.63</v>
      </c>
      <c r="M2031" s="70">
        <v>1055.0</v>
      </c>
      <c r="N2031" s="70">
        <v>69.18</v>
      </c>
      <c r="O2031" s="70">
        <v>98.39</v>
      </c>
      <c r="P2031" s="70">
        <v>178.99</v>
      </c>
      <c r="Q2031" s="70">
        <v>123.45</v>
      </c>
      <c r="R2031" s="70">
        <v>251.99</v>
      </c>
      <c r="S2031" s="70">
        <v>15.51</v>
      </c>
      <c r="T2031" s="70">
        <v>256.37</v>
      </c>
      <c r="U2031" s="70">
        <v>213.62</v>
      </c>
      <c r="V2031" s="70">
        <v>249.0</v>
      </c>
      <c r="W2031" s="70">
        <v>19.45</v>
      </c>
      <c r="X2031" s="70">
        <v>2.0</v>
      </c>
      <c r="Y2031" s="70">
        <v>0.0</v>
      </c>
      <c r="Z2031" s="70">
        <v>4.0</v>
      </c>
      <c r="AA2031" s="70">
        <v>2.0</v>
      </c>
      <c r="AB2031" s="70">
        <v>8.0</v>
      </c>
      <c r="AC2031" s="70">
        <v>2.0</v>
      </c>
      <c r="AD2031" s="70">
        <v>4.0</v>
      </c>
      <c r="AE2031" s="70"/>
    </row>
    <row r="2032">
      <c r="A2032" s="70">
        <v>30.78125</v>
      </c>
      <c r="B2032" s="70">
        <v>30.72718</v>
      </c>
      <c r="C2032" s="70">
        <v>76.83173</v>
      </c>
      <c r="D2032" s="70">
        <v>76.87423</v>
      </c>
      <c r="E2032" s="71" t="s">
        <v>184</v>
      </c>
      <c r="F2032" s="70">
        <v>725.5</v>
      </c>
      <c r="G2032" s="70">
        <v>124.96</v>
      </c>
      <c r="H2032" s="70">
        <v>123.01</v>
      </c>
      <c r="I2032" s="70">
        <v>0.0</v>
      </c>
      <c r="J2032" s="70">
        <v>3.46</v>
      </c>
      <c r="K2032" s="70">
        <v>8.48</v>
      </c>
      <c r="L2032" s="70">
        <v>0.0</v>
      </c>
      <c r="M2032" s="70">
        <v>971.0</v>
      </c>
      <c r="N2032" s="70">
        <v>76.92</v>
      </c>
      <c r="O2032" s="70">
        <v>75.01</v>
      </c>
      <c r="P2032" s="70">
        <v>439.28</v>
      </c>
      <c r="Q2032" s="70">
        <v>361.6208</v>
      </c>
      <c r="R2032" s="70">
        <v>534.64</v>
      </c>
      <c r="S2032" s="70">
        <v>271.2093</v>
      </c>
      <c r="T2032" s="70">
        <v>136.27</v>
      </c>
      <c r="U2032" s="70">
        <v>6.960566</v>
      </c>
      <c r="V2032" s="70">
        <v>173.65</v>
      </c>
      <c r="W2032" s="70">
        <v>85.70935</v>
      </c>
      <c r="X2032" s="70">
        <v>0.0</v>
      </c>
      <c r="Y2032" s="70">
        <v>0.0</v>
      </c>
      <c r="Z2032" s="70">
        <v>0.0</v>
      </c>
      <c r="AA2032" s="70">
        <v>0.0</v>
      </c>
      <c r="AB2032" s="70">
        <v>0.0</v>
      </c>
      <c r="AC2032" s="70">
        <v>0.0</v>
      </c>
      <c r="AD2032" s="70">
        <v>1.0</v>
      </c>
      <c r="AE2032" s="70"/>
    </row>
    <row r="2033">
      <c r="A2033" s="70">
        <v>30.77867</v>
      </c>
      <c r="B2033" s="70">
        <v>30.70493</v>
      </c>
      <c r="C2033" s="70">
        <v>76.72717</v>
      </c>
      <c r="D2033" s="70">
        <v>76.72774</v>
      </c>
      <c r="E2033" s="71" t="s">
        <v>181</v>
      </c>
      <c r="F2033" s="70">
        <v>819.98</v>
      </c>
      <c r="G2033" s="70">
        <v>345.81</v>
      </c>
      <c r="H2033" s="70">
        <v>85.67</v>
      </c>
      <c r="I2033" s="70">
        <v>147.3</v>
      </c>
      <c r="J2033" s="70">
        <v>9.87</v>
      </c>
      <c r="K2033" s="70">
        <v>9.1</v>
      </c>
      <c r="L2033" s="70">
        <v>2.32</v>
      </c>
      <c r="M2033" s="70">
        <v>904.0</v>
      </c>
      <c r="N2033" s="70">
        <v>65.79</v>
      </c>
      <c r="O2033" s="70">
        <v>63.55</v>
      </c>
      <c r="P2033" s="70">
        <v>487.61</v>
      </c>
      <c r="Q2033" s="70">
        <v>104.08</v>
      </c>
      <c r="R2033" s="70">
        <v>105.96</v>
      </c>
      <c r="S2033" s="70">
        <v>46.2</v>
      </c>
      <c r="T2033" s="70">
        <v>341.66</v>
      </c>
      <c r="U2033" s="70">
        <v>81.48</v>
      </c>
      <c r="V2033" s="70">
        <v>150.76</v>
      </c>
      <c r="W2033" s="70">
        <v>23.72</v>
      </c>
      <c r="X2033" s="70">
        <v>5.0</v>
      </c>
      <c r="Y2033" s="70">
        <v>2.0</v>
      </c>
      <c r="Z2033" s="70">
        <v>3.0</v>
      </c>
      <c r="AA2033" s="70">
        <v>0.0</v>
      </c>
      <c r="AB2033" s="70">
        <v>3.0</v>
      </c>
      <c r="AC2033" s="70">
        <v>4.0</v>
      </c>
      <c r="AD2033" s="70">
        <v>2.0</v>
      </c>
      <c r="AE2033" s="70"/>
    </row>
    <row r="2034">
      <c r="A2034" s="70">
        <v>30.74867</v>
      </c>
      <c r="B2034" s="70">
        <v>30.73721</v>
      </c>
      <c r="C2034" s="70">
        <v>76.78405</v>
      </c>
      <c r="D2034" s="70">
        <v>76.86451</v>
      </c>
      <c r="E2034" s="71" t="s">
        <v>182</v>
      </c>
      <c r="F2034" s="70">
        <v>779.41</v>
      </c>
      <c r="G2034" s="70">
        <v>82.59</v>
      </c>
      <c r="H2034" s="70">
        <v>209.64</v>
      </c>
      <c r="I2034" s="70">
        <v>165.77</v>
      </c>
      <c r="J2034" s="70">
        <v>7.22</v>
      </c>
      <c r="K2034" s="70">
        <v>0.64</v>
      </c>
      <c r="L2034" s="70">
        <v>3.3</v>
      </c>
      <c r="M2034" s="70">
        <v>1044.0</v>
      </c>
      <c r="N2034" s="70">
        <v>69.35</v>
      </c>
      <c r="O2034" s="70">
        <v>97.4</v>
      </c>
      <c r="P2034" s="70">
        <v>160.91</v>
      </c>
      <c r="Q2034" s="70">
        <v>74.48</v>
      </c>
      <c r="R2034" s="70">
        <v>472.12</v>
      </c>
      <c r="S2034" s="70">
        <v>85.67</v>
      </c>
      <c r="T2034" s="70">
        <v>292.7</v>
      </c>
      <c r="U2034" s="70">
        <v>247.35</v>
      </c>
      <c r="V2034" s="70">
        <v>261.78</v>
      </c>
      <c r="W2034" s="70">
        <v>62.84</v>
      </c>
      <c r="X2034" s="70">
        <v>2.0</v>
      </c>
      <c r="Y2034" s="70">
        <v>2.0</v>
      </c>
      <c r="Z2034" s="70">
        <v>3.0</v>
      </c>
      <c r="AA2034" s="70">
        <v>3.0</v>
      </c>
      <c r="AB2034" s="70">
        <v>7.0</v>
      </c>
      <c r="AC2034" s="70">
        <v>3.0</v>
      </c>
      <c r="AD2034" s="70">
        <v>0.0</v>
      </c>
      <c r="AE2034" s="70"/>
    </row>
    <row r="2035">
      <c r="A2035" s="70">
        <v>30.70765</v>
      </c>
      <c r="B2035" s="70">
        <v>30.70651</v>
      </c>
      <c r="C2035" s="70">
        <v>76.7972</v>
      </c>
      <c r="D2035" s="70">
        <v>76.80505</v>
      </c>
      <c r="E2035" s="71" t="s">
        <v>180</v>
      </c>
      <c r="F2035" s="70">
        <v>76.13</v>
      </c>
      <c r="G2035" s="70">
        <v>67.87</v>
      </c>
      <c r="H2035" s="70">
        <v>14.06</v>
      </c>
      <c r="I2035" s="70">
        <v>21.27</v>
      </c>
      <c r="J2035" s="70">
        <v>0.76</v>
      </c>
      <c r="K2035" s="70">
        <v>12.06</v>
      </c>
      <c r="L2035" s="70">
        <v>1.9</v>
      </c>
      <c r="M2035" s="70">
        <v>1198.0</v>
      </c>
      <c r="N2035" s="70">
        <v>41.97</v>
      </c>
      <c r="O2035" s="70">
        <v>32.83</v>
      </c>
      <c r="P2035" s="70">
        <v>57.33</v>
      </c>
      <c r="Q2035" s="70">
        <v>17.96</v>
      </c>
      <c r="R2035" s="70">
        <v>19.25</v>
      </c>
      <c r="S2035" s="70">
        <v>8.71</v>
      </c>
      <c r="T2035" s="70">
        <v>6.1</v>
      </c>
      <c r="U2035" s="70">
        <v>4.69</v>
      </c>
      <c r="V2035" s="70">
        <v>32.42</v>
      </c>
      <c r="W2035" s="70">
        <v>28.1</v>
      </c>
      <c r="X2035" s="70">
        <v>0.0</v>
      </c>
      <c r="Y2035" s="70">
        <v>4.0</v>
      </c>
      <c r="Z2035" s="70">
        <v>10.0</v>
      </c>
      <c r="AA2035" s="70">
        <v>0.0</v>
      </c>
      <c r="AB2035" s="70">
        <v>5.0</v>
      </c>
      <c r="AC2035" s="70">
        <v>2.0</v>
      </c>
      <c r="AD2035" s="70">
        <v>4.0</v>
      </c>
      <c r="AE2035" s="70"/>
    </row>
    <row r="2036">
      <c r="A2036" s="70">
        <v>30.67455</v>
      </c>
      <c r="B2036" s="70">
        <v>30.67397</v>
      </c>
      <c r="C2036" s="70">
        <v>76.78743</v>
      </c>
      <c r="D2036" s="70">
        <v>76.79583</v>
      </c>
      <c r="E2036" s="71" t="s">
        <v>182</v>
      </c>
      <c r="F2036" s="70">
        <v>80.61</v>
      </c>
      <c r="G2036" s="70">
        <v>36.44</v>
      </c>
      <c r="H2036" s="70">
        <v>18.41</v>
      </c>
      <c r="I2036" s="70">
        <v>7.19</v>
      </c>
      <c r="J2036" s="70">
        <v>2.33</v>
      </c>
      <c r="K2036" s="70">
        <v>10.08</v>
      </c>
      <c r="L2036" s="70">
        <v>1.23</v>
      </c>
      <c r="M2036" s="70">
        <v>823.0</v>
      </c>
      <c r="N2036" s="70">
        <v>60.42</v>
      </c>
      <c r="O2036" s="70">
        <v>85.02</v>
      </c>
      <c r="P2036" s="70">
        <v>57.07</v>
      </c>
      <c r="Q2036" s="70">
        <v>12.65158</v>
      </c>
      <c r="R2036" s="70">
        <v>16.34</v>
      </c>
      <c r="S2036" s="70">
        <v>3.172626</v>
      </c>
      <c r="T2036" s="70">
        <v>59.22</v>
      </c>
      <c r="U2036" s="70">
        <v>55.09275</v>
      </c>
      <c r="V2036" s="70">
        <v>50.92</v>
      </c>
      <c r="W2036" s="70">
        <v>9.693053</v>
      </c>
      <c r="X2036" s="70">
        <v>2.0</v>
      </c>
      <c r="Y2036" s="70">
        <v>2.0</v>
      </c>
      <c r="Z2036" s="70">
        <v>4.0</v>
      </c>
      <c r="AA2036" s="70">
        <v>2.0</v>
      </c>
      <c r="AB2036" s="70">
        <v>9.0</v>
      </c>
      <c r="AC2036" s="70">
        <v>1.0</v>
      </c>
      <c r="AD2036" s="70">
        <v>1.0</v>
      </c>
      <c r="AE2036" s="70"/>
    </row>
    <row r="2037">
      <c r="A2037" s="70">
        <v>30.74508</v>
      </c>
      <c r="B2037" s="70">
        <v>30.67768</v>
      </c>
      <c r="C2037" s="70">
        <v>76.74782</v>
      </c>
      <c r="D2037" s="70">
        <v>76.74997</v>
      </c>
      <c r="E2037" s="71" t="s">
        <v>181</v>
      </c>
      <c r="F2037" s="70">
        <v>749.7</v>
      </c>
      <c r="G2037" s="70">
        <v>525.16</v>
      </c>
      <c r="H2037" s="70">
        <v>93.32</v>
      </c>
      <c r="I2037" s="70">
        <v>181.69</v>
      </c>
      <c r="J2037" s="70">
        <v>1.33</v>
      </c>
      <c r="K2037" s="70">
        <v>10.92</v>
      </c>
      <c r="L2037" s="70">
        <v>1.34</v>
      </c>
      <c r="M2037" s="70">
        <v>868.0</v>
      </c>
      <c r="N2037" s="70">
        <v>38.97</v>
      </c>
      <c r="O2037" s="70">
        <v>37.6</v>
      </c>
      <c r="P2037" s="70">
        <v>481.78</v>
      </c>
      <c r="Q2037" s="70">
        <v>138.08</v>
      </c>
      <c r="R2037" s="70">
        <v>113.84</v>
      </c>
      <c r="S2037" s="70">
        <v>43.2</v>
      </c>
      <c r="T2037" s="70">
        <v>457.13</v>
      </c>
      <c r="U2037" s="70">
        <v>72.47</v>
      </c>
      <c r="V2037" s="70">
        <v>416.7</v>
      </c>
      <c r="W2037" s="70">
        <v>381.43</v>
      </c>
      <c r="X2037" s="70">
        <v>2.0</v>
      </c>
      <c r="Y2037" s="70">
        <v>8.0</v>
      </c>
      <c r="Z2037" s="70">
        <v>6.0</v>
      </c>
      <c r="AA2037" s="70">
        <v>7.0</v>
      </c>
      <c r="AB2037" s="70">
        <v>10.0</v>
      </c>
      <c r="AC2037" s="70">
        <v>5.0</v>
      </c>
      <c r="AD2037" s="70">
        <v>5.0</v>
      </c>
      <c r="AE2037" s="70"/>
    </row>
    <row r="2038">
      <c r="A2038" s="70">
        <v>30.77674</v>
      </c>
      <c r="B2038" s="70">
        <v>30.75001</v>
      </c>
      <c r="C2038" s="70">
        <v>76.73051</v>
      </c>
      <c r="D2038" s="70">
        <v>76.82824</v>
      </c>
      <c r="E2038" s="71" t="s">
        <v>180</v>
      </c>
      <c r="F2038" s="70">
        <v>979.92</v>
      </c>
      <c r="G2038" s="70">
        <v>451.8</v>
      </c>
      <c r="H2038" s="70">
        <v>216.17</v>
      </c>
      <c r="I2038" s="70">
        <v>88.4</v>
      </c>
      <c r="J2038" s="70">
        <v>3.77</v>
      </c>
      <c r="K2038" s="70">
        <v>13.16</v>
      </c>
      <c r="L2038" s="70">
        <v>2.56</v>
      </c>
      <c r="M2038" s="70">
        <v>945.0</v>
      </c>
      <c r="N2038" s="70">
        <v>36.24</v>
      </c>
      <c r="O2038" s="70">
        <v>53.58</v>
      </c>
      <c r="P2038" s="70">
        <v>710.19</v>
      </c>
      <c r="Q2038" s="70">
        <v>556.6826</v>
      </c>
      <c r="R2038" s="70">
        <v>42.42</v>
      </c>
      <c r="S2038" s="70">
        <v>17.03398</v>
      </c>
      <c r="T2038" s="70">
        <v>347.38</v>
      </c>
      <c r="U2038" s="70">
        <v>206.6372</v>
      </c>
      <c r="V2038" s="70">
        <v>710.78</v>
      </c>
      <c r="W2038" s="70">
        <v>199.5662</v>
      </c>
      <c r="X2038" s="70">
        <v>4.0</v>
      </c>
      <c r="Y2038" s="70">
        <v>10.0</v>
      </c>
      <c r="Z2038" s="70">
        <v>6.0</v>
      </c>
      <c r="AA2038" s="70">
        <v>1.0</v>
      </c>
      <c r="AB2038" s="70">
        <v>2.0</v>
      </c>
      <c r="AC2038" s="70">
        <v>1.0</v>
      </c>
      <c r="AD2038" s="70">
        <v>1.0</v>
      </c>
      <c r="AE2038" s="70"/>
    </row>
    <row r="2039">
      <c r="A2039" s="70">
        <v>30.73438</v>
      </c>
      <c r="B2039" s="70">
        <v>30.67397</v>
      </c>
      <c r="C2039" s="70">
        <v>76.72644</v>
      </c>
      <c r="D2039" s="70">
        <v>76.85356</v>
      </c>
      <c r="E2039" s="71" t="s">
        <v>183</v>
      </c>
      <c r="F2039" s="70">
        <v>1388.61</v>
      </c>
      <c r="G2039" s="70">
        <v>1001.3</v>
      </c>
      <c r="H2039" s="70">
        <v>137.53</v>
      </c>
      <c r="I2039" s="70">
        <v>0.0</v>
      </c>
      <c r="J2039" s="70">
        <v>5.65</v>
      </c>
      <c r="K2039" s="70">
        <v>6.3</v>
      </c>
      <c r="L2039" s="70">
        <v>0.0</v>
      </c>
      <c r="M2039" s="70">
        <v>1011.0</v>
      </c>
      <c r="N2039" s="70">
        <v>83.53</v>
      </c>
      <c r="O2039" s="70">
        <v>57.07</v>
      </c>
      <c r="P2039" s="70">
        <v>533.57</v>
      </c>
      <c r="Q2039" s="70">
        <v>139.134</v>
      </c>
      <c r="R2039" s="70">
        <v>1058.52</v>
      </c>
      <c r="S2039" s="70">
        <v>708.2292</v>
      </c>
      <c r="T2039" s="70">
        <v>1042.72</v>
      </c>
      <c r="U2039" s="70">
        <v>92.33913</v>
      </c>
      <c r="V2039" s="70">
        <v>906.49</v>
      </c>
      <c r="W2039" s="70">
        <v>448.9077</v>
      </c>
      <c r="X2039" s="70">
        <v>0.0</v>
      </c>
      <c r="Y2039" s="70">
        <v>0.0</v>
      </c>
      <c r="Z2039" s="70">
        <v>0.0</v>
      </c>
      <c r="AA2039" s="70">
        <v>0.0</v>
      </c>
      <c r="AB2039" s="70">
        <v>0.0</v>
      </c>
      <c r="AC2039" s="70">
        <v>0.0</v>
      </c>
      <c r="AD2039" s="70">
        <v>4.0</v>
      </c>
      <c r="AE2039" s="70"/>
    </row>
    <row r="2040">
      <c r="A2040" s="70">
        <v>30.76398</v>
      </c>
      <c r="B2040" s="70">
        <v>30.74501</v>
      </c>
      <c r="C2040" s="70">
        <v>76.749</v>
      </c>
      <c r="D2040" s="70">
        <v>76.87848</v>
      </c>
      <c r="E2040" s="71" t="s">
        <v>184</v>
      </c>
      <c r="F2040" s="70">
        <v>1255.11</v>
      </c>
      <c r="G2040" s="70">
        <v>562.33</v>
      </c>
      <c r="H2040" s="70">
        <v>160.83</v>
      </c>
      <c r="I2040" s="70">
        <v>0.0</v>
      </c>
      <c r="J2040" s="70">
        <v>5.71</v>
      </c>
      <c r="K2040" s="70">
        <v>9.12</v>
      </c>
      <c r="L2040" s="70">
        <v>0.0</v>
      </c>
      <c r="M2040" s="70">
        <v>876.0</v>
      </c>
      <c r="N2040" s="70">
        <v>71.36</v>
      </c>
      <c r="O2040" s="70">
        <v>41.87</v>
      </c>
      <c r="P2040" s="70">
        <v>541.04</v>
      </c>
      <c r="Q2040" s="70">
        <v>311.8534</v>
      </c>
      <c r="R2040" s="70">
        <v>233.93</v>
      </c>
      <c r="S2040" s="70">
        <v>67.72695</v>
      </c>
      <c r="T2040" s="70">
        <v>790.32</v>
      </c>
      <c r="U2040" s="70">
        <v>332.6649</v>
      </c>
      <c r="V2040" s="70">
        <v>847.07</v>
      </c>
      <c r="W2040" s="70">
        <v>542.8648</v>
      </c>
      <c r="X2040" s="70">
        <v>0.0</v>
      </c>
      <c r="Y2040" s="70">
        <v>0.0</v>
      </c>
      <c r="Z2040" s="70">
        <v>0.0</v>
      </c>
      <c r="AA2040" s="70">
        <v>0.0</v>
      </c>
      <c r="AB2040" s="70">
        <v>0.0</v>
      </c>
      <c r="AC2040" s="70">
        <v>0.0</v>
      </c>
      <c r="AD2040" s="70">
        <v>2.0</v>
      </c>
      <c r="AE2040" s="70"/>
    </row>
    <row r="2041">
      <c r="A2041" s="70">
        <v>30.7155</v>
      </c>
      <c r="B2041" s="70">
        <v>30.69952</v>
      </c>
      <c r="C2041" s="70">
        <v>76.77228</v>
      </c>
      <c r="D2041" s="70">
        <v>76.79625</v>
      </c>
      <c r="E2041" s="71" t="s">
        <v>181</v>
      </c>
      <c r="F2041" s="70">
        <v>289.98</v>
      </c>
      <c r="G2041" s="70">
        <v>254.06</v>
      </c>
      <c r="H2041" s="70">
        <v>34.56</v>
      </c>
      <c r="I2041" s="70">
        <v>23.7</v>
      </c>
      <c r="J2041" s="70">
        <v>5.56</v>
      </c>
      <c r="K2041" s="70">
        <v>7.44</v>
      </c>
      <c r="L2041" s="70">
        <v>0.93</v>
      </c>
      <c r="M2041" s="70">
        <v>1099.0</v>
      </c>
      <c r="N2041" s="70">
        <v>43.67</v>
      </c>
      <c r="O2041" s="70">
        <v>90.86</v>
      </c>
      <c r="P2041" s="70">
        <v>205.11</v>
      </c>
      <c r="Q2041" s="70">
        <v>60.65</v>
      </c>
      <c r="R2041" s="70">
        <v>26.01</v>
      </c>
      <c r="S2041" s="70">
        <v>19.24</v>
      </c>
      <c r="T2041" s="70">
        <v>26.59</v>
      </c>
      <c r="U2041" s="70">
        <v>18.57</v>
      </c>
      <c r="V2041" s="70">
        <v>200.59</v>
      </c>
      <c r="W2041" s="70">
        <v>16.1</v>
      </c>
      <c r="X2041" s="70">
        <v>3.0</v>
      </c>
      <c r="Y2041" s="70">
        <v>6.0</v>
      </c>
      <c r="Z2041" s="70">
        <v>0.0</v>
      </c>
      <c r="AA2041" s="70">
        <v>9.0</v>
      </c>
      <c r="AB2041" s="70">
        <v>2.0</v>
      </c>
      <c r="AC2041" s="70">
        <v>0.0</v>
      </c>
      <c r="AD2041" s="70">
        <v>0.0</v>
      </c>
      <c r="AE2041" s="70"/>
    </row>
    <row r="2042">
      <c r="A2042" s="70">
        <v>30.72425</v>
      </c>
      <c r="B2042" s="70">
        <v>30.69339</v>
      </c>
      <c r="C2042" s="70">
        <v>76.74261</v>
      </c>
      <c r="D2042" s="70">
        <v>76.85857</v>
      </c>
      <c r="E2042" s="71" t="s">
        <v>180</v>
      </c>
      <c r="F2042" s="70">
        <v>1160.45</v>
      </c>
      <c r="G2042" s="70">
        <v>269.09</v>
      </c>
      <c r="H2042" s="70">
        <v>204.02</v>
      </c>
      <c r="I2042" s="70">
        <v>136.44</v>
      </c>
      <c r="J2042" s="70">
        <v>2.67</v>
      </c>
      <c r="K2042" s="70">
        <v>16.01</v>
      </c>
      <c r="L2042" s="70">
        <v>4.44</v>
      </c>
      <c r="M2042" s="70">
        <v>1179.0</v>
      </c>
      <c r="N2042" s="70">
        <v>31.49</v>
      </c>
      <c r="O2042" s="70">
        <v>96.18</v>
      </c>
      <c r="P2042" s="70">
        <v>785.54</v>
      </c>
      <c r="Q2042" s="70">
        <v>427.2462</v>
      </c>
      <c r="R2042" s="70">
        <v>555.55</v>
      </c>
      <c r="S2042" s="70">
        <v>279.3665</v>
      </c>
      <c r="T2042" s="70">
        <v>19.1</v>
      </c>
      <c r="U2042" s="70">
        <v>2.369251</v>
      </c>
      <c r="V2042" s="70">
        <v>804.27</v>
      </c>
      <c r="W2042" s="70">
        <v>451.4681</v>
      </c>
      <c r="X2042" s="70">
        <v>5.0</v>
      </c>
      <c r="Y2042" s="70">
        <v>7.0</v>
      </c>
      <c r="Z2042" s="70">
        <v>3.0</v>
      </c>
      <c r="AA2042" s="70">
        <v>2.0</v>
      </c>
      <c r="AB2042" s="70">
        <v>6.0</v>
      </c>
      <c r="AC2042" s="70">
        <v>5.0</v>
      </c>
      <c r="AD2042" s="70">
        <v>2.0</v>
      </c>
      <c r="AE2042" s="70"/>
    </row>
    <row r="2043">
      <c r="A2043" s="70">
        <v>30.79289</v>
      </c>
      <c r="B2043" s="70">
        <v>30.72167</v>
      </c>
      <c r="C2043" s="70">
        <v>76.75795</v>
      </c>
      <c r="D2043" s="70">
        <v>76.76816</v>
      </c>
      <c r="E2043" s="71" t="s">
        <v>184</v>
      </c>
      <c r="F2043" s="70">
        <v>797.89</v>
      </c>
      <c r="G2043" s="70">
        <v>416.08</v>
      </c>
      <c r="H2043" s="70">
        <v>189.57</v>
      </c>
      <c r="I2043" s="70">
        <v>0.0</v>
      </c>
      <c r="J2043" s="70">
        <v>5.13</v>
      </c>
      <c r="K2043" s="70">
        <v>14.78</v>
      </c>
      <c r="L2043" s="70">
        <v>0.0</v>
      </c>
      <c r="M2043" s="70">
        <v>879.0</v>
      </c>
      <c r="N2043" s="70">
        <v>56.1</v>
      </c>
      <c r="O2043" s="70">
        <v>31.05</v>
      </c>
      <c r="P2043" s="70">
        <v>67.11</v>
      </c>
      <c r="Q2043" s="70">
        <v>51.11</v>
      </c>
      <c r="R2043" s="70">
        <v>330.87</v>
      </c>
      <c r="S2043" s="70">
        <v>324.85</v>
      </c>
      <c r="T2043" s="70">
        <v>112.0</v>
      </c>
      <c r="U2043" s="70">
        <v>56.73</v>
      </c>
      <c r="V2043" s="70">
        <v>223.94</v>
      </c>
      <c r="W2043" s="70">
        <v>182.86</v>
      </c>
      <c r="X2043" s="70">
        <v>0.0</v>
      </c>
      <c r="Y2043" s="70">
        <v>0.0</v>
      </c>
      <c r="Z2043" s="70">
        <v>0.0</v>
      </c>
      <c r="AA2043" s="70">
        <v>0.0</v>
      </c>
      <c r="AB2043" s="70">
        <v>0.0</v>
      </c>
      <c r="AC2043" s="70">
        <v>0.0</v>
      </c>
      <c r="AD2043" s="70">
        <v>5.0</v>
      </c>
      <c r="AE2043" s="70"/>
    </row>
    <row r="2044">
      <c r="A2044" s="70">
        <v>30.69584</v>
      </c>
      <c r="B2044" s="70">
        <v>30.69445</v>
      </c>
      <c r="C2044" s="70">
        <v>76.72836</v>
      </c>
      <c r="D2044" s="70">
        <v>76.73656</v>
      </c>
      <c r="E2044" s="71" t="s">
        <v>184</v>
      </c>
      <c r="F2044" s="70">
        <v>79.9</v>
      </c>
      <c r="G2044" s="70">
        <v>13.58</v>
      </c>
      <c r="H2044" s="70">
        <v>4.82</v>
      </c>
      <c r="I2044" s="70">
        <v>0.0</v>
      </c>
      <c r="J2044" s="70">
        <v>6.98</v>
      </c>
      <c r="K2044" s="70">
        <v>4.42</v>
      </c>
      <c r="L2044" s="70">
        <v>0.0</v>
      </c>
      <c r="M2044" s="70">
        <v>1059.0</v>
      </c>
      <c r="N2044" s="70">
        <v>38.12</v>
      </c>
      <c r="O2044" s="70">
        <v>61.58</v>
      </c>
      <c r="P2044" s="70">
        <v>0.83</v>
      </c>
      <c r="Q2044" s="70">
        <v>0.03</v>
      </c>
      <c r="R2044" s="70">
        <v>5.03</v>
      </c>
      <c r="S2044" s="70">
        <v>4.64</v>
      </c>
      <c r="T2044" s="70">
        <v>38.26</v>
      </c>
      <c r="U2044" s="70">
        <v>31.63</v>
      </c>
      <c r="V2044" s="70">
        <v>48.92</v>
      </c>
      <c r="W2044" s="70">
        <v>38.37</v>
      </c>
      <c r="X2044" s="70">
        <v>0.0</v>
      </c>
      <c r="Y2044" s="70">
        <v>0.0</v>
      </c>
      <c r="Z2044" s="70">
        <v>0.0</v>
      </c>
      <c r="AA2044" s="70">
        <v>0.0</v>
      </c>
      <c r="AB2044" s="70">
        <v>0.0</v>
      </c>
      <c r="AC2044" s="70">
        <v>0.0</v>
      </c>
      <c r="AD2044" s="70">
        <v>0.0</v>
      </c>
      <c r="AE2044" s="70"/>
    </row>
    <row r="2045">
      <c r="A2045" s="70">
        <v>30.78808</v>
      </c>
      <c r="B2045" s="70">
        <v>30.75694</v>
      </c>
      <c r="C2045" s="70">
        <v>76.79382</v>
      </c>
      <c r="D2045" s="70">
        <v>76.85281</v>
      </c>
      <c r="E2045" s="71" t="s">
        <v>183</v>
      </c>
      <c r="F2045" s="70">
        <v>661.44</v>
      </c>
      <c r="G2045" s="70">
        <v>499.71</v>
      </c>
      <c r="H2045" s="70">
        <v>67.65</v>
      </c>
      <c r="I2045" s="70">
        <v>0.0</v>
      </c>
      <c r="J2045" s="70">
        <v>8.44</v>
      </c>
      <c r="K2045" s="70">
        <v>0.53</v>
      </c>
      <c r="L2045" s="70">
        <v>0.0</v>
      </c>
      <c r="M2045" s="70">
        <v>859.0</v>
      </c>
      <c r="N2045" s="70">
        <v>43.0</v>
      </c>
      <c r="O2045" s="70">
        <v>59.3</v>
      </c>
      <c r="P2045" s="70">
        <v>163.34</v>
      </c>
      <c r="Q2045" s="70">
        <v>154.75</v>
      </c>
      <c r="R2045" s="70">
        <v>467.55</v>
      </c>
      <c r="S2045" s="70">
        <v>90.8</v>
      </c>
      <c r="T2045" s="70">
        <v>222.71</v>
      </c>
      <c r="U2045" s="70">
        <v>160.8</v>
      </c>
      <c r="V2045" s="70">
        <v>21.72</v>
      </c>
      <c r="W2045" s="70">
        <v>7.42</v>
      </c>
      <c r="X2045" s="70">
        <v>0.0</v>
      </c>
      <c r="Y2045" s="70">
        <v>0.0</v>
      </c>
      <c r="Z2045" s="70">
        <v>0.0</v>
      </c>
      <c r="AA2045" s="70">
        <v>0.0</v>
      </c>
      <c r="AB2045" s="70">
        <v>0.0</v>
      </c>
      <c r="AC2045" s="70">
        <v>0.0</v>
      </c>
      <c r="AD2045" s="70">
        <v>1.0</v>
      </c>
      <c r="AE2045" s="70"/>
    </row>
    <row r="2046">
      <c r="A2046" s="70">
        <v>30.7097</v>
      </c>
      <c r="B2046" s="70">
        <v>30.69649</v>
      </c>
      <c r="C2046" s="70">
        <v>76.76081</v>
      </c>
      <c r="D2046" s="70">
        <v>76.76679</v>
      </c>
      <c r="E2046" s="71" t="s">
        <v>183</v>
      </c>
      <c r="F2046" s="70">
        <v>157.63</v>
      </c>
      <c r="G2046" s="70">
        <v>58.73</v>
      </c>
      <c r="H2046" s="70">
        <v>36.56</v>
      </c>
      <c r="I2046" s="70">
        <v>0.0</v>
      </c>
      <c r="J2046" s="70">
        <v>3.71</v>
      </c>
      <c r="K2046" s="70">
        <v>17.54</v>
      </c>
      <c r="L2046" s="70">
        <v>0.0</v>
      </c>
      <c r="M2046" s="70">
        <v>870.0</v>
      </c>
      <c r="N2046" s="70">
        <v>84.32</v>
      </c>
      <c r="O2046" s="70">
        <v>37.12</v>
      </c>
      <c r="P2046" s="70">
        <v>123.13</v>
      </c>
      <c r="Q2046" s="70">
        <v>88.58454</v>
      </c>
      <c r="R2046" s="70">
        <v>47.8</v>
      </c>
      <c r="S2046" s="70">
        <v>7.489978</v>
      </c>
      <c r="T2046" s="70">
        <v>75.31</v>
      </c>
      <c r="U2046" s="70">
        <v>28.03561</v>
      </c>
      <c r="V2046" s="70">
        <v>92.3</v>
      </c>
      <c r="W2046" s="70">
        <v>33.51987</v>
      </c>
      <c r="X2046" s="70">
        <v>0.0</v>
      </c>
      <c r="Y2046" s="70">
        <v>0.0</v>
      </c>
      <c r="Z2046" s="70">
        <v>0.0</v>
      </c>
      <c r="AA2046" s="70">
        <v>0.0</v>
      </c>
      <c r="AB2046" s="70">
        <v>0.0</v>
      </c>
      <c r="AC2046" s="70">
        <v>0.0</v>
      </c>
      <c r="AD2046" s="70">
        <v>4.0</v>
      </c>
      <c r="AE2046" s="70"/>
    </row>
    <row r="2047">
      <c r="A2047" s="70">
        <v>30.68482</v>
      </c>
      <c r="B2047" s="70">
        <v>30.67864</v>
      </c>
      <c r="C2047" s="70">
        <v>76.72688</v>
      </c>
      <c r="D2047" s="70">
        <v>76.73905</v>
      </c>
      <c r="E2047" s="71" t="s">
        <v>182</v>
      </c>
      <c r="F2047" s="70">
        <v>135.16</v>
      </c>
      <c r="G2047" s="70">
        <v>64.19</v>
      </c>
      <c r="H2047" s="70">
        <v>35.08</v>
      </c>
      <c r="I2047" s="70">
        <v>36.96</v>
      </c>
      <c r="J2047" s="70">
        <v>8.07</v>
      </c>
      <c r="K2047" s="70">
        <v>1.05</v>
      </c>
      <c r="L2047" s="70">
        <v>1.81</v>
      </c>
      <c r="M2047" s="70">
        <v>1031.0</v>
      </c>
      <c r="N2047" s="70">
        <v>73.61</v>
      </c>
      <c r="O2047" s="70">
        <v>33.33</v>
      </c>
      <c r="P2047" s="70">
        <v>12.84</v>
      </c>
      <c r="Q2047" s="70">
        <v>7.057752</v>
      </c>
      <c r="R2047" s="70">
        <v>100.31</v>
      </c>
      <c r="S2047" s="70">
        <v>38.32278</v>
      </c>
      <c r="T2047" s="70">
        <v>84.38</v>
      </c>
      <c r="U2047" s="70">
        <v>55.62644</v>
      </c>
      <c r="V2047" s="70">
        <v>45.73</v>
      </c>
      <c r="W2047" s="70">
        <v>34.15303</v>
      </c>
      <c r="X2047" s="70">
        <v>4.0</v>
      </c>
      <c r="Y2047" s="70">
        <v>2.0</v>
      </c>
      <c r="Z2047" s="70">
        <v>8.0</v>
      </c>
      <c r="AA2047" s="70">
        <v>6.0</v>
      </c>
      <c r="AB2047" s="70">
        <v>8.0</v>
      </c>
      <c r="AC2047" s="70">
        <v>3.0</v>
      </c>
      <c r="AD2047" s="70">
        <v>1.0</v>
      </c>
      <c r="AE2047" s="70"/>
    </row>
    <row r="2048">
      <c r="A2048" s="70">
        <v>30.71403</v>
      </c>
      <c r="B2048" s="70">
        <v>30.67905</v>
      </c>
      <c r="C2048" s="70">
        <v>76.72843</v>
      </c>
      <c r="D2048" s="70">
        <v>76.72949</v>
      </c>
      <c r="E2048" s="71" t="s">
        <v>179</v>
      </c>
      <c r="F2048" s="70">
        <v>389.04</v>
      </c>
      <c r="G2048" s="70">
        <v>102.39</v>
      </c>
      <c r="H2048" s="70">
        <v>101.76</v>
      </c>
      <c r="I2048" s="70">
        <v>0.0</v>
      </c>
      <c r="J2048" s="70">
        <v>9.53</v>
      </c>
      <c r="K2048" s="70">
        <v>11.82</v>
      </c>
      <c r="L2048" s="70">
        <v>0.0</v>
      </c>
      <c r="M2048" s="70">
        <v>1087.0</v>
      </c>
      <c r="N2048" s="70">
        <v>44.42</v>
      </c>
      <c r="O2048" s="70">
        <v>30.86</v>
      </c>
      <c r="P2048" s="70">
        <v>291.01</v>
      </c>
      <c r="Q2048" s="70">
        <v>12.49</v>
      </c>
      <c r="R2048" s="70">
        <v>262.77</v>
      </c>
      <c r="S2048" s="70">
        <v>34.73</v>
      </c>
      <c r="T2048" s="70">
        <v>187.96</v>
      </c>
      <c r="U2048" s="70">
        <v>72.86</v>
      </c>
      <c r="V2048" s="70">
        <v>242.5</v>
      </c>
      <c r="W2048" s="70">
        <v>28.89</v>
      </c>
      <c r="X2048" s="70">
        <v>0.0</v>
      </c>
      <c r="Y2048" s="70">
        <v>0.0</v>
      </c>
      <c r="Z2048" s="70">
        <v>0.0</v>
      </c>
      <c r="AA2048" s="70">
        <v>0.0</v>
      </c>
      <c r="AB2048" s="70">
        <v>0.0</v>
      </c>
      <c r="AC2048" s="70">
        <v>0.0</v>
      </c>
      <c r="AD2048" s="70">
        <v>1.0</v>
      </c>
      <c r="AE2048" s="70"/>
    </row>
    <row r="2049">
      <c r="A2049" s="70">
        <v>30.73737</v>
      </c>
      <c r="B2049" s="70">
        <v>30.67928</v>
      </c>
      <c r="C2049" s="70">
        <v>76.84658</v>
      </c>
      <c r="D2049" s="70">
        <v>76.87969</v>
      </c>
      <c r="E2049" s="71" t="s">
        <v>181</v>
      </c>
      <c r="F2049" s="70">
        <v>719.37</v>
      </c>
      <c r="G2049" s="70">
        <v>534.52</v>
      </c>
      <c r="H2049" s="70">
        <v>189.01</v>
      </c>
      <c r="I2049" s="70">
        <v>130.62</v>
      </c>
      <c r="J2049" s="70">
        <v>9.41</v>
      </c>
      <c r="K2049" s="70">
        <v>3.69</v>
      </c>
      <c r="L2049" s="70">
        <v>4.44</v>
      </c>
      <c r="M2049" s="70">
        <v>907.0</v>
      </c>
      <c r="N2049" s="70">
        <v>53.78</v>
      </c>
      <c r="O2049" s="70">
        <v>44.75</v>
      </c>
      <c r="P2049" s="70">
        <v>351.07</v>
      </c>
      <c r="Q2049" s="70">
        <v>201.7183</v>
      </c>
      <c r="R2049" s="70">
        <v>356.15</v>
      </c>
      <c r="S2049" s="70">
        <v>169.4004</v>
      </c>
      <c r="T2049" s="70">
        <v>378.37</v>
      </c>
      <c r="U2049" s="70">
        <v>29.35935</v>
      </c>
      <c r="V2049" s="70">
        <v>446.71</v>
      </c>
      <c r="W2049" s="70">
        <v>318.8919</v>
      </c>
      <c r="X2049" s="70">
        <v>2.0</v>
      </c>
      <c r="Y2049" s="70">
        <v>7.0</v>
      </c>
      <c r="Z2049" s="70">
        <v>3.0</v>
      </c>
      <c r="AA2049" s="70">
        <v>7.0</v>
      </c>
      <c r="AB2049" s="70">
        <v>9.0</v>
      </c>
      <c r="AC2049" s="70">
        <v>0.0</v>
      </c>
      <c r="AD2049" s="70">
        <v>0.0</v>
      </c>
      <c r="AE2049" s="70"/>
    </row>
    <row r="2050">
      <c r="A2050" s="70">
        <v>30.70826</v>
      </c>
      <c r="B2050" s="70">
        <v>30.69929</v>
      </c>
      <c r="C2050" s="70">
        <v>76.77572</v>
      </c>
      <c r="D2050" s="70">
        <v>76.8213</v>
      </c>
      <c r="E2050" s="71" t="s">
        <v>179</v>
      </c>
      <c r="F2050" s="70">
        <v>447.0</v>
      </c>
      <c r="G2050" s="70">
        <v>73.13</v>
      </c>
      <c r="H2050" s="70">
        <v>59.52</v>
      </c>
      <c r="I2050" s="70">
        <v>0.0</v>
      </c>
      <c r="J2050" s="70">
        <v>6.39</v>
      </c>
      <c r="K2050" s="70">
        <v>13.53</v>
      </c>
      <c r="L2050" s="70">
        <v>0.0</v>
      </c>
      <c r="M2050" s="70">
        <v>946.0</v>
      </c>
      <c r="N2050" s="70">
        <v>56.43</v>
      </c>
      <c r="O2050" s="70">
        <v>59.07</v>
      </c>
      <c r="P2050" s="70">
        <v>91.85</v>
      </c>
      <c r="Q2050" s="70">
        <v>15.68</v>
      </c>
      <c r="R2050" s="70">
        <v>292.43</v>
      </c>
      <c r="S2050" s="70">
        <v>131.97</v>
      </c>
      <c r="T2050" s="70">
        <v>171.39</v>
      </c>
      <c r="U2050" s="70">
        <v>108.61</v>
      </c>
      <c r="V2050" s="70">
        <v>282.36</v>
      </c>
      <c r="W2050" s="70">
        <v>3.35</v>
      </c>
      <c r="X2050" s="70">
        <v>0.0</v>
      </c>
      <c r="Y2050" s="70">
        <v>0.0</v>
      </c>
      <c r="Z2050" s="70">
        <v>0.0</v>
      </c>
      <c r="AA2050" s="70">
        <v>0.0</v>
      </c>
      <c r="AB2050" s="70">
        <v>0.0</v>
      </c>
      <c r="AC2050" s="70">
        <v>0.0</v>
      </c>
      <c r="AD2050" s="70">
        <v>4.0</v>
      </c>
      <c r="AE2050" s="70"/>
    </row>
    <row r="2051">
      <c r="A2051" s="70">
        <v>30.70765</v>
      </c>
      <c r="B2051" s="70">
        <v>30.67886</v>
      </c>
      <c r="C2051" s="70">
        <v>76.7358</v>
      </c>
      <c r="D2051" s="70">
        <v>76.81986</v>
      </c>
      <c r="E2051" s="71" t="s">
        <v>181</v>
      </c>
      <c r="F2051" s="70">
        <v>865.15</v>
      </c>
      <c r="G2051" s="70">
        <v>357.59</v>
      </c>
      <c r="H2051" s="70">
        <v>101.8</v>
      </c>
      <c r="I2051" s="70">
        <v>256.41</v>
      </c>
      <c r="J2051" s="70">
        <v>6.19</v>
      </c>
      <c r="K2051" s="70">
        <v>1.78</v>
      </c>
      <c r="L2051" s="70">
        <v>4.07</v>
      </c>
      <c r="M2051" s="70">
        <v>873.0</v>
      </c>
      <c r="N2051" s="70">
        <v>61.79</v>
      </c>
      <c r="O2051" s="70">
        <v>66.45</v>
      </c>
      <c r="P2051" s="70">
        <v>90.63</v>
      </c>
      <c r="Q2051" s="70">
        <v>24.1</v>
      </c>
      <c r="R2051" s="70">
        <v>535.65</v>
      </c>
      <c r="S2051" s="70">
        <v>519.03</v>
      </c>
      <c r="T2051" s="70">
        <v>57.49</v>
      </c>
      <c r="U2051" s="70">
        <v>23.73</v>
      </c>
      <c r="V2051" s="70">
        <v>244.26</v>
      </c>
      <c r="W2051" s="70">
        <v>181.62</v>
      </c>
      <c r="X2051" s="70">
        <v>2.0</v>
      </c>
      <c r="Y2051" s="70">
        <v>8.0</v>
      </c>
      <c r="Z2051" s="70">
        <v>1.0</v>
      </c>
      <c r="AA2051" s="70">
        <v>0.0</v>
      </c>
      <c r="AB2051" s="70">
        <v>3.0</v>
      </c>
      <c r="AC2051" s="70">
        <v>4.0</v>
      </c>
      <c r="AD2051" s="70">
        <v>3.0</v>
      </c>
      <c r="AE2051" s="70"/>
    </row>
  </sheetData>
  <mergeCells count="1">
    <mergeCell ref="AD1:A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185</v>
      </c>
      <c r="B1" s="56" t="s">
        <v>186</v>
      </c>
      <c r="C1" s="56" t="s">
        <v>187</v>
      </c>
      <c r="D1" s="56" t="s">
        <v>188</v>
      </c>
      <c r="E1" s="56" t="s">
        <v>189</v>
      </c>
      <c r="F1" s="56" t="s">
        <v>190</v>
      </c>
      <c r="G1" s="56" t="s">
        <v>191</v>
      </c>
      <c r="H1" s="56" t="s">
        <v>192</v>
      </c>
      <c r="I1" s="56" t="s">
        <v>193</v>
      </c>
      <c r="J1" s="56" t="s">
        <v>194</v>
      </c>
      <c r="K1" s="56" t="s">
        <v>195</v>
      </c>
      <c r="L1" s="56" t="s">
        <v>196</v>
      </c>
      <c r="M1" s="56" t="s">
        <v>197</v>
      </c>
      <c r="N1" s="56" t="s">
        <v>198</v>
      </c>
      <c r="O1" s="56" t="s">
        <v>199</v>
      </c>
      <c r="P1" s="56" t="s">
        <v>200</v>
      </c>
      <c r="Q1" s="56" t="s">
        <v>201</v>
      </c>
      <c r="R1" s="56" t="s">
        <v>202</v>
      </c>
      <c r="S1" s="56" t="s">
        <v>203</v>
      </c>
      <c r="T1" s="56" t="s">
        <v>204</v>
      </c>
      <c r="U1" s="56" t="s">
        <v>205</v>
      </c>
      <c r="V1" s="56" t="s">
        <v>206</v>
      </c>
      <c r="W1" s="56" t="s">
        <v>207</v>
      </c>
      <c r="X1" s="56" t="s">
        <v>208</v>
      </c>
      <c r="Y1" s="56" t="s">
        <v>209</v>
      </c>
    </row>
    <row r="2">
      <c r="A2" s="70">
        <v>1.0</v>
      </c>
      <c r="B2" s="56" t="s">
        <v>210</v>
      </c>
      <c r="C2" s="56" t="s">
        <v>211</v>
      </c>
      <c r="D2" s="56" t="s">
        <v>212</v>
      </c>
      <c r="E2" s="70">
        <v>1745.0</v>
      </c>
      <c r="F2" s="70">
        <v>324.0</v>
      </c>
      <c r="G2" s="70">
        <v>12240.0</v>
      </c>
      <c r="H2" s="70">
        <v>8.85</v>
      </c>
      <c r="I2" s="70">
        <v>554.0</v>
      </c>
      <c r="J2" s="70">
        <v>456006.0</v>
      </c>
      <c r="K2" s="70">
        <v>824.0</v>
      </c>
      <c r="L2" s="70">
        <v>275.0</v>
      </c>
      <c r="M2" s="70">
        <v>554.0</v>
      </c>
      <c r="N2" s="70">
        <v>3.0</v>
      </c>
      <c r="O2" s="70">
        <v>3.0</v>
      </c>
      <c r="P2" s="70">
        <v>0.0</v>
      </c>
      <c r="Q2" s="56" t="s">
        <v>213</v>
      </c>
      <c r="R2" s="70">
        <v>0.0</v>
      </c>
      <c r="S2" s="70">
        <v>0.0</v>
      </c>
      <c r="T2" s="70">
        <v>1745.0</v>
      </c>
      <c r="U2" s="70">
        <v>0.0</v>
      </c>
      <c r="V2" s="70">
        <v>13.0</v>
      </c>
      <c r="W2" s="70">
        <v>10.0</v>
      </c>
      <c r="X2" s="70">
        <v>1.0</v>
      </c>
      <c r="Y2" s="72">
        <v>70.78</v>
      </c>
    </row>
    <row r="3">
      <c r="A3" s="70">
        <v>2.0</v>
      </c>
      <c r="B3" s="56" t="s">
        <v>214</v>
      </c>
      <c r="C3" s="56" t="s">
        <v>215</v>
      </c>
      <c r="D3" s="56" t="s">
        <v>212</v>
      </c>
      <c r="E3" s="70">
        <v>2473.0</v>
      </c>
      <c r="F3" s="70">
        <v>170.0</v>
      </c>
      <c r="G3" s="70">
        <v>12356.0</v>
      </c>
      <c r="H3" s="70">
        <v>3.3</v>
      </c>
      <c r="I3" s="70">
        <v>209.0</v>
      </c>
      <c r="J3" s="70">
        <v>456006.0</v>
      </c>
      <c r="K3" s="70">
        <v>1629.0</v>
      </c>
      <c r="L3" s="70">
        <v>543.0</v>
      </c>
      <c r="M3" s="70">
        <v>209.0</v>
      </c>
      <c r="N3" s="70">
        <v>3.0</v>
      </c>
      <c r="O3" s="70">
        <v>3.0</v>
      </c>
      <c r="P3" s="70">
        <v>0.0</v>
      </c>
      <c r="Q3" s="56" t="s">
        <v>213</v>
      </c>
      <c r="R3" s="70">
        <v>0.0</v>
      </c>
      <c r="S3" s="70">
        <v>0.0</v>
      </c>
      <c r="T3" s="70">
        <v>2473.0</v>
      </c>
      <c r="U3" s="70">
        <v>0.0</v>
      </c>
      <c r="V3" s="70">
        <v>13.0</v>
      </c>
      <c r="W3" s="70">
        <v>10.0</v>
      </c>
      <c r="X3" s="70">
        <v>1.0</v>
      </c>
      <c r="Y3" s="72">
        <v>40.37</v>
      </c>
    </row>
    <row r="4">
      <c r="A4" s="70">
        <v>3.0</v>
      </c>
      <c r="B4" s="56" t="s">
        <v>216</v>
      </c>
      <c r="C4" s="56" t="s">
        <v>217</v>
      </c>
      <c r="D4" s="56" t="s">
        <v>212</v>
      </c>
      <c r="E4" s="70">
        <v>2605.0</v>
      </c>
      <c r="F4" s="70">
        <v>220.0</v>
      </c>
      <c r="G4" s="70">
        <v>14021.0</v>
      </c>
      <c r="H4" s="70">
        <v>2.41</v>
      </c>
      <c r="I4" s="70">
        <v>41.0</v>
      </c>
      <c r="J4" s="70">
        <v>456001.0</v>
      </c>
      <c r="K4" s="70">
        <v>1923.0</v>
      </c>
      <c r="L4" s="70">
        <v>641.0</v>
      </c>
      <c r="M4" s="70">
        <v>41.0</v>
      </c>
      <c r="N4" s="70">
        <v>0.0</v>
      </c>
      <c r="O4" s="70">
        <v>1.0</v>
      </c>
      <c r="P4" s="70">
        <v>0.0</v>
      </c>
      <c r="Q4" s="56" t="s">
        <v>213</v>
      </c>
      <c r="R4" s="70">
        <v>0.0</v>
      </c>
      <c r="S4" s="70">
        <v>0.0</v>
      </c>
      <c r="T4" s="70">
        <v>2605.0</v>
      </c>
      <c r="U4" s="70">
        <v>0.0</v>
      </c>
      <c r="V4" s="70">
        <v>15.0</v>
      </c>
      <c r="W4" s="70">
        <v>11.0</v>
      </c>
      <c r="X4" s="70">
        <v>1.0</v>
      </c>
      <c r="Y4" s="72">
        <v>64.26</v>
      </c>
    </row>
    <row r="5">
      <c r="A5" s="70">
        <v>4.0</v>
      </c>
      <c r="B5" s="56" t="s">
        <v>218</v>
      </c>
      <c r="C5" s="56" t="s">
        <v>219</v>
      </c>
      <c r="D5" s="56" t="s">
        <v>212</v>
      </c>
      <c r="E5" s="70">
        <v>4897.0</v>
      </c>
      <c r="F5" s="70">
        <v>230.0</v>
      </c>
      <c r="G5" s="70">
        <v>16245.0</v>
      </c>
      <c r="H5" s="70">
        <v>3.27</v>
      </c>
      <c r="I5" s="70">
        <v>147.0</v>
      </c>
      <c r="J5" s="70">
        <v>456001.0</v>
      </c>
      <c r="K5" s="70">
        <v>3562.0</v>
      </c>
      <c r="L5" s="70">
        <v>1188.0</v>
      </c>
      <c r="M5" s="70">
        <v>147.0</v>
      </c>
      <c r="N5" s="70">
        <v>0.0</v>
      </c>
      <c r="O5" s="70">
        <v>0.0</v>
      </c>
      <c r="P5" s="70">
        <v>2.0</v>
      </c>
      <c r="Q5" s="56" t="s">
        <v>220</v>
      </c>
      <c r="R5" s="70">
        <v>2.0</v>
      </c>
      <c r="S5" s="70">
        <v>3.92</v>
      </c>
      <c r="T5" s="70">
        <v>4897.0</v>
      </c>
      <c r="U5" s="70">
        <v>0.0</v>
      </c>
      <c r="V5" s="70">
        <v>17.0</v>
      </c>
      <c r="W5" s="70">
        <v>12.0</v>
      </c>
      <c r="X5" s="70">
        <v>1.0</v>
      </c>
      <c r="Y5" s="72">
        <v>46.64</v>
      </c>
    </row>
    <row r="6">
      <c r="A6" s="70">
        <v>5.0</v>
      </c>
      <c r="B6" s="56" t="s">
        <v>221</v>
      </c>
      <c r="C6" s="56" t="s">
        <v>221</v>
      </c>
      <c r="D6" s="56" t="s">
        <v>212</v>
      </c>
      <c r="E6" s="70">
        <v>1542.0</v>
      </c>
      <c r="F6" s="70">
        <v>160.0</v>
      </c>
      <c r="G6" s="70">
        <v>9680.0</v>
      </c>
      <c r="H6" s="70">
        <v>0.63</v>
      </c>
      <c r="I6" s="70">
        <v>185.0</v>
      </c>
      <c r="J6" s="70">
        <v>456006.0</v>
      </c>
      <c r="K6" s="70">
        <v>1017.0</v>
      </c>
      <c r="L6" s="70">
        <v>340.0</v>
      </c>
      <c r="M6" s="70">
        <v>185.0</v>
      </c>
      <c r="N6" s="70">
        <v>0.0</v>
      </c>
      <c r="O6" s="70">
        <v>0.0</v>
      </c>
      <c r="P6" s="70">
        <v>1.0</v>
      </c>
      <c r="Q6" s="56" t="s">
        <v>222</v>
      </c>
      <c r="R6" s="70">
        <v>1.0</v>
      </c>
      <c r="S6" s="70">
        <v>0.64</v>
      </c>
      <c r="T6" s="70">
        <v>1542.0</v>
      </c>
      <c r="U6" s="70">
        <v>0.0</v>
      </c>
      <c r="V6" s="70">
        <v>10.0</v>
      </c>
      <c r="W6" s="70">
        <v>7.0</v>
      </c>
      <c r="X6" s="70">
        <v>1.0</v>
      </c>
      <c r="Y6" s="72">
        <v>44.99</v>
      </c>
    </row>
    <row r="7">
      <c r="A7" s="70">
        <v>6.0</v>
      </c>
      <c r="B7" s="56" t="s">
        <v>223</v>
      </c>
      <c r="C7" s="56" t="s">
        <v>224</v>
      </c>
      <c r="D7" s="56" t="s">
        <v>212</v>
      </c>
      <c r="E7" s="70">
        <v>2049.0</v>
      </c>
      <c r="F7" s="70">
        <v>224.0</v>
      </c>
      <c r="G7" s="70">
        <v>12160.0</v>
      </c>
      <c r="H7" s="70">
        <v>0.23</v>
      </c>
      <c r="I7" s="70">
        <v>18.0</v>
      </c>
      <c r="J7" s="70">
        <v>456001.0</v>
      </c>
      <c r="K7" s="70">
        <v>1523.0</v>
      </c>
      <c r="L7" s="70">
        <v>508.0</v>
      </c>
      <c r="M7" s="70">
        <v>18.0</v>
      </c>
      <c r="N7" s="70">
        <v>0.0</v>
      </c>
      <c r="O7" s="70">
        <v>0.0</v>
      </c>
      <c r="P7" s="70">
        <v>1.0</v>
      </c>
      <c r="Q7" s="56" t="s">
        <v>225</v>
      </c>
      <c r="R7" s="70">
        <v>1.0</v>
      </c>
      <c r="S7" s="70">
        <v>0.42</v>
      </c>
      <c r="T7" s="70">
        <v>2049.0</v>
      </c>
      <c r="U7" s="70">
        <v>0.0</v>
      </c>
      <c r="V7" s="70">
        <v>13.0</v>
      </c>
      <c r="W7" s="70">
        <v>10.0</v>
      </c>
      <c r="X7" s="70">
        <v>1.0</v>
      </c>
      <c r="Y7" s="72">
        <v>45.0</v>
      </c>
    </row>
    <row r="8">
      <c r="A8" s="70">
        <v>7.0</v>
      </c>
      <c r="B8" s="56" t="s">
        <v>226</v>
      </c>
      <c r="C8" s="56" t="s">
        <v>227</v>
      </c>
      <c r="D8" s="56" t="s">
        <v>212</v>
      </c>
      <c r="E8" s="70">
        <v>3200.0</v>
      </c>
      <c r="F8" s="70">
        <v>282.0</v>
      </c>
      <c r="G8" s="70">
        <v>11460.0</v>
      </c>
      <c r="H8" s="70">
        <v>0.31</v>
      </c>
      <c r="I8" s="70">
        <v>231.0</v>
      </c>
      <c r="J8" s="70">
        <v>456001.0</v>
      </c>
      <c r="K8" s="70">
        <v>2226.0</v>
      </c>
      <c r="L8" s="70">
        <v>743.0</v>
      </c>
      <c r="M8" s="70">
        <v>231.0</v>
      </c>
      <c r="N8" s="70">
        <v>0.0</v>
      </c>
      <c r="O8" s="70">
        <v>0.0</v>
      </c>
      <c r="P8" s="70">
        <v>0.0</v>
      </c>
      <c r="Q8" s="56" t="s">
        <v>213</v>
      </c>
      <c r="R8" s="70">
        <v>0.0</v>
      </c>
      <c r="S8" s="70">
        <v>0.0</v>
      </c>
      <c r="T8" s="70">
        <v>3200.0</v>
      </c>
      <c r="U8" s="70">
        <v>1.0</v>
      </c>
      <c r="V8" s="70">
        <v>12.0</v>
      </c>
      <c r="W8" s="70">
        <v>9.0</v>
      </c>
      <c r="X8" s="70">
        <v>1.0</v>
      </c>
      <c r="Y8" s="72">
        <v>91.33</v>
      </c>
    </row>
    <row r="9">
      <c r="A9" s="70">
        <v>8.0</v>
      </c>
      <c r="B9" s="56" t="s">
        <v>228</v>
      </c>
      <c r="C9" s="56" t="s">
        <v>229</v>
      </c>
      <c r="D9" s="56" t="s">
        <v>212</v>
      </c>
      <c r="E9" s="70">
        <v>1145.0</v>
      </c>
      <c r="F9" s="70">
        <v>107.0</v>
      </c>
      <c r="G9" s="70">
        <v>8356.0</v>
      </c>
      <c r="H9" s="70">
        <v>0.12</v>
      </c>
      <c r="I9" s="70">
        <v>7.0</v>
      </c>
      <c r="J9" s="70">
        <v>456006.0</v>
      </c>
      <c r="K9" s="70">
        <v>853.0</v>
      </c>
      <c r="L9" s="70">
        <v>285.0</v>
      </c>
      <c r="M9" s="70">
        <v>7.0</v>
      </c>
      <c r="N9" s="70">
        <v>0.0</v>
      </c>
      <c r="O9" s="70">
        <v>2.0</v>
      </c>
      <c r="P9" s="70">
        <v>0.0</v>
      </c>
      <c r="Q9" s="56" t="s">
        <v>213</v>
      </c>
      <c r="R9" s="70">
        <v>0.0</v>
      </c>
      <c r="S9" s="70">
        <v>0.0</v>
      </c>
      <c r="T9" s="70">
        <v>1145.0</v>
      </c>
      <c r="U9" s="70">
        <v>0.0</v>
      </c>
      <c r="V9" s="70">
        <v>9.0</v>
      </c>
      <c r="W9" s="70">
        <v>7.0</v>
      </c>
      <c r="X9" s="70">
        <v>1.0</v>
      </c>
      <c r="Y9" s="72">
        <v>75.33</v>
      </c>
    </row>
    <row r="10">
      <c r="A10" s="70">
        <v>9.0</v>
      </c>
      <c r="B10" s="56" t="s">
        <v>230</v>
      </c>
      <c r="C10" s="56" t="s">
        <v>231</v>
      </c>
      <c r="D10" s="56" t="s">
        <v>212</v>
      </c>
      <c r="E10" s="70">
        <v>1316.0</v>
      </c>
      <c r="F10" s="70">
        <v>110.0</v>
      </c>
      <c r="G10" s="70">
        <v>7921.0</v>
      </c>
      <c r="H10" s="70">
        <v>0.11</v>
      </c>
      <c r="I10" s="70">
        <v>12.0</v>
      </c>
      <c r="J10" s="70">
        <v>456006.0</v>
      </c>
      <c r="K10" s="70">
        <v>945.0</v>
      </c>
      <c r="L10" s="70">
        <v>315.0</v>
      </c>
      <c r="M10" s="70">
        <v>12.0</v>
      </c>
      <c r="N10" s="70">
        <v>1.0</v>
      </c>
      <c r="O10" s="70">
        <v>0.0</v>
      </c>
      <c r="P10" s="70">
        <v>0.0</v>
      </c>
      <c r="Q10" s="56" t="s">
        <v>213</v>
      </c>
      <c r="R10" s="70">
        <v>0.0</v>
      </c>
      <c r="S10" s="70">
        <v>0.0</v>
      </c>
      <c r="T10" s="70">
        <v>1316.0</v>
      </c>
      <c r="U10" s="70">
        <v>0.0</v>
      </c>
      <c r="V10" s="70">
        <v>8.0</v>
      </c>
      <c r="W10" s="70">
        <v>6.0</v>
      </c>
      <c r="X10" s="70">
        <v>1.0</v>
      </c>
      <c r="Y10" s="72">
        <v>44.78</v>
      </c>
    </row>
    <row r="11">
      <c r="A11" s="70">
        <v>10.0</v>
      </c>
      <c r="B11" s="56" t="s">
        <v>232</v>
      </c>
      <c r="C11" s="56" t="s">
        <v>215</v>
      </c>
      <c r="D11" s="56" t="s">
        <v>212</v>
      </c>
      <c r="E11" s="70">
        <v>1643.0</v>
      </c>
      <c r="F11" s="70">
        <v>115.0</v>
      </c>
      <c r="G11" s="70">
        <v>10411.0</v>
      </c>
      <c r="H11" s="70">
        <v>0.35</v>
      </c>
      <c r="I11" s="70">
        <v>87.0</v>
      </c>
      <c r="J11" s="70">
        <v>456006.0</v>
      </c>
      <c r="K11" s="70">
        <v>1130.0</v>
      </c>
      <c r="L11" s="70">
        <v>377.0</v>
      </c>
      <c r="M11" s="70">
        <v>87.0</v>
      </c>
      <c r="N11" s="70">
        <v>1.0</v>
      </c>
      <c r="O11" s="70">
        <v>1.0</v>
      </c>
      <c r="P11" s="70">
        <v>0.0</v>
      </c>
      <c r="Q11" s="56" t="s">
        <v>213</v>
      </c>
      <c r="R11" s="70">
        <v>0.0</v>
      </c>
      <c r="S11" s="70">
        <v>0.0</v>
      </c>
      <c r="T11" s="70">
        <v>1643.0</v>
      </c>
      <c r="U11" s="70">
        <v>0.0</v>
      </c>
      <c r="V11" s="70">
        <v>11.0</v>
      </c>
      <c r="W11" s="70">
        <v>9.0</v>
      </c>
      <c r="X11" s="70">
        <v>1.0</v>
      </c>
      <c r="Y11" s="72">
        <v>83.45</v>
      </c>
    </row>
    <row r="12">
      <c r="A12" s="70">
        <v>11.0</v>
      </c>
      <c r="B12" s="56" t="s">
        <v>233</v>
      </c>
      <c r="C12" s="56" t="s">
        <v>234</v>
      </c>
      <c r="D12" s="56" t="s">
        <v>212</v>
      </c>
      <c r="E12" s="70">
        <v>822.0</v>
      </c>
      <c r="F12" s="70">
        <v>62.0</v>
      </c>
      <c r="G12" s="70">
        <v>12350.0</v>
      </c>
      <c r="H12" s="70">
        <v>0.29</v>
      </c>
      <c r="I12" s="70">
        <v>60.0</v>
      </c>
      <c r="J12" s="70">
        <v>456006.0</v>
      </c>
      <c r="K12" s="70">
        <v>571.0</v>
      </c>
      <c r="L12" s="70">
        <v>191.0</v>
      </c>
      <c r="M12" s="70">
        <v>60.0</v>
      </c>
      <c r="N12" s="70">
        <v>0.0</v>
      </c>
      <c r="O12" s="70">
        <v>0.0</v>
      </c>
      <c r="P12" s="70">
        <v>0.0</v>
      </c>
      <c r="Q12" s="56" t="s">
        <v>213</v>
      </c>
      <c r="R12" s="70">
        <v>0.0</v>
      </c>
      <c r="S12" s="70">
        <v>0.0</v>
      </c>
      <c r="T12" s="70">
        <v>822.0</v>
      </c>
      <c r="U12" s="70">
        <v>1.0</v>
      </c>
      <c r="V12" s="70">
        <v>13.0</v>
      </c>
      <c r="W12" s="70">
        <v>10.0</v>
      </c>
      <c r="X12" s="70">
        <v>1.0</v>
      </c>
      <c r="Y12" s="72">
        <v>33.34</v>
      </c>
    </row>
    <row r="13">
      <c r="A13" s="70">
        <v>12.0</v>
      </c>
      <c r="B13" s="56" t="s">
        <v>235</v>
      </c>
      <c r="C13" s="56" t="s">
        <v>236</v>
      </c>
      <c r="D13" s="56" t="s">
        <v>237</v>
      </c>
      <c r="E13" s="70">
        <v>1375.0</v>
      </c>
      <c r="F13" s="70">
        <v>87.0</v>
      </c>
      <c r="G13" s="70">
        <v>13459.0</v>
      </c>
      <c r="H13" s="70">
        <v>12.31</v>
      </c>
      <c r="I13" s="70">
        <v>204.0</v>
      </c>
      <c r="J13" s="70">
        <v>456001.0</v>
      </c>
      <c r="K13" s="70">
        <v>820.0</v>
      </c>
      <c r="L13" s="70">
        <v>274.0</v>
      </c>
      <c r="M13" s="70">
        <v>204.0</v>
      </c>
      <c r="N13" s="70">
        <v>3.0</v>
      </c>
      <c r="O13" s="70">
        <v>2.0</v>
      </c>
      <c r="P13" s="70">
        <v>0.0</v>
      </c>
      <c r="Q13" s="56" t="s">
        <v>213</v>
      </c>
      <c r="R13" s="70">
        <v>0.0</v>
      </c>
      <c r="S13" s="70">
        <v>0.0</v>
      </c>
      <c r="T13" s="70">
        <v>1375.0</v>
      </c>
      <c r="U13" s="70">
        <v>0.0</v>
      </c>
      <c r="V13" s="70">
        <v>14.0</v>
      </c>
      <c r="W13" s="70">
        <v>10.0</v>
      </c>
      <c r="X13" s="70">
        <v>2.0</v>
      </c>
      <c r="Y13" s="72">
        <v>34.74</v>
      </c>
    </row>
    <row r="14">
      <c r="A14" s="70">
        <v>13.0</v>
      </c>
      <c r="B14" s="56" t="s">
        <v>238</v>
      </c>
      <c r="C14" s="56" t="s">
        <v>239</v>
      </c>
      <c r="D14" s="56" t="s">
        <v>212</v>
      </c>
      <c r="E14" s="70">
        <v>1143.0</v>
      </c>
      <c r="F14" s="70">
        <v>163.0</v>
      </c>
      <c r="G14" s="70">
        <v>11045.0</v>
      </c>
      <c r="H14" s="70">
        <v>0.18</v>
      </c>
      <c r="I14" s="70">
        <v>38.0</v>
      </c>
      <c r="J14" s="70">
        <v>456010.0</v>
      </c>
      <c r="K14" s="70">
        <v>828.0</v>
      </c>
      <c r="L14" s="70">
        <v>277.0</v>
      </c>
      <c r="M14" s="70">
        <v>38.0</v>
      </c>
      <c r="N14" s="70">
        <v>0.0</v>
      </c>
      <c r="O14" s="70">
        <v>1.0</v>
      </c>
      <c r="P14" s="70">
        <v>0.0</v>
      </c>
      <c r="Q14" s="56" t="s">
        <v>213</v>
      </c>
      <c r="R14" s="70">
        <v>0.0</v>
      </c>
      <c r="S14" s="70">
        <v>0.0</v>
      </c>
      <c r="T14" s="70">
        <v>1143.0</v>
      </c>
      <c r="U14" s="70">
        <v>5.0</v>
      </c>
      <c r="V14" s="70">
        <v>12.0</v>
      </c>
      <c r="W14" s="70">
        <v>9.0</v>
      </c>
      <c r="X14" s="70">
        <v>1.0</v>
      </c>
      <c r="Y14" s="72">
        <v>99.78</v>
      </c>
    </row>
    <row r="15">
      <c r="A15" s="70">
        <v>14.0</v>
      </c>
      <c r="B15" s="56" t="s">
        <v>240</v>
      </c>
      <c r="C15" s="56" t="s">
        <v>241</v>
      </c>
      <c r="D15" s="56" t="s">
        <v>212</v>
      </c>
      <c r="E15" s="70">
        <v>1466.0</v>
      </c>
      <c r="F15" s="70">
        <v>443.0</v>
      </c>
      <c r="G15" s="70">
        <v>10124.0</v>
      </c>
      <c r="H15" s="70">
        <v>0.13</v>
      </c>
      <c r="I15" s="70">
        <v>748.0</v>
      </c>
      <c r="J15" s="70">
        <v>456006.0</v>
      </c>
      <c r="K15" s="70">
        <v>538.0</v>
      </c>
      <c r="L15" s="70">
        <v>180.0</v>
      </c>
      <c r="M15" s="70">
        <v>748.0</v>
      </c>
      <c r="N15" s="70">
        <v>0.0</v>
      </c>
      <c r="O15" s="70">
        <v>1.0</v>
      </c>
      <c r="P15" s="70">
        <v>0.0</v>
      </c>
      <c r="Q15" s="56" t="s">
        <v>213</v>
      </c>
      <c r="R15" s="70">
        <v>0.0</v>
      </c>
      <c r="S15" s="70">
        <v>0.0</v>
      </c>
      <c r="T15" s="70">
        <v>1466.0</v>
      </c>
      <c r="U15" s="70">
        <v>5.0</v>
      </c>
      <c r="V15" s="70">
        <v>11.0</v>
      </c>
      <c r="W15" s="70">
        <v>9.0</v>
      </c>
      <c r="X15" s="70">
        <v>1.0</v>
      </c>
      <c r="Y15" s="72">
        <v>43.27</v>
      </c>
    </row>
    <row r="16">
      <c r="A16" s="70">
        <v>15.0</v>
      </c>
      <c r="B16" s="56" t="s">
        <v>242</v>
      </c>
      <c r="C16" s="56" t="s">
        <v>243</v>
      </c>
      <c r="D16" s="56" t="s">
        <v>212</v>
      </c>
      <c r="E16" s="70">
        <v>1018.0</v>
      </c>
      <c r="F16" s="70">
        <v>155.0</v>
      </c>
      <c r="G16" s="70">
        <v>9945.0</v>
      </c>
      <c r="H16" s="70">
        <v>0.15</v>
      </c>
      <c r="I16" s="70">
        <v>231.0</v>
      </c>
      <c r="J16" s="70">
        <v>456001.0</v>
      </c>
      <c r="K16" s="70">
        <v>590.0</v>
      </c>
      <c r="L16" s="70">
        <v>197.0</v>
      </c>
      <c r="M16" s="70">
        <v>231.0</v>
      </c>
      <c r="N16" s="70">
        <v>0.0</v>
      </c>
      <c r="O16" s="70">
        <v>0.0</v>
      </c>
      <c r="P16" s="70">
        <v>0.0</v>
      </c>
      <c r="Q16" s="56" t="s">
        <v>213</v>
      </c>
      <c r="R16" s="70">
        <v>0.0</v>
      </c>
      <c r="S16" s="70">
        <v>0.0</v>
      </c>
      <c r="T16" s="70">
        <v>1018.0</v>
      </c>
      <c r="U16" s="70">
        <v>0.0</v>
      </c>
      <c r="V16" s="70">
        <v>10.0</v>
      </c>
      <c r="W16" s="70">
        <v>7.0</v>
      </c>
      <c r="X16" s="70">
        <v>1.0</v>
      </c>
      <c r="Y16" s="72">
        <v>42.09</v>
      </c>
    </row>
    <row r="17">
      <c r="A17" s="70">
        <v>16.0</v>
      </c>
      <c r="B17" s="56" t="s">
        <v>244</v>
      </c>
      <c r="C17" s="56" t="s">
        <v>245</v>
      </c>
      <c r="D17" s="56" t="s">
        <v>212</v>
      </c>
      <c r="E17" s="70">
        <v>1345.0</v>
      </c>
      <c r="F17" s="70">
        <v>480.0</v>
      </c>
      <c r="G17" s="70">
        <v>9125.0</v>
      </c>
      <c r="H17" s="70">
        <v>0.54</v>
      </c>
      <c r="I17" s="70">
        <v>1.0</v>
      </c>
      <c r="J17" s="70">
        <v>456006.0</v>
      </c>
      <c r="K17" s="70">
        <v>1008.0</v>
      </c>
      <c r="L17" s="70">
        <v>336.0</v>
      </c>
      <c r="M17" s="70">
        <v>1.0</v>
      </c>
      <c r="N17" s="70">
        <v>0.0</v>
      </c>
      <c r="O17" s="70">
        <v>1.0</v>
      </c>
      <c r="P17" s="70">
        <v>1.0</v>
      </c>
      <c r="Q17" s="56" t="s">
        <v>246</v>
      </c>
      <c r="R17" s="70">
        <v>1.0</v>
      </c>
      <c r="S17" s="70">
        <v>0.67</v>
      </c>
      <c r="T17" s="70">
        <v>1345.0</v>
      </c>
      <c r="U17" s="70">
        <v>0.0</v>
      </c>
      <c r="V17" s="70">
        <v>10.0</v>
      </c>
      <c r="W17" s="70">
        <v>7.0</v>
      </c>
      <c r="X17" s="70">
        <v>1.0</v>
      </c>
      <c r="Y17" s="72">
        <v>95.43</v>
      </c>
    </row>
    <row r="18">
      <c r="A18" s="70">
        <v>17.0</v>
      </c>
      <c r="B18" s="56" t="s">
        <v>247</v>
      </c>
      <c r="C18" s="56" t="s">
        <v>248</v>
      </c>
      <c r="D18" s="56" t="s">
        <v>212</v>
      </c>
      <c r="E18" s="70">
        <v>2389.0</v>
      </c>
      <c r="F18" s="70">
        <v>183.0</v>
      </c>
      <c r="G18" s="70">
        <v>16250.0</v>
      </c>
      <c r="H18" s="70">
        <v>1.58</v>
      </c>
      <c r="I18" s="70">
        <v>41.0</v>
      </c>
      <c r="J18" s="70">
        <v>456010.0</v>
      </c>
      <c r="K18" s="70">
        <v>1686.0</v>
      </c>
      <c r="L18" s="70">
        <v>563.0</v>
      </c>
      <c r="M18" s="70">
        <v>41.0</v>
      </c>
      <c r="N18" s="70">
        <v>1.0</v>
      </c>
      <c r="O18" s="70">
        <v>1.0</v>
      </c>
      <c r="P18" s="70">
        <v>1.0</v>
      </c>
      <c r="Q18" s="56" t="s">
        <v>249</v>
      </c>
      <c r="R18" s="70">
        <v>1.0</v>
      </c>
      <c r="S18" s="70">
        <v>2.22</v>
      </c>
      <c r="T18" s="70">
        <v>2389.0</v>
      </c>
      <c r="U18" s="70">
        <v>0.0</v>
      </c>
      <c r="V18" s="70">
        <v>17.0</v>
      </c>
      <c r="W18" s="70">
        <v>12.0</v>
      </c>
      <c r="X18" s="70">
        <v>1.0</v>
      </c>
      <c r="Y18" s="72">
        <v>30.93</v>
      </c>
    </row>
    <row r="19">
      <c r="A19" s="70">
        <v>18.0</v>
      </c>
      <c r="B19" s="56" t="s">
        <v>250</v>
      </c>
      <c r="C19" s="56" t="s">
        <v>251</v>
      </c>
      <c r="D19" s="56" t="s">
        <v>212</v>
      </c>
      <c r="E19" s="70">
        <v>1437.0</v>
      </c>
      <c r="F19" s="70">
        <v>164.0</v>
      </c>
      <c r="G19" s="70">
        <v>8912.0</v>
      </c>
      <c r="H19" s="70">
        <v>1.08</v>
      </c>
      <c r="I19" s="70">
        <v>13.0</v>
      </c>
      <c r="J19" s="70">
        <v>456010.0</v>
      </c>
      <c r="K19" s="70">
        <v>1024.0</v>
      </c>
      <c r="L19" s="70">
        <v>342.0</v>
      </c>
      <c r="M19" s="70">
        <v>13.0</v>
      </c>
      <c r="N19" s="70">
        <v>2.0</v>
      </c>
      <c r="O19" s="70">
        <v>3.0</v>
      </c>
      <c r="P19" s="70">
        <v>1.0</v>
      </c>
      <c r="Q19" s="56" t="s">
        <v>252</v>
      </c>
      <c r="R19" s="70">
        <v>1.0</v>
      </c>
      <c r="S19" s="70">
        <v>1.6</v>
      </c>
      <c r="T19" s="70">
        <v>1437.0</v>
      </c>
      <c r="U19" s="70">
        <v>3.0</v>
      </c>
      <c r="V19" s="70">
        <v>9.0</v>
      </c>
      <c r="W19" s="70">
        <v>7.0</v>
      </c>
      <c r="X19" s="70">
        <v>1.0</v>
      </c>
      <c r="Y19" s="72">
        <v>77.51</v>
      </c>
    </row>
    <row r="20">
      <c r="A20" s="70">
        <v>19.0</v>
      </c>
      <c r="B20" s="56" t="s">
        <v>253</v>
      </c>
      <c r="C20" s="56" t="s">
        <v>254</v>
      </c>
      <c r="D20" s="56" t="s">
        <v>212</v>
      </c>
      <c r="E20" s="70">
        <v>981.0</v>
      </c>
      <c r="F20" s="70">
        <v>319.0</v>
      </c>
      <c r="G20" s="70">
        <v>11618.0</v>
      </c>
      <c r="H20" s="70">
        <v>0.23</v>
      </c>
      <c r="I20" s="70">
        <v>444.0</v>
      </c>
      <c r="J20" s="70">
        <v>456006.0</v>
      </c>
      <c r="K20" s="70">
        <v>388.0</v>
      </c>
      <c r="L20" s="70">
        <v>130.0</v>
      </c>
      <c r="M20" s="70">
        <v>444.0</v>
      </c>
      <c r="N20" s="70">
        <v>1.0</v>
      </c>
      <c r="O20" s="70">
        <v>1.0</v>
      </c>
      <c r="P20" s="70">
        <v>1.0</v>
      </c>
      <c r="Q20" s="56" t="s">
        <v>255</v>
      </c>
      <c r="R20" s="70">
        <v>1.0</v>
      </c>
      <c r="S20" s="70">
        <v>0.65</v>
      </c>
      <c r="T20" s="70">
        <v>981.0</v>
      </c>
      <c r="U20" s="70">
        <v>18.0</v>
      </c>
      <c r="V20" s="70">
        <v>12.0</v>
      </c>
      <c r="W20" s="70">
        <v>9.0</v>
      </c>
      <c r="X20" s="70">
        <v>1.0</v>
      </c>
      <c r="Y20" s="72">
        <v>86.81</v>
      </c>
    </row>
    <row r="21">
      <c r="A21" s="70">
        <v>20.0</v>
      </c>
      <c r="B21" s="56" t="s">
        <v>256</v>
      </c>
      <c r="C21" s="56" t="s">
        <v>257</v>
      </c>
      <c r="D21" s="56" t="s">
        <v>212</v>
      </c>
      <c r="E21" s="70">
        <v>1200.0</v>
      </c>
      <c r="F21" s="70">
        <v>380.0</v>
      </c>
      <c r="G21" s="70">
        <v>8024.0</v>
      </c>
      <c r="H21" s="70">
        <v>0.14</v>
      </c>
      <c r="I21" s="70">
        <v>188.0</v>
      </c>
      <c r="J21" s="70">
        <v>456006.0</v>
      </c>
      <c r="K21" s="70">
        <v>759.0</v>
      </c>
      <c r="L21" s="70">
        <v>253.0</v>
      </c>
      <c r="M21" s="70">
        <v>188.0</v>
      </c>
      <c r="N21" s="70">
        <v>0.0</v>
      </c>
      <c r="O21" s="70">
        <v>0.0</v>
      </c>
      <c r="P21" s="70">
        <v>0.0</v>
      </c>
      <c r="Q21" s="56" t="s">
        <v>213</v>
      </c>
      <c r="R21" s="70">
        <v>0.0</v>
      </c>
      <c r="S21" s="70">
        <v>0.0</v>
      </c>
      <c r="T21" s="70">
        <v>1200.0</v>
      </c>
      <c r="U21" s="70">
        <v>3.0</v>
      </c>
      <c r="V21" s="70">
        <v>9.0</v>
      </c>
      <c r="W21" s="70">
        <v>7.0</v>
      </c>
      <c r="X21" s="70">
        <v>1.0</v>
      </c>
      <c r="Y21" s="72">
        <v>87.95</v>
      </c>
    </row>
    <row r="22">
      <c r="A22" s="70">
        <v>21.0</v>
      </c>
      <c r="B22" s="56" t="s">
        <v>258</v>
      </c>
      <c r="C22" s="56" t="s">
        <v>259</v>
      </c>
      <c r="D22" s="56" t="s">
        <v>237</v>
      </c>
      <c r="E22" s="70">
        <v>667.0</v>
      </c>
      <c r="F22" s="70">
        <v>150.0</v>
      </c>
      <c r="G22" s="70">
        <v>8860.0</v>
      </c>
      <c r="H22" s="70">
        <v>0.13</v>
      </c>
      <c r="I22" s="70">
        <v>19.0</v>
      </c>
      <c r="J22" s="70">
        <v>456006.0</v>
      </c>
      <c r="K22" s="70">
        <v>486.0</v>
      </c>
      <c r="L22" s="70">
        <v>162.0</v>
      </c>
      <c r="M22" s="70">
        <v>19.0</v>
      </c>
      <c r="N22" s="70">
        <v>0.0</v>
      </c>
      <c r="O22" s="70">
        <v>0.0</v>
      </c>
      <c r="P22" s="70">
        <v>0.0</v>
      </c>
      <c r="Q22" s="56" t="s">
        <v>213</v>
      </c>
      <c r="R22" s="70">
        <v>0.0</v>
      </c>
      <c r="S22" s="70">
        <v>0.0</v>
      </c>
      <c r="T22" s="70">
        <v>667.0</v>
      </c>
      <c r="U22" s="70">
        <v>1.0</v>
      </c>
      <c r="V22" s="70">
        <v>9.0</v>
      </c>
      <c r="W22" s="70">
        <v>7.0</v>
      </c>
      <c r="X22" s="70">
        <v>1.0</v>
      </c>
      <c r="Y22" s="72">
        <v>41.4</v>
      </c>
    </row>
    <row r="23">
      <c r="A23" s="70">
        <v>22.0</v>
      </c>
      <c r="B23" s="56" t="s">
        <v>260</v>
      </c>
      <c r="C23" s="56" t="s">
        <v>261</v>
      </c>
      <c r="D23" s="56" t="s">
        <v>237</v>
      </c>
      <c r="E23" s="70">
        <v>687.0</v>
      </c>
      <c r="F23" s="70">
        <v>179.0</v>
      </c>
      <c r="G23" s="70">
        <v>7246.0</v>
      </c>
      <c r="H23" s="70">
        <v>0.15</v>
      </c>
      <c r="I23" s="70">
        <v>2.0</v>
      </c>
      <c r="J23" s="70">
        <v>456006.0</v>
      </c>
      <c r="K23" s="70">
        <v>513.0</v>
      </c>
      <c r="L23" s="70">
        <v>172.0</v>
      </c>
      <c r="M23" s="70">
        <v>2.0</v>
      </c>
      <c r="N23" s="70">
        <v>0.0</v>
      </c>
      <c r="O23" s="70">
        <v>1.0</v>
      </c>
      <c r="P23" s="70">
        <v>0.0</v>
      </c>
      <c r="Q23" s="56" t="s">
        <v>213</v>
      </c>
      <c r="R23" s="70">
        <v>0.0</v>
      </c>
      <c r="S23" s="70">
        <v>0.0</v>
      </c>
      <c r="T23" s="70">
        <v>687.0</v>
      </c>
      <c r="U23" s="70">
        <v>0.0</v>
      </c>
      <c r="V23" s="70">
        <v>8.0</v>
      </c>
      <c r="W23" s="70">
        <v>6.0</v>
      </c>
      <c r="X23" s="70">
        <v>1.0</v>
      </c>
      <c r="Y23" s="72">
        <v>35.47</v>
      </c>
    </row>
    <row r="24">
      <c r="A24" s="70">
        <v>23.0</v>
      </c>
      <c r="B24" s="56" t="s">
        <v>262</v>
      </c>
      <c r="C24" s="56" t="s">
        <v>263</v>
      </c>
      <c r="D24" s="56" t="s">
        <v>237</v>
      </c>
      <c r="E24" s="70">
        <v>758.0</v>
      </c>
      <c r="F24" s="70">
        <v>463.0</v>
      </c>
      <c r="G24" s="70">
        <v>8921.0</v>
      </c>
      <c r="H24" s="70">
        <v>0.16</v>
      </c>
      <c r="I24" s="70">
        <v>0.0</v>
      </c>
      <c r="J24" s="70">
        <v>456001.0</v>
      </c>
      <c r="K24" s="70">
        <v>568.0</v>
      </c>
      <c r="L24" s="70">
        <v>190.0</v>
      </c>
      <c r="M24" s="70">
        <v>0.0</v>
      </c>
      <c r="N24" s="70">
        <v>0.0</v>
      </c>
      <c r="O24" s="70">
        <v>1.0</v>
      </c>
      <c r="P24" s="70">
        <v>0.0</v>
      </c>
      <c r="Q24" s="56" t="s">
        <v>213</v>
      </c>
      <c r="R24" s="70">
        <v>0.0</v>
      </c>
      <c r="S24" s="70">
        <v>0.0</v>
      </c>
      <c r="T24" s="70">
        <v>758.0</v>
      </c>
      <c r="U24" s="70">
        <v>5.0</v>
      </c>
      <c r="V24" s="70">
        <v>9.0</v>
      </c>
      <c r="W24" s="70">
        <v>7.0</v>
      </c>
      <c r="X24" s="70">
        <v>1.0</v>
      </c>
      <c r="Y24" s="72">
        <v>60.15</v>
      </c>
    </row>
    <row r="25">
      <c r="A25" s="70">
        <v>24.0</v>
      </c>
      <c r="B25" s="56" t="s">
        <v>264</v>
      </c>
      <c r="C25" s="56" t="s">
        <v>265</v>
      </c>
      <c r="D25" s="56" t="s">
        <v>212</v>
      </c>
      <c r="E25" s="70">
        <v>1289.0</v>
      </c>
      <c r="F25" s="70">
        <v>578.0</v>
      </c>
      <c r="G25" s="70">
        <v>7621.0</v>
      </c>
      <c r="H25" s="70">
        <v>0.21</v>
      </c>
      <c r="I25" s="70">
        <v>2.0</v>
      </c>
      <c r="J25" s="70">
        <v>456001.0</v>
      </c>
      <c r="K25" s="70">
        <v>883.0</v>
      </c>
      <c r="L25" s="70">
        <v>295.0</v>
      </c>
      <c r="M25" s="70">
        <v>2.0</v>
      </c>
      <c r="N25" s="70">
        <v>1.0</v>
      </c>
      <c r="O25" s="70">
        <v>1.0</v>
      </c>
      <c r="P25" s="70">
        <v>0.0</v>
      </c>
      <c r="Q25" s="56" t="s">
        <v>213</v>
      </c>
      <c r="R25" s="70">
        <v>0.0</v>
      </c>
      <c r="S25" s="70">
        <v>0.0</v>
      </c>
      <c r="T25" s="70">
        <v>1289.0</v>
      </c>
      <c r="U25" s="70">
        <v>2.0</v>
      </c>
      <c r="V25" s="70">
        <v>8.0</v>
      </c>
      <c r="W25" s="70">
        <v>6.0</v>
      </c>
      <c r="X25" s="70">
        <v>1.0</v>
      </c>
      <c r="Y25" s="72">
        <v>89.59</v>
      </c>
    </row>
    <row r="26">
      <c r="A26" s="70">
        <v>25.0</v>
      </c>
      <c r="B26" s="56" t="s">
        <v>266</v>
      </c>
      <c r="C26" s="56" t="s">
        <v>267</v>
      </c>
      <c r="D26" s="56" t="s">
        <v>212</v>
      </c>
      <c r="E26" s="70">
        <v>1433.0</v>
      </c>
      <c r="F26" s="70">
        <v>216.0</v>
      </c>
      <c r="G26" s="70">
        <v>6953.0</v>
      </c>
      <c r="H26" s="70">
        <v>0.21</v>
      </c>
      <c r="I26" s="70">
        <v>1.0</v>
      </c>
      <c r="J26" s="70">
        <v>456001.0</v>
      </c>
      <c r="K26" s="70">
        <v>1030.0</v>
      </c>
      <c r="L26" s="70">
        <v>344.0</v>
      </c>
      <c r="M26" s="70">
        <v>1.0</v>
      </c>
      <c r="N26" s="70">
        <v>2.0</v>
      </c>
      <c r="O26" s="70">
        <v>1.0</v>
      </c>
      <c r="P26" s="70">
        <v>1.0</v>
      </c>
      <c r="Q26" s="56" t="s">
        <v>268</v>
      </c>
      <c r="R26" s="70">
        <v>1.0</v>
      </c>
      <c r="S26" s="70">
        <v>0.6</v>
      </c>
      <c r="T26" s="70">
        <v>1433.0</v>
      </c>
      <c r="U26" s="70">
        <v>1.0</v>
      </c>
      <c r="V26" s="70">
        <v>7.0</v>
      </c>
      <c r="W26" s="70">
        <v>6.0</v>
      </c>
      <c r="X26" s="70">
        <v>1.0</v>
      </c>
      <c r="Y26" s="72">
        <v>77.52</v>
      </c>
    </row>
    <row r="27">
      <c r="A27" s="70">
        <v>26.0</v>
      </c>
      <c r="B27" s="56" t="s">
        <v>269</v>
      </c>
      <c r="C27" s="56" t="s">
        <v>270</v>
      </c>
      <c r="D27" s="56" t="s">
        <v>212</v>
      </c>
      <c r="E27" s="70">
        <v>1066.0</v>
      </c>
      <c r="F27" s="70">
        <v>691.0</v>
      </c>
      <c r="G27" s="70">
        <v>9012.0</v>
      </c>
      <c r="H27" s="70">
        <v>0.09</v>
      </c>
      <c r="I27" s="70">
        <v>11.0</v>
      </c>
      <c r="J27" s="70">
        <v>456001.0</v>
      </c>
      <c r="K27" s="70">
        <v>791.0</v>
      </c>
      <c r="L27" s="70">
        <v>264.0</v>
      </c>
      <c r="M27" s="70">
        <v>11.0</v>
      </c>
      <c r="N27" s="70">
        <v>0.0</v>
      </c>
      <c r="O27" s="70">
        <v>0.0</v>
      </c>
      <c r="P27" s="70">
        <v>0.0</v>
      </c>
      <c r="Q27" s="56" t="s">
        <v>213</v>
      </c>
      <c r="R27" s="70">
        <v>0.0</v>
      </c>
      <c r="S27" s="70">
        <v>0.0</v>
      </c>
      <c r="T27" s="70">
        <v>1066.0</v>
      </c>
      <c r="U27" s="70">
        <v>1.0</v>
      </c>
      <c r="V27" s="70">
        <v>10.0</v>
      </c>
      <c r="W27" s="70">
        <v>7.0</v>
      </c>
      <c r="X27" s="70">
        <v>1.0</v>
      </c>
      <c r="Y27" s="72">
        <v>73.23</v>
      </c>
    </row>
    <row r="28">
      <c r="A28" s="70">
        <v>27.0</v>
      </c>
      <c r="B28" s="56" t="s">
        <v>271</v>
      </c>
      <c r="C28" s="56" t="s">
        <v>272</v>
      </c>
      <c r="D28" s="56" t="s">
        <v>237</v>
      </c>
      <c r="E28" s="70">
        <v>1037.0</v>
      </c>
      <c r="F28" s="70">
        <v>165.0</v>
      </c>
      <c r="G28" s="70">
        <v>8966.0</v>
      </c>
      <c r="H28" s="70">
        <v>0.08</v>
      </c>
      <c r="I28" s="70">
        <v>19.0</v>
      </c>
      <c r="J28" s="70">
        <v>456001.0</v>
      </c>
      <c r="K28" s="70">
        <v>763.0</v>
      </c>
      <c r="L28" s="70">
        <v>255.0</v>
      </c>
      <c r="M28" s="70">
        <v>19.0</v>
      </c>
      <c r="N28" s="70">
        <v>0.0</v>
      </c>
      <c r="O28" s="70">
        <v>0.0</v>
      </c>
      <c r="P28" s="70">
        <v>0.0</v>
      </c>
      <c r="Q28" s="56" t="s">
        <v>213</v>
      </c>
      <c r="R28" s="70">
        <v>0.0</v>
      </c>
      <c r="S28" s="70">
        <v>0.0</v>
      </c>
      <c r="T28" s="70">
        <v>1037.0</v>
      </c>
      <c r="U28" s="70">
        <v>2.0</v>
      </c>
      <c r="V28" s="70">
        <v>9.0</v>
      </c>
      <c r="W28" s="70">
        <v>7.0</v>
      </c>
      <c r="X28" s="70">
        <v>1.0</v>
      </c>
      <c r="Y28" s="72">
        <v>72.38</v>
      </c>
    </row>
    <row r="29">
      <c r="A29" s="70">
        <v>28.0</v>
      </c>
      <c r="B29" s="56" t="s">
        <v>273</v>
      </c>
      <c r="C29" s="56" t="s">
        <v>274</v>
      </c>
      <c r="D29" s="56" t="s">
        <v>237</v>
      </c>
      <c r="E29" s="70">
        <v>1064.0</v>
      </c>
      <c r="F29" s="70">
        <v>608.0</v>
      </c>
      <c r="G29" s="70">
        <v>7861.0</v>
      </c>
      <c r="H29" s="70">
        <v>0.22</v>
      </c>
      <c r="I29" s="70">
        <v>130.0</v>
      </c>
      <c r="J29" s="70">
        <v>456001.0</v>
      </c>
      <c r="K29" s="70">
        <v>700.0</v>
      </c>
      <c r="L29" s="70">
        <v>234.0</v>
      </c>
      <c r="M29" s="70">
        <v>130.0</v>
      </c>
      <c r="N29" s="70">
        <v>0.0</v>
      </c>
      <c r="O29" s="70">
        <v>2.0</v>
      </c>
      <c r="P29" s="70">
        <v>0.0</v>
      </c>
      <c r="Q29" s="56" t="s">
        <v>213</v>
      </c>
      <c r="R29" s="70">
        <v>0.0</v>
      </c>
      <c r="S29" s="70">
        <v>0.0</v>
      </c>
      <c r="T29" s="70">
        <v>1064.0</v>
      </c>
      <c r="U29" s="70">
        <v>2.0</v>
      </c>
      <c r="V29" s="70">
        <v>8.0</v>
      </c>
      <c r="W29" s="70">
        <v>6.0</v>
      </c>
      <c r="X29" s="70">
        <v>1.0</v>
      </c>
      <c r="Y29" s="72">
        <v>80.17</v>
      </c>
    </row>
    <row r="30">
      <c r="A30" s="70">
        <v>29.0</v>
      </c>
      <c r="B30" s="56" t="s">
        <v>275</v>
      </c>
      <c r="C30" s="56" t="s">
        <v>276</v>
      </c>
      <c r="D30" s="56" t="s">
        <v>237</v>
      </c>
      <c r="E30" s="70">
        <v>1448.0</v>
      </c>
      <c r="F30" s="70">
        <v>100.0</v>
      </c>
      <c r="G30" s="70">
        <v>9853.0</v>
      </c>
      <c r="H30" s="70">
        <v>0.2</v>
      </c>
      <c r="I30" s="70">
        <v>1.0</v>
      </c>
      <c r="J30" s="70">
        <v>456001.0</v>
      </c>
      <c r="K30" s="70">
        <v>1085.0</v>
      </c>
      <c r="L30" s="70">
        <v>362.0</v>
      </c>
      <c r="M30" s="70">
        <v>1.0</v>
      </c>
      <c r="N30" s="70">
        <v>0.0</v>
      </c>
      <c r="O30" s="70">
        <v>0.0</v>
      </c>
      <c r="P30" s="70">
        <v>0.0</v>
      </c>
      <c r="Q30" s="56" t="s">
        <v>213</v>
      </c>
      <c r="R30" s="70">
        <v>0.0</v>
      </c>
      <c r="S30" s="70">
        <v>0.0</v>
      </c>
      <c r="T30" s="70">
        <v>1448.0</v>
      </c>
      <c r="U30" s="70">
        <v>0.0</v>
      </c>
      <c r="V30" s="70">
        <v>10.0</v>
      </c>
      <c r="W30" s="70">
        <v>7.0</v>
      </c>
      <c r="X30" s="70">
        <v>1.0</v>
      </c>
      <c r="Y30" s="72">
        <v>54.29</v>
      </c>
    </row>
    <row r="31">
      <c r="A31" s="70">
        <v>30.0</v>
      </c>
      <c r="B31" s="56" t="s">
        <v>277</v>
      </c>
      <c r="C31" s="56" t="s">
        <v>278</v>
      </c>
      <c r="D31" s="56" t="s">
        <v>237</v>
      </c>
      <c r="E31" s="70">
        <v>1033.0</v>
      </c>
      <c r="F31" s="70">
        <v>112.0</v>
      </c>
      <c r="G31" s="70">
        <v>11201.0</v>
      </c>
      <c r="H31" s="70">
        <v>0.09</v>
      </c>
      <c r="I31" s="70">
        <v>24.0</v>
      </c>
      <c r="J31" s="70">
        <v>456001.0</v>
      </c>
      <c r="K31" s="70">
        <v>756.0</v>
      </c>
      <c r="L31" s="70">
        <v>253.0</v>
      </c>
      <c r="M31" s="70">
        <v>24.0</v>
      </c>
      <c r="N31" s="70">
        <v>0.0</v>
      </c>
      <c r="O31" s="70">
        <v>1.0</v>
      </c>
      <c r="P31" s="70">
        <v>0.0</v>
      </c>
      <c r="Q31" s="56" t="s">
        <v>213</v>
      </c>
      <c r="R31" s="70">
        <v>0.0</v>
      </c>
      <c r="S31" s="70">
        <v>0.0</v>
      </c>
      <c r="T31" s="70">
        <v>1033.0</v>
      </c>
      <c r="U31" s="70">
        <v>1.0</v>
      </c>
      <c r="V31" s="70">
        <v>12.0</v>
      </c>
      <c r="W31" s="70">
        <v>9.0</v>
      </c>
      <c r="X31" s="70">
        <v>1.0</v>
      </c>
      <c r="Y31" s="72">
        <v>89.08</v>
      </c>
    </row>
    <row r="32">
      <c r="A32" s="70">
        <v>31.0</v>
      </c>
      <c r="B32" s="56" t="s">
        <v>279</v>
      </c>
      <c r="C32" s="56" t="s">
        <v>280</v>
      </c>
      <c r="D32" s="56" t="s">
        <v>237</v>
      </c>
      <c r="E32" s="70">
        <v>1016.0</v>
      </c>
      <c r="F32" s="70">
        <v>259.0</v>
      </c>
      <c r="G32" s="70">
        <v>10532.0</v>
      </c>
      <c r="H32" s="70">
        <v>0.12</v>
      </c>
      <c r="I32" s="70">
        <v>93.0</v>
      </c>
      <c r="J32" s="70">
        <v>456001.0</v>
      </c>
      <c r="K32" s="70">
        <v>692.0</v>
      </c>
      <c r="L32" s="70">
        <v>231.0</v>
      </c>
      <c r="M32" s="70">
        <v>93.0</v>
      </c>
      <c r="N32" s="70">
        <v>0.0</v>
      </c>
      <c r="O32" s="70">
        <v>0.0</v>
      </c>
      <c r="P32" s="70">
        <v>0.0</v>
      </c>
      <c r="Q32" s="56" t="s">
        <v>213</v>
      </c>
      <c r="R32" s="70">
        <v>0.0</v>
      </c>
      <c r="S32" s="70">
        <v>0.0</v>
      </c>
      <c r="T32" s="70">
        <v>1016.0</v>
      </c>
      <c r="U32" s="70">
        <v>0.0</v>
      </c>
      <c r="V32" s="70">
        <v>11.0</v>
      </c>
      <c r="W32" s="70">
        <v>9.0</v>
      </c>
      <c r="X32" s="70">
        <v>1.0</v>
      </c>
      <c r="Y32" s="72">
        <v>44.34</v>
      </c>
    </row>
    <row r="33">
      <c r="A33" s="70">
        <v>32.0</v>
      </c>
      <c r="B33" s="56" t="s">
        <v>281</v>
      </c>
      <c r="C33" s="56" t="s">
        <v>282</v>
      </c>
      <c r="D33" s="56" t="s">
        <v>237</v>
      </c>
      <c r="E33" s="70">
        <v>837.0</v>
      </c>
      <c r="F33" s="70">
        <v>176.0</v>
      </c>
      <c r="G33" s="70">
        <v>9251.0</v>
      </c>
      <c r="H33" s="70">
        <v>0.11</v>
      </c>
      <c r="I33" s="70">
        <v>33.0</v>
      </c>
      <c r="J33" s="70">
        <v>456001.0</v>
      </c>
      <c r="K33" s="70">
        <v>603.0</v>
      </c>
      <c r="L33" s="70">
        <v>201.0</v>
      </c>
      <c r="M33" s="70">
        <v>33.0</v>
      </c>
      <c r="N33" s="70">
        <v>0.0</v>
      </c>
      <c r="O33" s="70">
        <v>0.0</v>
      </c>
      <c r="P33" s="70">
        <v>0.0</v>
      </c>
      <c r="Q33" s="56" t="s">
        <v>213</v>
      </c>
      <c r="R33" s="70">
        <v>0.0</v>
      </c>
      <c r="S33" s="70">
        <v>0.0</v>
      </c>
      <c r="T33" s="70">
        <v>837.0</v>
      </c>
      <c r="U33" s="70">
        <v>1.0</v>
      </c>
      <c r="V33" s="70">
        <v>10.0</v>
      </c>
      <c r="W33" s="70">
        <v>7.0</v>
      </c>
      <c r="X33" s="70">
        <v>1.0</v>
      </c>
      <c r="Y33" s="72">
        <v>58.71</v>
      </c>
    </row>
    <row r="34">
      <c r="A34" s="70">
        <v>33.0</v>
      </c>
      <c r="B34" s="56" t="s">
        <v>283</v>
      </c>
      <c r="C34" s="56" t="s">
        <v>284</v>
      </c>
      <c r="D34" s="56" t="s">
        <v>237</v>
      </c>
      <c r="E34" s="70">
        <v>2066.0</v>
      </c>
      <c r="F34" s="70">
        <v>324.0</v>
      </c>
      <c r="G34" s="70">
        <v>10456.0</v>
      </c>
      <c r="H34" s="70">
        <v>9.99</v>
      </c>
      <c r="I34" s="70">
        <v>34.0</v>
      </c>
      <c r="J34" s="70">
        <v>456001.0</v>
      </c>
      <c r="K34" s="70">
        <v>1491.0</v>
      </c>
      <c r="L34" s="70">
        <v>498.0</v>
      </c>
      <c r="M34" s="70">
        <v>34.0</v>
      </c>
      <c r="N34" s="70">
        <v>2.0</v>
      </c>
      <c r="O34" s="70">
        <v>7.0</v>
      </c>
      <c r="P34" s="70">
        <v>0.0</v>
      </c>
      <c r="Q34" s="56" t="s">
        <v>213</v>
      </c>
      <c r="R34" s="70">
        <v>0.0</v>
      </c>
      <c r="S34" s="70">
        <v>0.0</v>
      </c>
      <c r="T34" s="70">
        <v>2066.0</v>
      </c>
      <c r="U34" s="70">
        <v>2.0</v>
      </c>
      <c r="V34" s="70">
        <v>11.0</v>
      </c>
      <c r="W34" s="70">
        <v>9.0</v>
      </c>
      <c r="X34" s="70">
        <v>2.0</v>
      </c>
      <c r="Y34" s="72">
        <v>30.83</v>
      </c>
    </row>
    <row r="35">
      <c r="A35" s="70">
        <v>34.0</v>
      </c>
      <c r="B35" s="56" t="s">
        <v>285</v>
      </c>
      <c r="C35" s="56" t="s">
        <v>286</v>
      </c>
      <c r="D35" s="56" t="s">
        <v>237</v>
      </c>
      <c r="E35" s="70">
        <v>2749.0</v>
      </c>
      <c r="F35" s="70">
        <v>75.0</v>
      </c>
      <c r="G35" s="70">
        <v>16245.0</v>
      </c>
      <c r="H35" s="70">
        <v>1.17</v>
      </c>
      <c r="I35" s="70">
        <v>1.0</v>
      </c>
      <c r="J35" s="70">
        <v>456001.0</v>
      </c>
      <c r="K35" s="70">
        <v>1992.0</v>
      </c>
      <c r="L35" s="70">
        <v>664.0</v>
      </c>
      <c r="M35" s="70">
        <v>1.0</v>
      </c>
      <c r="N35" s="70">
        <v>3.0</v>
      </c>
      <c r="O35" s="70">
        <v>1.0</v>
      </c>
      <c r="P35" s="70">
        <v>0.0</v>
      </c>
      <c r="Q35" s="56" t="s">
        <v>213</v>
      </c>
      <c r="R35" s="70">
        <v>0.0</v>
      </c>
      <c r="S35" s="70">
        <v>0.0</v>
      </c>
      <c r="T35" s="70">
        <v>2749.0</v>
      </c>
      <c r="U35" s="70">
        <v>1.0</v>
      </c>
      <c r="V35" s="70">
        <v>17.0</v>
      </c>
      <c r="W35" s="70">
        <v>12.0</v>
      </c>
      <c r="X35" s="70">
        <v>1.0</v>
      </c>
      <c r="Y35" s="72">
        <v>54.08</v>
      </c>
    </row>
    <row r="36">
      <c r="A36" s="70">
        <v>35.0</v>
      </c>
      <c r="B36" s="56" t="s">
        <v>287</v>
      </c>
      <c r="C36" s="56" t="s">
        <v>288</v>
      </c>
      <c r="D36" s="56" t="s">
        <v>289</v>
      </c>
      <c r="E36" s="70">
        <v>2963.0</v>
      </c>
      <c r="F36" s="70">
        <v>112.0</v>
      </c>
      <c r="G36" s="70">
        <v>15874.0</v>
      </c>
      <c r="H36" s="70">
        <v>0.97</v>
      </c>
      <c r="I36" s="70">
        <v>199.0</v>
      </c>
      <c r="J36" s="70">
        <v>456001.0</v>
      </c>
      <c r="K36" s="70">
        <v>2073.0</v>
      </c>
      <c r="L36" s="70">
        <v>691.0</v>
      </c>
      <c r="M36" s="70">
        <v>199.0</v>
      </c>
      <c r="N36" s="70">
        <v>0.0</v>
      </c>
      <c r="O36" s="70">
        <v>3.0</v>
      </c>
      <c r="P36" s="70">
        <v>1.0</v>
      </c>
      <c r="Q36" s="56" t="s">
        <v>290</v>
      </c>
      <c r="R36" s="70">
        <v>1.0</v>
      </c>
      <c r="S36" s="70">
        <v>1.8</v>
      </c>
      <c r="T36" s="70">
        <v>2963.0</v>
      </c>
      <c r="U36" s="70">
        <v>0.0</v>
      </c>
      <c r="V36" s="70">
        <v>16.0</v>
      </c>
      <c r="W36" s="70">
        <v>11.0</v>
      </c>
      <c r="X36" s="70">
        <v>1.0</v>
      </c>
      <c r="Y36" s="72">
        <v>95.68</v>
      </c>
    </row>
    <row r="37">
      <c r="A37" s="70">
        <v>36.0</v>
      </c>
      <c r="B37" s="56" t="s">
        <v>291</v>
      </c>
      <c r="C37" s="56" t="s">
        <v>292</v>
      </c>
      <c r="D37" s="56" t="s">
        <v>289</v>
      </c>
      <c r="E37" s="70">
        <v>1339.0</v>
      </c>
      <c r="F37" s="70">
        <v>26.0</v>
      </c>
      <c r="G37" s="70">
        <v>9680.0</v>
      </c>
      <c r="H37" s="70">
        <v>0.48</v>
      </c>
      <c r="I37" s="70">
        <v>206.0</v>
      </c>
      <c r="J37" s="70">
        <v>456010.0</v>
      </c>
      <c r="K37" s="70">
        <v>849.0</v>
      </c>
      <c r="L37" s="70">
        <v>284.0</v>
      </c>
      <c r="M37" s="70">
        <v>206.0</v>
      </c>
      <c r="N37" s="70">
        <v>0.0</v>
      </c>
      <c r="O37" s="70">
        <v>1.0</v>
      </c>
      <c r="P37" s="70">
        <v>0.0</v>
      </c>
      <c r="Q37" s="56" t="s">
        <v>213</v>
      </c>
      <c r="R37" s="70">
        <v>0.0</v>
      </c>
      <c r="S37" s="70">
        <v>0.0</v>
      </c>
      <c r="T37" s="70">
        <v>1339.0</v>
      </c>
      <c r="U37" s="70">
        <v>0.0</v>
      </c>
      <c r="V37" s="70">
        <v>10.0</v>
      </c>
      <c r="W37" s="70">
        <v>7.0</v>
      </c>
      <c r="X37" s="70">
        <v>1.0</v>
      </c>
      <c r="Y37" s="72">
        <v>67.64</v>
      </c>
    </row>
    <row r="38">
      <c r="A38" s="70">
        <v>37.0</v>
      </c>
      <c r="B38" s="56" t="s">
        <v>293</v>
      </c>
      <c r="C38" s="56" t="s">
        <v>294</v>
      </c>
      <c r="D38" s="56" t="s">
        <v>295</v>
      </c>
      <c r="E38" s="70">
        <v>850.0</v>
      </c>
      <c r="F38" s="70">
        <v>270.0</v>
      </c>
      <c r="G38" s="70">
        <v>7345.0</v>
      </c>
      <c r="H38" s="70">
        <v>0.24</v>
      </c>
      <c r="I38" s="70">
        <v>221.0</v>
      </c>
      <c r="J38" s="70">
        <v>456010.0</v>
      </c>
      <c r="K38" s="70">
        <v>435.0</v>
      </c>
      <c r="L38" s="70">
        <v>146.0</v>
      </c>
      <c r="M38" s="70">
        <v>221.0</v>
      </c>
      <c r="N38" s="70">
        <v>2.0</v>
      </c>
      <c r="O38" s="70">
        <v>1.0</v>
      </c>
      <c r="P38" s="70">
        <v>1.0</v>
      </c>
      <c r="Q38" s="56" t="s">
        <v>296</v>
      </c>
      <c r="R38" s="70">
        <v>1.0</v>
      </c>
      <c r="S38" s="70">
        <v>0.52</v>
      </c>
      <c r="T38" s="70">
        <v>850.0</v>
      </c>
      <c r="U38" s="70">
        <v>7.0</v>
      </c>
      <c r="V38" s="70">
        <v>8.0</v>
      </c>
      <c r="W38" s="70">
        <v>6.0</v>
      </c>
      <c r="X38" s="70">
        <v>1.0</v>
      </c>
      <c r="Y38" s="72">
        <v>55.37</v>
      </c>
    </row>
    <row r="39">
      <c r="A39" s="70">
        <v>38.0</v>
      </c>
      <c r="B39" s="56" t="s">
        <v>297</v>
      </c>
      <c r="C39" s="56" t="s">
        <v>298</v>
      </c>
      <c r="D39" s="56" t="s">
        <v>295</v>
      </c>
      <c r="E39" s="70">
        <v>675.0</v>
      </c>
      <c r="F39" s="70">
        <v>495.0</v>
      </c>
      <c r="G39" s="70">
        <v>6145.0</v>
      </c>
      <c r="H39" s="70">
        <v>0.45</v>
      </c>
      <c r="I39" s="70">
        <v>104.0</v>
      </c>
      <c r="J39" s="70">
        <v>456010.0</v>
      </c>
      <c r="K39" s="70">
        <v>395.0</v>
      </c>
      <c r="L39" s="70">
        <v>132.0</v>
      </c>
      <c r="M39" s="70">
        <v>104.0</v>
      </c>
      <c r="N39" s="70">
        <v>1.0</v>
      </c>
      <c r="O39" s="70">
        <v>1.0</v>
      </c>
      <c r="P39" s="70">
        <v>0.0</v>
      </c>
      <c r="Q39" s="56" t="s">
        <v>213</v>
      </c>
      <c r="R39" s="70">
        <v>0.0</v>
      </c>
      <c r="S39" s="70">
        <v>0.0</v>
      </c>
      <c r="T39" s="70">
        <v>675.0</v>
      </c>
      <c r="U39" s="70">
        <v>21.0</v>
      </c>
      <c r="V39" s="70">
        <v>7.0</v>
      </c>
      <c r="W39" s="70">
        <v>6.0</v>
      </c>
      <c r="X39" s="70">
        <v>1.0</v>
      </c>
      <c r="Y39" s="72">
        <v>57.56</v>
      </c>
    </row>
    <row r="40">
      <c r="A40" s="70">
        <v>39.0</v>
      </c>
      <c r="B40" s="56" t="s">
        <v>299</v>
      </c>
      <c r="C40" s="56" t="s">
        <v>300</v>
      </c>
      <c r="D40" s="56" t="s">
        <v>295</v>
      </c>
      <c r="E40" s="70">
        <v>1201.0</v>
      </c>
      <c r="F40" s="70">
        <v>112.0</v>
      </c>
      <c r="G40" s="70">
        <v>9903.0</v>
      </c>
      <c r="H40" s="70">
        <v>0.18</v>
      </c>
      <c r="I40" s="70">
        <v>16.0</v>
      </c>
      <c r="J40" s="70">
        <v>456010.0</v>
      </c>
      <c r="K40" s="70">
        <v>888.0</v>
      </c>
      <c r="L40" s="70">
        <v>297.0</v>
      </c>
      <c r="M40" s="70">
        <v>16.0</v>
      </c>
      <c r="N40" s="70">
        <v>0.0</v>
      </c>
      <c r="O40" s="70">
        <v>2.0</v>
      </c>
      <c r="P40" s="70">
        <v>0.0</v>
      </c>
      <c r="Q40" s="56" t="s">
        <v>213</v>
      </c>
      <c r="R40" s="70">
        <v>0.0</v>
      </c>
      <c r="S40" s="70">
        <v>0.0</v>
      </c>
      <c r="T40" s="70">
        <v>1201.0</v>
      </c>
      <c r="U40" s="70">
        <v>0.0</v>
      </c>
      <c r="V40" s="70">
        <v>10.0</v>
      </c>
      <c r="W40" s="70">
        <v>7.0</v>
      </c>
      <c r="X40" s="70">
        <v>1.0</v>
      </c>
      <c r="Y40" s="72">
        <v>75.34</v>
      </c>
    </row>
    <row r="41">
      <c r="A41" s="70">
        <v>40.0</v>
      </c>
      <c r="B41" s="56" t="s">
        <v>301</v>
      </c>
      <c r="C41" s="56" t="s">
        <v>302</v>
      </c>
      <c r="D41" s="56" t="s">
        <v>295</v>
      </c>
      <c r="E41" s="70">
        <v>2347.0</v>
      </c>
      <c r="F41" s="70">
        <v>216.0</v>
      </c>
      <c r="G41" s="70">
        <v>16489.0</v>
      </c>
      <c r="H41" s="70">
        <v>12.34</v>
      </c>
      <c r="I41" s="70">
        <v>11.0</v>
      </c>
      <c r="J41" s="70">
        <v>456006.0</v>
      </c>
      <c r="K41" s="70">
        <v>1752.0</v>
      </c>
      <c r="L41" s="70">
        <v>584.0</v>
      </c>
      <c r="M41" s="70">
        <v>11.0</v>
      </c>
      <c r="N41" s="70">
        <v>0.0</v>
      </c>
      <c r="O41" s="70">
        <v>0.0</v>
      </c>
      <c r="P41" s="70">
        <v>1.0</v>
      </c>
      <c r="Q41" s="56" t="s">
        <v>303</v>
      </c>
      <c r="R41" s="70">
        <v>1.0</v>
      </c>
      <c r="S41" s="70">
        <v>2.4</v>
      </c>
      <c r="T41" s="70">
        <v>2347.0</v>
      </c>
      <c r="U41" s="70">
        <v>1.0</v>
      </c>
      <c r="V41" s="70">
        <v>17.0</v>
      </c>
      <c r="W41" s="70">
        <v>12.0</v>
      </c>
      <c r="X41" s="70">
        <v>2.0</v>
      </c>
      <c r="Y41" s="72">
        <v>62.86</v>
      </c>
    </row>
    <row r="42">
      <c r="A42" s="70">
        <v>41.0</v>
      </c>
      <c r="B42" s="56" t="s">
        <v>304</v>
      </c>
      <c r="C42" s="56" t="s">
        <v>305</v>
      </c>
      <c r="D42" s="56" t="s">
        <v>295</v>
      </c>
      <c r="E42" s="70">
        <v>1637.0</v>
      </c>
      <c r="F42" s="70">
        <v>164.0</v>
      </c>
      <c r="G42" s="70">
        <v>12125.0</v>
      </c>
      <c r="H42" s="70">
        <v>4.89</v>
      </c>
      <c r="I42" s="70">
        <v>34.0</v>
      </c>
      <c r="J42" s="70">
        <v>456010.0</v>
      </c>
      <c r="K42" s="70">
        <v>1159.0</v>
      </c>
      <c r="L42" s="70">
        <v>386.0</v>
      </c>
      <c r="M42" s="70">
        <v>34.0</v>
      </c>
      <c r="N42" s="70">
        <v>2.0</v>
      </c>
      <c r="O42" s="70">
        <v>1.0</v>
      </c>
      <c r="P42" s="70">
        <v>0.0</v>
      </c>
      <c r="Q42" s="56" t="s">
        <v>213</v>
      </c>
      <c r="R42" s="70">
        <v>0.0</v>
      </c>
      <c r="S42" s="70">
        <v>0.0</v>
      </c>
      <c r="T42" s="70">
        <v>1637.0</v>
      </c>
      <c r="U42" s="70">
        <v>0.0</v>
      </c>
      <c r="V42" s="70">
        <v>13.0</v>
      </c>
      <c r="W42" s="70">
        <v>10.0</v>
      </c>
      <c r="X42" s="70">
        <v>1.0</v>
      </c>
      <c r="Y42" s="72">
        <v>68.33</v>
      </c>
    </row>
    <row r="43">
      <c r="A43" s="70">
        <v>42.0</v>
      </c>
      <c r="B43" s="56" t="s">
        <v>306</v>
      </c>
      <c r="C43" s="56" t="s">
        <v>307</v>
      </c>
      <c r="D43" s="56" t="s">
        <v>295</v>
      </c>
      <c r="E43" s="70">
        <v>1722.0</v>
      </c>
      <c r="F43" s="70">
        <v>88.0</v>
      </c>
      <c r="G43" s="70">
        <v>9904.0</v>
      </c>
      <c r="H43" s="70">
        <v>0.8</v>
      </c>
      <c r="I43" s="70">
        <v>851.0</v>
      </c>
      <c r="J43" s="70">
        <v>456010.0</v>
      </c>
      <c r="K43" s="70">
        <v>653.0</v>
      </c>
      <c r="L43" s="70">
        <v>218.0</v>
      </c>
      <c r="M43" s="70">
        <v>851.0</v>
      </c>
      <c r="N43" s="70">
        <v>0.0</v>
      </c>
      <c r="O43" s="70">
        <v>0.0</v>
      </c>
      <c r="P43" s="70">
        <v>0.0</v>
      </c>
      <c r="Q43" s="56" t="s">
        <v>213</v>
      </c>
      <c r="R43" s="70">
        <v>0.0</v>
      </c>
      <c r="S43" s="70">
        <v>0.0</v>
      </c>
      <c r="T43" s="70">
        <v>1722.0</v>
      </c>
      <c r="U43" s="70">
        <v>3.0</v>
      </c>
      <c r="V43" s="70">
        <v>10.0</v>
      </c>
      <c r="W43" s="70">
        <v>7.0</v>
      </c>
      <c r="X43" s="70">
        <v>1.0</v>
      </c>
      <c r="Y43" s="72">
        <v>52.17</v>
      </c>
    </row>
    <row r="44">
      <c r="A44" s="70">
        <v>43.0</v>
      </c>
      <c r="B44" s="56" t="s">
        <v>308</v>
      </c>
      <c r="C44" s="56" t="s">
        <v>309</v>
      </c>
      <c r="D44" s="56" t="s">
        <v>295</v>
      </c>
      <c r="E44" s="70">
        <v>1800.0</v>
      </c>
      <c r="F44" s="70">
        <v>185.0</v>
      </c>
      <c r="G44" s="70">
        <v>11648.0</v>
      </c>
      <c r="H44" s="70">
        <v>0.38</v>
      </c>
      <c r="I44" s="70">
        <v>298.0</v>
      </c>
      <c r="J44" s="70">
        <v>456010.0</v>
      </c>
      <c r="K44" s="70">
        <v>1126.0</v>
      </c>
      <c r="L44" s="70">
        <v>376.0</v>
      </c>
      <c r="M44" s="70">
        <v>298.0</v>
      </c>
      <c r="N44" s="70">
        <v>0.0</v>
      </c>
      <c r="O44" s="70">
        <v>0.0</v>
      </c>
      <c r="P44" s="70">
        <v>0.0</v>
      </c>
      <c r="Q44" s="56" t="s">
        <v>213</v>
      </c>
      <c r="R44" s="70">
        <v>0.0</v>
      </c>
      <c r="S44" s="70">
        <v>0.0</v>
      </c>
      <c r="T44" s="70">
        <v>1800.0</v>
      </c>
      <c r="U44" s="70">
        <v>1.0</v>
      </c>
      <c r="V44" s="70">
        <v>12.0</v>
      </c>
      <c r="W44" s="70">
        <v>9.0</v>
      </c>
      <c r="X44" s="70">
        <v>1.0</v>
      </c>
      <c r="Y44" s="72">
        <v>40.44</v>
      </c>
    </row>
    <row r="45">
      <c r="A45" s="70">
        <v>44.0</v>
      </c>
      <c r="B45" s="56" t="s">
        <v>310</v>
      </c>
      <c r="C45" s="56" t="s">
        <v>311</v>
      </c>
      <c r="D45" s="56" t="s">
        <v>295</v>
      </c>
      <c r="E45" s="70">
        <v>390.0</v>
      </c>
      <c r="F45" s="70">
        <v>915.0</v>
      </c>
      <c r="G45" s="70">
        <v>7825.0</v>
      </c>
      <c r="H45" s="70">
        <v>0.5</v>
      </c>
      <c r="I45" s="70">
        <v>2.0</v>
      </c>
      <c r="J45" s="70">
        <v>456010.0</v>
      </c>
      <c r="K45" s="70">
        <v>291.0</v>
      </c>
      <c r="L45" s="70">
        <v>97.0</v>
      </c>
      <c r="M45" s="70">
        <v>2.0</v>
      </c>
      <c r="N45" s="70">
        <v>0.0</v>
      </c>
      <c r="O45" s="70">
        <v>2.0</v>
      </c>
      <c r="P45" s="70">
        <v>1.0</v>
      </c>
      <c r="Q45" s="56" t="s">
        <v>312</v>
      </c>
      <c r="R45" s="70">
        <v>1.0</v>
      </c>
      <c r="S45" s="70">
        <v>1.3</v>
      </c>
      <c r="T45" s="70">
        <v>390.0</v>
      </c>
      <c r="U45" s="70">
        <v>21.0</v>
      </c>
      <c r="V45" s="70">
        <v>8.0</v>
      </c>
      <c r="W45" s="70">
        <v>6.0</v>
      </c>
      <c r="X45" s="70">
        <v>1.0</v>
      </c>
      <c r="Y45" s="72">
        <v>93.44</v>
      </c>
    </row>
    <row r="46">
      <c r="A46" s="70">
        <v>45.0</v>
      </c>
      <c r="B46" s="56" t="s">
        <v>313</v>
      </c>
      <c r="C46" s="56" t="s">
        <v>314</v>
      </c>
      <c r="D46" s="56" t="s">
        <v>289</v>
      </c>
      <c r="E46" s="70">
        <v>1087.0</v>
      </c>
      <c r="F46" s="70">
        <v>130.0</v>
      </c>
      <c r="G46" s="70">
        <v>10145.0</v>
      </c>
      <c r="H46" s="70">
        <v>0.45</v>
      </c>
      <c r="I46" s="70">
        <v>1.0</v>
      </c>
      <c r="J46" s="70">
        <v>456010.0</v>
      </c>
      <c r="K46" s="70">
        <v>792.0</v>
      </c>
      <c r="L46" s="70">
        <v>265.0</v>
      </c>
      <c r="M46" s="70">
        <v>1.0</v>
      </c>
      <c r="N46" s="70">
        <v>1.0</v>
      </c>
      <c r="O46" s="70">
        <v>0.0</v>
      </c>
      <c r="P46" s="70">
        <v>2.0</v>
      </c>
      <c r="Q46" s="56" t="s">
        <v>315</v>
      </c>
      <c r="R46" s="70">
        <v>2.0</v>
      </c>
      <c r="S46" s="70">
        <v>2.3</v>
      </c>
      <c r="T46" s="70">
        <v>1087.0</v>
      </c>
      <c r="U46" s="70">
        <v>2.0</v>
      </c>
      <c r="V46" s="70">
        <v>11.0</v>
      </c>
      <c r="W46" s="70">
        <v>9.0</v>
      </c>
      <c r="X46" s="70">
        <v>1.0</v>
      </c>
      <c r="Y46" s="72">
        <v>74.92</v>
      </c>
    </row>
    <row r="47">
      <c r="A47" s="70">
        <v>46.0</v>
      </c>
      <c r="B47" s="56" t="s">
        <v>316</v>
      </c>
      <c r="C47" s="56" t="s">
        <v>317</v>
      </c>
      <c r="D47" s="56" t="s">
        <v>289</v>
      </c>
      <c r="E47" s="70">
        <v>1053.0</v>
      </c>
      <c r="F47" s="70">
        <v>167.0</v>
      </c>
      <c r="G47" s="70">
        <v>10523.0</v>
      </c>
      <c r="H47" s="70">
        <v>0.21</v>
      </c>
      <c r="I47" s="70">
        <v>0.0</v>
      </c>
      <c r="J47" s="70">
        <v>456010.0</v>
      </c>
      <c r="K47" s="70">
        <v>789.0</v>
      </c>
      <c r="L47" s="70">
        <v>264.0</v>
      </c>
      <c r="M47" s="70">
        <v>0.0</v>
      </c>
      <c r="N47" s="70">
        <v>0.0</v>
      </c>
      <c r="O47" s="70">
        <v>0.0</v>
      </c>
      <c r="P47" s="70">
        <v>0.0</v>
      </c>
      <c r="Q47" s="56" t="s">
        <v>213</v>
      </c>
      <c r="R47" s="70">
        <v>0.0</v>
      </c>
      <c r="S47" s="70">
        <v>0.0</v>
      </c>
      <c r="T47" s="70">
        <v>1053.0</v>
      </c>
      <c r="U47" s="70">
        <v>1.0</v>
      </c>
      <c r="V47" s="70">
        <v>11.0</v>
      </c>
      <c r="W47" s="70">
        <v>9.0</v>
      </c>
      <c r="X47" s="70">
        <v>1.0</v>
      </c>
      <c r="Y47" s="72">
        <v>83.68</v>
      </c>
    </row>
    <row r="48">
      <c r="A48" s="70">
        <v>47.0</v>
      </c>
      <c r="B48" s="56" t="s">
        <v>318</v>
      </c>
      <c r="C48" s="56" t="s">
        <v>319</v>
      </c>
      <c r="D48" s="56" t="s">
        <v>289</v>
      </c>
      <c r="E48" s="70">
        <v>3512.0</v>
      </c>
      <c r="F48" s="70">
        <v>172.0</v>
      </c>
      <c r="G48" s="70">
        <v>15489.0</v>
      </c>
      <c r="H48" s="70">
        <v>0.55</v>
      </c>
      <c r="I48" s="70">
        <v>3.0</v>
      </c>
      <c r="J48" s="70">
        <v>456010.0</v>
      </c>
      <c r="K48" s="70">
        <v>2588.0</v>
      </c>
      <c r="L48" s="70">
        <v>863.0</v>
      </c>
      <c r="M48" s="70">
        <v>3.0</v>
      </c>
      <c r="N48" s="70">
        <v>2.0</v>
      </c>
      <c r="O48" s="70">
        <v>0.0</v>
      </c>
      <c r="P48" s="70">
        <v>1.0</v>
      </c>
      <c r="Q48" s="56" t="s">
        <v>320</v>
      </c>
      <c r="R48" s="70">
        <v>1.0</v>
      </c>
      <c r="S48" s="70">
        <v>1.45</v>
      </c>
      <c r="T48" s="70">
        <v>3512.0</v>
      </c>
      <c r="U48" s="70">
        <v>7.0</v>
      </c>
      <c r="V48" s="70">
        <v>16.0</v>
      </c>
      <c r="W48" s="70">
        <v>11.0</v>
      </c>
      <c r="X48" s="70">
        <v>1.0</v>
      </c>
      <c r="Y48" s="72">
        <v>73.16</v>
      </c>
    </row>
    <row r="49">
      <c r="A49" s="70">
        <v>48.0</v>
      </c>
      <c r="B49" s="56" t="s">
        <v>321</v>
      </c>
      <c r="C49" s="56" t="s">
        <v>322</v>
      </c>
      <c r="D49" s="56" t="s">
        <v>289</v>
      </c>
      <c r="E49" s="70">
        <v>4771.0</v>
      </c>
      <c r="F49" s="70">
        <v>142.0</v>
      </c>
      <c r="G49" s="70">
        <v>17265.0</v>
      </c>
      <c r="H49" s="70">
        <v>3.69</v>
      </c>
      <c r="I49" s="70">
        <v>33.0</v>
      </c>
      <c r="J49" s="70">
        <v>456010.0</v>
      </c>
      <c r="K49" s="70">
        <v>3553.0</v>
      </c>
      <c r="L49" s="70">
        <v>1185.0</v>
      </c>
      <c r="M49" s="70">
        <v>33.0</v>
      </c>
      <c r="N49" s="70">
        <v>0.0</v>
      </c>
      <c r="O49" s="70">
        <v>3.0</v>
      </c>
      <c r="P49" s="70">
        <v>4.0</v>
      </c>
      <c r="Q49" s="56" t="s">
        <v>323</v>
      </c>
      <c r="R49" s="70">
        <v>4.0</v>
      </c>
      <c r="S49" s="70">
        <v>6.26</v>
      </c>
      <c r="T49" s="70">
        <v>4771.0</v>
      </c>
      <c r="U49" s="70">
        <v>4.0</v>
      </c>
      <c r="V49" s="70">
        <v>18.0</v>
      </c>
      <c r="W49" s="70">
        <v>12.0</v>
      </c>
      <c r="X49" s="70">
        <v>1.0</v>
      </c>
      <c r="Y49" s="72">
        <v>75.54</v>
      </c>
    </row>
    <row r="50">
      <c r="A50" s="70">
        <v>49.0</v>
      </c>
      <c r="B50" s="56" t="s">
        <v>324</v>
      </c>
      <c r="C50" s="56" t="s">
        <v>325</v>
      </c>
      <c r="D50" s="56" t="s">
        <v>289</v>
      </c>
      <c r="E50" s="70">
        <v>1366.0</v>
      </c>
      <c r="F50" s="70">
        <v>125.0</v>
      </c>
      <c r="G50" s="70">
        <v>10190.0</v>
      </c>
      <c r="H50" s="70">
        <v>0.36</v>
      </c>
      <c r="I50" s="70">
        <v>24.0</v>
      </c>
      <c r="J50" s="70">
        <v>456010.0</v>
      </c>
      <c r="K50" s="70">
        <v>1006.0</v>
      </c>
      <c r="L50" s="70">
        <v>336.0</v>
      </c>
      <c r="M50" s="70">
        <v>24.0</v>
      </c>
      <c r="N50" s="70">
        <v>0.0</v>
      </c>
      <c r="O50" s="70">
        <v>1.0</v>
      </c>
      <c r="P50" s="70">
        <v>1.0</v>
      </c>
      <c r="Q50" s="56" t="s">
        <v>326</v>
      </c>
      <c r="R50" s="70">
        <v>1.0</v>
      </c>
      <c r="S50" s="70">
        <v>0.9</v>
      </c>
      <c r="T50" s="70">
        <v>1366.0</v>
      </c>
      <c r="U50" s="70">
        <v>6.0</v>
      </c>
      <c r="V50" s="70">
        <v>11.0</v>
      </c>
      <c r="W50" s="70">
        <v>9.0</v>
      </c>
      <c r="X50" s="70">
        <v>1.0</v>
      </c>
      <c r="Y50" s="72">
        <v>67.3</v>
      </c>
    </row>
    <row r="51">
      <c r="A51" s="70">
        <v>50.0</v>
      </c>
      <c r="B51" s="56" t="s">
        <v>327</v>
      </c>
      <c r="C51" s="56" t="s">
        <v>328</v>
      </c>
      <c r="D51" s="56" t="s">
        <v>289</v>
      </c>
      <c r="E51" s="70">
        <v>2002.0</v>
      </c>
      <c r="F51" s="70">
        <v>270.0</v>
      </c>
      <c r="G51" s="70">
        <v>12450.0</v>
      </c>
      <c r="H51" s="70">
        <v>0.4</v>
      </c>
      <c r="I51" s="70">
        <v>431.0</v>
      </c>
      <c r="J51" s="70">
        <v>456010.0</v>
      </c>
      <c r="K51" s="70">
        <v>1172.0</v>
      </c>
      <c r="L51" s="70">
        <v>390.0</v>
      </c>
      <c r="M51" s="70">
        <v>431.0</v>
      </c>
      <c r="N51" s="70">
        <v>1.0</v>
      </c>
      <c r="O51" s="70">
        <v>0.0</v>
      </c>
      <c r="P51" s="70">
        <v>1.0</v>
      </c>
      <c r="Q51" s="56" t="s">
        <v>329</v>
      </c>
      <c r="R51" s="70">
        <v>1.0</v>
      </c>
      <c r="S51" s="70">
        <v>0.64</v>
      </c>
      <c r="T51" s="70">
        <v>2002.0</v>
      </c>
      <c r="U51" s="70">
        <v>10.0</v>
      </c>
      <c r="V51" s="70">
        <v>13.0</v>
      </c>
      <c r="W51" s="70">
        <v>10.0</v>
      </c>
      <c r="X51" s="70">
        <v>1.0</v>
      </c>
      <c r="Y51" s="72">
        <v>71.44</v>
      </c>
    </row>
    <row r="52">
      <c r="A52" s="70">
        <v>51.0</v>
      </c>
      <c r="B52" s="56" t="s">
        <v>330</v>
      </c>
      <c r="C52" s="56" t="s">
        <v>331</v>
      </c>
      <c r="D52" s="56" t="s">
        <v>289</v>
      </c>
      <c r="E52" s="70">
        <v>3274.0</v>
      </c>
      <c r="F52" s="70">
        <v>555.0</v>
      </c>
      <c r="G52" s="70">
        <v>14021.0</v>
      </c>
      <c r="H52" s="70">
        <v>1.48</v>
      </c>
      <c r="I52" s="70">
        <v>1.0</v>
      </c>
      <c r="J52" s="70">
        <v>456010.0</v>
      </c>
      <c r="K52" s="70">
        <v>2454.0</v>
      </c>
      <c r="L52" s="70">
        <v>819.0</v>
      </c>
      <c r="M52" s="70">
        <v>1.0</v>
      </c>
      <c r="N52" s="70">
        <v>0.0</v>
      </c>
      <c r="O52" s="70">
        <v>4.0</v>
      </c>
      <c r="P52" s="70">
        <v>3.0</v>
      </c>
      <c r="Q52" s="56" t="s">
        <v>332</v>
      </c>
      <c r="R52" s="70">
        <v>3.0</v>
      </c>
      <c r="S52" s="70">
        <v>5.22</v>
      </c>
      <c r="T52" s="70">
        <v>3274.0</v>
      </c>
      <c r="U52" s="70">
        <v>2.0</v>
      </c>
      <c r="V52" s="70">
        <v>15.0</v>
      </c>
      <c r="W52" s="70">
        <v>11.0</v>
      </c>
      <c r="X52" s="70">
        <v>1.0</v>
      </c>
      <c r="Y52" s="72">
        <v>74.16</v>
      </c>
    </row>
    <row r="53">
      <c r="A53" s="70">
        <v>52.0</v>
      </c>
      <c r="B53" s="56" t="s">
        <v>333</v>
      </c>
      <c r="C53" s="56" t="s">
        <v>334</v>
      </c>
      <c r="D53" s="56" t="s">
        <v>295</v>
      </c>
      <c r="E53" s="70">
        <v>1231.0</v>
      </c>
      <c r="F53" s="70">
        <v>93.0</v>
      </c>
      <c r="G53" s="70">
        <v>9645.0</v>
      </c>
      <c r="H53" s="70">
        <v>3.2</v>
      </c>
      <c r="I53" s="70">
        <v>2.0</v>
      </c>
      <c r="J53" s="70">
        <v>456010.0</v>
      </c>
      <c r="K53" s="70">
        <v>856.0</v>
      </c>
      <c r="L53" s="70">
        <v>286.0</v>
      </c>
      <c r="M53" s="70">
        <v>2.0</v>
      </c>
      <c r="N53" s="70">
        <v>3.0</v>
      </c>
      <c r="O53" s="70">
        <v>1.0</v>
      </c>
      <c r="P53" s="70">
        <v>2.0</v>
      </c>
      <c r="Q53" s="56" t="s">
        <v>335</v>
      </c>
      <c r="R53" s="70">
        <v>2.0</v>
      </c>
      <c r="S53" s="70">
        <v>5.29</v>
      </c>
      <c r="T53" s="70">
        <v>1231.0</v>
      </c>
      <c r="U53" s="70">
        <v>7.0</v>
      </c>
      <c r="V53" s="70">
        <v>10.0</v>
      </c>
      <c r="W53" s="70">
        <v>7.0</v>
      </c>
      <c r="X53" s="70">
        <v>1.0</v>
      </c>
      <c r="Y53" s="72">
        <v>78.82</v>
      </c>
    </row>
    <row r="54">
      <c r="A54" s="70">
        <v>53.0</v>
      </c>
      <c r="B54" s="56" t="s">
        <v>336</v>
      </c>
      <c r="C54" s="56" t="s">
        <v>337</v>
      </c>
      <c r="D54" s="56" t="s">
        <v>289</v>
      </c>
      <c r="E54" s="70">
        <v>3694.0</v>
      </c>
      <c r="F54" s="70">
        <v>155.0</v>
      </c>
      <c r="G54" s="70">
        <v>16512.0</v>
      </c>
      <c r="H54" s="70">
        <v>5.14</v>
      </c>
      <c r="I54" s="70">
        <v>9.0</v>
      </c>
      <c r="J54" s="70">
        <v>456010.0</v>
      </c>
      <c r="K54" s="70">
        <v>2749.0</v>
      </c>
      <c r="L54" s="70">
        <v>917.0</v>
      </c>
      <c r="M54" s="70">
        <v>9.0</v>
      </c>
      <c r="N54" s="70">
        <v>1.0</v>
      </c>
      <c r="O54" s="70">
        <v>0.0</v>
      </c>
      <c r="P54" s="70">
        <v>1.0</v>
      </c>
      <c r="Q54" s="56" t="s">
        <v>338</v>
      </c>
      <c r="R54" s="70">
        <v>1.0</v>
      </c>
      <c r="S54" s="70">
        <v>2.5</v>
      </c>
      <c r="T54" s="70">
        <v>3694.0</v>
      </c>
      <c r="U54" s="70">
        <v>0.0</v>
      </c>
      <c r="V54" s="70">
        <v>17.0</v>
      </c>
      <c r="W54" s="70">
        <v>12.0</v>
      </c>
      <c r="X54" s="70">
        <v>1.0</v>
      </c>
      <c r="Y54" s="72">
        <v>88.16</v>
      </c>
    </row>
    <row r="55">
      <c r="A55" s="70">
        <v>54.0</v>
      </c>
      <c r="B55" s="56" t="s">
        <v>339</v>
      </c>
      <c r="C55" s="56" t="s">
        <v>340</v>
      </c>
      <c r="D55" s="56" t="s">
        <v>289</v>
      </c>
      <c r="E55" s="70">
        <v>4550.0</v>
      </c>
      <c r="F55" s="70">
        <v>446.0</v>
      </c>
      <c r="G55" s="70">
        <v>15791.0</v>
      </c>
      <c r="H55" s="70">
        <v>6.83</v>
      </c>
      <c r="I55" s="70">
        <v>234.0</v>
      </c>
      <c r="J55" s="70">
        <v>456010.0</v>
      </c>
      <c r="K55" s="70">
        <v>3215.0</v>
      </c>
      <c r="L55" s="70">
        <v>1072.0</v>
      </c>
      <c r="M55" s="70">
        <v>234.0</v>
      </c>
      <c r="N55" s="70">
        <v>1.0</v>
      </c>
      <c r="O55" s="70">
        <v>1.0</v>
      </c>
      <c r="P55" s="70">
        <v>1.0</v>
      </c>
      <c r="Q55" s="56" t="s">
        <v>341</v>
      </c>
      <c r="R55" s="70">
        <v>1.0</v>
      </c>
      <c r="S55" s="70">
        <v>1.45</v>
      </c>
      <c r="T55" s="70">
        <v>4550.0</v>
      </c>
      <c r="U55" s="70">
        <v>1.0</v>
      </c>
      <c r="V55" s="70">
        <v>16.0</v>
      </c>
      <c r="W55" s="70">
        <v>11.0</v>
      </c>
      <c r="X55" s="70">
        <v>2.0</v>
      </c>
      <c r="Y55" s="72">
        <v>84.08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4.0"/>
    <col hidden="1" min="2" max="4" width="12.63"/>
  </cols>
  <sheetData>
    <row r="1">
      <c r="A1" s="56" t="s">
        <v>149</v>
      </c>
      <c r="B1" s="56" t="s">
        <v>150</v>
      </c>
      <c r="C1" s="56" t="s">
        <v>151</v>
      </c>
      <c r="D1" s="56" t="s">
        <v>152</v>
      </c>
      <c r="E1" s="56" t="s">
        <v>342</v>
      </c>
      <c r="F1" s="56" t="s">
        <v>154</v>
      </c>
      <c r="G1" s="56" t="s">
        <v>155</v>
      </c>
      <c r="H1" s="56" t="s">
        <v>156</v>
      </c>
      <c r="I1" s="56" t="s">
        <v>157</v>
      </c>
      <c r="J1" s="56" t="s">
        <v>158</v>
      </c>
      <c r="K1" s="56" t="s">
        <v>159</v>
      </c>
      <c r="L1" s="56" t="s">
        <v>160</v>
      </c>
      <c r="M1" s="56" t="s">
        <v>161</v>
      </c>
      <c r="N1" s="56" t="s">
        <v>162</v>
      </c>
      <c r="O1" s="56" t="s">
        <v>163</v>
      </c>
      <c r="P1" s="56" t="s">
        <v>164</v>
      </c>
      <c r="Q1" s="56" t="s">
        <v>165</v>
      </c>
      <c r="R1" s="56" t="s">
        <v>166</v>
      </c>
      <c r="S1" s="56" t="s">
        <v>167</v>
      </c>
      <c r="T1" s="56" t="s">
        <v>168</v>
      </c>
      <c r="U1" s="56" t="s">
        <v>169</v>
      </c>
      <c r="V1" s="56" t="s">
        <v>170</v>
      </c>
      <c r="W1" s="56" t="s">
        <v>171</v>
      </c>
      <c r="X1" s="56" t="s">
        <v>172</v>
      </c>
      <c r="Y1" s="56" t="s">
        <v>173</v>
      </c>
      <c r="Z1" s="56" t="s">
        <v>174</v>
      </c>
      <c r="AA1" s="56" t="s">
        <v>175</v>
      </c>
      <c r="AB1" s="56" t="s">
        <v>176</v>
      </c>
      <c r="AC1" s="56" t="s">
        <v>177</v>
      </c>
      <c r="AD1" s="56" t="s">
        <v>178</v>
      </c>
      <c r="AE1" s="56" t="s">
        <v>343</v>
      </c>
    </row>
    <row r="2">
      <c r="A2" s="70">
        <v>30.756472</v>
      </c>
      <c r="B2" s="70">
        <v>30.679296</v>
      </c>
      <c r="C2" s="70">
        <v>76.772528</v>
      </c>
      <c r="D2" s="70">
        <v>76.784945</v>
      </c>
      <c r="E2" s="56" t="s">
        <v>344</v>
      </c>
      <c r="F2" s="70">
        <v>866.33</v>
      </c>
      <c r="G2" s="70">
        <v>398.15</v>
      </c>
      <c r="H2" s="70">
        <v>138.67</v>
      </c>
      <c r="I2" s="70">
        <v>221.37</v>
      </c>
      <c r="J2" s="70">
        <v>0.87</v>
      </c>
      <c r="K2" s="70">
        <v>13.42</v>
      </c>
      <c r="L2" s="70">
        <v>1.45</v>
      </c>
      <c r="M2" s="70">
        <v>872.0</v>
      </c>
      <c r="N2" s="70">
        <v>38.61</v>
      </c>
      <c r="O2" s="70">
        <v>91.72</v>
      </c>
      <c r="P2" s="70">
        <v>193.85</v>
      </c>
      <c r="Q2" s="70">
        <v>75.61</v>
      </c>
      <c r="R2" s="70">
        <v>465.41</v>
      </c>
      <c r="S2" s="70">
        <v>122.07</v>
      </c>
      <c r="T2" s="70">
        <v>537.99</v>
      </c>
      <c r="U2" s="70">
        <v>269.53</v>
      </c>
      <c r="V2" s="70">
        <v>240.65</v>
      </c>
      <c r="W2" s="70">
        <v>178.82</v>
      </c>
      <c r="X2" s="70">
        <v>3.0</v>
      </c>
      <c r="Y2" s="70">
        <v>6.0</v>
      </c>
      <c r="Z2" s="70">
        <v>4.0</v>
      </c>
      <c r="AA2" s="70">
        <v>0.0</v>
      </c>
      <c r="AB2" s="70">
        <v>8.0</v>
      </c>
      <c r="AC2" s="70">
        <v>3.0</v>
      </c>
      <c r="AD2" s="70">
        <v>2.0</v>
      </c>
      <c r="AE2" s="70" t="s">
        <v>15</v>
      </c>
    </row>
    <row r="3">
      <c r="A3" s="70">
        <v>30.771766</v>
      </c>
      <c r="B3" s="70">
        <v>30.73431</v>
      </c>
      <c r="C3" s="70">
        <v>76.72674</v>
      </c>
      <c r="D3" s="70">
        <v>76.726955</v>
      </c>
      <c r="E3" s="56" t="s">
        <v>344</v>
      </c>
      <c r="F3" s="70">
        <v>416.5</v>
      </c>
      <c r="G3" s="70">
        <v>283.7</v>
      </c>
      <c r="H3" s="70">
        <v>68.68</v>
      </c>
      <c r="I3" s="70">
        <v>59.51</v>
      </c>
      <c r="J3" s="70">
        <v>2.29</v>
      </c>
      <c r="K3" s="70">
        <v>12.6</v>
      </c>
      <c r="L3" s="70">
        <v>0.49</v>
      </c>
      <c r="M3" s="70">
        <v>899.0</v>
      </c>
      <c r="N3" s="70">
        <v>70.8</v>
      </c>
      <c r="O3" s="70">
        <v>45.26</v>
      </c>
      <c r="P3" s="70">
        <v>275.32</v>
      </c>
      <c r="Q3" s="70">
        <v>82.98</v>
      </c>
      <c r="R3" s="70">
        <v>16.89</v>
      </c>
      <c r="S3" s="70">
        <v>12.45</v>
      </c>
      <c r="T3" s="70">
        <v>281.52</v>
      </c>
      <c r="U3" s="70">
        <v>247.96</v>
      </c>
      <c r="V3" s="70">
        <v>274.0</v>
      </c>
      <c r="W3" s="70">
        <v>18.49</v>
      </c>
      <c r="X3" s="70">
        <v>0.0</v>
      </c>
      <c r="Y3" s="70">
        <v>4.0</v>
      </c>
      <c r="Z3" s="70">
        <v>2.0</v>
      </c>
      <c r="AA3" s="70">
        <v>5.0</v>
      </c>
      <c r="AB3" s="70">
        <v>9.0</v>
      </c>
      <c r="AC3" s="70">
        <v>5.0</v>
      </c>
      <c r="AD3" s="70">
        <v>1.0</v>
      </c>
      <c r="AE3" s="70" t="s">
        <v>15</v>
      </c>
    </row>
    <row r="4">
      <c r="A4" s="70">
        <v>30.729855</v>
      </c>
      <c r="B4" s="70">
        <v>30.694536</v>
      </c>
      <c r="C4" s="70">
        <v>76.810976</v>
      </c>
      <c r="D4" s="70">
        <v>76.85484</v>
      </c>
      <c r="E4" s="56" t="s">
        <v>344</v>
      </c>
      <c r="F4" s="70">
        <v>574.53</v>
      </c>
      <c r="G4" s="70">
        <v>310.8</v>
      </c>
      <c r="H4" s="70">
        <v>162.5</v>
      </c>
      <c r="I4" s="70">
        <v>64.5</v>
      </c>
      <c r="J4" s="70">
        <v>1.1</v>
      </c>
      <c r="K4" s="70">
        <v>4.91</v>
      </c>
      <c r="L4" s="70">
        <v>3.32</v>
      </c>
      <c r="M4" s="70">
        <v>950.0</v>
      </c>
      <c r="N4" s="70">
        <v>42.33</v>
      </c>
      <c r="O4" s="70">
        <v>70.75</v>
      </c>
      <c r="P4" s="70">
        <v>107.09</v>
      </c>
      <c r="Q4" s="70">
        <v>27.33</v>
      </c>
      <c r="R4" s="70">
        <v>415.2</v>
      </c>
      <c r="S4" s="70">
        <v>102.35</v>
      </c>
      <c r="T4" s="70">
        <v>439.59</v>
      </c>
      <c r="U4" s="70">
        <v>203.25</v>
      </c>
      <c r="V4" s="70">
        <v>198.43</v>
      </c>
      <c r="W4" s="70">
        <v>153.32</v>
      </c>
      <c r="X4" s="70">
        <v>5.0</v>
      </c>
      <c r="Y4" s="70">
        <v>1.0</v>
      </c>
      <c r="Z4" s="70">
        <v>0.0</v>
      </c>
      <c r="AA4" s="70">
        <v>8.0</v>
      </c>
      <c r="AB4" s="70">
        <v>0.0</v>
      </c>
      <c r="AC4" s="70">
        <v>1.0</v>
      </c>
      <c r="AD4" s="70">
        <v>4.0</v>
      </c>
      <c r="AE4" s="70" t="s">
        <v>15</v>
      </c>
    </row>
    <row r="5">
      <c r="A5" s="70">
        <v>30.7606</v>
      </c>
      <c r="B5" s="70">
        <v>30.718102</v>
      </c>
      <c r="C5" s="70">
        <v>76.778448</v>
      </c>
      <c r="D5" s="70">
        <v>76.830159</v>
      </c>
      <c r="E5" s="56" t="s">
        <v>345</v>
      </c>
      <c r="F5" s="70">
        <v>683.78</v>
      </c>
      <c r="G5" s="70">
        <v>512.77</v>
      </c>
      <c r="H5" s="70">
        <v>39.02</v>
      </c>
      <c r="I5" s="70">
        <v>193.31</v>
      </c>
      <c r="J5" s="70">
        <v>6.11</v>
      </c>
      <c r="K5" s="70">
        <v>15.42</v>
      </c>
      <c r="L5" s="70">
        <v>3.01</v>
      </c>
      <c r="M5" s="70">
        <v>1165.0</v>
      </c>
      <c r="N5" s="70">
        <v>39.47</v>
      </c>
      <c r="O5" s="70">
        <v>35.49</v>
      </c>
      <c r="P5" s="70">
        <v>117.96</v>
      </c>
      <c r="Q5" s="70">
        <v>25.9</v>
      </c>
      <c r="R5" s="70">
        <v>92.03</v>
      </c>
      <c r="S5" s="70">
        <v>3.24</v>
      </c>
      <c r="T5" s="70">
        <v>517.13</v>
      </c>
      <c r="U5" s="70">
        <v>204.04</v>
      </c>
      <c r="V5" s="70">
        <v>106.58</v>
      </c>
      <c r="W5" s="70">
        <v>67.03</v>
      </c>
      <c r="X5" s="70">
        <v>3.0</v>
      </c>
      <c r="Y5" s="70">
        <v>7.0</v>
      </c>
      <c r="Z5" s="70">
        <v>0.0</v>
      </c>
      <c r="AA5" s="70">
        <v>5.0</v>
      </c>
      <c r="AB5" s="70">
        <v>3.0</v>
      </c>
      <c r="AC5" s="70">
        <v>3.0</v>
      </c>
      <c r="AD5" s="70">
        <v>1.0</v>
      </c>
      <c r="AE5" s="70" t="s">
        <v>140</v>
      </c>
    </row>
    <row r="6">
      <c r="A6" s="70">
        <v>30.731549</v>
      </c>
      <c r="B6" s="70">
        <v>30.725022</v>
      </c>
      <c r="C6" s="70">
        <v>76.731256</v>
      </c>
      <c r="D6" s="70">
        <v>76.76206</v>
      </c>
      <c r="E6" s="56" t="s">
        <v>344</v>
      </c>
      <c r="F6" s="70">
        <v>303.25</v>
      </c>
      <c r="G6" s="70">
        <v>268.83</v>
      </c>
      <c r="H6" s="70">
        <v>61.62</v>
      </c>
      <c r="I6" s="70">
        <v>67.83</v>
      </c>
      <c r="J6" s="70">
        <v>9.37</v>
      </c>
      <c r="K6" s="70">
        <v>0.36</v>
      </c>
      <c r="L6" s="70">
        <v>2.19</v>
      </c>
      <c r="M6" s="70">
        <v>1026.0</v>
      </c>
      <c r="N6" s="70">
        <v>35.17</v>
      </c>
      <c r="O6" s="70">
        <v>46.7</v>
      </c>
      <c r="P6" s="70">
        <v>234.39</v>
      </c>
      <c r="Q6" s="70">
        <v>73.51235507</v>
      </c>
      <c r="R6" s="70">
        <v>214.55</v>
      </c>
      <c r="S6" s="70">
        <v>81.16258635</v>
      </c>
      <c r="T6" s="70">
        <v>71.95</v>
      </c>
      <c r="U6" s="70">
        <v>60.96191534</v>
      </c>
      <c r="V6" s="70">
        <v>112.73</v>
      </c>
      <c r="W6" s="70">
        <v>87.61314324</v>
      </c>
      <c r="X6" s="70">
        <v>3.0</v>
      </c>
      <c r="Y6" s="70">
        <v>8.0</v>
      </c>
      <c r="Z6" s="70">
        <v>9.0</v>
      </c>
      <c r="AA6" s="70">
        <v>5.0</v>
      </c>
      <c r="AB6" s="70">
        <v>4.0</v>
      </c>
      <c r="AC6" s="70">
        <v>2.0</v>
      </c>
      <c r="AD6" s="70">
        <v>5.0</v>
      </c>
      <c r="AE6" s="70" t="s">
        <v>15</v>
      </c>
    </row>
    <row r="7">
      <c r="A7" s="70">
        <v>30.779842</v>
      </c>
      <c r="B7" s="70">
        <v>30.736816</v>
      </c>
      <c r="C7" s="70">
        <v>76.75369</v>
      </c>
      <c r="D7" s="70">
        <v>76.756127</v>
      </c>
      <c r="E7" s="56" t="s">
        <v>345</v>
      </c>
      <c r="F7" s="70">
        <v>478.99</v>
      </c>
      <c r="G7" s="70">
        <v>376.67</v>
      </c>
      <c r="H7" s="70">
        <v>25.47</v>
      </c>
      <c r="I7" s="70">
        <v>135.26</v>
      </c>
      <c r="J7" s="70">
        <v>6.72</v>
      </c>
      <c r="K7" s="70">
        <v>0.3</v>
      </c>
      <c r="L7" s="70">
        <v>0.45</v>
      </c>
      <c r="M7" s="70">
        <v>1065.0</v>
      </c>
      <c r="N7" s="70">
        <v>45.12</v>
      </c>
      <c r="O7" s="70">
        <v>72.6</v>
      </c>
      <c r="P7" s="70">
        <v>305.07</v>
      </c>
      <c r="Q7" s="70">
        <v>209.8614487</v>
      </c>
      <c r="R7" s="70">
        <v>282.07</v>
      </c>
      <c r="S7" s="70">
        <v>225.0640779</v>
      </c>
      <c r="T7" s="70">
        <v>31.64</v>
      </c>
      <c r="U7" s="70">
        <v>5.144713759</v>
      </c>
      <c r="V7" s="70">
        <v>212.59</v>
      </c>
      <c r="W7" s="70">
        <v>38.91975959</v>
      </c>
      <c r="X7" s="70">
        <v>2.0</v>
      </c>
      <c r="Y7" s="70">
        <v>4.0</v>
      </c>
      <c r="Z7" s="70">
        <v>8.0</v>
      </c>
      <c r="AA7" s="70">
        <v>10.0</v>
      </c>
      <c r="AB7" s="70">
        <v>6.0</v>
      </c>
      <c r="AC7" s="70">
        <v>5.0</v>
      </c>
      <c r="AD7" s="70">
        <v>2.0</v>
      </c>
      <c r="AE7" s="70" t="s">
        <v>140</v>
      </c>
    </row>
    <row r="8">
      <c r="A8" s="70">
        <v>30.784276</v>
      </c>
      <c r="B8" s="70">
        <v>30.742689</v>
      </c>
      <c r="C8" s="70">
        <v>76.778473</v>
      </c>
      <c r="D8" s="70">
        <v>76.789636</v>
      </c>
      <c r="E8" s="56" t="s">
        <v>344</v>
      </c>
      <c r="F8" s="70">
        <v>474.57</v>
      </c>
      <c r="G8" s="70">
        <v>146.33</v>
      </c>
      <c r="H8" s="70">
        <v>71.37</v>
      </c>
      <c r="I8" s="70">
        <v>118.31</v>
      </c>
      <c r="J8" s="70">
        <v>8.1</v>
      </c>
      <c r="K8" s="70">
        <v>7.08</v>
      </c>
      <c r="L8" s="70">
        <v>0.08</v>
      </c>
      <c r="M8" s="70">
        <v>823.0</v>
      </c>
      <c r="N8" s="70">
        <v>73.28</v>
      </c>
      <c r="O8" s="70">
        <v>49.97</v>
      </c>
      <c r="P8" s="70">
        <v>248.96</v>
      </c>
      <c r="Q8" s="70">
        <v>190.6095048</v>
      </c>
      <c r="R8" s="70">
        <v>122.46</v>
      </c>
      <c r="S8" s="70">
        <v>79.09224628</v>
      </c>
      <c r="T8" s="70">
        <v>7.11</v>
      </c>
      <c r="U8" s="70">
        <v>1.090471747</v>
      </c>
      <c r="V8" s="70">
        <v>319.11</v>
      </c>
      <c r="W8" s="70">
        <v>203.7777772</v>
      </c>
      <c r="X8" s="70">
        <v>5.0</v>
      </c>
      <c r="Y8" s="70">
        <v>2.0</v>
      </c>
      <c r="Z8" s="70">
        <v>2.0</v>
      </c>
      <c r="AA8" s="70">
        <v>9.0</v>
      </c>
      <c r="AB8" s="70">
        <v>4.0</v>
      </c>
      <c r="AC8" s="70">
        <v>3.0</v>
      </c>
      <c r="AD8" s="70">
        <v>0.0</v>
      </c>
      <c r="AE8" s="70" t="s">
        <v>140</v>
      </c>
    </row>
    <row r="9">
      <c r="A9" s="70">
        <v>30.707434</v>
      </c>
      <c r="B9" s="70">
        <v>30.702119</v>
      </c>
      <c r="C9" s="70">
        <v>76.846504</v>
      </c>
      <c r="D9" s="70">
        <v>76.853936</v>
      </c>
      <c r="E9" s="56" t="s">
        <v>345</v>
      </c>
      <c r="F9" s="70">
        <v>92.42</v>
      </c>
      <c r="G9" s="70">
        <v>27.05</v>
      </c>
      <c r="H9" s="70">
        <v>5.28</v>
      </c>
      <c r="I9" s="70">
        <v>15.72</v>
      </c>
      <c r="J9" s="70">
        <v>0.3</v>
      </c>
      <c r="K9" s="70">
        <v>2.0</v>
      </c>
      <c r="L9" s="70">
        <v>1.65</v>
      </c>
      <c r="M9" s="70">
        <v>1008.0</v>
      </c>
      <c r="N9" s="70">
        <v>85.1</v>
      </c>
      <c r="O9" s="70">
        <v>76.71</v>
      </c>
      <c r="P9" s="70">
        <v>26.36</v>
      </c>
      <c r="Q9" s="70">
        <v>9.83</v>
      </c>
      <c r="R9" s="70">
        <v>58.31</v>
      </c>
      <c r="S9" s="70">
        <v>26.81</v>
      </c>
      <c r="T9" s="70">
        <v>60.76</v>
      </c>
      <c r="U9" s="70">
        <v>25.07</v>
      </c>
      <c r="V9" s="70">
        <v>52.61</v>
      </c>
      <c r="W9" s="70">
        <v>19.0</v>
      </c>
      <c r="X9" s="70">
        <v>1.0</v>
      </c>
      <c r="Y9" s="70">
        <v>1.0</v>
      </c>
      <c r="Z9" s="70">
        <v>2.0</v>
      </c>
      <c r="AA9" s="70">
        <v>4.0</v>
      </c>
      <c r="AB9" s="70">
        <v>1.0</v>
      </c>
      <c r="AC9" s="70">
        <v>3.0</v>
      </c>
      <c r="AD9" s="70">
        <v>2.0</v>
      </c>
      <c r="AE9" s="70" t="s">
        <v>15</v>
      </c>
    </row>
    <row r="10">
      <c r="A10" s="70">
        <v>30.70183</v>
      </c>
      <c r="B10" s="70">
        <v>30.673007</v>
      </c>
      <c r="C10" s="70">
        <v>76.732175</v>
      </c>
      <c r="D10" s="70">
        <v>76.821853</v>
      </c>
      <c r="E10" s="56" t="s">
        <v>344</v>
      </c>
      <c r="F10" s="70">
        <v>915.47</v>
      </c>
      <c r="G10" s="70">
        <v>625.69</v>
      </c>
      <c r="H10" s="70">
        <v>95.34</v>
      </c>
      <c r="I10" s="70">
        <v>55.27</v>
      </c>
      <c r="J10" s="70">
        <v>4.34</v>
      </c>
      <c r="K10" s="70">
        <v>17.71</v>
      </c>
      <c r="L10" s="70">
        <v>4.15</v>
      </c>
      <c r="M10" s="70">
        <v>940.0</v>
      </c>
      <c r="N10" s="70">
        <v>61.46</v>
      </c>
      <c r="O10" s="70">
        <v>69.7</v>
      </c>
      <c r="P10" s="70">
        <v>214.12</v>
      </c>
      <c r="Q10" s="70">
        <v>174.23</v>
      </c>
      <c r="R10" s="70">
        <v>698.16</v>
      </c>
      <c r="S10" s="70">
        <v>381.02</v>
      </c>
      <c r="T10" s="70">
        <v>327.87</v>
      </c>
      <c r="U10" s="70">
        <v>236.65</v>
      </c>
      <c r="V10" s="70">
        <v>164.64</v>
      </c>
      <c r="W10" s="70">
        <v>44.68</v>
      </c>
      <c r="X10" s="70">
        <v>2.0</v>
      </c>
      <c r="Y10" s="70">
        <v>9.0</v>
      </c>
      <c r="Z10" s="70">
        <v>5.0</v>
      </c>
      <c r="AA10" s="70">
        <v>8.0</v>
      </c>
      <c r="AB10" s="70">
        <v>8.0</v>
      </c>
      <c r="AC10" s="70">
        <v>2.0</v>
      </c>
      <c r="AD10" s="70">
        <v>3.0</v>
      </c>
      <c r="AE10" s="70" t="s">
        <v>15</v>
      </c>
    </row>
    <row r="11">
      <c r="A11" s="70">
        <v>30.673086</v>
      </c>
      <c r="B11" s="70">
        <v>30.6711</v>
      </c>
      <c r="C11" s="70">
        <v>76.745995</v>
      </c>
      <c r="D11" s="70">
        <v>76.754894</v>
      </c>
      <c r="E11" s="56" t="s">
        <v>345</v>
      </c>
      <c r="F11" s="70">
        <v>87.93</v>
      </c>
      <c r="G11" s="70">
        <v>70.4</v>
      </c>
      <c r="H11" s="70">
        <v>8.4</v>
      </c>
      <c r="I11" s="70">
        <v>12.07</v>
      </c>
      <c r="J11" s="70">
        <v>6.55</v>
      </c>
      <c r="K11" s="70">
        <v>9.17</v>
      </c>
      <c r="L11" s="70">
        <v>0.35</v>
      </c>
      <c r="M11" s="70">
        <v>951.0</v>
      </c>
      <c r="N11" s="70">
        <v>81.83</v>
      </c>
      <c r="O11" s="70">
        <v>62.2</v>
      </c>
      <c r="P11" s="70">
        <v>12.66</v>
      </c>
      <c r="Q11" s="70">
        <v>0.98</v>
      </c>
      <c r="R11" s="70">
        <v>25.06</v>
      </c>
      <c r="S11" s="70">
        <v>16.72</v>
      </c>
      <c r="T11" s="70">
        <v>55.55</v>
      </c>
      <c r="U11" s="70">
        <v>21.74</v>
      </c>
      <c r="V11" s="70">
        <v>5.72</v>
      </c>
      <c r="W11" s="70">
        <v>4.03</v>
      </c>
      <c r="X11" s="70">
        <v>5.0</v>
      </c>
      <c r="Y11" s="70">
        <v>3.0</v>
      </c>
      <c r="Z11" s="70">
        <v>3.0</v>
      </c>
      <c r="AA11" s="70">
        <v>10.0</v>
      </c>
      <c r="AB11" s="70">
        <v>0.0</v>
      </c>
      <c r="AC11" s="70">
        <v>2.0</v>
      </c>
      <c r="AD11" s="70">
        <v>1.0</v>
      </c>
      <c r="AE11" s="70" t="s">
        <v>140</v>
      </c>
    </row>
    <row r="12">
      <c r="A12" s="70">
        <v>30.724075</v>
      </c>
      <c r="B12" s="70">
        <v>30.718381</v>
      </c>
      <c r="C12" s="70">
        <v>76.733301</v>
      </c>
      <c r="D12" s="70">
        <v>76.735926</v>
      </c>
      <c r="E12" s="56" t="s">
        <v>344</v>
      </c>
      <c r="F12" s="70">
        <v>68.11</v>
      </c>
      <c r="G12" s="70">
        <v>57.42</v>
      </c>
      <c r="H12" s="70">
        <v>9.17</v>
      </c>
      <c r="I12" s="70">
        <v>10.59</v>
      </c>
      <c r="J12" s="70">
        <v>8.03</v>
      </c>
      <c r="K12" s="70">
        <v>3.32</v>
      </c>
      <c r="L12" s="70">
        <v>0.84</v>
      </c>
      <c r="M12" s="70">
        <v>963.0</v>
      </c>
      <c r="N12" s="70">
        <v>37.54</v>
      </c>
      <c r="O12" s="70">
        <v>93.99</v>
      </c>
      <c r="P12" s="70">
        <v>24.56</v>
      </c>
      <c r="Q12" s="70">
        <v>5.59</v>
      </c>
      <c r="R12" s="70">
        <v>0.63</v>
      </c>
      <c r="S12" s="70">
        <v>0.61</v>
      </c>
      <c r="T12" s="70">
        <v>6.83</v>
      </c>
      <c r="U12" s="70">
        <v>3.72</v>
      </c>
      <c r="V12" s="70">
        <v>14.76</v>
      </c>
      <c r="W12" s="70">
        <v>14.31</v>
      </c>
      <c r="X12" s="70">
        <v>3.0</v>
      </c>
      <c r="Y12" s="70">
        <v>2.0</v>
      </c>
      <c r="Z12" s="70">
        <v>0.0</v>
      </c>
      <c r="AA12" s="70">
        <v>3.0</v>
      </c>
      <c r="AB12" s="70">
        <v>7.0</v>
      </c>
      <c r="AC12" s="70">
        <v>1.0</v>
      </c>
      <c r="AD12" s="70">
        <v>0.0</v>
      </c>
      <c r="AE12" s="70" t="s">
        <v>140</v>
      </c>
    </row>
    <row r="13">
      <c r="A13" s="70">
        <v>30.717997</v>
      </c>
      <c r="B13" s="70">
        <v>30.697957</v>
      </c>
      <c r="C13" s="70">
        <v>76.786054</v>
      </c>
      <c r="D13" s="70">
        <v>76.825523</v>
      </c>
      <c r="E13" s="56" t="s">
        <v>346</v>
      </c>
      <c r="F13" s="70">
        <v>438.22</v>
      </c>
      <c r="G13" s="70">
        <v>122.82</v>
      </c>
      <c r="H13" s="70">
        <v>107.07</v>
      </c>
      <c r="I13" s="70">
        <v>0.0</v>
      </c>
      <c r="J13" s="70">
        <v>6.52</v>
      </c>
      <c r="K13" s="70">
        <v>14.21</v>
      </c>
      <c r="L13" s="70">
        <v>0.0</v>
      </c>
      <c r="M13" s="70">
        <v>861.0</v>
      </c>
      <c r="N13" s="70">
        <v>66.12</v>
      </c>
      <c r="O13" s="70">
        <v>41.53</v>
      </c>
      <c r="P13" s="70">
        <v>210.28</v>
      </c>
      <c r="Q13" s="70">
        <v>151.91</v>
      </c>
      <c r="R13" s="70">
        <v>37.76</v>
      </c>
      <c r="S13" s="70">
        <v>28.72</v>
      </c>
      <c r="T13" s="70">
        <v>301.02</v>
      </c>
      <c r="U13" s="70">
        <v>33.82</v>
      </c>
      <c r="V13" s="70">
        <v>313.39</v>
      </c>
      <c r="W13" s="70">
        <v>91.67</v>
      </c>
      <c r="X13" s="70">
        <v>0.0</v>
      </c>
      <c r="Y13" s="70">
        <v>0.0</v>
      </c>
      <c r="Z13" s="70">
        <v>0.0</v>
      </c>
      <c r="AA13" s="70">
        <v>0.0</v>
      </c>
      <c r="AB13" s="70">
        <v>0.0</v>
      </c>
      <c r="AC13" s="70">
        <v>0.0</v>
      </c>
      <c r="AD13" s="70">
        <v>3.0</v>
      </c>
      <c r="AE13" s="70" t="s">
        <v>140</v>
      </c>
    </row>
    <row r="14">
      <c r="A14" s="70">
        <v>30.755039</v>
      </c>
      <c r="B14" s="70">
        <v>30.735544</v>
      </c>
      <c r="C14" s="70">
        <v>76.731966</v>
      </c>
      <c r="D14" s="70">
        <v>76.755246</v>
      </c>
      <c r="E14" s="56" t="s">
        <v>345</v>
      </c>
      <c r="F14" s="70">
        <v>310.62</v>
      </c>
      <c r="G14" s="70">
        <v>194.98</v>
      </c>
      <c r="H14" s="70">
        <v>21.5</v>
      </c>
      <c r="I14" s="70">
        <v>60.46</v>
      </c>
      <c r="J14" s="70">
        <v>3.76</v>
      </c>
      <c r="K14" s="70">
        <v>13.67</v>
      </c>
      <c r="L14" s="70">
        <v>0.57</v>
      </c>
      <c r="M14" s="70">
        <v>963.0</v>
      </c>
      <c r="N14" s="70">
        <v>76.46</v>
      </c>
      <c r="O14" s="70">
        <v>51.48</v>
      </c>
      <c r="P14" s="70">
        <v>44.64</v>
      </c>
      <c r="Q14" s="70">
        <v>6.13</v>
      </c>
      <c r="R14" s="70">
        <v>180.9</v>
      </c>
      <c r="S14" s="70">
        <v>91.54</v>
      </c>
      <c r="T14" s="70">
        <v>99.37</v>
      </c>
      <c r="U14" s="70">
        <v>70.87</v>
      </c>
      <c r="V14" s="70">
        <v>163.91</v>
      </c>
      <c r="W14" s="70">
        <v>11.83</v>
      </c>
      <c r="X14" s="70">
        <v>4.0</v>
      </c>
      <c r="Y14" s="70">
        <v>9.0</v>
      </c>
      <c r="Z14" s="70">
        <v>10.0</v>
      </c>
      <c r="AA14" s="70">
        <v>10.0</v>
      </c>
      <c r="AB14" s="70">
        <v>3.0</v>
      </c>
      <c r="AC14" s="70">
        <v>4.0</v>
      </c>
      <c r="AD14" s="70">
        <v>3.0</v>
      </c>
      <c r="AE14" s="70" t="s">
        <v>15</v>
      </c>
    </row>
    <row r="15">
      <c r="A15" s="70">
        <v>30.768151</v>
      </c>
      <c r="B15" s="70">
        <v>30.677203</v>
      </c>
      <c r="C15" s="70">
        <v>76.727494</v>
      </c>
      <c r="D15" s="70">
        <v>76.731851</v>
      </c>
      <c r="E15" s="56" t="s">
        <v>344</v>
      </c>
      <c r="F15" s="70">
        <v>1012.15</v>
      </c>
      <c r="G15" s="70">
        <v>225.95</v>
      </c>
      <c r="H15" s="70">
        <v>247.3</v>
      </c>
      <c r="I15" s="70">
        <v>58.0</v>
      </c>
      <c r="J15" s="70">
        <v>9.86</v>
      </c>
      <c r="K15" s="70">
        <v>4.6</v>
      </c>
      <c r="L15" s="70">
        <v>2.75</v>
      </c>
      <c r="M15" s="70">
        <v>1050.0</v>
      </c>
      <c r="N15" s="70">
        <v>77.74</v>
      </c>
      <c r="O15" s="70">
        <v>77.31</v>
      </c>
      <c r="P15" s="70">
        <v>448.66</v>
      </c>
      <c r="Q15" s="70">
        <v>317.9632841</v>
      </c>
      <c r="R15" s="70">
        <v>550.51</v>
      </c>
      <c r="S15" s="70">
        <v>362.8838783</v>
      </c>
      <c r="T15" s="70">
        <v>191.48</v>
      </c>
      <c r="U15" s="70">
        <v>24.8077604</v>
      </c>
      <c r="V15" s="70">
        <v>420.56</v>
      </c>
      <c r="W15" s="70">
        <v>306.4950771</v>
      </c>
      <c r="X15" s="70">
        <v>2.0</v>
      </c>
      <c r="Y15" s="70">
        <v>8.0</v>
      </c>
      <c r="Z15" s="70">
        <v>3.0</v>
      </c>
      <c r="AA15" s="70">
        <v>0.0</v>
      </c>
      <c r="AB15" s="70">
        <v>4.0</v>
      </c>
      <c r="AC15" s="70">
        <v>5.0</v>
      </c>
      <c r="AD15" s="70">
        <v>2.0</v>
      </c>
      <c r="AE15" s="70" t="s">
        <v>140</v>
      </c>
    </row>
    <row r="16">
      <c r="A16" s="70">
        <v>30.751506</v>
      </c>
      <c r="B16" s="70">
        <v>30.724937</v>
      </c>
      <c r="C16" s="70">
        <v>76.746927</v>
      </c>
      <c r="D16" s="70">
        <v>76.777902</v>
      </c>
      <c r="E16" s="56" t="s">
        <v>347</v>
      </c>
      <c r="F16" s="70">
        <v>418.23</v>
      </c>
      <c r="G16" s="70">
        <v>345.75</v>
      </c>
      <c r="H16" s="70">
        <v>26.06</v>
      </c>
      <c r="I16" s="70">
        <v>66.14</v>
      </c>
      <c r="J16" s="70">
        <v>0.45</v>
      </c>
      <c r="K16" s="70">
        <v>5.02</v>
      </c>
      <c r="L16" s="70">
        <v>0.14</v>
      </c>
      <c r="M16" s="70">
        <v>1117.0</v>
      </c>
      <c r="N16" s="70">
        <v>84.29</v>
      </c>
      <c r="O16" s="70">
        <v>97.41</v>
      </c>
      <c r="P16" s="70">
        <v>28.97</v>
      </c>
      <c r="Q16" s="70">
        <v>15.86</v>
      </c>
      <c r="R16" s="70">
        <v>312.1</v>
      </c>
      <c r="S16" s="70">
        <v>180.97</v>
      </c>
      <c r="T16" s="70">
        <v>115.75</v>
      </c>
      <c r="U16" s="70">
        <v>64.22</v>
      </c>
      <c r="V16" s="70">
        <v>19.5</v>
      </c>
      <c r="W16" s="70">
        <v>8.02</v>
      </c>
      <c r="X16" s="70">
        <v>2.0</v>
      </c>
      <c r="Y16" s="70">
        <v>6.0</v>
      </c>
      <c r="Z16" s="70">
        <v>5.0</v>
      </c>
      <c r="AA16" s="70">
        <v>6.0</v>
      </c>
      <c r="AB16" s="70">
        <v>4.0</v>
      </c>
      <c r="AC16" s="70">
        <v>3.0</v>
      </c>
      <c r="AD16" s="70">
        <v>3.0</v>
      </c>
      <c r="AE16" s="70" t="s">
        <v>15</v>
      </c>
    </row>
    <row r="17">
      <c r="A17" s="70">
        <v>30.68737</v>
      </c>
      <c r="B17" s="70">
        <v>30.68638</v>
      </c>
      <c r="C17" s="70">
        <v>76.761904</v>
      </c>
      <c r="D17" s="70">
        <v>76.843662</v>
      </c>
      <c r="E17" s="56" t="s">
        <v>346</v>
      </c>
      <c r="F17" s="70">
        <v>781.88</v>
      </c>
      <c r="G17" s="70">
        <v>632.6</v>
      </c>
      <c r="H17" s="70">
        <v>93.67</v>
      </c>
      <c r="I17" s="70">
        <v>0.0</v>
      </c>
      <c r="J17" s="70">
        <v>7.75</v>
      </c>
      <c r="K17" s="70">
        <v>18.54</v>
      </c>
      <c r="L17" s="70">
        <v>0.0</v>
      </c>
      <c r="M17" s="70">
        <v>1006.0</v>
      </c>
      <c r="N17" s="70">
        <v>47.34</v>
      </c>
      <c r="O17" s="70">
        <v>91.04</v>
      </c>
      <c r="P17" s="70">
        <v>115.27</v>
      </c>
      <c r="Q17" s="70">
        <v>68.38</v>
      </c>
      <c r="R17" s="70">
        <v>569.71</v>
      </c>
      <c r="S17" s="70">
        <v>541.73</v>
      </c>
      <c r="T17" s="70">
        <v>55.94</v>
      </c>
      <c r="U17" s="70">
        <v>15.83</v>
      </c>
      <c r="V17" s="70">
        <v>82.25</v>
      </c>
      <c r="W17" s="70">
        <v>32.6</v>
      </c>
      <c r="X17" s="70">
        <v>0.0</v>
      </c>
      <c r="Y17" s="70">
        <v>0.0</v>
      </c>
      <c r="Z17" s="70">
        <v>0.0</v>
      </c>
      <c r="AA17" s="70">
        <v>0.0</v>
      </c>
      <c r="AB17" s="70">
        <v>0.0</v>
      </c>
      <c r="AC17" s="70">
        <v>0.0</v>
      </c>
      <c r="AD17" s="70">
        <v>0.0</v>
      </c>
      <c r="AE17" s="70" t="s">
        <v>140</v>
      </c>
    </row>
    <row r="18">
      <c r="A18" s="70">
        <v>30.680825</v>
      </c>
      <c r="B18" s="70">
        <v>30.672916</v>
      </c>
      <c r="C18" s="70">
        <v>76.727442</v>
      </c>
      <c r="D18" s="70">
        <v>76.728104</v>
      </c>
      <c r="E18" s="56" t="s">
        <v>345</v>
      </c>
      <c r="F18" s="70">
        <v>88.17</v>
      </c>
      <c r="G18" s="70">
        <v>12.19</v>
      </c>
      <c r="H18" s="70">
        <v>22.03</v>
      </c>
      <c r="I18" s="70">
        <v>24.67</v>
      </c>
      <c r="J18" s="70">
        <v>2.13</v>
      </c>
      <c r="K18" s="70">
        <v>19.92</v>
      </c>
      <c r="L18" s="70">
        <v>1.43</v>
      </c>
      <c r="M18" s="70">
        <v>817.0</v>
      </c>
      <c r="N18" s="70">
        <v>52.62</v>
      </c>
      <c r="O18" s="70">
        <v>89.76</v>
      </c>
      <c r="P18" s="70">
        <v>41.09</v>
      </c>
      <c r="Q18" s="70">
        <v>16.85064238</v>
      </c>
      <c r="R18" s="70">
        <v>16.85</v>
      </c>
      <c r="S18" s="70">
        <v>13.76041866</v>
      </c>
      <c r="T18" s="70">
        <v>63.24</v>
      </c>
      <c r="U18" s="70">
        <v>48.43855225</v>
      </c>
      <c r="V18" s="70">
        <v>62.43</v>
      </c>
      <c r="W18" s="70">
        <v>9.120386705</v>
      </c>
      <c r="X18" s="70">
        <v>1.0</v>
      </c>
      <c r="Y18" s="70">
        <v>2.0</v>
      </c>
      <c r="Z18" s="70">
        <v>3.0</v>
      </c>
      <c r="AA18" s="70">
        <v>7.0</v>
      </c>
      <c r="AB18" s="70">
        <v>9.0</v>
      </c>
      <c r="AC18" s="70">
        <v>3.0</v>
      </c>
      <c r="AD18" s="70">
        <v>5.0</v>
      </c>
      <c r="AE18" s="70" t="s">
        <v>348</v>
      </c>
    </row>
    <row r="19">
      <c r="A19" s="70">
        <v>30.751339</v>
      </c>
      <c r="B19" s="70">
        <v>30.734478</v>
      </c>
      <c r="C19" s="70">
        <v>76.748443</v>
      </c>
      <c r="D19" s="70">
        <v>76.879556</v>
      </c>
      <c r="E19" s="56" t="s">
        <v>345</v>
      </c>
      <c r="F19" s="70">
        <v>1266.98</v>
      </c>
      <c r="G19" s="70">
        <v>999.68</v>
      </c>
      <c r="H19" s="70">
        <v>251.29</v>
      </c>
      <c r="I19" s="70">
        <v>298.84</v>
      </c>
      <c r="J19" s="70">
        <v>5.71</v>
      </c>
      <c r="K19" s="70">
        <v>15.77</v>
      </c>
      <c r="L19" s="70">
        <v>1.99</v>
      </c>
      <c r="M19" s="70">
        <v>831.0</v>
      </c>
      <c r="N19" s="70">
        <v>46.56</v>
      </c>
      <c r="O19" s="70">
        <v>68.59</v>
      </c>
      <c r="P19" s="70">
        <v>233.03</v>
      </c>
      <c r="Q19" s="70">
        <v>163.13</v>
      </c>
      <c r="R19" s="70">
        <v>108.21</v>
      </c>
      <c r="S19" s="70">
        <v>97.55</v>
      </c>
      <c r="T19" s="70">
        <v>270.22</v>
      </c>
      <c r="U19" s="70">
        <v>177.62</v>
      </c>
      <c r="V19" s="70">
        <v>950.83</v>
      </c>
      <c r="W19" s="70">
        <v>128.01</v>
      </c>
      <c r="X19" s="70">
        <v>5.0</v>
      </c>
      <c r="Y19" s="70">
        <v>3.0</v>
      </c>
      <c r="Z19" s="70">
        <v>2.0</v>
      </c>
      <c r="AA19" s="70">
        <v>0.0</v>
      </c>
      <c r="AB19" s="70">
        <v>0.0</v>
      </c>
      <c r="AC19" s="70">
        <v>0.0</v>
      </c>
      <c r="AD19" s="70">
        <v>3.0</v>
      </c>
      <c r="AE19" s="70" t="s">
        <v>140</v>
      </c>
    </row>
    <row r="20">
      <c r="A20" s="70">
        <v>30.693301</v>
      </c>
      <c r="B20" s="70">
        <v>30.685243</v>
      </c>
      <c r="C20" s="70">
        <v>76.729934</v>
      </c>
      <c r="D20" s="70">
        <v>76.732064</v>
      </c>
      <c r="E20" s="56" t="s">
        <v>347</v>
      </c>
      <c r="F20" s="70">
        <v>91.89</v>
      </c>
      <c r="G20" s="70">
        <v>38.71</v>
      </c>
      <c r="H20" s="70">
        <v>9.97</v>
      </c>
      <c r="I20" s="70">
        <v>22.58</v>
      </c>
      <c r="J20" s="70">
        <v>0.43</v>
      </c>
      <c r="K20" s="70">
        <v>10.51</v>
      </c>
      <c r="L20" s="70">
        <v>1.81</v>
      </c>
      <c r="M20" s="70">
        <v>1098.0</v>
      </c>
      <c r="N20" s="70">
        <v>71.45</v>
      </c>
      <c r="O20" s="70">
        <v>60.14</v>
      </c>
      <c r="P20" s="70">
        <v>4.93</v>
      </c>
      <c r="Q20" s="70">
        <v>1.08</v>
      </c>
      <c r="R20" s="70">
        <v>5.19</v>
      </c>
      <c r="S20" s="70">
        <v>0.55</v>
      </c>
      <c r="T20" s="70">
        <v>10.09</v>
      </c>
      <c r="U20" s="70">
        <v>9.52</v>
      </c>
      <c r="V20" s="70">
        <v>2.36</v>
      </c>
      <c r="W20" s="70">
        <v>1.72</v>
      </c>
      <c r="X20" s="70">
        <v>2.0</v>
      </c>
      <c r="Y20" s="70">
        <v>7.0</v>
      </c>
      <c r="Z20" s="70">
        <v>10.0</v>
      </c>
      <c r="AA20" s="70">
        <v>5.0</v>
      </c>
      <c r="AB20" s="70">
        <v>4.0</v>
      </c>
      <c r="AC20" s="70">
        <v>2.0</v>
      </c>
      <c r="AD20" s="70">
        <v>2.0</v>
      </c>
      <c r="AE20" s="70" t="s">
        <v>15</v>
      </c>
    </row>
    <row r="21">
      <c r="A21" s="70">
        <v>30.779368</v>
      </c>
      <c r="B21" s="70">
        <v>30.738142</v>
      </c>
      <c r="C21" s="70">
        <v>76.79351</v>
      </c>
      <c r="D21" s="70">
        <v>76.837932</v>
      </c>
      <c r="E21" s="56" t="s">
        <v>344</v>
      </c>
      <c r="F21" s="70">
        <v>624.75</v>
      </c>
      <c r="G21" s="70">
        <v>230.57</v>
      </c>
      <c r="H21" s="70">
        <v>156.62</v>
      </c>
      <c r="I21" s="70">
        <v>45.5</v>
      </c>
      <c r="J21" s="70">
        <v>2.84</v>
      </c>
      <c r="K21" s="70">
        <v>2.13</v>
      </c>
      <c r="L21" s="70">
        <v>1.48</v>
      </c>
      <c r="M21" s="70">
        <v>1169.0</v>
      </c>
      <c r="N21" s="70">
        <v>33.96</v>
      </c>
      <c r="O21" s="70">
        <v>31.75</v>
      </c>
      <c r="P21" s="70">
        <v>72.56</v>
      </c>
      <c r="Q21" s="70">
        <v>4.92</v>
      </c>
      <c r="R21" s="70">
        <v>245.05</v>
      </c>
      <c r="S21" s="70">
        <v>19.6</v>
      </c>
      <c r="T21" s="70">
        <v>286.08</v>
      </c>
      <c r="U21" s="70">
        <v>192.76</v>
      </c>
      <c r="V21" s="70">
        <v>116.22</v>
      </c>
      <c r="W21" s="70">
        <v>46.28</v>
      </c>
      <c r="X21" s="70">
        <v>3.0</v>
      </c>
      <c r="Y21" s="70">
        <v>1.0</v>
      </c>
      <c r="Z21" s="70">
        <v>3.0</v>
      </c>
      <c r="AA21" s="70">
        <v>0.0</v>
      </c>
      <c r="AB21" s="70">
        <v>5.0</v>
      </c>
      <c r="AC21" s="70">
        <v>5.0</v>
      </c>
      <c r="AD21" s="70">
        <v>0.0</v>
      </c>
      <c r="AE21" s="70" t="s">
        <v>349</v>
      </c>
    </row>
    <row r="22">
      <c r="A22" s="70">
        <v>30.777674</v>
      </c>
      <c r="B22" s="70">
        <v>30.702924</v>
      </c>
      <c r="C22" s="70">
        <v>76.765078</v>
      </c>
      <c r="D22" s="70">
        <v>76.862695</v>
      </c>
      <c r="E22" s="56" t="s">
        <v>345</v>
      </c>
      <c r="F22" s="70">
        <v>1249.49</v>
      </c>
      <c r="G22" s="70">
        <v>1075.53</v>
      </c>
      <c r="H22" s="70">
        <v>173.17</v>
      </c>
      <c r="I22" s="70">
        <v>181.37</v>
      </c>
      <c r="J22" s="70">
        <v>1.42</v>
      </c>
      <c r="K22" s="70">
        <v>14.44</v>
      </c>
      <c r="L22" s="70">
        <v>1.03</v>
      </c>
      <c r="M22" s="70">
        <v>983.0</v>
      </c>
      <c r="N22" s="70">
        <v>30.12</v>
      </c>
      <c r="O22" s="70">
        <v>58.62</v>
      </c>
      <c r="P22" s="70">
        <v>183.99</v>
      </c>
      <c r="Q22" s="70">
        <v>61.86267584</v>
      </c>
      <c r="R22" s="70">
        <v>602.93</v>
      </c>
      <c r="S22" s="70">
        <v>150.7718316</v>
      </c>
      <c r="T22" s="70">
        <v>653.67</v>
      </c>
      <c r="U22" s="70">
        <v>264.9079768</v>
      </c>
      <c r="V22" s="70">
        <v>952.32</v>
      </c>
      <c r="W22" s="70">
        <v>771.9475158</v>
      </c>
      <c r="X22" s="70">
        <v>4.0</v>
      </c>
      <c r="Y22" s="70">
        <v>2.0</v>
      </c>
      <c r="Z22" s="70">
        <v>6.0</v>
      </c>
      <c r="AA22" s="70">
        <v>9.0</v>
      </c>
      <c r="AB22" s="70">
        <v>9.0</v>
      </c>
      <c r="AC22" s="70">
        <v>1.0</v>
      </c>
      <c r="AD22" s="70">
        <v>5.0</v>
      </c>
      <c r="AE22" s="70" t="s">
        <v>15</v>
      </c>
    </row>
    <row r="23">
      <c r="A23" s="70">
        <v>30.767799</v>
      </c>
      <c r="B23" s="70">
        <v>30.693408</v>
      </c>
      <c r="C23" s="70">
        <v>76.74757</v>
      </c>
      <c r="D23" s="70">
        <v>76.819684</v>
      </c>
      <c r="E23" s="56" t="s">
        <v>345</v>
      </c>
      <c r="F23" s="70">
        <v>1076.73</v>
      </c>
      <c r="G23" s="70">
        <v>919.67</v>
      </c>
      <c r="H23" s="70">
        <v>225.88</v>
      </c>
      <c r="I23" s="70">
        <v>194.13</v>
      </c>
      <c r="J23" s="70">
        <v>4.02</v>
      </c>
      <c r="K23" s="70">
        <v>12.62</v>
      </c>
      <c r="L23" s="70">
        <v>1.93</v>
      </c>
      <c r="M23" s="70">
        <v>1101.0</v>
      </c>
      <c r="N23" s="70">
        <v>50.48</v>
      </c>
      <c r="O23" s="70">
        <v>84.16</v>
      </c>
      <c r="P23" s="70">
        <v>91.23</v>
      </c>
      <c r="Q23" s="70">
        <v>51.87</v>
      </c>
      <c r="R23" s="70">
        <v>350.96</v>
      </c>
      <c r="S23" s="70">
        <v>62.76</v>
      </c>
      <c r="T23" s="70">
        <v>578.08</v>
      </c>
      <c r="U23" s="70">
        <v>165.25</v>
      </c>
      <c r="V23" s="70">
        <v>62.02</v>
      </c>
      <c r="W23" s="70">
        <v>29.01</v>
      </c>
      <c r="X23" s="70">
        <v>3.0</v>
      </c>
      <c r="Y23" s="70">
        <v>6.0</v>
      </c>
      <c r="Z23" s="70">
        <v>4.0</v>
      </c>
      <c r="AA23" s="70">
        <v>1.0</v>
      </c>
      <c r="AB23" s="70">
        <v>5.0</v>
      </c>
      <c r="AC23" s="70">
        <v>4.0</v>
      </c>
      <c r="AD23" s="70">
        <v>4.0</v>
      </c>
      <c r="AE23" s="70" t="s">
        <v>15</v>
      </c>
    </row>
    <row r="24">
      <c r="A24" s="70">
        <v>30.778169</v>
      </c>
      <c r="B24" s="70">
        <v>30.73298</v>
      </c>
      <c r="C24" s="70">
        <v>76.743805</v>
      </c>
      <c r="D24" s="70">
        <v>76.828348</v>
      </c>
      <c r="E24" s="56" t="s">
        <v>345</v>
      </c>
      <c r="F24" s="70">
        <v>951.38</v>
      </c>
      <c r="G24" s="70">
        <v>570.82</v>
      </c>
      <c r="H24" s="70">
        <v>159.84</v>
      </c>
      <c r="I24" s="70">
        <v>138.6</v>
      </c>
      <c r="J24" s="70">
        <v>8.61</v>
      </c>
      <c r="K24" s="70">
        <v>17.96</v>
      </c>
      <c r="L24" s="70">
        <v>0.06</v>
      </c>
      <c r="M24" s="70">
        <v>928.0</v>
      </c>
      <c r="N24" s="70">
        <v>68.46</v>
      </c>
      <c r="O24" s="70">
        <v>61.71</v>
      </c>
      <c r="P24" s="70">
        <v>320.58</v>
      </c>
      <c r="Q24" s="70">
        <v>144.77</v>
      </c>
      <c r="R24" s="70">
        <v>278.46</v>
      </c>
      <c r="S24" s="70">
        <v>210.09</v>
      </c>
      <c r="T24" s="70">
        <v>369.77</v>
      </c>
      <c r="U24" s="70">
        <v>33.07</v>
      </c>
      <c r="V24" s="70">
        <v>199.44</v>
      </c>
      <c r="W24" s="70">
        <v>70.59</v>
      </c>
      <c r="X24" s="70">
        <v>5.0</v>
      </c>
      <c r="Y24" s="70">
        <v>4.0</v>
      </c>
      <c r="Z24" s="70">
        <v>9.0</v>
      </c>
      <c r="AA24" s="70">
        <v>2.0</v>
      </c>
      <c r="AB24" s="70">
        <v>8.0</v>
      </c>
      <c r="AC24" s="70">
        <v>5.0</v>
      </c>
      <c r="AD24" s="70">
        <v>5.0</v>
      </c>
      <c r="AE24" s="70" t="s">
        <v>140</v>
      </c>
    </row>
    <row r="25">
      <c r="A25" s="70">
        <v>30.746625</v>
      </c>
      <c r="B25" s="70">
        <v>30.676271</v>
      </c>
      <c r="C25" s="70">
        <v>76.733078</v>
      </c>
      <c r="D25" s="70">
        <v>76.812506</v>
      </c>
      <c r="E25" s="56" t="s">
        <v>350</v>
      </c>
      <c r="F25" s="70">
        <v>1090.22</v>
      </c>
      <c r="G25" s="70">
        <v>321.77</v>
      </c>
      <c r="H25" s="70">
        <v>158.53</v>
      </c>
      <c r="I25" s="70">
        <v>0.0</v>
      </c>
      <c r="J25" s="70">
        <v>4.15</v>
      </c>
      <c r="K25" s="70">
        <v>8.12</v>
      </c>
      <c r="L25" s="70">
        <v>0.0</v>
      </c>
      <c r="M25" s="70">
        <v>997.0</v>
      </c>
      <c r="N25" s="70">
        <v>48.9</v>
      </c>
      <c r="O25" s="70">
        <v>80.0</v>
      </c>
      <c r="P25" s="70">
        <v>286.01</v>
      </c>
      <c r="Q25" s="70">
        <v>214.44</v>
      </c>
      <c r="R25" s="70">
        <v>119.51</v>
      </c>
      <c r="S25" s="70">
        <v>108.97</v>
      </c>
      <c r="T25" s="70">
        <v>413.04</v>
      </c>
      <c r="U25" s="70">
        <v>194.43</v>
      </c>
      <c r="V25" s="70">
        <v>769.36</v>
      </c>
      <c r="W25" s="70">
        <v>58.21</v>
      </c>
      <c r="X25" s="70">
        <v>0.0</v>
      </c>
      <c r="Y25" s="70">
        <v>0.0</v>
      </c>
      <c r="Z25" s="70">
        <v>0.0</v>
      </c>
      <c r="AA25" s="70">
        <v>0.0</v>
      </c>
      <c r="AB25" s="70">
        <v>0.0</v>
      </c>
      <c r="AC25" s="70">
        <v>0.0</v>
      </c>
      <c r="AD25" s="70">
        <v>3.0</v>
      </c>
      <c r="AE25" s="70" t="s">
        <v>349</v>
      </c>
    </row>
    <row r="26">
      <c r="A26" s="70">
        <v>30.733482</v>
      </c>
      <c r="B26" s="70">
        <v>30.67685</v>
      </c>
      <c r="C26" s="70">
        <v>76.757993</v>
      </c>
      <c r="D26" s="70">
        <v>76.833174</v>
      </c>
      <c r="E26" s="56" t="s">
        <v>344</v>
      </c>
      <c r="F26" s="70">
        <v>955.61</v>
      </c>
      <c r="G26" s="70">
        <v>646.98</v>
      </c>
      <c r="H26" s="70">
        <v>84.97</v>
      </c>
      <c r="I26" s="70">
        <v>92.44</v>
      </c>
      <c r="J26" s="70">
        <v>5.08</v>
      </c>
      <c r="K26" s="70">
        <v>15.62</v>
      </c>
      <c r="L26" s="70">
        <v>0.1</v>
      </c>
      <c r="M26" s="70">
        <v>855.0</v>
      </c>
      <c r="N26" s="70">
        <v>65.7</v>
      </c>
      <c r="O26" s="70">
        <v>81.14</v>
      </c>
      <c r="P26" s="70">
        <v>597.94</v>
      </c>
      <c r="Q26" s="70">
        <v>246.6629789</v>
      </c>
      <c r="R26" s="70">
        <v>294.3</v>
      </c>
      <c r="S26" s="70">
        <v>112.1586296</v>
      </c>
      <c r="T26" s="70">
        <v>718.67</v>
      </c>
      <c r="U26" s="70">
        <v>281.3999813</v>
      </c>
      <c r="V26" s="70">
        <v>496.05</v>
      </c>
      <c r="W26" s="70">
        <v>315.3884101</v>
      </c>
      <c r="X26" s="70">
        <v>4.0</v>
      </c>
      <c r="Y26" s="70">
        <v>4.0</v>
      </c>
      <c r="Z26" s="70">
        <v>8.0</v>
      </c>
      <c r="AA26" s="70">
        <v>4.0</v>
      </c>
      <c r="AB26" s="70">
        <v>2.0</v>
      </c>
      <c r="AC26" s="70">
        <v>4.0</v>
      </c>
      <c r="AD26" s="70">
        <v>4.0</v>
      </c>
      <c r="AE26" s="70" t="s">
        <v>140</v>
      </c>
    </row>
    <row r="27">
      <c r="A27" s="70">
        <v>30.74579</v>
      </c>
      <c r="B27" s="70">
        <v>30.707199</v>
      </c>
      <c r="C27" s="70">
        <v>76.793685</v>
      </c>
      <c r="D27" s="70">
        <v>76.805033</v>
      </c>
      <c r="E27" s="56" t="s">
        <v>345</v>
      </c>
      <c r="F27" s="70">
        <v>442.61</v>
      </c>
      <c r="G27" s="70">
        <v>108.76</v>
      </c>
      <c r="H27" s="70">
        <v>86.42</v>
      </c>
      <c r="I27" s="70">
        <v>85.72</v>
      </c>
      <c r="J27" s="70">
        <v>5.44</v>
      </c>
      <c r="K27" s="70">
        <v>10.04</v>
      </c>
      <c r="L27" s="70">
        <v>2.55</v>
      </c>
      <c r="M27" s="70">
        <v>830.0</v>
      </c>
      <c r="N27" s="70">
        <v>65.14</v>
      </c>
      <c r="O27" s="70">
        <v>44.87</v>
      </c>
      <c r="P27" s="70">
        <v>140.22</v>
      </c>
      <c r="Q27" s="70">
        <v>69.10318425</v>
      </c>
      <c r="R27" s="70">
        <v>188.19</v>
      </c>
      <c r="S27" s="70">
        <v>59.1595163</v>
      </c>
      <c r="T27" s="70">
        <v>335.53</v>
      </c>
      <c r="U27" s="70">
        <v>207.0972324</v>
      </c>
      <c r="V27" s="70">
        <v>189.8</v>
      </c>
      <c r="W27" s="70">
        <v>107.250067</v>
      </c>
      <c r="X27" s="70">
        <v>4.0</v>
      </c>
      <c r="Y27" s="70">
        <v>6.0</v>
      </c>
      <c r="Z27" s="70">
        <v>6.0</v>
      </c>
      <c r="AA27" s="70">
        <v>5.0</v>
      </c>
      <c r="AB27" s="70">
        <v>5.0</v>
      </c>
      <c r="AC27" s="70">
        <v>5.0</v>
      </c>
      <c r="AD27" s="70">
        <v>0.0</v>
      </c>
      <c r="AE27" s="70" t="s">
        <v>140</v>
      </c>
    </row>
    <row r="28">
      <c r="A28" s="70">
        <v>30.77171</v>
      </c>
      <c r="B28" s="70">
        <v>30.759472</v>
      </c>
      <c r="C28" s="70">
        <v>76.727965</v>
      </c>
      <c r="D28" s="70">
        <v>76.729755</v>
      </c>
      <c r="E28" s="56" t="s">
        <v>347</v>
      </c>
      <c r="F28" s="70">
        <v>137.15</v>
      </c>
      <c r="G28" s="70">
        <v>120.2</v>
      </c>
      <c r="H28" s="70">
        <v>20.74</v>
      </c>
      <c r="I28" s="70">
        <v>8.18</v>
      </c>
      <c r="J28" s="70">
        <v>1.59</v>
      </c>
      <c r="K28" s="70">
        <v>0.31</v>
      </c>
      <c r="L28" s="70">
        <v>3.9</v>
      </c>
      <c r="M28" s="70">
        <v>813.0</v>
      </c>
      <c r="N28" s="70">
        <v>84.43</v>
      </c>
      <c r="O28" s="70">
        <v>86.31</v>
      </c>
      <c r="P28" s="70">
        <v>99.05</v>
      </c>
      <c r="Q28" s="70">
        <v>49.88</v>
      </c>
      <c r="R28" s="70">
        <v>39.29</v>
      </c>
      <c r="S28" s="70">
        <v>14.33</v>
      </c>
      <c r="T28" s="70">
        <v>7.83</v>
      </c>
      <c r="U28" s="70">
        <v>3.69</v>
      </c>
      <c r="V28" s="70">
        <v>12.71</v>
      </c>
      <c r="W28" s="70">
        <v>10.5</v>
      </c>
      <c r="X28" s="70">
        <v>0.0</v>
      </c>
      <c r="Y28" s="70">
        <v>6.0</v>
      </c>
      <c r="Z28" s="70">
        <v>0.0</v>
      </c>
      <c r="AA28" s="70">
        <v>1.0</v>
      </c>
      <c r="AB28" s="70">
        <v>5.0</v>
      </c>
      <c r="AC28" s="70">
        <v>0.0</v>
      </c>
      <c r="AD28" s="70">
        <v>3.0</v>
      </c>
      <c r="AE28" s="70" t="s">
        <v>15</v>
      </c>
    </row>
    <row r="29">
      <c r="A29" s="70">
        <v>30.736518</v>
      </c>
      <c r="B29" s="70">
        <v>30.714513</v>
      </c>
      <c r="C29" s="70">
        <v>76.835635</v>
      </c>
      <c r="D29" s="70">
        <v>76.877229</v>
      </c>
      <c r="E29" s="56" t="s">
        <v>347</v>
      </c>
      <c r="F29" s="70">
        <v>466.84</v>
      </c>
      <c r="G29" s="70">
        <v>167.98</v>
      </c>
      <c r="H29" s="70">
        <v>98.33</v>
      </c>
      <c r="I29" s="70">
        <v>139.73</v>
      </c>
      <c r="J29" s="70">
        <v>2.74</v>
      </c>
      <c r="K29" s="70">
        <v>6.81</v>
      </c>
      <c r="L29" s="70">
        <v>3.61</v>
      </c>
      <c r="M29" s="70">
        <v>920.0</v>
      </c>
      <c r="N29" s="70">
        <v>79.44</v>
      </c>
      <c r="O29" s="70">
        <v>83.23</v>
      </c>
      <c r="P29" s="70">
        <v>198.62</v>
      </c>
      <c r="Q29" s="70">
        <v>185.13</v>
      </c>
      <c r="R29" s="70">
        <v>271.79</v>
      </c>
      <c r="S29" s="70">
        <v>20.61</v>
      </c>
      <c r="T29" s="70">
        <v>1.41</v>
      </c>
      <c r="U29" s="70">
        <v>0.49</v>
      </c>
      <c r="V29" s="70">
        <v>54.86</v>
      </c>
      <c r="W29" s="70">
        <v>49.07</v>
      </c>
      <c r="X29" s="70">
        <v>4.0</v>
      </c>
      <c r="Y29" s="70">
        <v>6.0</v>
      </c>
      <c r="Z29" s="70">
        <v>8.0</v>
      </c>
      <c r="AA29" s="70">
        <v>8.0</v>
      </c>
      <c r="AB29" s="70">
        <v>5.0</v>
      </c>
      <c r="AC29" s="70">
        <v>4.0</v>
      </c>
      <c r="AD29" s="70">
        <v>4.0</v>
      </c>
      <c r="AE29" s="70" t="s">
        <v>15</v>
      </c>
    </row>
    <row r="30">
      <c r="A30" s="70">
        <v>30.752894</v>
      </c>
      <c r="B30" s="70">
        <v>30.717759</v>
      </c>
      <c r="C30" s="70">
        <v>76.72721</v>
      </c>
      <c r="D30" s="70">
        <v>76.729339</v>
      </c>
      <c r="E30" s="56" t="s">
        <v>351</v>
      </c>
      <c r="F30" s="70">
        <v>391.21</v>
      </c>
      <c r="G30" s="70">
        <v>197.37</v>
      </c>
      <c r="H30" s="70">
        <v>94.72</v>
      </c>
      <c r="I30" s="70">
        <v>0.0</v>
      </c>
      <c r="J30" s="70">
        <v>3.35</v>
      </c>
      <c r="K30" s="70">
        <v>13.66</v>
      </c>
      <c r="L30" s="70">
        <v>0.0</v>
      </c>
      <c r="M30" s="70">
        <v>978.0</v>
      </c>
      <c r="N30" s="70">
        <v>40.63</v>
      </c>
      <c r="O30" s="70">
        <v>94.88</v>
      </c>
      <c r="P30" s="70">
        <v>97.66</v>
      </c>
      <c r="Q30" s="70">
        <v>30.99</v>
      </c>
      <c r="R30" s="70">
        <v>135.16</v>
      </c>
      <c r="S30" s="70">
        <v>113.73</v>
      </c>
      <c r="T30" s="70">
        <v>180.92</v>
      </c>
      <c r="U30" s="70">
        <v>133.08</v>
      </c>
      <c r="V30" s="70">
        <v>110.52</v>
      </c>
      <c r="W30" s="70">
        <v>59.89</v>
      </c>
      <c r="X30" s="70">
        <v>0.0</v>
      </c>
      <c r="Y30" s="70">
        <v>0.0</v>
      </c>
      <c r="Z30" s="70">
        <v>0.0</v>
      </c>
      <c r="AA30" s="70">
        <v>0.0</v>
      </c>
      <c r="AB30" s="70">
        <v>0.0</v>
      </c>
      <c r="AC30" s="70">
        <v>0.0</v>
      </c>
      <c r="AD30" s="70">
        <v>4.0</v>
      </c>
      <c r="AE30" s="70" t="s">
        <v>349</v>
      </c>
    </row>
    <row r="31">
      <c r="A31" s="70">
        <v>30.788912</v>
      </c>
      <c r="B31" s="70">
        <v>30.774635</v>
      </c>
      <c r="C31" s="70">
        <v>76.791785</v>
      </c>
      <c r="D31" s="70">
        <v>76.793728</v>
      </c>
      <c r="E31" s="56" t="s">
        <v>345</v>
      </c>
      <c r="F31" s="70">
        <v>159.83</v>
      </c>
      <c r="G31" s="70">
        <v>104.17</v>
      </c>
      <c r="H31" s="70">
        <v>41.18</v>
      </c>
      <c r="I31" s="70">
        <v>23.49</v>
      </c>
      <c r="J31" s="70">
        <v>0.8</v>
      </c>
      <c r="K31" s="70">
        <v>0.41</v>
      </c>
      <c r="L31" s="70">
        <v>2.36</v>
      </c>
      <c r="M31" s="70">
        <v>1084.0</v>
      </c>
      <c r="N31" s="70">
        <v>81.28</v>
      </c>
      <c r="O31" s="70">
        <v>60.48</v>
      </c>
      <c r="P31" s="70">
        <v>122.39</v>
      </c>
      <c r="Q31" s="70">
        <v>73.7366369</v>
      </c>
      <c r="R31" s="70">
        <v>74.95</v>
      </c>
      <c r="S31" s="70">
        <v>20.85648128</v>
      </c>
      <c r="T31" s="70">
        <v>118.66</v>
      </c>
      <c r="U31" s="70">
        <v>63.27595444</v>
      </c>
      <c r="V31" s="70">
        <v>3.93</v>
      </c>
      <c r="W31" s="70">
        <v>1.960927379</v>
      </c>
      <c r="X31" s="70">
        <v>5.0</v>
      </c>
      <c r="Y31" s="70">
        <v>0.0</v>
      </c>
      <c r="Z31" s="70">
        <v>2.0</v>
      </c>
      <c r="AA31" s="70">
        <v>2.0</v>
      </c>
      <c r="AB31" s="70">
        <v>5.0</v>
      </c>
      <c r="AC31" s="70">
        <v>1.0</v>
      </c>
      <c r="AD31" s="70">
        <v>0.0</v>
      </c>
      <c r="AE31" s="70" t="s">
        <v>15</v>
      </c>
    </row>
    <row r="32">
      <c r="A32" s="70">
        <v>30.688873</v>
      </c>
      <c r="B32" s="70">
        <v>30.687487</v>
      </c>
      <c r="C32" s="70">
        <v>76.727665</v>
      </c>
      <c r="D32" s="70">
        <v>76.829905</v>
      </c>
      <c r="E32" s="56" t="s">
        <v>345</v>
      </c>
      <c r="F32" s="70">
        <v>977.77</v>
      </c>
      <c r="G32" s="70">
        <v>185.03</v>
      </c>
      <c r="H32" s="70">
        <v>283.42</v>
      </c>
      <c r="I32" s="70">
        <v>253.52</v>
      </c>
      <c r="J32" s="70">
        <v>0.56</v>
      </c>
      <c r="K32" s="70">
        <v>19.15</v>
      </c>
      <c r="L32" s="70">
        <v>1.72</v>
      </c>
      <c r="M32" s="70">
        <v>1162.0</v>
      </c>
      <c r="N32" s="70">
        <v>43.54</v>
      </c>
      <c r="O32" s="70">
        <v>53.09</v>
      </c>
      <c r="P32" s="70">
        <v>770.9</v>
      </c>
      <c r="Q32" s="70">
        <v>414.5732173</v>
      </c>
      <c r="R32" s="70">
        <v>633.5</v>
      </c>
      <c r="S32" s="70">
        <v>26.82721593</v>
      </c>
      <c r="T32" s="70">
        <v>769.68</v>
      </c>
      <c r="U32" s="70">
        <v>360.975157</v>
      </c>
      <c r="V32" s="70">
        <v>319.84</v>
      </c>
      <c r="W32" s="70">
        <v>175.3944098</v>
      </c>
      <c r="X32" s="70">
        <v>5.0</v>
      </c>
      <c r="Y32" s="70">
        <v>8.0</v>
      </c>
      <c r="Z32" s="70">
        <v>10.0</v>
      </c>
      <c r="AA32" s="70">
        <v>4.0</v>
      </c>
      <c r="AB32" s="70">
        <v>6.0</v>
      </c>
      <c r="AC32" s="70">
        <v>2.0</v>
      </c>
      <c r="AD32" s="70">
        <v>0.0</v>
      </c>
      <c r="AE32" s="70" t="s">
        <v>349</v>
      </c>
    </row>
    <row r="33">
      <c r="A33" s="70">
        <v>30.691328</v>
      </c>
      <c r="B33" s="70">
        <v>30.672605</v>
      </c>
      <c r="C33" s="70">
        <v>76.736088</v>
      </c>
      <c r="D33" s="70">
        <v>76.8632</v>
      </c>
      <c r="E33" s="56" t="s">
        <v>344</v>
      </c>
      <c r="F33" s="70">
        <v>1233.26</v>
      </c>
      <c r="G33" s="70">
        <v>893.01</v>
      </c>
      <c r="H33" s="70">
        <v>257.74</v>
      </c>
      <c r="I33" s="70">
        <v>248.6</v>
      </c>
      <c r="J33" s="70">
        <v>1.4</v>
      </c>
      <c r="K33" s="70">
        <v>12.23</v>
      </c>
      <c r="L33" s="70">
        <v>4.15</v>
      </c>
      <c r="M33" s="70">
        <v>932.0</v>
      </c>
      <c r="N33" s="70">
        <v>85.27</v>
      </c>
      <c r="O33" s="70">
        <v>97.29</v>
      </c>
      <c r="P33" s="70">
        <v>848.64</v>
      </c>
      <c r="Q33" s="70">
        <v>282.27</v>
      </c>
      <c r="R33" s="70">
        <v>917.74</v>
      </c>
      <c r="S33" s="70">
        <v>73.29</v>
      </c>
      <c r="T33" s="70">
        <v>5.46</v>
      </c>
      <c r="U33" s="70">
        <v>5.0</v>
      </c>
      <c r="V33" s="70">
        <v>818.14</v>
      </c>
      <c r="W33" s="70">
        <v>130.54</v>
      </c>
      <c r="X33" s="70">
        <v>0.0</v>
      </c>
      <c r="Y33" s="70">
        <v>7.0</v>
      </c>
      <c r="Z33" s="70">
        <v>3.0</v>
      </c>
      <c r="AA33" s="70">
        <v>7.0</v>
      </c>
      <c r="AB33" s="70">
        <v>4.0</v>
      </c>
      <c r="AC33" s="70">
        <v>2.0</v>
      </c>
      <c r="AD33" s="70">
        <v>5.0</v>
      </c>
      <c r="AE33" s="70" t="s">
        <v>15</v>
      </c>
    </row>
    <row r="34">
      <c r="A34" s="70">
        <v>30.719249</v>
      </c>
      <c r="B34" s="70">
        <v>30.686027</v>
      </c>
      <c r="C34" s="70">
        <v>76.818508</v>
      </c>
      <c r="D34" s="70">
        <v>76.862184</v>
      </c>
      <c r="E34" s="56" t="s">
        <v>344</v>
      </c>
      <c r="F34" s="70">
        <v>557.53</v>
      </c>
      <c r="G34" s="70">
        <v>264.2</v>
      </c>
      <c r="H34" s="70">
        <v>127.17</v>
      </c>
      <c r="I34" s="70">
        <v>88.33</v>
      </c>
      <c r="J34" s="70">
        <v>2.62</v>
      </c>
      <c r="K34" s="70">
        <v>9.42</v>
      </c>
      <c r="L34" s="70">
        <v>1.97</v>
      </c>
      <c r="M34" s="70">
        <v>1128.0</v>
      </c>
      <c r="N34" s="70">
        <v>30.98</v>
      </c>
      <c r="O34" s="70">
        <v>98.8</v>
      </c>
      <c r="P34" s="70">
        <v>122.52</v>
      </c>
      <c r="Q34" s="70">
        <v>76.6301482</v>
      </c>
      <c r="R34" s="70">
        <v>66.54</v>
      </c>
      <c r="S34" s="70">
        <v>39.85010279</v>
      </c>
      <c r="T34" s="70">
        <v>436.35</v>
      </c>
      <c r="U34" s="70">
        <v>329.0343469</v>
      </c>
      <c r="V34" s="70">
        <v>205.43</v>
      </c>
      <c r="W34" s="70">
        <v>112.0154021</v>
      </c>
      <c r="X34" s="70">
        <v>3.0</v>
      </c>
      <c r="Y34" s="70">
        <v>4.0</v>
      </c>
      <c r="Z34" s="70">
        <v>5.0</v>
      </c>
      <c r="AA34" s="70">
        <v>5.0</v>
      </c>
      <c r="AB34" s="70">
        <v>3.0</v>
      </c>
      <c r="AC34" s="70">
        <v>2.0</v>
      </c>
      <c r="AD34" s="70">
        <v>0.0</v>
      </c>
      <c r="AE34" s="70" t="s">
        <v>349</v>
      </c>
    </row>
    <row r="35">
      <c r="A35" s="70">
        <v>30.728176</v>
      </c>
      <c r="B35" s="70">
        <v>30.688626</v>
      </c>
      <c r="C35" s="70">
        <v>76.739584</v>
      </c>
      <c r="D35" s="70">
        <v>76.77043</v>
      </c>
      <c r="E35" s="56" t="s">
        <v>344</v>
      </c>
      <c r="F35" s="70">
        <v>529.5</v>
      </c>
      <c r="G35" s="70">
        <v>355.38</v>
      </c>
      <c r="H35" s="70">
        <v>128.99</v>
      </c>
      <c r="I35" s="70">
        <v>110.89</v>
      </c>
      <c r="J35" s="70">
        <v>8.53</v>
      </c>
      <c r="K35" s="70">
        <v>3.29</v>
      </c>
      <c r="L35" s="70">
        <v>1.84</v>
      </c>
      <c r="M35" s="70">
        <v>1051.0</v>
      </c>
      <c r="N35" s="70">
        <v>87.18</v>
      </c>
      <c r="O35" s="70">
        <v>82.96</v>
      </c>
      <c r="P35" s="70">
        <v>342.0</v>
      </c>
      <c r="Q35" s="70">
        <v>107.47</v>
      </c>
      <c r="R35" s="70">
        <v>233.17</v>
      </c>
      <c r="S35" s="70">
        <v>94.69</v>
      </c>
      <c r="T35" s="70">
        <v>207.0</v>
      </c>
      <c r="U35" s="70">
        <v>13.4</v>
      </c>
      <c r="V35" s="70">
        <v>239.87</v>
      </c>
      <c r="W35" s="70">
        <v>61.83</v>
      </c>
      <c r="X35" s="70">
        <v>3.0</v>
      </c>
      <c r="Y35" s="70">
        <v>0.0</v>
      </c>
      <c r="Z35" s="70">
        <v>1.0</v>
      </c>
      <c r="AA35" s="70">
        <v>4.0</v>
      </c>
      <c r="AB35" s="70">
        <v>9.0</v>
      </c>
      <c r="AC35" s="70">
        <v>0.0</v>
      </c>
      <c r="AD35" s="70">
        <v>1.0</v>
      </c>
      <c r="AE35" s="70" t="s">
        <v>140</v>
      </c>
    </row>
    <row r="36">
      <c r="A36" s="70">
        <v>30.723338</v>
      </c>
      <c r="B36" s="70">
        <v>30.689956</v>
      </c>
      <c r="C36" s="70">
        <v>76.745584</v>
      </c>
      <c r="D36" s="70">
        <v>76.750192</v>
      </c>
      <c r="E36" s="56" t="s">
        <v>345</v>
      </c>
      <c r="F36" s="70">
        <v>373.8</v>
      </c>
      <c r="G36" s="70">
        <v>286.22</v>
      </c>
      <c r="H36" s="70">
        <v>21.58</v>
      </c>
      <c r="I36" s="70">
        <v>65.68</v>
      </c>
      <c r="J36" s="70">
        <v>6.1</v>
      </c>
      <c r="K36" s="70">
        <v>9.09</v>
      </c>
      <c r="L36" s="70">
        <v>1.96</v>
      </c>
      <c r="M36" s="70">
        <v>1072.0</v>
      </c>
      <c r="N36" s="70">
        <v>69.89</v>
      </c>
      <c r="O36" s="70">
        <v>31.42</v>
      </c>
      <c r="P36" s="70">
        <v>61.29</v>
      </c>
      <c r="Q36" s="70">
        <v>7.98</v>
      </c>
      <c r="R36" s="70">
        <v>247.44</v>
      </c>
      <c r="S36" s="70">
        <v>61.6</v>
      </c>
      <c r="T36" s="70">
        <v>115.87</v>
      </c>
      <c r="U36" s="70">
        <v>15.04</v>
      </c>
      <c r="V36" s="70">
        <v>290.8</v>
      </c>
      <c r="W36" s="70">
        <v>38.48</v>
      </c>
      <c r="X36" s="70">
        <v>5.0</v>
      </c>
      <c r="Y36" s="70">
        <v>2.0</v>
      </c>
      <c r="Z36" s="70">
        <v>0.0</v>
      </c>
      <c r="AA36" s="70">
        <v>1.0</v>
      </c>
      <c r="AB36" s="70">
        <v>9.0</v>
      </c>
      <c r="AC36" s="70">
        <v>1.0</v>
      </c>
      <c r="AD36" s="70">
        <v>3.0</v>
      </c>
      <c r="AE36" s="70" t="s">
        <v>140</v>
      </c>
    </row>
    <row r="37">
      <c r="A37" s="70">
        <v>30.775172</v>
      </c>
      <c r="B37" s="70">
        <v>30.732316</v>
      </c>
      <c r="C37" s="70">
        <v>76.871652</v>
      </c>
      <c r="D37" s="70">
        <v>76.87524</v>
      </c>
      <c r="E37" s="56" t="s">
        <v>344</v>
      </c>
      <c r="F37" s="70">
        <v>477.77</v>
      </c>
      <c r="G37" s="70">
        <v>125.47</v>
      </c>
      <c r="H37" s="70">
        <v>121.65</v>
      </c>
      <c r="I37" s="70">
        <v>88.98</v>
      </c>
      <c r="J37" s="70">
        <v>7.58</v>
      </c>
      <c r="K37" s="70">
        <v>16.77</v>
      </c>
      <c r="L37" s="70">
        <v>3.97</v>
      </c>
      <c r="M37" s="70">
        <v>1061.0</v>
      </c>
      <c r="N37" s="70">
        <v>35.57</v>
      </c>
      <c r="O37" s="70">
        <v>52.06</v>
      </c>
      <c r="P37" s="70">
        <v>183.11</v>
      </c>
      <c r="Q37" s="70">
        <v>48.46</v>
      </c>
      <c r="R37" s="70">
        <v>269.59</v>
      </c>
      <c r="S37" s="70">
        <v>221.0</v>
      </c>
      <c r="T37" s="70">
        <v>72.4</v>
      </c>
      <c r="U37" s="70">
        <v>59.74</v>
      </c>
      <c r="V37" s="70">
        <v>112.06</v>
      </c>
      <c r="W37" s="70">
        <v>18.45</v>
      </c>
      <c r="X37" s="70">
        <v>1.0</v>
      </c>
      <c r="Y37" s="70">
        <v>8.0</v>
      </c>
      <c r="Z37" s="70">
        <v>2.0</v>
      </c>
      <c r="AA37" s="70">
        <v>4.0</v>
      </c>
      <c r="AB37" s="70">
        <v>6.0</v>
      </c>
      <c r="AC37" s="70">
        <v>0.0</v>
      </c>
      <c r="AD37" s="70">
        <v>2.0</v>
      </c>
      <c r="AE37" s="70" t="s">
        <v>349</v>
      </c>
    </row>
    <row r="38">
      <c r="A38" s="70">
        <v>30.792634</v>
      </c>
      <c r="B38" s="70">
        <v>30.698324</v>
      </c>
      <c r="C38" s="70">
        <v>76.731934</v>
      </c>
      <c r="D38" s="70">
        <v>76.782713</v>
      </c>
      <c r="E38" s="56" t="s">
        <v>345</v>
      </c>
      <c r="F38" s="70">
        <v>1155.52</v>
      </c>
      <c r="G38" s="70">
        <v>159.5</v>
      </c>
      <c r="H38" s="70">
        <v>114.14</v>
      </c>
      <c r="I38" s="70">
        <v>211.06</v>
      </c>
      <c r="J38" s="70">
        <v>5.45</v>
      </c>
      <c r="K38" s="70">
        <v>18.92</v>
      </c>
      <c r="L38" s="70">
        <v>3.87</v>
      </c>
      <c r="M38" s="70">
        <v>889.0</v>
      </c>
      <c r="N38" s="70">
        <v>86.01</v>
      </c>
      <c r="O38" s="70">
        <v>97.02</v>
      </c>
      <c r="P38" s="70">
        <v>301.95</v>
      </c>
      <c r="Q38" s="70">
        <v>216.63</v>
      </c>
      <c r="R38" s="70">
        <v>620.47</v>
      </c>
      <c r="S38" s="70">
        <v>276.19</v>
      </c>
      <c r="T38" s="70">
        <v>234.79</v>
      </c>
      <c r="U38" s="70">
        <v>186.03</v>
      </c>
      <c r="V38" s="70">
        <v>899.8</v>
      </c>
      <c r="W38" s="70">
        <v>207.9</v>
      </c>
      <c r="X38" s="70">
        <v>1.0</v>
      </c>
      <c r="Y38" s="70">
        <v>0.0</v>
      </c>
      <c r="Z38" s="70">
        <v>2.0</v>
      </c>
      <c r="AA38" s="70">
        <v>4.0</v>
      </c>
      <c r="AB38" s="70">
        <v>8.0</v>
      </c>
      <c r="AC38" s="70">
        <v>0.0</v>
      </c>
      <c r="AD38" s="70">
        <v>3.0</v>
      </c>
      <c r="AE38" s="70" t="s">
        <v>15</v>
      </c>
    </row>
    <row r="39">
      <c r="A39" s="70">
        <v>30.774932</v>
      </c>
      <c r="B39" s="70">
        <v>30.709795</v>
      </c>
      <c r="C39" s="70">
        <v>76.742314</v>
      </c>
      <c r="D39" s="70">
        <v>76.76221</v>
      </c>
      <c r="E39" s="56" t="s">
        <v>345</v>
      </c>
      <c r="F39" s="70">
        <v>748.83</v>
      </c>
      <c r="G39" s="70">
        <v>519.64</v>
      </c>
      <c r="H39" s="70">
        <v>56.57</v>
      </c>
      <c r="I39" s="70">
        <v>43.89</v>
      </c>
      <c r="J39" s="70">
        <v>1.14</v>
      </c>
      <c r="K39" s="70">
        <v>7.11</v>
      </c>
      <c r="L39" s="70">
        <v>1.51</v>
      </c>
      <c r="M39" s="70">
        <v>888.0</v>
      </c>
      <c r="N39" s="70">
        <v>71.54</v>
      </c>
      <c r="O39" s="70">
        <v>73.25</v>
      </c>
      <c r="P39" s="70">
        <v>7.83</v>
      </c>
      <c r="Q39" s="70">
        <v>5.37</v>
      </c>
      <c r="R39" s="70">
        <v>396.74</v>
      </c>
      <c r="S39" s="70">
        <v>203.04</v>
      </c>
      <c r="T39" s="70">
        <v>559.04</v>
      </c>
      <c r="U39" s="70">
        <v>330.32</v>
      </c>
      <c r="V39" s="70">
        <v>365.25</v>
      </c>
      <c r="W39" s="70">
        <v>96.66</v>
      </c>
      <c r="X39" s="70">
        <v>2.0</v>
      </c>
      <c r="Y39" s="70">
        <v>2.0</v>
      </c>
      <c r="Z39" s="70">
        <v>7.0</v>
      </c>
      <c r="AA39" s="70">
        <v>9.0</v>
      </c>
      <c r="AB39" s="70">
        <v>2.0</v>
      </c>
      <c r="AC39" s="70">
        <v>5.0</v>
      </c>
      <c r="AD39" s="70">
        <v>3.0</v>
      </c>
      <c r="AE39" s="70" t="s">
        <v>15</v>
      </c>
    </row>
    <row r="40">
      <c r="A40" s="70">
        <v>30.780117</v>
      </c>
      <c r="B40" s="70">
        <v>30.712897</v>
      </c>
      <c r="C40" s="70">
        <v>76.746417</v>
      </c>
      <c r="D40" s="70">
        <v>76.808941</v>
      </c>
      <c r="E40" s="56" t="s">
        <v>345</v>
      </c>
      <c r="F40" s="70">
        <v>956.92</v>
      </c>
      <c r="G40" s="70">
        <v>381.04</v>
      </c>
      <c r="H40" s="70">
        <v>116.01</v>
      </c>
      <c r="I40" s="70">
        <v>112.98</v>
      </c>
      <c r="J40" s="70">
        <v>1.94</v>
      </c>
      <c r="K40" s="70">
        <v>9.3</v>
      </c>
      <c r="L40" s="70">
        <v>4.46</v>
      </c>
      <c r="M40" s="70">
        <v>1044.0</v>
      </c>
      <c r="N40" s="70">
        <v>68.24</v>
      </c>
      <c r="O40" s="70">
        <v>96.0</v>
      </c>
      <c r="P40" s="70">
        <v>501.85</v>
      </c>
      <c r="Q40" s="70">
        <v>100.24</v>
      </c>
      <c r="R40" s="70">
        <v>742.49</v>
      </c>
      <c r="S40" s="70">
        <v>102.88</v>
      </c>
      <c r="T40" s="70">
        <v>706.08</v>
      </c>
      <c r="U40" s="70">
        <v>588.27</v>
      </c>
      <c r="V40" s="70">
        <v>308.56</v>
      </c>
      <c r="W40" s="70">
        <v>29.87</v>
      </c>
      <c r="X40" s="70">
        <v>1.0</v>
      </c>
      <c r="Y40" s="70">
        <v>0.0</v>
      </c>
      <c r="Z40" s="70">
        <v>8.0</v>
      </c>
      <c r="AA40" s="70">
        <v>7.0</v>
      </c>
      <c r="AB40" s="70">
        <v>6.0</v>
      </c>
      <c r="AC40" s="70">
        <v>0.0</v>
      </c>
      <c r="AD40" s="70">
        <v>1.0</v>
      </c>
      <c r="AE40" s="70" t="s">
        <v>15</v>
      </c>
    </row>
    <row r="41">
      <c r="A41" s="70">
        <v>30.761852</v>
      </c>
      <c r="B41" s="70">
        <v>30.726244</v>
      </c>
      <c r="C41" s="70">
        <v>76.837943</v>
      </c>
      <c r="D41" s="70">
        <v>76.838128</v>
      </c>
      <c r="E41" s="56" t="s">
        <v>350</v>
      </c>
      <c r="F41" s="70">
        <v>395.95</v>
      </c>
      <c r="G41" s="70">
        <v>108.15</v>
      </c>
      <c r="H41" s="70">
        <v>101.91</v>
      </c>
      <c r="I41" s="70">
        <v>0.0</v>
      </c>
      <c r="J41" s="70">
        <v>9.95</v>
      </c>
      <c r="K41" s="70">
        <v>15.39</v>
      </c>
      <c r="L41" s="70">
        <v>0.0</v>
      </c>
      <c r="M41" s="70">
        <v>1116.0</v>
      </c>
      <c r="N41" s="70">
        <v>36.85</v>
      </c>
      <c r="O41" s="70">
        <v>34.87</v>
      </c>
      <c r="P41" s="70">
        <v>239.23</v>
      </c>
      <c r="Q41" s="70">
        <v>91.43</v>
      </c>
      <c r="R41" s="70">
        <v>92.75</v>
      </c>
      <c r="S41" s="70">
        <v>3.48</v>
      </c>
      <c r="T41" s="70">
        <v>19.22</v>
      </c>
      <c r="U41" s="70">
        <v>9.45</v>
      </c>
      <c r="V41" s="70">
        <v>1.89</v>
      </c>
      <c r="W41" s="70">
        <v>0.1</v>
      </c>
      <c r="X41" s="70">
        <v>0.0</v>
      </c>
      <c r="Y41" s="70">
        <v>0.0</v>
      </c>
      <c r="Z41" s="70">
        <v>0.0</v>
      </c>
      <c r="AA41" s="70">
        <v>0.0</v>
      </c>
      <c r="AB41" s="70">
        <v>0.0</v>
      </c>
      <c r="AC41" s="70">
        <v>0.0</v>
      </c>
      <c r="AD41" s="70">
        <v>4.0</v>
      </c>
      <c r="AE41" s="70" t="s">
        <v>140</v>
      </c>
    </row>
    <row r="42">
      <c r="A42" s="70">
        <v>30.741901</v>
      </c>
      <c r="B42" s="70">
        <v>30.709546</v>
      </c>
      <c r="C42" s="70">
        <v>76.767808</v>
      </c>
      <c r="D42" s="70">
        <v>76.797605</v>
      </c>
      <c r="E42" s="56" t="s">
        <v>347</v>
      </c>
      <c r="F42" s="70">
        <v>458.86</v>
      </c>
      <c r="G42" s="70">
        <v>330.24</v>
      </c>
      <c r="H42" s="70">
        <v>97.66</v>
      </c>
      <c r="I42" s="70">
        <v>28.88</v>
      </c>
      <c r="J42" s="70">
        <v>5.16</v>
      </c>
      <c r="K42" s="70">
        <v>10.31</v>
      </c>
      <c r="L42" s="70">
        <v>3.69</v>
      </c>
      <c r="M42" s="70">
        <v>1194.0</v>
      </c>
      <c r="N42" s="70">
        <v>83.27</v>
      </c>
      <c r="O42" s="70">
        <v>96.87</v>
      </c>
      <c r="P42" s="70">
        <v>206.83</v>
      </c>
      <c r="Q42" s="70">
        <v>87.62</v>
      </c>
      <c r="R42" s="70">
        <v>119.23</v>
      </c>
      <c r="S42" s="70">
        <v>64.84</v>
      </c>
      <c r="T42" s="70">
        <v>132.35</v>
      </c>
      <c r="U42" s="70">
        <v>17.62</v>
      </c>
      <c r="V42" s="70">
        <v>337.07</v>
      </c>
      <c r="W42" s="70">
        <v>180.81</v>
      </c>
      <c r="X42" s="70">
        <v>1.0</v>
      </c>
      <c r="Y42" s="70">
        <v>0.0</v>
      </c>
      <c r="Z42" s="70">
        <v>2.0</v>
      </c>
      <c r="AA42" s="70">
        <v>2.0</v>
      </c>
      <c r="AB42" s="70">
        <v>0.0</v>
      </c>
      <c r="AC42" s="70">
        <v>4.0</v>
      </c>
      <c r="AD42" s="70">
        <v>0.0</v>
      </c>
      <c r="AE42" s="70" t="s">
        <v>140</v>
      </c>
    </row>
    <row r="43">
      <c r="A43" s="70">
        <v>30.754401</v>
      </c>
      <c r="B43" s="70">
        <v>30.734306</v>
      </c>
      <c r="C43" s="70">
        <v>76.737546</v>
      </c>
      <c r="D43" s="70">
        <v>76.789724</v>
      </c>
      <c r="E43" s="56" t="s">
        <v>345</v>
      </c>
      <c r="F43" s="70">
        <v>546.43</v>
      </c>
      <c r="G43" s="70">
        <v>474.93</v>
      </c>
      <c r="H43" s="70">
        <v>34.36</v>
      </c>
      <c r="I43" s="70">
        <v>112.31</v>
      </c>
      <c r="J43" s="70">
        <v>4.14</v>
      </c>
      <c r="K43" s="70">
        <v>5.43</v>
      </c>
      <c r="L43" s="70">
        <v>2.0</v>
      </c>
      <c r="M43" s="70">
        <v>1187.0</v>
      </c>
      <c r="N43" s="70">
        <v>74.46</v>
      </c>
      <c r="O43" s="70">
        <v>76.8</v>
      </c>
      <c r="P43" s="70">
        <v>426.38</v>
      </c>
      <c r="Q43" s="70">
        <v>61.59</v>
      </c>
      <c r="R43" s="70">
        <v>128.59</v>
      </c>
      <c r="S43" s="70">
        <v>125.41</v>
      </c>
      <c r="T43" s="70">
        <v>328.12</v>
      </c>
      <c r="U43" s="70">
        <v>98.58</v>
      </c>
      <c r="V43" s="70">
        <v>342.2</v>
      </c>
      <c r="W43" s="70">
        <v>259.6</v>
      </c>
      <c r="X43" s="70">
        <v>2.0</v>
      </c>
      <c r="Y43" s="70">
        <v>1.0</v>
      </c>
      <c r="Z43" s="70">
        <v>10.0</v>
      </c>
      <c r="AA43" s="70">
        <v>9.0</v>
      </c>
      <c r="AB43" s="70">
        <v>7.0</v>
      </c>
      <c r="AC43" s="70">
        <v>0.0</v>
      </c>
      <c r="AD43" s="70">
        <v>0.0</v>
      </c>
      <c r="AE43" s="70" t="s">
        <v>348</v>
      </c>
    </row>
    <row r="44">
      <c r="A44" s="70">
        <v>30.672054</v>
      </c>
      <c r="B44" s="70">
        <v>30.671429</v>
      </c>
      <c r="C44" s="70">
        <v>76.727994</v>
      </c>
      <c r="D44" s="70">
        <v>76.731964</v>
      </c>
      <c r="E44" s="56" t="s">
        <v>344</v>
      </c>
      <c r="F44" s="70">
        <v>38.6</v>
      </c>
      <c r="G44" s="70">
        <v>25.8</v>
      </c>
      <c r="H44" s="70">
        <v>6.74</v>
      </c>
      <c r="I44" s="70">
        <v>8.56</v>
      </c>
      <c r="J44" s="70">
        <v>6.7</v>
      </c>
      <c r="K44" s="70">
        <v>2.47</v>
      </c>
      <c r="L44" s="70">
        <v>0.72</v>
      </c>
      <c r="M44" s="70">
        <v>806.0</v>
      </c>
      <c r="N44" s="70">
        <v>84.82</v>
      </c>
      <c r="O44" s="70">
        <v>98.23</v>
      </c>
      <c r="P44" s="70">
        <v>7.84</v>
      </c>
      <c r="Q44" s="70">
        <v>5.62</v>
      </c>
      <c r="R44" s="70">
        <v>18.5</v>
      </c>
      <c r="S44" s="70">
        <v>6.79</v>
      </c>
      <c r="T44" s="70">
        <v>21.54</v>
      </c>
      <c r="U44" s="70">
        <v>20.06</v>
      </c>
      <c r="V44" s="70">
        <v>11.27</v>
      </c>
      <c r="W44" s="70">
        <v>4.41</v>
      </c>
      <c r="X44" s="70">
        <v>1.0</v>
      </c>
      <c r="Y44" s="70">
        <v>0.0</v>
      </c>
      <c r="Z44" s="70">
        <v>0.0</v>
      </c>
      <c r="AA44" s="70">
        <v>9.0</v>
      </c>
      <c r="AB44" s="70">
        <v>0.0</v>
      </c>
      <c r="AC44" s="70">
        <v>0.0</v>
      </c>
      <c r="AD44" s="70">
        <v>1.0</v>
      </c>
      <c r="AE44" s="70" t="s">
        <v>15</v>
      </c>
    </row>
    <row r="45">
      <c r="A45" s="70">
        <v>30.730055</v>
      </c>
      <c r="B45" s="70">
        <v>30.707089</v>
      </c>
      <c r="C45" s="70">
        <v>76.733206</v>
      </c>
      <c r="D45" s="70">
        <v>76.734458</v>
      </c>
      <c r="E45" s="56" t="s">
        <v>345</v>
      </c>
      <c r="F45" s="70">
        <v>255.65</v>
      </c>
      <c r="G45" s="70">
        <v>209.17</v>
      </c>
      <c r="H45" s="70">
        <v>26.88</v>
      </c>
      <c r="I45" s="70">
        <v>67.64</v>
      </c>
      <c r="J45" s="70">
        <v>1.75</v>
      </c>
      <c r="K45" s="70">
        <v>2.11</v>
      </c>
      <c r="L45" s="70">
        <v>0.47</v>
      </c>
      <c r="M45" s="70">
        <v>973.0</v>
      </c>
      <c r="N45" s="70">
        <v>61.32</v>
      </c>
      <c r="O45" s="70">
        <v>77.75</v>
      </c>
      <c r="P45" s="70">
        <v>55.53</v>
      </c>
      <c r="Q45" s="70">
        <v>7.61</v>
      </c>
      <c r="R45" s="70">
        <v>57.55</v>
      </c>
      <c r="S45" s="70">
        <v>41.81</v>
      </c>
      <c r="T45" s="70">
        <v>127.67</v>
      </c>
      <c r="U45" s="70">
        <v>104.29</v>
      </c>
      <c r="V45" s="70">
        <v>9.04</v>
      </c>
      <c r="W45" s="70">
        <v>1.19</v>
      </c>
      <c r="X45" s="70">
        <v>1.0</v>
      </c>
      <c r="Y45" s="70">
        <v>1.0</v>
      </c>
      <c r="Z45" s="70">
        <v>4.0</v>
      </c>
      <c r="AA45" s="70">
        <v>3.0</v>
      </c>
      <c r="AB45" s="70">
        <v>0.0</v>
      </c>
      <c r="AC45" s="70">
        <v>0.0</v>
      </c>
      <c r="AD45" s="70">
        <v>4.0</v>
      </c>
      <c r="AE45" s="70" t="s">
        <v>15</v>
      </c>
    </row>
    <row r="46">
      <c r="A46" s="70">
        <v>30.779661</v>
      </c>
      <c r="B46" s="70">
        <v>30.71866</v>
      </c>
      <c r="C46" s="70">
        <v>76.846855</v>
      </c>
      <c r="D46" s="70">
        <v>76.856995</v>
      </c>
      <c r="E46" s="56" t="s">
        <v>344</v>
      </c>
      <c r="F46" s="70">
        <v>685.19</v>
      </c>
      <c r="G46" s="70">
        <v>187.19</v>
      </c>
      <c r="H46" s="70">
        <v>177.74</v>
      </c>
      <c r="I46" s="70">
        <v>47.34</v>
      </c>
      <c r="J46" s="70">
        <v>9.33</v>
      </c>
      <c r="K46" s="70">
        <v>11.34</v>
      </c>
      <c r="L46" s="70">
        <v>0.59</v>
      </c>
      <c r="M46" s="70">
        <v>912.0</v>
      </c>
      <c r="N46" s="70">
        <v>32.27</v>
      </c>
      <c r="O46" s="70">
        <v>79.48</v>
      </c>
      <c r="P46" s="70">
        <v>115.62</v>
      </c>
      <c r="Q46" s="70">
        <v>98.34</v>
      </c>
      <c r="R46" s="70">
        <v>365.24</v>
      </c>
      <c r="S46" s="70">
        <v>173.84</v>
      </c>
      <c r="T46" s="70">
        <v>510.02</v>
      </c>
      <c r="U46" s="70">
        <v>10.55</v>
      </c>
      <c r="V46" s="70">
        <v>420.54</v>
      </c>
      <c r="W46" s="70">
        <v>70.75</v>
      </c>
      <c r="X46" s="70">
        <v>1.0</v>
      </c>
      <c r="Y46" s="70">
        <v>5.0</v>
      </c>
      <c r="Z46" s="70">
        <v>5.0</v>
      </c>
      <c r="AA46" s="70">
        <v>8.0</v>
      </c>
      <c r="AB46" s="70">
        <v>10.0</v>
      </c>
      <c r="AC46" s="70">
        <v>0.0</v>
      </c>
      <c r="AD46" s="70">
        <v>1.0</v>
      </c>
      <c r="AE46" s="70" t="s">
        <v>140</v>
      </c>
    </row>
    <row r="47">
      <c r="A47" s="70">
        <v>30.743188</v>
      </c>
      <c r="B47" s="70">
        <v>30.70118</v>
      </c>
      <c r="C47" s="70">
        <v>76.743844</v>
      </c>
      <c r="D47" s="70">
        <v>76.770905</v>
      </c>
      <c r="E47" s="56" t="s">
        <v>344</v>
      </c>
      <c r="F47" s="70">
        <v>533.95</v>
      </c>
      <c r="G47" s="70">
        <v>53.75</v>
      </c>
      <c r="H47" s="70">
        <v>109.7</v>
      </c>
      <c r="I47" s="70">
        <v>108.81</v>
      </c>
      <c r="J47" s="70">
        <v>1.6</v>
      </c>
      <c r="K47" s="70">
        <v>7.32</v>
      </c>
      <c r="L47" s="70">
        <v>4.55</v>
      </c>
      <c r="M47" s="70">
        <v>973.0</v>
      </c>
      <c r="N47" s="70">
        <v>87.72</v>
      </c>
      <c r="O47" s="70">
        <v>78.01</v>
      </c>
      <c r="P47" s="70">
        <v>32.14</v>
      </c>
      <c r="Q47" s="70">
        <v>11.8</v>
      </c>
      <c r="R47" s="70">
        <v>132.14</v>
      </c>
      <c r="S47" s="70">
        <v>51.93</v>
      </c>
      <c r="T47" s="70">
        <v>77.88</v>
      </c>
      <c r="U47" s="70">
        <v>50.78</v>
      </c>
      <c r="V47" s="70">
        <v>45.21</v>
      </c>
      <c r="W47" s="70">
        <v>31.02</v>
      </c>
      <c r="X47" s="70">
        <v>3.0</v>
      </c>
      <c r="Y47" s="70">
        <v>10.0</v>
      </c>
      <c r="Z47" s="70">
        <v>5.0</v>
      </c>
      <c r="AA47" s="70">
        <v>0.0</v>
      </c>
      <c r="AB47" s="70">
        <v>1.0</v>
      </c>
      <c r="AC47" s="70">
        <v>0.0</v>
      </c>
      <c r="AD47" s="70">
        <v>1.0</v>
      </c>
      <c r="AE47" s="70" t="s">
        <v>15</v>
      </c>
    </row>
    <row r="48">
      <c r="A48" s="70">
        <v>30.673376</v>
      </c>
      <c r="B48" s="70">
        <v>30.671679</v>
      </c>
      <c r="C48" s="70">
        <v>76.768377</v>
      </c>
      <c r="D48" s="70">
        <v>76.777275</v>
      </c>
      <c r="E48" s="56" t="s">
        <v>347</v>
      </c>
      <c r="F48" s="70">
        <v>87.17</v>
      </c>
      <c r="G48" s="70">
        <v>35.61</v>
      </c>
      <c r="H48" s="70">
        <v>11.92</v>
      </c>
      <c r="I48" s="70">
        <v>8.28</v>
      </c>
      <c r="J48" s="70">
        <v>3.01</v>
      </c>
      <c r="K48" s="70">
        <v>0.89</v>
      </c>
      <c r="L48" s="70">
        <v>2.13</v>
      </c>
      <c r="M48" s="70">
        <v>831.0</v>
      </c>
      <c r="N48" s="70">
        <v>60.47</v>
      </c>
      <c r="O48" s="70">
        <v>43.5</v>
      </c>
      <c r="P48" s="70">
        <v>9.54</v>
      </c>
      <c r="Q48" s="70">
        <v>3.97</v>
      </c>
      <c r="R48" s="70">
        <v>13.71</v>
      </c>
      <c r="S48" s="70">
        <v>5.76</v>
      </c>
      <c r="T48" s="70">
        <v>39.21</v>
      </c>
      <c r="U48" s="70">
        <v>32.44</v>
      </c>
      <c r="V48" s="70">
        <v>59.15</v>
      </c>
      <c r="W48" s="70">
        <v>13.6</v>
      </c>
      <c r="X48" s="70">
        <v>1.0</v>
      </c>
      <c r="Y48" s="70">
        <v>6.0</v>
      </c>
      <c r="Z48" s="70">
        <v>3.0</v>
      </c>
      <c r="AA48" s="70">
        <v>4.0</v>
      </c>
      <c r="AB48" s="70">
        <v>8.0</v>
      </c>
      <c r="AC48" s="70">
        <v>2.0</v>
      </c>
      <c r="AD48" s="70">
        <v>5.0</v>
      </c>
      <c r="AE48" s="70" t="s">
        <v>15</v>
      </c>
    </row>
    <row r="49">
      <c r="A49" s="70">
        <v>30.693758</v>
      </c>
      <c r="B49" s="70">
        <v>30.689608</v>
      </c>
      <c r="C49" s="70">
        <v>76.751745</v>
      </c>
      <c r="D49" s="70">
        <v>76.799137</v>
      </c>
      <c r="E49" s="56" t="s">
        <v>344</v>
      </c>
      <c r="F49" s="70">
        <v>455.5</v>
      </c>
      <c r="G49" s="70">
        <v>189.39</v>
      </c>
      <c r="H49" s="70">
        <v>62.92</v>
      </c>
      <c r="I49" s="70">
        <v>34.49</v>
      </c>
      <c r="J49" s="70">
        <v>7.24</v>
      </c>
      <c r="K49" s="70">
        <v>6.31</v>
      </c>
      <c r="L49" s="70">
        <v>1.63</v>
      </c>
      <c r="M49" s="70">
        <v>810.0</v>
      </c>
      <c r="N49" s="70">
        <v>82.27</v>
      </c>
      <c r="O49" s="70">
        <v>50.08</v>
      </c>
      <c r="P49" s="70">
        <v>228.92</v>
      </c>
      <c r="Q49" s="70">
        <v>67.23</v>
      </c>
      <c r="R49" s="70">
        <v>51.19</v>
      </c>
      <c r="S49" s="70">
        <v>18.73</v>
      </c>
      <c r="T49" s="70">
        <v>291.65</v>
      </c>
      <c r="U49" s="70">
        <v>231.26</v>
      </c>
      <c r="V49" s="70">
        <v>142.53</v>
      </c>
      <c r="W49" s="70">
        <v>96.54</v>
      </c>
      <c r="X49" s="70">
        <v>3.0</v>
      </c>
      <c r="Y49" s="70">
        <v>8.0</v>
      </c>
      <c r="Z49" s="70">
        <v>9.0</v>
      </c>
      <c r="AA49" s="70">
        <v>8.0</v>
      </c>
      <c r="AB49" s="70">
        <v>8.0</v>
      </c>
      <c r="AC49" s="70">
        <v>5.0</v>
      </c>
      <c r="AD49" s="70">
        <v>5.0</v>
      </c>
      <c r="AE49" s="70" t="s">
        <v>15</v>
      </c>
    </row>
    <row r="50">
      <c r="A50" s="70">
        <v>30.70622</v>
      </c>
      <c r="B50" s="70">
        <v>30.684029</v>
      </c>
      <c r="C50" s="70">
        <v>76.80543</v>
      </c>
      <c r="D50" s="70">
        <v>76.820852</v>
      </c>
      <c r="E50" s="56" t="s">
        <v>344</v>
      </c>
      <c r="F50" s="70">
        <v>287.46</v>
      </c>
      <c r="G50" s="70">
        <v>180.05</v>
      </c>
      <c r="H50" s="70">
        <v>40.91</v>
      </c>
      <c r="I50" s="70">
        <v>62.97</v>
      </c>
      <c r="J50" s="70">
        <v>1.39</v>
      </c>
      <c r="K50" s="70">
        <v>3.44</v>
      </c>
      <c r="L50" s="70">
        <v>1.43</v>
      </c>
      <c r="M50" s="70">
        <v>1162.0</v>
      </c>
      <c r="N50" s="70">
        <v>52.53</v>
      </c>
      <c r="O50" s="70">
        <v>40.35</v>
      </c>
      <c r="P50" s="70">
        <v>99.46</v>
      </c>
      <c r="Q50" s="70">
        <v>47.01</v>
      </c>
      <c r="R50" s="70">
        <v>105.33</v>
      </c>
      <c r="S50" s="70">
        <v>43.99</v>
      </c>
      <c r="T50" s="70">
        <v>157.43</v>
      </c>
      <c r="U50" s="70">
        <v>36.71</v>
      </c>
      <c r="V50" s="70">
        <v>121.47</v>
      </c>
      <c r="W50" s="70">
        <v>60.19</v>
      </c>
      <c r="X50" s="70">
        <v>3.0</v>
      </c>
      <c r="Y50" s="70">
        <v>10.0</v>
      </c>
      <c r="Z50" s="70">
        <v>10.0</v>
      </c>
      <c r="AA50" s="70">
        <v>4.0</v>
      </c>
      <c r="AB50" s="70">
        <v>8.0</v>
      </c>
      <c r="AC50" s="70">
        <v>0.0</v>
      </c>
      <c r="AD50" s="70">
        <v>4.0</v>
      </c>
      <c r="AE50" s="70" t="s">
        <v>15</v>
      </c>
    </row>
    <row r="51">
      <c r="A51" s="70">
        <v>30.680856</v>
      </c>
      <c r="B51" s="70">
        <v>30.676687</v>
      </c>
      <c r="C51" s="70">
        <v>76.733967</v>
      </c>
      <c r="D51" s="70">
        <v>76.736108</v>
      </c>
      <c r="E51" s="56" t="s">
        <v>344</v>
      </c>
      <c r="F51" s="70">
        <v>50.68</v>
      </c>
      <c r="G51" s="70">
        <v>22.89</v>
      </c>
      <c r="H51" s="70">
        <v>15.03</v>
      </c>
      <c r="I51" s="70">
        <v>8.31</v>
      </c>
      <c r="J51" s="70">
        <v>5.81</v>
      </c>
      <c r="K51" s="70">
        <v>7.15</v>
      </c>
      <c r="L51" s="70">
        <v>1.24</v>
      </c>
      <c r="M51" s="70">
        <v>817.0</v>
      </c>
      <c r="N51" s="70">
        <v>38.9</v>
      </c>
      <c r="O51" s="70">
        <v>36.52</v>
      </c>
      <c r="P51" s="70">
        <v>14.03</v>
      </c>
      <c r="Q51" s="70">
        <v>4.23</v>
      </c>
      <c r="R51" s="70">
        <v>14.19</v>
      </c>
      <c r="S51" s="70">
        <v>10.15</v>
      </c>
      <c r="T51" s="70">
        <v>0.6</v>
      </c>
      <c r="U51" s="70">
        <v>0.51</v>
      </c>
      <c r="V51" s="70">
        <v>26.79</v>
      </c>
      <c r="W51" s="70">
        <v>19.38</v>
      </c>
      <c r="X51" s="70">
        <v>5.0</v>
      </c>
      <c r="Y51" s="70">
        <v>9.0</v>
      </c>
      <c r="Z51" s="70">
        <v>1.0</v>
      </c>
      <c r="AA51" s="70">
        <v>5.0</v>
      </c>
      <c r="AB51" s="70">
        <v>5.0</v>
      </c>
      <c r="AC51" s="70">
        <v>0.0</v>
      </c>
      <c r="AD51" s="70">
        <v>1.0</v>
      </c>
      <c r="AE51" s="70" t="s">
        <v>15</v>
      </c>
    </row>
    <row r="52">
      <c r="A52" s="70">
        <v>30.695535</v>
      </c>
      <c r="B52" s="70">
        <v>30.68374</v>
      </c>
      <c r="C52" s="70">
        <v>76.769333</v>
      </c>
      <c r="D52" s="70">
        <v>76.795384</v>
      </c>
      <c r="E52" s="56" t="s">
        <v>345</v>
      </c>
      <c r="F52" s="70">
        <v>281.52</v>
      </c>
      <c r="G52" s="70">
        <v>179.77</v>
      </c>
      <c r="H52" s="70">
        <v>68.17</v>
      </c>
      <c r="I52" s="70">
        <v>18.4</v>
      </c>
      <c r="J52" s="70">
        <v>2.5</v>
      </c>
      <c r="K52" s="70">
        <v>16.15</v>
      </c>
      <c r="L52" s="70">
        <v>1.21</v>
      </c>
      <c r="M52" s="70">
        <v>921.0</v>
      </c>
      <c r="N52" s="70">
        <v>58.05</v>
      </c>
      <c r="O52" s="70">
        <v>44.23</v>
      </c>
      <c r="P52" s="70">
        <v>180.03</v>
      </c>
      <c r="Q52" s="70">
        <v>133.51</v>
      </c>
      <c r="R52" s="70">
        <v>17.24</v>
      </c>
      <c r="S52" s="70">
        <v>5.84</v>
      </c>
      <c r="T52" s="70">
        <v>5.05</v>
      </c>
      <c r="U52" s="70">
        <v>2.93</v>
      </c>
      <c r="V52" s="70">
        <v>166.88</v>
      </c>
      <c r="W52" s="70">
        <v>71.69</v>
      </c>
      <c r="X52" s="70">
        <v>4.0</v>
      </c>
      <c r="Y52" s="70">
        <v>1.0</v>
      </c>
      <c r="Z52" s="70">
        <v>5.0</v>
      </c>
      <c r="AA52" s="70">
        <v>1.0</v>
      </c>
      <c r="AB52" s="70">
        <v>7.0</v>
      </c>
      <c r="AC52" s="70">
        <v>1.0</v>
      </c>
      <c r="AD52" s="70">
        <v>4.0</v>
      </c>
      <c r="AE52" s="70" t="s">
        <v>15</v>
      </c>
    </row>
    <row r="53">
      <c r="A53" s="70">
        <v>30.773162</v>
      </c>
      <c r="B53" s="70">
        <v>30.689734</v>
      </c>
      <c r="C53" s="70">
        <v>76.763458</v>
      </c>
      <c r="D53" s="70">
        <v>76.86443</v>
      </c>
      <c r="E53" s="56" t="s">
        <v>347</v>
      </c>
      <c r="F53" s="70">
        <v>1338.65</v>
      </c>
      <c r="G53" s="70">
        <v>327.48</v>
      </c>
      <c r="H53" s="70">
        <v>291.85</v>
      </c>
      <c r="I53" s="70">
        <v>302.35</v>
      </c>
      <c r="J53" s="70">
        <v>7.19</v>
      </c>
      <c r="K53" s="70">
        <v>15.07</v>
      </c>
      <c r="L53" s="70">
        <v>0.36</v>
      </c>
      <c r="M53" s="70">
        <v>811.0</v>
      </c>
      <c r="N53" s="70">
        <v>77.47</v>
      </c>
      <c r="O53" s="70">
        <v>76.54</v>
      </c>
      <c r="P53" s="70">
        <v>364.85</v>
      </c>
      <c r="Q53" s="70">
        <v>43.29</v>
      </c>
      <c r="R53" s="70">
        <v>421.66</v>
      </c>
      <c r="S53" s="70">
        <v>3.06</v>
      </c>
      <c r="T53" s="70">
        <v>470.77</v>
      </c>
      <c r="U53" s="70">
        <v>438.08</v>
      </c>
      <c r="V53" s="70">
        <v>477.11</v>
      </c>
      <c r="W53" s="70">
        <v>174.46</v>
      </c>
      <c r="X53" s="70">
        <v>3.0</v>
      </c>
      <c r="Y53" s="70">
        <v>2.0</v>
      </c>
      <c r="Z53" s="70">
        <v>4.0</v>
      </c>
      <c r="AA53" s="70">
        <v>4.0</v>
      </c>
      <c r="AB53" s="70">
        <v>1.0</v>
      </c>
      <c r="AC53" s="70">
        <v>3.0</v>
      </c>
      <c r="AD53" s="70">
        <v>3.0</v>
      </c>
      <c r="AE53" s="70" t="s">
        <v>15</v>
      </c>
    </row>
    <row r="54">
      <c r="A54" s="70">
        <v>30.709331</v>
      </c>
      <c r="B54" s="70">
        <v>30.671432</v>
      </c>
      <c r="C54" s="70">
        <v>76.735812</v>
      </c>
      <c r="D54" s="70">
        <v>76.740592</v>
      </c>
      <c r="E54" s="56" t="s">
        <v>351</v>
      </c>
      <c r="F54" s="70">
        <v>423.89</v>
      </c>
      <c r="G54" s="70">
        <v>219.58</v>
      </c>
      <c r="H54" s="70">
        <v>120.11</v>
      </c>
      <c r="I54" s="70">
        <v>0.0</v>
      </c>
      <c r="J54" s="70">
        <v>6.88</v>
      </c>
      <c r="K54" s="70">
        <v>11.42</v>
      </c>
      <c r="L54" s="70">
        <v>0.0</v>
      </c>
      <c r="M54" s="70">
        <v>1037.0</v>
      </c>
      <c r="N54" s="70">
        <v>73.28</v>
      </c>
      <c r="O54" s="70">
        <v>31.94</v>
      </c>
      <c r="P54" s="70">
        <v>250.0</v>
      </c>
      <c r="Q54" s="70">
        <v>22.65</v>
      </c>
      <c r="R54" s="70">
        <v>313.6</v>
      </c>
      <c r="S54" s="70">
        <v>289.28</v>
      </c>
      <c r="T54" s="70">
        <v>157.41</v>
      </c>
      <c r="U54" s="70">
        <v>55.17</v>
      </c>
      <c r="V54" s="70">
        <v>54.53</v>
      </c>
      <c r="W54" s="70">
        <v>53.79</v>
      </c>
      <c r="X54" s="70">
        <v>0.0</v>
      </c>
      <c r="Y54" s="70">
        <v>0.0</v>
      </c>
      <c r="Z54" s="70">
        <v>0.0</v>
      </c>
      <c r="AA54" s="70">
        <v>0.0</v>
      </c>
      <c r="AB54" s="70">
        <v>0.0</v>
      </c>
      <c r="AC54" s="70">
        <v>0.0</v>
      </c>
      <c r="AD54" s="70">
        <v>0.0</v>
      </c>
      <c r="AE54" s="70" t="s">
        <v>140</v>
      </c>
    </row>
    <row r="55">
      <c r="A55" s="70">
        <v>30.752808</v>
      </c>
      <c r="B55" s="70">
        <v>30.702483</v>
      </c>
      <c r="C55" s="70">
        <v>76.730474</v>
      </c>
      <c r="D55" s="70">
        <v>76.735139</v>
      </c>
      <c r="E55" s="56" t="s">
        <v>345</v>
      </c>
      <c r="F55" s="70">
        <v>561.36</v>
      </c>
      <c r="G55" s="70">
        <v>157.09</v>
      </c>
      <c r="H55" s="70">
        <v>158.79</v>
      </c>
      <c r="I55" s="70">
        <v>129.03</v>
      </c>
      <c r="J55" s="70">
        <v>7.61</v>
      </c>
      <c r="K55" s="70">
        <v>4.34</v>
      </c>
      <c r="L55" s="70">
        <v>4.53</v>
      </c>
      <c r="M55" s="70">
        <v>1008.0</v>
      </c>
      <c r="N55" s="70">
        <v>61.95</v>
      </c>
      <c r="O55" s="70">
        <v>45.69</v>
      </c>
      <c r="P55" s="70">
        <v>249.25</v>
      </c>
      <c r="Q55" s="70">
        <v>150.6536792</v>
      </c>
      <c r="R55" s="70">
        <v>394.71</v>
      </c>
      <c r="S55" s="70">
        <v>215.2082712</v>
      </c>
      <c r="T55" s="70">
        <v>56.09</v>
      </c>
      <c r="U55" s="70">
        <v>21.38013375</v>
      </c>
      <c r="V55" s="70">
        <v>370.39</v>
      </c>
      <c r="W55" s="70">
        <v>174.1179158</v>
      </c>
      <c r="X55" s="70">
        <v>4.0</v>
      </c>
      <c r="Y55" s="70">
        <v>1.0</v>
      </c>
      <c r="Z55" s="70">
        <v>5.0</v>
      </c>
      <c r="AA55" s="70">
        <v>3.0</v>
      </c>
      <c r="AB55" s="70">
        <v>4.0</v>
      </c>
      <c r="AC55" s="70">
        <v>0.0</v>
      </c>
      <c r="AD55" s="70">
        <v>0.0</v>
      </c>
      <c r="AE55" s="70" t="s">
        <v>140</v>
      </c>
    </row>
    <row r="56">
      <c r="A56" s="70">
        <v>30.749075</v>
      </c>
      <c r="B56" s="70">
        <v>30.688141</v>
      </c>
      <c r="C56" s="70">
        <v>76.805418</v>
      </c>
      <c r="D56" s="70">
        <v>76.823002</v>
      </c>
      <c r="E56" s="56" t="s">
        <v>344</v>
      </c>
      <c r="F56" s="70">
        <v>698.09</v>
      </c>
      <c r="G56" s="70">
        <v>93.0</v>
      </c>
      <c r="H56" s="70">
        <v>38.28</v>
      </c>
      <c r="I56" s="70">
        <v>180.64</v>
      </c>
      <c r="J56" s="70">
        <v>5.14</v>
      </c>
      <c r="K56" s="70">
        <v>11.6</v>
      </c>
      <c r="L56" s="70">
        <v>2.85</v>
      </c>
      <c r="M56" s="70">
        <v>883.0</v>
      </c>
      <c r="N56" s="70">
        <v>82.23</v>
      </c>
      <c r="O56" s="70">
        <v>90.24</v>
      </c>
      <c r="P56" s="70">
        <v>384.11</v>
      </c>
      <c r="Q56" s="70">
        <v>341.92</v>
      </c>
      <c r="R56" s="70">
        <v>95.24</v>
      </c>
      <c r="S56" s="70">
        <v>17.4</v>
      </c>
      <c r="T56" s="70">
        <v>113.36</v>
      </c>
      <c r="U56" s="70">
        <v>79.68</v>
      </c>
      <c r="V56" s="70">
        <v>76.61</v>
      </c>
      <c r="W56" s="70">
        <v>60.1</v>
      </c>
      <c r="X56" s="70">
        <v>5.0</v>
      </c>
      <c r="Y56" s="70">
        <v>3.0</v>
      </c>
      <c r="Z56" s="70">
        <v>7.0</v>
      </c>
      <c r="AA56" s="70">
        <v>3.0</v>
      </c>
      <c r="AB56" s="70">
        <v>4.0</v>
      </c>
      <c r="AC56" s="70">
        <v>5.0</v>
      </c>
      <c r="AD56" s="70">
        <v>1.0</v>
      </c>
      <c r="AE56" s="70" t="s">
        <v>15</v>
      </c>
    </row>
    <row r="57">
      <c r="A57" s="70">
        <v>30.744344</v>
      </c>
      <c r="B57" s="70">
        <v>30.715899</v>
      </c>
      <c r="C57" s="70">
        <v>76.799552</v>
      </c>
      <c r="D57" s="70">
        <v>76.807077</v>
      </c>
      <c r="E57" s="56" t="s">
        <v>344</v>
      </c>
      <c r="F57" s="70">
        <v>324.37</v>
      </c>
      <c r="G57" s="70">
        <v>263.34</v>
      </c>
      <c r="H57" s="70">
        <v>23.83</v>
      </c>
      <c r="I57" s="70">
        <v>78.69</v>
      </c>
      <c r="J57" s="70">
        <v>1.75</v>
      </c>
      <c r="K57" s="70">
        <v>9.97</v>
      </c>
      <c r="L57" s="70">
        <v>0.9</v>
      </c>
      <c r="M57" s="70">
        <v>1188.0</v>
      </c>
      <c r="N57" s="70">
        <v>32.77</v>
      </c>
      <c r="O57" s="70">
        <v>43.45</v>
      </c>
      <c r="P57" s="70">
        <v>176.81</v>
      </c>
      <c r="Q57" s="70">
        <v>14.8</v>
      </c>
      <c r="R57" s="70">
        <v>50.97</v>
      </c>
      <c r="S57" s="70">
        <v>42.12</v>
      </c>
      <c r="T57" s="70">
        <v>86.1</v>
      </c>
      <c r="U57" s="70">
        <v>13.98</v>
      </c>
      <c r="V57" s="70">
        <v>132.33</v>
      </c>
      <c r="W57" s="70">
        <v>95.24</v>
      </c>
      <c r="X57" s="70">
        <v>1.0</v>
      </c>
      <c r="Y57" s="70">
        <v>7.0</v>
      </c>
      <c r="Z57" s="70">
        <v>6.0</v>
      </c>
      <c r="AA57" s="70">
        <v>9.0</v>
      </c>
      <c r="AB57" s="70">
        <v>0.0</v>
      </c>
      <c r="AC57" s="70">
        <v>0.0</v>
      </c>
      <c r="AD57" s="70">
        <v>0.0</v>
      </c>
      <c r="AE57" s="70" t="s">
        <v>348</v>
      </c>
    </row>
    <row r="58">
      <c r="A58" s="70">
        <v>30.771309</v>
      </c>
      <c r="B58" s="70">
        <v>30.679827</v>
      </c>
      <c r="C58" s="70">
        <v>76.805975</v>
      </c>
      <c r="D58" s="70">
        <v>76.812135</v>
      </c>
      <c r="E58" s="56" t="s">
        <v>345</v>
      </c>
      <c r="F58" s="70">
        <v>1018.94</v>
      </c>
      <c r="G58" s="70">
        <v>522.66</v>
      </c>
      <c r="H58" s="70">
        <v>90.57</v>
      </c>
      <c r="I58" s="70">
        <v>58.46</v>
      </c>
      <c r="J58" s="70">
        <v>3.43</v>
      </c>
      <c r="K58" s="70">
        <v>7.21</v>
      </c>
      <c r="L58" s="70">
        <v>4.38</v>
      </c>
      <c r="M58" s="70">
        <v>1050.0</v>
      </c>
      <c r="N58" s="70">
        <v>61.02</v>
      </c>
      <c r="O58" s="70">
        <v>41.38</v>
      </c>
      <c r="P58" s="70">
        <v>281.71</v>
      </c>
      <c r="Q58" s="70">
        <v>111.67</v>
      </c>
      <c r="R58" s="70">
        <v>106.06</v>
      </c>
      <c r="S58" s="70">
        <v>85.94</v>
      </c>
      <c r="T58" s="70">
        <v>244.25</v>
      </c>
      <c r="U58" s="70">
        <v>115.0</v>
      </c>
      <c r="V58" s="70">
        <v>693.11</v>
      </c>
      <c r="W58" s="70">
        <v>54.07</v>
      </c>
      <c r="X58" s="70">
        <v>4.0</v>
      </c>
      <c r="Y58" s="70">
        <v>0.0</v>
      </c>
      <c r="Z58" s="70">
        <v>1.0</v>
      </c>
      <c r="AA58" s="70">
        <v>0.0</v>
      </c>
      <c r="AB58" s="70">
        <v>3.0</v>
      </c>
      <c r="AC58" s="70">
        <v>3.0</v>
      </c>
      <c r="AD58" s="70">
        <v>3.0</v>
      </c>
      <c r="AE58" s="70" t="s">
        <v>348</v>
      </c>
    </row>
    <row r="59">
      <c r="A59" s="70">
        <v>30.751556</v>
      </c>
      <c r="B59" s="70">
        <v>30.736098</v>
      </c>
      <c r="C59" s="70">
        <v>76.739376</v>
      </c>
      <c r="D59" s="70">
        <v>76.755512</v>
      </c>
      <c r="E59" s="56" t="s">
        <v>350</v>
      </c>
      <c r="F59" s="70">
        <v>230.92</v>
      </c>
      <c r="G59" s="70">
        <v>183.64</v>
      </c>
      <c r="H59" s="70">
        <v>68.22</v>
      </c>
      <c r="I59" s="70">
        <v>0.0</v>
      </c>
      <c r="J59" s="70">
        <v>5.79</v>
      </c>
      <c r="K59" s="70">
        <v>6.06</v>
      </c>
      <c r="L59" s="70">
        <v>0.0</v>
      </c>
      <c r="M59" s="70">
        <v>975.0</v>
      </c>
      <c r="N59" s="70">
        <v>37.61</v>
      </c>
      <c r="O59" s="70">
        <v>99.87</v>
      </c>
      <c r="P59" s="70">
        <v>66.96</v>
      </c>
      <c r="Q59" s="70">
        <v>4.98</v>
      </c>
      <c r="R59" s="70">
        <v>18.33</v>
      </c>
      <c r="S59" s="70">
        <v>16.75</v>
      </c>
      <c r="T59" s="70">
        <v>88.85</v>
      </c>
      <c r="U59" s="70">
        <v>83.13</v>
      </c>
      <c r="V59" s="70">
        <v>55.52</v>
      </c>
      <c r="W59" s="70">
        <v>48.14</v>
      </c>
      <c r="X59" s="70">
        <v>0.0</v>
      </c>
      <c r="Y59" s="70">
        <v>0.0</v>
      </c>
      <c r="Z59" s="70">
        <v>0.0</v>
      </c>
      <c r="AA59" s="70">
        <v>0.0</v>
      </c>
      <c r="AB59" s="70">
        <v>0.0</v>
      </c>
      <c r="AC59" s="70">
        <v>0.0</v>
      </c>
      <c r="AD59" s="70">
        <v>3.0</v>
      </c>
      <c r="AE59" s="70" t="s">
        <v>352</v>
      </c>
    </row>
    <row r="60">
      <c r="A60" s="70">
        <v>30.68015</v>
      </c>
      <c r="B60" s="70">
        <v>30.671852</v>
      </c>
      <c r="C60" s="70">
        <v>76.731031</v>
      </c>
      <c r="D60" s="70">
        <v>76.758547</v>
      </c>
      <c r="E60" s="56" t="s">
        <v>345</v>
      </c>
      <c r="F60" s="70">
        <v>278.86</v>
      </c>
      <c r="G60" s="70">
        <v>118.7</v>
      </c>
      <c r="H60" s="70">
        <v>29.75</v>
      </c>
      <c r="I60" s="70">
        <v>68.56</v>
      </c>
      <c r="J60" s="70">
        <v>9.57</v>
      </c>
      <c r="K60" s="70">
        <v>3.82</v>
      </c>
      <c r="L60" s="70">
        <v>3.99</v>
      </c>
      <c r="M60" s="70">
        <v>1089.0</v>
      </c>
      <c r="N60" s="70">
        <v>79.13</v>
      </c>
      <c r="O60" s="70">
        <v>41.95</v>
      </c>
      <c r="P60" s="70">
        <v>132.93</v>
      </c>
      <c r="Q60" s="70">
        <v>89.60668655</v>
      </c>
      <c r="R60" s="70">
        <v>114.54</v>
      </c>
      <c r="S60" s="70">
        <v>67.76740913</v>
      </c>
      <c r="T60" s="70">
        <v>171.92</v>
      </c>
      <c r="U60" s="70">
        <v>99.15644673</v>
      </c>
      <c r="V60" s="70">
        <v>58.01</v>
      </c>
      <c r="W60" s="70">
        <v>22.32945759</v>
      </c>
      <c r="X60" s="70">
        <v>0.0</v>
      </c>
      <c r="Y60" s="70">
        <v>6.0</v>
      </c>
      <c r="Z60" s="70">
        <v>1.0</v>
      </c>
      <c r="AA60" s="70">
        <v>5.0</v>
      </c>
      <c r="AB60" s="70">
        <v>4.0</v>
      </c>
      <c r="AC60" s="70">
        <v>2.0</v>
      </c>
      <c r="AD60" s="70">
        <v>2.0</v>
      </c>
      <c r="AE60" s="70" t="s">
        <v>140</v>
      </c>
    </row>
    <row r="61">
      <c r="A61" s="70">
        <v>30.737314</v>
      </c>
      <c r="B61" s="70">
        <v>30.726448</v>
      </c>
      <c r="C61" s="70">
        <v>76.760261</v>
      </c>
      <c r="D61" s="70">
        <v>76.779847</v>
      </c>
      <c r="E61" s="56" t="s">
        <v>347</v>
      </c>
      <c r="F61" s="70">
        <v>222.81</v>
      </c>
      <c r="G61" s="70">
        <v>102.73</v>
      </c>
      <c r="H61" s="70">
        <v>59.05</v>
      </c>
      <c r="I61" s="70">
        <v>15.56</v>
      </c>
      <c r="J61" s="70">
        <v>3.3</v>
      </c>
      <c r="K61" s="70">
        <v>19.32</v>
      </c>
      <c r="L61" s="70">
        <v>3.02</v>
      </c>
      <c r="M61" s="70">
        <v>1090.0</v>
      </c>
      <c r="N61" s="70">
        <v>63.06</v>
      </c>
      <c r="O61" s="70">
        <v>61.62</v>
      </c>
      <c r="P61" s="70">
        <v>64.29</v>
      </c>
      <c r="Q61" s="70">
        <v>21.93</v>
      </c>
      <c r="R61" s="70">
        <v>133.24</v>
      </c>
      <c r="S61" s="70">
        <v>45.7</v>
      </c>
      <c r="T61" s="70">
        <v>98.21</v>
      </c>
      <c r="U61" s="70">
        <v>21.3</v>
      </c>
      <c r="V61" s="70">
        <v>91.46</v>
      </c>
      <c r="W61" s="70">
        <v>68.27</v>
      </c>
      <c r="X61" s="70">
        <v>2.0</v>
      </c>
      <c r="Y61" s="70">
        <v>6.0</v>
      </c>
      <c r="Z61" s="70">
        <v>4.0</v>
      </c>
      <c r="AA61" s="70">
        <v>6.0</v>
      </c>
      <c r="AB61" s="70">
        <v>0.0</v>
      </c>
      <c r="AC61" s="70">
        <v>1.0</v>
      </c>
      <c r="AD61" s="70">
        <v>0.0</v>
      </c>
      <c r="AE61" s="70" t="s">
        <v>15</v>
      </c>
    </row>
    <row r="62">
      <c r="A62" s="70">
        <v>30.693184</v>
      </c>
      <c r="B62" s="70">
        <v>30.674811</v>
      </c>
      <c r="C62" s="70">
        <v>76.748814</v>
      </c>
      <c r="D62" s="70">
        <v>76.87932</v>
      </c>
      <c r="E62" s="56" t="s">
        <v>347</v>
      </c>
      <c r="F62" s="70">
        <v>1264.6</v>
      </c>
      <c r="G62" s="70">
        <v>270.17</v>
      </c>
      <c r="H62" s="70">
        <v>141.21</v>
      </c>
      <c r="I62" s="70">
        <v>361.58</v>
      </c>
      <c r="J62" s="70">
        <v>8.61</v>
      </c>
      <c r="K62" s="70">
        <v>8.16</v>
      </c>
      <c r="L62" s="70">
        <v>3.43</v>
      </c>
      <c r="M62" s="70">
        <v>1121.0</v>
      </c>
      <c r="N62" s="70">
        <v>48.04</v>
      </c>
      <c r="O62" s="70">
        <v>50.09</v>
      </c>
      <c r="P62" s="70">
        <v>708.46</v>
      </c>
      <c r="Q62" s="70">
        <v>627.9227207</v>
      </c>
      <c r="R62" s="70">
        <v>563.54</v>
      </c>
      <c r="S62" s="70">
        <v>472.1112525</v>
      </c>
      <c r="T62" s="70">
        <v>353.85</v>
      </c>
      <c r="U62" s="70">
        <v>16.17670719</v>
      </c>
      <c r="V62" s="70">
        <v>682.05</v>
      </c>
      <c r="W62" s="70">
        <v>148.3893195</v>
      </c>
      <c r="X62" s="70">
        <v>3.0</v>
      </c>
      <c r="Y62" s="70">
        <v>3.0</v>
      </c>
      <c r="Z62" s="70">
        <v>2.0</v>
      </c>
      <c r="AA62" s="70">
        <v>2.0</v>
      </c>
      <c r="AB62" s="70">
        <v>9.0</v>
      </c>
      <c r="AC62" s="70">
        <v>2.0</v>
      </c>
      <c r="AD62" s="70">
        <v>0.0</v>
      </c>
      <c r="AE62" s="70" t="s">
        <v>140</v>
      </c>
    </row>
    <row r="63">
      <c r="A63" s="70">
        <v>30.717333</v>
      </c>
      <c r="B63" s="70">
        <v>30.716453</v>
      </c>
      <c r="C63" s="70">
        <v>76.73324</v>
      </c>
      <c r="D63" s="70">
        <v>76.79294</v>
      </c>
      <c r="E63" s="56" t="s">
        <v>345</v>
      </c>
      <c r="F63" s="70">
        <v>570.78</v>
      </c>
      <c r="G63" s="70">
        <v>176.32</v>
      </c>
      <c r="H63" s="70">
        <v>70.55</v>
      </c>
      <c r="I63" s="70">
        <v>129.96</v>
      </c>
      <c r="J63" s="70">
        <v>7.16</v>
      </c>
      <c r="K63" s="70">
        <v>19.15</v>
      </c>
      <c r="L63" s="70">
        <v>0.37</v>
      </c>
      <c r="M63" s="70">
        <v>912.0</v>
      </c>
      <c r="N63" s="70">
        <v>41.09</v>
      </c>
      <c r="O63" s="70">
        <v>54.36</v>
      </c>
      <c r="P63" s="70">
        <v>358.11</v>
      </c>
      <c r="Q63" s="70">
        <v>127.7248993</v>
      </c>
      <c r="R63" s="70">
        <v>315.8</v>
      </c>
      <c r="S63" s="70">
        <v>127.0234431</v>
      </c>
      <c r="T63" s="70">
        <v>50.54</v>
      </c>
      <c r="U63" s="70">
        <v>11.98463491</v>
      </c>
      <c r="V63" s="70">
        <v>376.77</v>
      </c>
      <c r="W63" s="70">
        <v>304.0470227</v>
      </c>
      <c r="X63" s="70">
        <v>1.0</v>
      </c>
      <c r="Y63" s="70">
        <v>4.0</v>
      </c>
      <c r="Z63" s="70">
        <v>3.0</v>
      </c>
      <c r="AA63" s="70">
        <v>7.0</v>
      </c>
      <c r="AB63" s="70">
        <v>8.0</v>
      </c>
      <c r="AC63" s="70">
        <v>0.0</v>
      </c>
      <c r="AD63" s="70">
        <v>1.0</v>
      </c>
      <c r="AE63" s="70" t="s">
        <v>140</v>
      </c>
    </row>
    <row r="64">
      <c r="A64" s="70">
        <v>30.680723</v>
      </c>
      <c r="B64" s="70">
        <v>30.676079</v>
      </c>
      <c r="C64" s="70">
        <v>76.791253</v>
      </c>
      <c r="D64" s="70">
        <v>76.854209</v>
      </c>
      <c r="E64" s="56" t="s">
        <v>344</v>
      </c>
      <c r="F64" s="70">
        <v>604.28</v>
      </c>
      <c r="G64" s="70">
        <v>111.79</v>
      </c>
      <c r="H64" s="70">
        <v>61.86</v>
      </c>
      <c r="I64" s="70">
        <v>51.77</v>
      </c>
      <c r="J64" s="70">
        <v>3.87</v>
      </c>
      <c r="K64" s="70">
        <v>12.56</v>
      </c>
      <c r="L64" s="70">
        <v>4.37</v>
      </c>
      <c r="M64" s="70">
        <v>1184.0</v>
      </c>
      <c r="N64" s="70">
        <v>64.1</v>
      </c>
      <c r="O64" s="70">
        <v>60.39</v>
      </c>
      <c r="P64" s="70">
        <v>425.08</v>
      </c>
      <c r="Q64" s="70">
        <v>367.9142864</v>
      </c>
      <c r="R64" s="70">
        <v>264.13</v>
      </c>
      <c r="S64" s="70">
        <v>67.92174053</v>
      </c>
      <c r="T64" s="70">
        <v>87.23</v>
      </c>
      <c r="U64" s="70">
        <v>52.26767415</v>
      </c>
      <c r="V64" s="70">
        <v>132.1</v>
      </c>
      <c r="W64" s="70">
        <v>116.176299</v>
      </c>
      <c r="X64" s="70">
        <v>3.0</v>
      </c>
      <c r="Y64" s="70">
        <v>0.0</v>
      </c>
      <c r="Z64" s="70">
        <v>7.0</v>
      </c>
      <c r="AA64" s="70">
        <v>9.0</v>
      </c>
      <c r="AB64" s="70">
        <v>1.0</v>
      </c>
      <c r="AC64" s="70">
        <v>1.0</v>
      </c>
      <c r="AD64" s="70">
        <v>3.0</v>
      </c>
      <c r="AE64" s="70" t="s">
        <v>15</v>
      </c>
    </row>
    <row r="65">
      <c r="A65" s="70">
        <v>30.776139</v>
      </c>
      <c r="B65" s="70">
        <v>30.773471</v>
      </c>
      <c r="C65" s="70">
        <v>76.783512</v>
      </c>
      <c r="D65" s="70">
        <v>76.804528</v>
      </c>
      <c r="E65" s="56" t="s">
        <v>344</v>
      </c>
      <c r="F65" s="70">
        <v>202.96</v>
      </c>
      <c r="G65" s="70">
        <v>158.8</v>
      </c>
      <c r="H65" s="70">
        <v>24.79</v>
      </c>
      <c r="I65" s="70">
        <v>37.36</v>
      </c>
      <c r="J65" s="70">
        <v>4.05</v>
      </c>
      <c r="K65" s="70">
        <v>9.22</v>
      </c>
      <c r="L65" s="70">
        <v>3.19</v>
      </c>
      <c r="M65" s="70">
        <v>1147.0</v>
      </c>
      <c r="N65" s="70">
        <v>39.97</v>
      </c>
      <c r="O65" s="70">
        <v>72.76</v>
      </c>
      <c r="P65" s="70">
        <v>35.33</v>
      </c>
      <c r="Q65" s="70">
        <v>6.0</v>
      </c>
      <c r="R65" s="70">
        <v>133.38</v>
      </c>
      <c r="S65" s="70">
        <v>13.28</v>
      </c>
      <c r="T65" s="70">
        <v>112.02</v>
      </c>
      <c r="U65" s="70">
        <v>24.16</v>
      </c>
      <c r="V65" s="70">
        <v>118.0</v>
      </c>
      <c r="W65" s="70">
        <v>85.11</v>
      </c>
      <c r="X65" s="70">
        <v>5.0</v>
      </c>
      <c r="Y65" s="70">
        <v>4.0</v>
      </c>
      <c r="Z65" s="70">
        <v>2.0</v>
      </c>
      <c r="AA65" s="70">
        <v>4.0</v>
      </c>
      <c r="AB65" s="70">
        <v>8.0</v>
      </c>
      <c r="AC65" s="70">
        <v>1.0</v>
      </c>
      <c r="AD65" s="70">
        <v>2.0</v>
      </c>
      <c r="AE65" s="70" t="s">
        <v>15</v>
      </c>
    </row>
    <row r="66">
      <c r="A66" s="70">
        <v>30.706519</v>
      </c>
      <c r="B66" s="70">
        <v>30.676542</v>
      </c>
      <c r="C66" s="70">
        <v>76.761535</v>
      </c>
      <c r="D66" s="70">
        <v>76.822434</v>
      </c>
      <c r="E66" s="56" t="s">
        <v>347</v>
      </c>
      <c r="F66" s="70">
        <v>670.97</v>
      </c>
      <c r="G66" s="70">
        <v>601.89</v>
      </c>
      <c r="H66" s="70">
        <v>57.97</v>
      </c>
      <c r="I66" s="70">
        <v>57.89</v>
      </c>
      <c r="J66" s="70">
        <v>1.22</v>
      </c>
      <c r="K66" s="70">
        <v>4.94</v>
      </c>
      <c r="L66" s="70">
        <v>2.39</v>
      </c>
      <c r="M66" s="70">
        <v>960.0</v>
      </c>
      <c r="N66" s="70">
        <v>64.4</v>
      </c>
      <c r="O66" s="70">
        <v>74.46</v>
      </c>
      <c r="P66" s="70">
        <v>163.28</v>
      </c>
      <c r="Q66" s="70">
        <v>48.95</v>
      </c>
      <c r="R66" s="70">
        <v>215.7</v>
      </c>
      <c r="S66" s="70">
        <v>140.29</v>
      </c>
      <c r="T66" s="70">
        <v>474.0</v>
      </c>
      <c r="U66" s="70">
        <v>86.03</v>
      </c>
      <c r="V66" s="70">
        <v>90.47</v>
      </c>
      <c r="W66" s="70">
        <v>79.0</v>
      </c>
      <c r="X66" s="70">
        <v>1.0</v>
      </c>
      <c r="Y66" s="70">
        <v>9.0</v>
      </c>
      <c r="Z66" s="70">
        <v>9.0</v>
      </c>
      <c r="AA66" s="70">
        <v>10.0</v>
      </c>
      <c r="AB66" s="70">
        <v>8.0</v>
      </c>
      <c r="AC66" s="70">
        <v>3.0</v>
      </c>
      <c r="AD66" s="70">
        <v>3.0</v>
      </c>
      <c r="AE66" s="70" t="s">
        <v>15</v>
      </c>
    </row>
    <row r="67">
      <c r="A67" s="70">
        <v>30.792295</v>
      </c>
      <c r="B67" s="70">
        <v>30.682277</v>
      </c>
      <c r="C67" s="70">
        <v>76.734616</v>
      </c>
      <c r="D67" s="70">
        <v>76.755595</v>
      </c>
      <c r="E67" s="56" t="s">
        <v>347</v>
      </c>
      <c r="F67" s="70">
        <v>1239.67</v>
      </c>
      <c r="G67" s="70">
        <v>729.45</v>
      </c>
      <c r="H67" s="70">
        <v>330.86</v>
      </c>
      <c r="I67" s="70">
        <v>230.83</v>
      </c>
      <c r="J67" s="70">
        <v>5.37</v>
      </c>
      <c r="K67" s="70">
        <v>7.25</v>
      </c>
      <c r="L67" s="70">
        <v>4.65</v>
      </c>
      <c r="M67" s="70">
        <v>1075.0</v>
      </c>
      <c r="N67" s="70">
        <v>70.34</v>
      </c>
      <c r="O67" s="70">
        <v>48.13</v>
      </c>
      <c r="P67" s="70">
        <v>128.94</v>
      </c>
      <c r="Q67" s="70">
        <v>119.86</v>
      </c>
      <c r="R67" s="70">
        <v>504.38</v>
      </c>
      <c r="S67" s="70">
        <v>263.08</v>
      </c>
      <c r="T67" s="70">
        <v>313.35</v>
      </c>
      <c r="U67" s="70">
        <v>83.65</v>
      </c>
      <c r="V67" s="70">
        <v>376.59</v>
      </c>
      <c r="W67" s="70">
        <v>335.89</v>
      </c>
      <c r="X67" s="70">
        <v>3.0</v>
      </c>
      <c r="Y67" s="70">
        <v>0.0</v>
      </c>
      <c r="Z67" s="70">
        <v>9.0</v>
      </c>
      <c r="AA67" s="70">
        <v>3.0</v>
      </c>
      <c r="AB67" s="70">
        <v>7.0</v>
      </c>
      <c r="AC67" s="70">
        <v>2.0</v>
      </c>
      <c r="AD67" s="70">
        <v>4.0</v>
      </c>
      <c r="AE67" s="70" t="s">
        <v>140</v>
      </c>
    </row>
    <row r="68">
      <c r="A68" s="70">
        <v>30.736247</v>
      </c>
      <c r="B68" s="70">
        <v>30.722219</v>
      </c>
      <c r="C68" s="70">
        <v>76.743463</v>
      </c>
      <c r="D68" s="70">
        <v>76.825287</v>
      </c>
      <c r="E68" s="56" t="s">
        <v>351</v>
      </c>
      <c r="F68" s="70">
        <v>797.5</v>
      </c>
      <c r="G68" s="70">
        <v>664.87</v>
      </c>
      <c r="H68" s="70">
        <v>189.63</v>
      </c>
      <c r="I68" s="70">
        <v>0.0</v>
      </c>
      <c r="J68" s="70">
        <v>6.62</v>
      </c>
      <c r="K68" s="70">
        <v>18.92</v>
      </c>
      <c r="L68" s="70">
        <v>0.0</v>
      </c>
      <c r="M68" s="70">
        <v>1089.0</v>
      </c>
      <c r="N68" s="70">
        <v>47.79</v>
      </c>
      <c r="O68" s="70">
        <v>60.48</v>
      </c>
      <c r="P68" s="70">
        <v>281.81</v>
      </c>
      <c r="Q68" s="70">
        <v>220.32</v>
      </c>
      <c r="R68" s="70">
        <v>454.62</v>
      </c>
      <c r="S68" s="70">
        <v>263.3</v>
      </c>
      <c r="T68" s="70">
        <v>63.76</v>
      </c>
      <c r="U68" s="70">
        <v>11.95</v>
      </c>
      <c r="V68" s="70">
        <v>46.16</v>
      </c>
      <c r="W68" s="70">
        <v>36.36</v>
      </c>
      <c r="X68" s="70">
        <v>0.0</v>
      </c>
      <c r="Y68" s="70">
        <v>0.0</v>
      </c>
      <c r="Z68" s="70">
        <v>0.0</v>
      </c>
      <c r="AA68" s="70">
        <v>0.0</v>
      </c>
      <c r="AB68" s="70">
        <v>0.0</v>
      </c>
      <c r="AC68" s="70">
        <v>0.0</v>
      </c>
      <c r="AD68" s="70">
        <v>0.0</v>
      </c>
      <c r="AE68" s="70" t="s">
        <v>140</v>
      </c>
    </row>
    <row r="69">
      <c r="A69" s="70">
        <v>30.769232</v>
      </c>
      <c r="B69" s="70">
        <v>30.722912</v>
      </c>
      <c r="C69" s="70">
        <v>76.748456</v>
      </c>
      <c r="D69" s="70">
        <v>76.839339</v>
      </c>
      <c r="E69" s="56" t="s">
        <v>345</v>
      </c>
      <c r="F69" s="70">
        <v>1009.76</v>
      </c>
      <c r="G69" s="70">
        <v>673.56</v>
      </c>
      <c r="H69" s="70">
        <v>266.97</v>
      </c>
      <c r="I69" s="70">
        <v>248.99</v>
      </c>
      <c r="J69" s="70">
        <v>5.73</v>
      </c>
      <c r="K69" s="70">
        <v>12.06</v>
      </c>
      <c r="L69" s="70">
        <v>2.99</v>
      </c>
      <c r="M69" s="70">
        <v>1036.0</v>
      </c>
      <c r="N69" s="70">
        <v>67.37</v>
      </c>
      <c r="O69" s="70">
        <v>67.78</v>
      </c>
      <c r="P69" s="70">
        <v>465.12</v>
      </c>
      <c r="Q69" s="70">
        <v>222.7756619</v>
      </c>
      <c r="R69" s="70">
        <v>483.62</v>
      </c>
      <c r="S69" s="70">
        <v>129.9866674</v>
      </c>
      <c r="T69" s="70">
        <v>799.31</v>
      </c>
      <c r="U69" s="70">
        <v>563.4758616</v>
      </c>
      <c r="V69" s="70">
        <v>204.61</v>
      </c>
      <c r="W69" s="70">
        <v>93.5218091</v>
      </c>
      <c r="X69" s="70">
        <v>5.0</v>
      </c>
      <c r="Y69" s="70">
        <v>6.0</v>
      </c>
      <c r="Z69" s="70">
        <v>1.0</v>
      </c>
      <c r="AA69" s="70">
        <v>1.0</v>
      </c>
      <c r="AB69" s="70">
        <v>2.0</v>
      </c>
      <c r="AC69" s="70">
        <v>0.0</v>
      </c>
      <c r="AD69" s="70">
        <v>1.0</v>
      </c>
      <c r="AE69" s="70" t="s">
        <v>15</v>
      </c>
    </row>
    <row r="70">
      <c r="A70" s="70">
        <v>30.730219</v>
      </c>
      <c r="B70" s="70">
        <v>30.69719</v>
      </c>
      <c r="C70" s="70">
        <v>76.744238</v>
      </c>
      <c r="D70" s="70">
        <v>76.812155</v>
      </c>
      <c r="E70" s="56" t="s">
        <v>347</v>
      </c>
      <c r="F70" s="70">
        <v>745.95</v>
      </c>
      <c r="G70" s="70">
        <v>230.61</v>
      </c>
      <c r="H70" s="70">
        <v>221.57</v>
      </c>
      <c r="I70" s="70">
        <v>117.69</v>
      </c>
      <c r="J70" s="70">
        <v>3.45</v>
      </c>
      <c r="K70" s="70">
        <v>16.8</v>
      </c>
      <c r="L70" s="70">
        <v>1.73</v>
      </c>
      <c r="M70" s="70">
        <v>830.0</v>
      </c>
      <c r="N70" s="70">
        <v>89.63</v>
      </c>
      <c r="O70" s="70">
        <v>45.14</v>
      </c>
      <c r="P70" s="70">
        <v>447.61</v>
      </c>
      <c r="Q70" s="70">
        <v>11.27673009</v>
      </c>
      <c r="R70" s="70">
        <v>463.36</v>
      </c>
      <c r="S70" s="70">
        <v>181.4908075</v>
      </c>
      <c r="T70" s="70">
        <v>353.42</v>
      </c>
      <c r="U70" s="70">
        <v>261.2936065</v>
      </c>
      <c r="V70" s="70">
        <v>473.99</v>
      </c>
      <c r="W70" s="70">
        <v>291.888856</v>
      </c>
      <c r="X70" s="70">
        <v>5.0</v>
      </c>
      <c r="Y70" s="70">
        <v>9.0</v>
      </c>
      <c r="Z70" s="70">
        <v>9.0</v>
      </c>
      <c r="AA70" s="70">
        <v>2.0</v>
      </c>
      <c r="AB70" s="70">
        <v>10.0</v>
      </c>
      <c r="AC70" s="70">
        <v>2.0</v>
      </c>
      <c r="AD70" s="70">
        <v>4.0</v>
      </c>
      <c r="AE70" s="70" t="s">
        <v>15</v>
      </c>
    </row>
    <row r="71">
      <c r="A71" s="70">
        <v>30.754748</v>
      </c>
      <c r="B71" s="70">
        <v>30.729996</v>
      </c>
      <c r="C71" s="70">
        <v>76.754553</v>
      </c>
      <c r="D71" s="70">
        <v>76.79346</v>
      </c>
      <c r="E71" s="56" t="s">
        <v>351</v>
      </c>
      <c r="F71" s="70">
        <v>462.61</v>
      </c>
      <c r="G71" s="70">
        <v>205.75</v>
      </c>
      <c r="H71" s="70">
        <v>77.17</v>
      </c>
      <c r="I71" s="70">
        <v>0.0</v>
      </c>
      <c r="J71" s="70">
        <v>0.75</v>
      </c>
      <c r="K71" s="70">
        <v>3.31</v>
      </c>
      <c r="L71" s="70">
        <v>0.0</v>
      </c>
      <c r="M71" s="70">
        <v>1103.0</v>
      </c>
      <c r="N71" s="70">
        <v>75.62</v>
      </c>
      <c r="O71" s="70">
        <v>96.67</v>
      </c>
      <c r="P71" s="70">
        <v>294.49</v>
      </c>
      <c r="Q71" s="70">
        <v>276.64</v>
      </c>
      <c r="R71" s="70">
        <v>144.81</v>
      </c>
      <c r="S71" s="70">
        <v>21.2</v>
      </c>
      <c r="T71" s="70">
        <v>207.12</v>
      </c>
      <c r="U71" s="70">
        <v>137.3</v>
      </c>
      <c r="V71" s="70">
        <v>7.37</v>
      </c>
      <c r="W71" s="70">
        <v>1.11</v>
      </c>
      <c r="X71" s="70">
        <v>0.0</v>
      </c>
      <c r="Y71" s="70">
        <v>0.0</v>
      </c>
      <c r="Z71" s="70">
        <v>0.0</v>
      </c>
      <c r="AA71" s="70">
        <v>0.0</v>
      </c>
      <c r="AB71" s="70">
        <v>0.0</v>
      </c>
      <c r="AC71" s="70">
        <v>0.0</v>
      </c>
      <c r="AD71" s="70">
        <v>0.0</v>
      </c>
      <c r="AE71" s="70" t="s">
        <v>15</v>
      </c>
    </row>
    <row r="72">
      <c r="A72" s="70">
        <v>30.704265</v>
      </c>
      <c r="B72" s="70">
        <v>30.677564</v>
      </c>
      <c r="C72" s="70">
        <v>76.747515</v>
      </c>
      <c r="D72" s="70">
        <v>76.764695</v>
      </c>
      <c r="E72" s="56" t="s">
        <v>345</v>
      </c>
      <c r="F72" s="70">
        <v>339.32</v>
      </c>
      <c r="G72" s="70">
        <v>185.6</v>
      </c>
      <c r="H72" s="70">
        <v>77.21</v>
      </c>
      <c r="I72" s="70">
        <v>96.11</v>
      </c>
      <c r="J72" s="70">
        <v>2.02</v>
      </c>
      <c r="K72" s="70">
        <v>12.6</v>
      </c>
      <c r="L72" s="70">
        <v>3.08</v>
      </c>
      <c r="M72" s="70">
        <v>1043.0</v>
      </c>
      <c r="N72" s="70">
        <v>53.38</v>
      </c>
      <c r="O72" s="70">
        <v>42.74</v>
      </c>
      <c r="P72" s="70">
        <v>48.67</v>
      </c>
      <c r="Q72" s="70">
        <v>10.86</v>
      </c>
      <c r="R72" s="70">
        <v>185.59</v>
      </c>
      <c r="S72" s="70">
        <v>114.49</v>
      </c>
      <c r="T72" s="70">
        <v>122.76</v>
      </c>
      <c r="U72" s="70">
        <v>83.45</v>
      </c>
      <c r="V72" s="70">
        <v>96.74</v>
      </c>
      <c r="W72" s="70">
        <v>70.57</v>
      </c>
      <c r="X72" s="70">
        <v>4.0</v>
      </c>
      <c r="Y72" s="70">
        <v>4.0</v>
      </c>
      <c r="Z72" s="70">
        <v>7.0</v>
      </c>
      <c r="AA72" s="70">
        <v>0.0</v>
      </c>
      <c r="AB72" s="70">
        <v>0.0</v>
      </c>
      <c r="AC72" s="70">
        <v>4.0</v>
      </c>
      <c r="AD72" s="70">
        <v>3.0</v>
      </c>
      <c r="AE72" s="70" t="s">
        <v>15</v>
      </c>
    </row>
    <row r="73">
      <c r="A73" s="70">
        <v>30.719168</v>
      </c>
      <c r="B73" s="70">
        <v>30.700569</v>
      </c>
      <c r="C73" s="70">
        <v>76.732792</v>
      </c>
      <c r="D73" s="70">
        <v>76.736217</v>
      </c>
      <c r="E73" s="56" t="s">
        <v>345</v>
      </c>
      <c r="F73" s="70">
        <v>209.39</v>
      </c>
      <c r="G73" s="70">
        <v>166.55</v>
      </c>
      <c r="H73" s="70">
        <v>46.72</v>
      </c>
      <c r="I73" s="70">
        <v>37.9</v>
      </c>
      <c r="J73" s="70">
        <v>5.25</v>
      </c>
      <c r="K73" s="70">
        <v>14.42</v>
      </c>
      <c r="L73" s="70">
        <v>1.87</v>
      </c>
      <c r="M73" s="70">
        <v>866.0</v>
      </c>
      <c r="N73" s="70">
        <v>63.45</v>
      </c>
      <c r="O73" s="70">
        <v>81.13</v>
      </c>
      <c r="P73" s="70">
        <v>83.12</v>
      </c>
      <c r="Q73" s="70">
        <v>31.57</v>
      </c>
      <c r="R73" s="70">
        <v>121.11</v>
      </c>
      <c r="S73" s="70">
        <v>30.64</v>
      </c>
      <c r="T73" s="70">
        <v>20.83</v>
      </c>
      <c r="U73" s="70">
        <v>7.38</v>
      </c>
      <c r="V73" s="70">
        <v>58.72</v>
      </c>
      <c r="W73" s="70">
        <v>34.77</v>
      </c>
      <c r="X73" s="70">
        <v>2.0</v>
      </c>
      <c r="Y73" s="70">
        <v>7.0</v>
      </c>
      <c r="Z73" s="70">
        <v>9.0</v>
      </c>
      <c r="AA73" s="70">
        <v>9.0</v>
      </c>
      <c r="AB73" s="70">
        <v>9.0</v>
      </c>
      <c r="AC73" s="70">
        <v>5.0</v>
      </c>
      <c r="AD73" s="70">
        <v>0.0</v>
      </c>
      <c r="AE73" s="70" t="s">
        <v>140</v>
      </c>
    </row>
    <row r="74">
      <c r="A74" s="70">
        <v>30.689448</v>
      </c>
      <c r="B74" s="70">
        <v>30.676311</v>
      </c>
      <c r="C74" s="70">
        <v>76.743142</v>
      </c>
      <c r="D74" s="70">
        <v>76.799337</v>
      </c>
      <c r="E74" s="56" t="s">
        <v>344</v>
      </c>
      <c r="F74" s="70">
        <v>556.88</v>
      </c>
      <c r="G74" s="70">
        <v>497.94</v>
      </c>
      <c r="H74" s="70">
        <v>144.35</v>
      </c>
      <c r="I74" s="70">
        <v>114.79</v>
      </c>
      <c r="J74" s="70">
        <v>3.05</v>
      </c>
      <c r="K74" s="70">
        <v>4.31</v>
      </c>
      <c r="L74" s="70">
        <v>2.69</v>
      </c>
      <c r="M74" s="70">
        <v>1096.0</v>
      </c>
      <c r="N74" s="70">
        <v>87.56</v>
      </c>
      <c r="O74" s="70">
        <v>87.35</v>
      </c>
      <c r="P74" s="70">
        <v>207.97</v>
      </c>
      <c r="Q74" s="70">
        <v>21.92</v>
      </c>
      <c r="R74" s="70">
        <v>396.54</v>
      </c>
      <c r="S74" s="70">
        <v>289.24</v>
      </c>
      <c r="T74" s="70">
        <v>189.57</v>
      </c>
      <c r="U74" s="70">
        <v>14.49</v>
      </c>
      <c r="V74" s="70">
        <v>30.38</v>
      </c>
      <c r="W74" s="70">
        <v>1.91</v>
      </c>
      <c r="X74" s="70">
        <v>5.0</v>
      </c>
      <c r="Y74" s="70">
        <v>3.0</v>
      </c>
      <c r="Z74" s="70">
        <v>4.0</v>
      </c>
      <c r="AA74" s="70">
        <v>10.0</v>
      </c>
      <c r="AB74" s="70">
        <v>3.0</v>
      </c>
      <c r="AC74" s="70">
        <v>1.0</v>
      </c>
      <c r="AD74" s="70">
        <v>0.0</v>
      </c>
      <c r="AE74" s="70" t="s">
        <v>15</v>
      </c>
    </row>
    <row r="75">
      <c r="A75" s="70">
        <v>30.73108</v>
      </c>
      <c r="B75" s="70">
        <v>30.68358</v>
      </c>
      <c r="C75" s="70">
        <v>76.756934</v>
      </c>
      <c r="D75" s="70">
        <v>76.789129</v>
      </c>
      <c r="E75" s="56" t="s">
        <v>346</v>
      </c>
      <c r="F75" s="70">
        <v>611.32</v>
      </c>
      <c r="G75" s="70">
        <v>450.14</v>
      </c>
      <c r="H75" s="70">
        <v>47.1</v>
      </c>
      <c r="I75" s="70">
        <v>0.0</v>
      </c>
      <c r="J75" s="70">
        <v>0.67</v>
      </c>
      <c r="K75" s="70">
        <v>6.58</v>
      </c>
      <c r="L75" s="70">
        <v>0.0</v>
      </c>
      <c r="M75" s="70">
        <v>1126.0</v>
      </c>
      <c r="N75" s="70">
        <v>45.0</v>
      </c>
      <c r="O75" s="70">
        <v>99.46</v>
      </c>
      <c r="P75" s="70">
        <v>141.93</v>
      </c>
      <c r="Q75" s="70">
        <v>134.47</v>
      </c>
      <c r="R75" s="70">
        <v>80.74</v>
      </c>
      <c r="S75" s="70">
        <v>41.7</v>
      </c>
      <c r="T75" s="70">
        <v>198.56</v>
      </c>
      <c r="U75" s="70">
        <v>132.46</v>
      </c>
      <c r="V75" s="70">
        <v>22.61</v>
      </c>
      <c r="W75" s="70">
        <v>15.6</v>
      </c>
      <c r="X75" s="70">
        <v>0.0</v>
      </c>
      <c r="Y75" s="70">
        <v>0.0</v>
      </c>
      <c r="Z75" s="70">
        <v>0.0</v>
      </c>
      <c r="AA75" s="70">
        <v>0.0</v>
      </c>
      <c r="AB75" s="70">
        <v>0.0</v>
      </c>
      <c r="AC75" s="70">
        <v>0.0</v>
      </c>
      <c r="AD75" s="70">
        <v>4.0</v>
      </c>
      <c r="AE75" s="70" t="s">
        <v>349</v>
      </c>
    </row>
    <row r="76">
      <c r="A76" s="70">
        <v>30.69531</v>
      </c>
      <c r="B76" s="70">
        <v>30.68193</v>
      </c>
      <c r="C76" s="70">
        <v>76.761549</v>
      </c>
      <c r="D76" s="70">
        <v>76.800125</v>
      </c>
      <c r="E76" s="56" t="s">
        <v>344</v>
      </c>
      <c r="F76" s="70">
        <v>397.75</v>
      </c>
      <c r="G76" s="70">
        <v>272.52</v>
      </c>
      <c r="H76" s="70">
        <v>102.93</v>
      </c>
      <c r="I76" s="70">
        <v>35.08</v>
      </c>
      <c r="J76" s="70">
        <v>5.25</v>
      </c>
      <c r="K76" s="70">
        <v>15.59</v>
      </c>
      <c r="L76" s="70">
        <v>0.66</v>
      </c>
      <c r="M76" s="70">
        <v>1024.0</v>
      </c>
      <c r="N76" s="70">
        <v>80.56</v>
      </c>
      <c r="O76" s="70">
        <v>58.67</v>
      </c>
      <c r="P76" s="70">
        <v>99.57</v>
      </c>
      <c r="Q76" s="70">
        <v>80.66</v>
      </c>
      <c r="R76" s="70">
        <v>107.85</v>
      </c>
      <c r="S76" s="70">
        <v>31.84</v>
      </c>
      <c r="T76" s="70">
        <v>275.55</v>
      </c>
      <c r="U76" s="70">
        <v>72.44</v>
      </c>
      <c r="V76" s="70">
        <v>194.69</v>
      </c>
      <c r="W76" s="70">
        <v>160.26</v>
      </c>
      <c r="X76" s="70">
        <v>0.0</v>
      </c>
      <c r="Y76" s="70">
        <v>3.0</v>
      </c>
      <c r="Z76" s="70">
        <v>4.0</v>
      </c>
      <c r="AA76" s="70">
        <v>5.0</v>
      </c>
      <c r="AB76" s="70">
        <v>1.0</v>
      </c>
      <c r="AC76" s="70">
        <v>0.0</v>
      </c>
      <c r="AD76" s="70">
        <v>1.0</v>
      </c>
      <c r="AE76" s="70" t="s">
        <v>140</v>
      </c>
    </row>
    <row r="77">
      <c r="A77" s="70">
        <v>30.79301</v>
      </c>
      <c r="B77" s="70">
        <v>30.769402</v>
      </c>
      <c r="C77" s="70">
        <v>76.764503</v>
      </c>
      <c r="D77" s="70">
        <v>76.878779</v>
      </c>
      <c r="E77" s="56" t="s">
        <v>346</v>
      </c>
      <c r="F77" s="70">
        <v>1122.8</v>
      </c>
      <c r="G77" s="70">
        <v>653.42</v>
      </c>
      <c r="H77" s="70">
        <v>147.3</v>
      </c>
      <c r="I77" s="70">
        <v>0.0</v>
      </c>
      <c r="J77" s="70">
        <v>9.38</v>
      </c>
      <c r="K77" s="70">
        <v>7.44</v>
      </c>
      <c r="L77" s="70">
        <v>0.0</v>
      </c>
      <c r="M77" s="70">
        <v>954.0</v>
      </c>
      <c r="N77" s="70">
        <v>59.14</v>
      </c>
      <c r="O77" s="70">
        <v>46.85</v>
      </c>
      <c r="P77" s="70">
        <v>658.46</v>
      </c>
      <c r="Q77" s="70">
        <v>483.1836497</v>
      </c>
      <c r="R77" s="70">
        <v>68.07</v>
      </c>
      <c r="S77" s="70">
        <v>48.05250382</v>
      </c>
      <c r="T77" s="70">
        <v>889.15</v>
      </c>
      <c r="U77" s="70">
        <v>583.0259055</v>
      </c>
      <c r="V77" s="70">
        <v>35.56</v>
      </c>
      <c r="W77" s="70">
        <v>8.537940926</v>
      </c>
      <c r="X77" s="70">
        <v>0.0</v>
      </c>
      <c r="Y77" s="70">
        <v>0.0</v>
      </c>
      <c r="Z77" s="70">
        <v>0.0</v>
      </c>
      <c r="AA77" s="70">
        <v>0.0</v>
      </c>
      <c r="AB77" s="70">
        <v>0.0</v>
      </c>
      <c r="AC77" s="70">
        <v>0.0</v>
      </c>
      <c r="AD77" s="70">
        <v>4.0</v>
      </c>
      <c r="AE77" s="70" t="s">
        <v>140</v>
      </c>
    </row>
    <row r="78">
      <c r="A78" s="70">
        <v>30.687684</v>
      </c>
      <c r="B78" s="70">
        <v>30.676577</v>
      </c>
      <c r="C78" s="70">
        <v>76.739132</v>
      </c>
      <c r="D78" s="70">
        <v>76.749967</v>
      </c>
      <c r="E78" s="56" t="s">
        <v>345</v>
      </c>
      <c r="F78" s="70">
        <v>161.21</v>
      </c>
      <c r="G78" s="70">
        <v>27.01</v>
      </c>
      <c r="H78" s="70">
        <v>9.06</v>
      </c>
      <c r="I78" s="70">
        <v>16.17</v>
      </c>
      <c r="J78" s="70">
        <v>8.55</v>
      </c>
      <c r="K78" s="70">
        <v>10.7</v>
      </c>
      <c r="L78" s="70">
        <v>0.61</v>
      </c>
      <c r="M78" s="70">
        <v>868.0</v>
      </c>
      <c r="N78" s="70">
        <v>30.98</v>
      </c>
      <c r="O78" s="70">
        <v>81.26</v>
      </c>
      <c r="P78" s="70">
        <v>102.4</v>
      </c>
      <c r="Q78" s="70">
        <v>70.81</v>
      </c>
      <c r="R78" s="70">
        <v>43.9</v>
      </c>
      <c r="S78" s="70">
        <v>13.27</v>
      </c>
      <c r="T78" s="70">
        <v>67.77</v>
      </c>
      <c r="U78" s="70">
        <v>67.22</v>
      </c>
      <c r="V78" s="70">
        <v>60.57</v>
      </c>
      <c r="W78" s="70">
        <v>7.02</v>
      </c>
      <c r="X78" s="70">
        <v>0.0</v>
      </c>
      <c r="Y78" s="70">
        <v>10.0</v>
      </c>
      <c r="Z78" s="70">
        <v>1.0</v>
      </c>
      <c r="AA78" s="70">
        <v>4.0</v>
      </c>
      <c r="AB78" s="70">
        <v>6.0</v>
      </c>
      <c r="AC78" s="70">
        <v>0.0</v>
      </c>
      <c r="AD78" s="70">
        <v>2.0</v>
      </c>
      <c r="AE78" s="70" t="s">
        <v>349</v>
      </c>
    </row>
    <row r="79">
      <c r="A79" s="70">
        <v>30.75023</v>
      </c>
      <c r="B79" s="70">
        <v>30.701484</v>
      </c>
      <c r="C79" s="70">
        <v>76.826955</v>
      </c>
      <c r="D79" s="70">
        <v>76.83388</v>
      </c>
      <c r="E79" s="56" t="s">
        <v>345</v>
      </c>
      <c r="F79" s="70">
        <v>546.06</v>
      </c>
      <c r="G79" s="70">
        <v>98.88</v>
      </c>
      <c r="H79" s="70">
        <v>162.13</v>
      </c>
      <c r="I79" s="70">
        <v>131.42</v>
      </c>
      <c r="J79" s="70">
        <v>1.31</v>
      </c>
      <c r="K79" s="70">
        <v>18.71</v>
      </c>
      <c r="L79" s="70">
        <v>3.38</v>
      </c>
      <c r="M79" s="70">
        <v>1135.0</v>
      </c>
      <c r="N79" s="70">
        <v>77.44</v>
      </c>
      <c r="O79" s="70">
        <v>31.51</v>
      </c>
      <c r="P79" s="70">
        <v>190.83</v>
      </c>
      <c r="Q79" s="70">
        <v>28.37</v>
      </c>
      <c r="R79" s="70">
        <v>21.16</v>
      </c>
      <c r="S79" s="70">
        <v>10.93</v>
      </c>
      <c r="T79" s="70">
        <v>66.33</v>
      </c>
      <c r="U79" s="70">
        <v>42.8</v>
      </c>
      <c r="V79" s="70">
        <v>418.01</v>
      </c>
      <c r="W79" s="70">
        <v>99.48</v>
      </c>
      <c r="X79" s="70">
        <v>4.0</v>
      </c>
      <c r="Y79" s="70">
        <v>1.0</v>
      </c>
      <c r="Z79" s="70">
        <v>6.0</v>
      </c>
      <c r="AA79" s="70">
        <v>6.0</v>
      </c>
      <c r="AB79" s="70">
        <v>4.0</v>
      </c>
      <c r="AC79" s="70">
        <v>1.0</v>
      </c>
      <c r="AD79" s="70">
        <v>5.0</v>
      </c>
      <c r="AE79" s="70" t="s">
        <v>15</v>
      </c>
    </row>
    <row r="80">
      <c r="A80" s="70">
        <v>30.715385</v>
      </c>
      <c r="B80" s="70">
        <v>30.711449</v>
      </c>
      <c r="C80" s="70">
        <v>76.737375</v>
      </c>
      <c r="D80" s="70">
        <v>76.790717</v>
      </c>
      <c r="E80" s="56" t="s">
        <v>350</v>
      </c>
      <c r="F80" s="70">
        <v>511.81</v>
      </c>
      <c r="G80" s="70">
        <v>444.63</v>
      </c>
      <c r="H80" s="70">
        <v>111.09</v>
      </c>
      <c r="I80" s="70">
        <v>0.0</v>
      </c>
      <c r="J80" s="70">
        <v>1.06</v>
      </c>
      <c r="K80" s="70">
        <v>15.32</v>
      </c>
      <c r="L80" s="70">
        <v>0.0</v>
      </c>
      <c r="M80" s="70">
        <v>1034.0</v>
      </c>
      <c r="N80" s="70">
        <v>80.38</v>
      </c>
      <c r="O80" s="70">
        <v>77.62</v>
      </c>
      <c r="P80" s="70">
        <v>149.29</v>
      </c>
      <c r="Q80" s="70">
        <v>97.04</v>
      </c>
      <c r="R80" s="70">
        <v>55.26</v>
      </c>
      <c r="S80" s="70">
        <v>8.66</v>
      </c>
      <c r="T80" s="70">
        <v>261.73</v>
      </c>
      <c r="U80" s="70">
        <v>250.03</v>
      </c>
      <c r="V80" s="70">
        <v>398.64</v>
      </c>
      <c r="W80" s="70">
        <v>94.7</v>
      </c>
      <c r="X80" s="70">
        <v>0.0</v>
      </c>
      <c r="Y80" s="70">
        <v>0.0</v>
      </c>
      <c r="Z80" s="70">
        <v>0.0</v>
      </c>
      <c r="AA80" s="70">
        <v>0.0</v>
      </c>
      <c r="AB80" s="70">
        <v>0.0</v>
      </c>
      <c r="AC80" s="70">
        <v>0.0</v>
      </c>
      <c r="AD80" s="70">
        <v>1.0</v>
      </c>
      <c r="AE80" s="70" t="s">
        <v>15</v>
      </c>
    </row>
    <row r="81">
      <c r="A81" s="70">
        <v>30.740707</v>
      </c>
      <c r="B81" s="70">
        <v>30.721663</v>
      </c>
      <c r="C81" s="70">
        <v>76.762659</v>
      </c>
      <c r="D81" s="70">
        <v>76.762663</v>
      </c>
      <c r="E81" s="56" t="s">
        <v>344</v>
      </c>
      <c r="F81" s="70">
        <v>211.76</v>
      </c>
      <c r="G81" s="70">
        <v>156.08</v>
      </c>
      <c r="H81" s="70">
        <v>23.54</v>
      </c>
      <c r="I81" s="70">
        <v>54.39</v>
      </c>
      <c r="J81" s="70">
        <v>3.57</v>
      </c>
      <c r="K81" s="70">
        <v>7.52</v>
      </c>
      <c r="L81" s="70">
        <v>1.1</v>
      </c>
      <c r="M81" s="70">
        <v>942.0</v>
      </c>
      <c r="N81" s="70">
        <v>31.93</v>
      </c>
      <c r="O81" s="70">
        <v>40.75</v>
      </c>
      <c r="P81" s="70">
        <v>2.46</v>
      </c>
      <c r="Q81" s="70">
        <v>0.92</v>
      </c>
      <c r="R81" s="70">
        <v>103.52</v>
      </c>
      <c r="S81" s="70">
        <v>31.35</v>
      </c>
      <c r="T81" s="70">
        <v>26.87</v>
      </c>
      <c r="U81" s="70">
        <v>17.34</v>
      </c>
      <c r="V81" s="70">
        <v>142.86</v>
      </c>
      <c r="W81" s="70">
        <v>22.87</v>
      </c>
      <c r="X81" s="70">
        <v>4.0</v>
      </c>
      <c r="Y81" s="70">
        <v>9.0</v>
      </c>
      <c r="Z81" s="70">
        <v>3.0</v>
      </c>
      <c r="AA81" s="70">
        <v>5.0</v>
      </c>
      <c r="AB81" s="70">
        <v>0.0</v>
      </c>
      <c r="AC81" s="70">
        <v>4.0</v>
      </c>
      <c r="AD81" s="70">
        <v>1.0</v>
      </c>
      <c r="AE81" s="70" t="s">
        <v>349</v>
      </c>
    </row>
    <row r="82">
      <c r="A82" s="70">
        <v>30.681062</v>
      </c>
      <c r="B82" s="70">
        <v>30.671289</v>
      </c>
      <c r="C82" s="70">
        <v>76.756522</v>
      </c>
      <c r="D82" s="70">
        <v>76.835249</v>
      </c>
      <c r="E82" s="56" t="s">
        <v>346</v>
      </c>
      <c r="F82" s="70">
        <v>760.71</v>
      </c>
      <c r="G82" s="70">
        <v>236.87</v>
      </c>
      <c r="H82" s="70">
        <v>78.04</v>
      </c>
      <c r="I82" s="70">
        <v>0.0</v>
      </c>
      <c r="J82" s="70">
        <v>4.66</v>
      </c>
      <c r="K82" s="70">
        <v>19.87</v>
      </c>
      <c r="L82" s="70">
        <v>0.0</v>
      </c>
      <c r="M82" s="70">
        <v>1167.0</v>
      </c>
      <c r="N82" s="70">
        <v>52.74</v>
      </c>
      <c r="O82" s="70">
        <v>31.79</v>
      </c>
      <c r="P82" s="70">
        <v>300.78</v>
      </c>
      <c r="Q82" s="70">
        <v>240.58</v>
      </c>
      <c r="R82" s="70">
        <v>357.44</v>
      </c>
      <c r="S82" s="70">
        <v>139.83</v>
      </c>
      <c r="T82" s="70">
        <v>73.53</v>
      </c>
      <c r="U82" s="70">
        <v>53.07</v>
      </c>
      <c r="V82" s="70">
        <v>132.99</v>
      </c>
      <c r="W82" s="70">
        <v>81.16</v>
      </c>
      <c r="X82" s="70">
        <v>0.0</v>
      </c>
      <c r="Y82" s="70">
        <v>0.0</v>
      </c>
      <c r="Z82" s="70">
        <v>0.0</v>
      </c>
      <c r="AA82" s="70">
        <v>0.0</v>
      </c>
      <c r="AB82" s="70">
        <v>0.0</v>
      </c>
      <c r="AC82" s="70">
        <v>0.0</v>
      </c>
      <c r="AD82" s="70">
        <v>4.0</v>
      </c>
      <c r="AE82" s="70" t="s">
        <v>15</v>
      </c>
    </row>
    <row r="83">
      <c r="A83" s="70">
        <v>30.788122</v>
      </c>
      <c r="B83" s="70">
        <v>30.78617</v>
      </c>
      <c r="C83" s="70">
        <v>76.727176</v>
      </c>
      <c r="D83" s="70">
        <v>76.727284</v>
      </c>
      <c r="E83" s="56" t="s">
        <v>344</v>
      </c>
      <c r="F83" s="70">
        <v>21.73</v>
      </c>
      <c r="G83" s="70">
        <v>13.09</v>
      </c>
      <c r="H83" s="70">
        <v>1.45</v>
      </c>
      <c r="I83" s="70">
        <v>3.41</v>
      </c>
      <c r="J83" s="70">
        <v>7.15</v>
      </c>
      <c r="K83" s="70">
        <v>8.89</v>
      </c>
      <c r="L83" s="70">
        <v>0.09</v>
      </c>
      <c r="M83" s="70">
        <v>810.0</v>
      </c>
      <c r="N83" s="70">
        <v>50.12</v>
      </c>
      <c r="O83" s="70">
        <v>72.95</v>
      </c>
      <c r="P83" s="70">
        <v>8.53</v>
      </c>
      <c r="Q83" s="70">
        <v>3.84</v>
      </c>
      <c r="R83" s="70">
        <v>15.97</v>
      </c>
      <c r="S83" s="70">
        <v>0.62</v>
      </c>
      <c r="T83" s="70">
        <v>7.98</v>
      </c>
      <c r="U83" s="70">
        <v>1.39</v>
      </c>
      <c r="V83" s="70">
        <v>6.27</v>
      </c>
      <c r="W83" s="70">
        <v>1.65</v>
      </c>
      <c r="X83" s="70">
        <v>2.0</v>
      </c>
      <c r="Y83" s="70">
        <v>9.0</v>
      </c>
      <c r="Z83" s="70">
        <v>7.0</v>
      </c>
      <c r="AA83" s="70">
        <v>3.0</v>
      </c>
      <c r="AB83" s="70">
        <v>10.0</v>
      </c>
      <c r="AC83" s="70">
        <v>4.0</v>
      </c>
      <c r="AD83" s="70">
        <v>4.0</v>
      </c>
      <c r="AE83" s="70" t="s">
        <v>140</v>
      </c>
    </row>
    <row r="84">
      <c r="A84" s="70">
        <v>30.738454</v>
      </c>
      <c r="B84" s="70">
        <v>30.737129</v>
      </c>
      <c r="C84" s="70">
        <v>76.735952</v>
      </c>
      <c r="D84" s="70">
        <v>76.752967</v>
      </c>
      <c r="E84" s="56" t="s">
        <v>347</v>
      </c>
      <c r="F84" s="70">
        <v>163.28</v>
      </c>
      <c r="G84" s="70">
        <v>132.19</v>
      </c>
      <c r="H84" s="70">
        <v>33.59</v>
      </c>
      <c r="I84" s="70">
        <v>31.92</v>
      </c>
      <c r="J84" s="70">
        <v>2.28</v>
      </c>
      <c r="K84" s="70">
        <v>15.84</v>
      </c>
      <c r="L84" s="70">
        <v>2.5</v>
      </c>
      <c r="M84" s="70">
        <v>871.0</v>
      </c>
      <c r="N84" s="70">
        <v>67.37</v>
      </c>
      <c r="O84" s="70">
        <v>93.88</v>
      </c>
      <c r="P84" s="70">
        <v>43.38</v>
      </c>
      <c r="Q84" s="70">
        <v>35.03084298</v>
      </c>
      <c r="R84" s="70">
        <v>122.94</v>
      </c>
      <c r="S84" s="70">
        <v>70.26213492</v>
      </c>
      <c r="T84" s="70">
        <v>26.71</v>
      </c>
      <c r="U84" s="70">
        <v>4.877591488</v>
      </c>
      <c r="V84" s="70">
        <v>59.45</v>
      </c>
      <c r="W84" s="70">
        <v>53.10943061</v>
      </c>
      <c r="X84" s="70">
        <v>2.0</v>
      </c>
      <c r="Y84" s="70">
        <v>4.0</v>
      </c>
      <c r="Z84" s="70">
        <v>6.0</v>
      </c>
      <c r="AA84" s="70">
        <v>10.0</v>
      </c>
      <c r="AB84" s="70">
        <v>9.0</v>
      </c>
      <c r="AC84" s="70">
        <v>4.0</v>
      </c>
      <c r="AD84" s="70">
        <v>5.0</v>
      </c>
      <c r="AE84" s="70" t="s">
        <v>15</v>
      </c>
    </row>
    <row r="85">
      <c r="A85" s="70">
        <v>30.696344</v>
      </c>
      <c r="B85" s="70">
        <v>30.676865</v>
      </c>
      <c r="C85" s="70">
        <v>76.748033</v>
      </c>
      <c r="D85" s="70">
        <v>76.864643</v>
      </c>
      <c r="E85" s="56" t="s">
        <v>346</v>
      </c>
      <c r="F85" s="70">
        <v>1135.92</v>
      </c>
      <c r="G85" s="70">
        <v>990.76</v>
      </c>
      <c r="H85" s="70">
        <v>67.08</v>
      </c>
      <c r="I85" s="70">
        <v>0.0</v>
      </c>
      <c r="J85" s="70">
        <v>3.69</v>
      </c>
      <c r="K85" s="70">
        <v>11.08</v>
      </c>
      <c r="L85" s="70">
        <v>0.0</v>
      </c>
      <c r="M85" s="70">
        <v>1134.0</v>
      </c>
      <c r="N85" s="70">
        <v>87.74</v>
      </c>
      <c r="O85" s="70">
        <v>36.33</v>
      </c>
      <c r="P85" s="70">
        <v>3.07</v>
      </c>
      <c r="Q85" s="70">
        <v>3.03</v>
      </c>
      <c r="R85" s="70">
        <v>679.6</v>
      </c>
      <c r="S85" s="70">
        <v>382.85</v>
      </c>
      <c r="T85" s="70">
        <v>683.12</v>
      </c>
      <c r="U85" s="70">
        <v>362.69</v>
      </c>
      <c r="V85" s="70">
        <v>111.91</v>
      </c>
      <c r="W85" s="70">
        <v>42.19</v>
      </c>
      <c r="X85" s="70">
        <v>0.0</v>
      </c>
      <c r="Y85" s="70">
        <v>0.0</v>
      </c>
      <c r="Z85" s="70">
        <v>0.0</v>
      </c>
      <c r="AA85" s="70">
        <v>0.0</v>
      </c>
      <c r="AB85" s="70">
        <v>0.0</v>
      </c>
      <c r="AC85" s="70">
        <v>0.0</v>
      </c>
      <c r="AD85" s="70">
        <v>5.0</v>
      </c>
      <c r="AE85" s="70" t="s">
        <v>15</v>
      </c>
    </row>
    <row r="86">
      <c r="A86" s="70">
        <v>30.771441</v>
      </c>
      <c r="B86" s="70">
        <v>30.714024</v>
      </c>
      <c r="C86" s="70">
        <v>76.726483</v>
      </c>
      <c r="D86" s="70">
        <v>76.739461</v>
      </c>
      <c r="E86" s="56" t="s">
        <v>350</v>
      </c>
      <c r="F86" s="70">
        <v>650.38</v>
      </c>
      <c r="G86" s="70">
        <v>550.32</v>
      </c>
      <c r="H86" s="70">
        <v>109.96</v>
      </c>
      <c r="I86" s="70">
        <v>0.0</v>
      </c>
      <c r="J86" s="70">
        <v>4.79</v>
      </c>
      <c r="K86" s="70">
        <v>10.15</v>
      </c>
      <c r="L86" s="70">
        <v>0.0</v>
      </c>
      <c r="M86" s="70">
        <v>883.0</v>
      </c>
      <c r="N86" s="70">
        <v>39.03</v>
      </c>
      <c r="O86" s="70">
        <v>86.37</v>
      </c>
      <c r="P86" s="70">
        <v>59.35</v>
      </c>
      <c r="Q86" s="70">
        <v>22.43</v>
      </c>
      <c r="R86" s="70">
        <v>106.84</v>
      </c>
      <c r="S86" s="70">
        <v>66.83</v>
      </c>
      <c r="T86" s="70">
        <v>407.3</v>
      </c>
      <c r="U86" s="70">
        <v>105.87</v>
      </c>
      <c r="V86" s="70">
        <v>268.84</v>
      </c>
      <c r="W86" s="70">
        <v>268.06</v>
      </c>
      <c r="X86" s="70">
        <v>0.0</v>
      </c>
      <c r="Y86" s="70">
        <v>0.0</v>
      </c>
      <c r="Z86" s="70">
        <v>0.0</v>
      </c>
      <c r="AA86" s="70">
        <v>0.0</v>
      </c>
      <c r="AB86" s="70">
        <v>0.0</v>
      </c>
      <c r="AC86" s="70">
        <v>0.0</v>
      </c>
      <c r="AD86" s="70">
        <v>5.0</v>
      </c>
      <c r="AE86" s="70" t="s">
        <v>15</v>
      </c>
    </row>
    <row r="87">
      <c r="A87" s="70">
        <v>30.760582</v>
      </c>
      <c r="B87" s="70">
        <v>30.705232</v>
      </c>
      <c r="C87" s="70">
        <v>76.730325</v>
      </c>
      <c r="D87" s="70">
        <v>76.814844</v>
      </c>
      <c r="E87" s="56" t="s">
        <v>344</v>
      </c>
      <c r="F87" s="70">
        <v>1015.56</v>
      </c>
      <c r="G87" s="70">
        <v>662.94</v>
      </c>
      <c r="H87" s="70">
        <v>288.3</v>
      </c>
      <c r="I87" s="70">
        <v>147.84</v>
      </c>
      <c r="J87" s="70">
        <v>0.7</v>
      </c>
      <c r="K87" s="70">
        <v>7.78</v>
      </c>
      <c r="L87" s="70">
        <v>0.79</v>
      </c>
      <c r="M87" s="70">
        <v>1144.0</v>
      </c>
      <c r="N87" s="70">
        <v>38.45</v>
      </c>
      <c r="O87" s="70">
        <v>60.59</v>
      </c>
      <c r="P87" s="70">
        <v>294.85</v>
      </c>
      <c r="Q87" s="70">
        <v>144.99</v>
      </c>
      <c r="R87" s="70">
        <v>187.02</v>
      </c>
      <c r="S87" s="70">
        <v>143.29</v>
      </c>
      <c r="T87" s="70">
        <v>317.83</v>
      </c>
      <c r="U87" s="70">
        <v>186.94</v>
      </c>
      <c r="V87" s="70">
        <v>748.59</v>
      </c>
      <c r="W87" s="70">
        <v>532.19</v>
      </c>
      <c r="X87" s="70">
        <v>3.0</v>
      </c>
      <c r="Y87" s="70">
        <v>2.0</v>
      </c>
      <c r="Z87" s="70">
        <v>8.0</v>
      </c>
      <c r="AA87" s="70">
        <v>0.0</v>
      </c>
      <c r="AB87" s="70">
        <v>2.0</v>
      </c>
      <c r="AC87" s="70">
        <v>1.0</v>
      </c>
      <c r="AD87" s="70">
        <v>4.0</v>
      </c>
      <c r="AE87" s="70" t="s">
        <v>348</v>
      </c>
    </row>
    <row r="88">
      <c r="A88" s="70">
        <v>30.729219</v>
      </c>
      <c r="B88" s="70">
        <v>30.690314</v>
      </c>
      <c r="C88" s="70">
        <v>76.827195</v>
      </c>
      <c r="D88" s="70">
        <v>76.841836</v>
      </c>
      <c r="E88" s="56" t="s">
        <v>345</v>
      </c>
      <c r="F88" s="70">
        <v>454.68</v>
      </c>
      <c r="G88" s="70">
        <v>323.15</v>
      </c>
      <c r="H88" s="70">
        <v>108.41</v>
      </c>
      <c r="I88" s="70">
        <v>68.6</v>
      </c>
      <c r="J88" s="70">
        <v>2.03</v>
      </c>
      <c r="K88" s="70">
        <v>10.68</v>
      </c>
      <c r="L88" s="70">
        <v>4.87</v>
      </c>
      <c r="M88" s="70">
        <v>921.0</v>
      </c>
      <c r="N88" s="70">
        <v>64.45</v>
      </c>
      <c r="O88" s="70">
        <v>71.8</v>
      </c>
      <c r="P88" s="70">
        <v>101.56</v>
      </c>
      <c r="Q88" s="70">
        <v>59.8</v>
      </c>
      <c r="R88" s="70">
        <v>124.19</v>
      </c>
      <c r="S88" s="70">
        <v>123.48</v>
      </c>
      <c r="T88" s="70">
        <v>245.58</v>
      </c>
      <c r="U88" s="70">
        <v>156.43</v>
      </c>
      <c r="V88" s="70">
        <v>76.44</v>
      </c>
      <c r="W88" s="70">
        <v>12.63</v>
      </c>
      <c r="X88" s="70">
        <v>5.0</v>
      </c>
      <c r="Y88" s="70">
        <v>4.0</v>
      </c>
      <c r="Z88" s="70">
        <v>4.0</v>
      </c>
      <c r="AA88" s="70">
        <v>10.0</v>
      </c>
      <c r="AB88" s="70">
        <v>5.0</v>
      </c>
      <c r="AC88" s="70">
        <v>4.0</v>
      </c>
      <c r="AD88" s="70">
        <v>0.0</v>
      </c>
      <c r="AE88" s="70" t="s">
        <v>348</v>
      </c>
    </row>
    <row r="89">
      <c r="A89" s="70">
        <v>30.775089</v>
      </c>
      <c r="B89" s="70">
        <v>30.750746</v>
      </c>
      <c r="C89" s="70">
        <v>76.771412</v>
      </c>
      <c r="D89" s="70">
        <v>76.800777</v>
      </c>
      <c r="E89" s="56" t="s">
        <v>345</v>
      </c>
      <c r="F89" s="70">
        <v>389.86</v>
      </c>
      <c r="G89" s="70">
        <v>278.41</v>
      </c>
      <c r="H89" s="70">
        <v>112.49</v>
      </c>
      <c r="I89" s="70">
        <v>100.77</v>
      </c>
      <c r="J89" s="70">
        <v>3.99</v>
      </c>
      <c r="K89" s="70">
        <v>4.89</v>
      </c>
      <c r="L89" s="70">
        <v>0.22</v>
      </c>
      <c r="M89" s="70">
        <v>1145.0</v>
      </c>
      <c r="N89" s="70">
        <v>73.56</v>
      </c>
      <c r="O89" s="70">
        <v>82.62</v>
      </c>
      <c r="P89" s="70">
        <v>196.76</v>
      </c>
      <c r="Q89" s="70">
        <v>96.50186637</v>
      </c>
      <c r="R89" s="70">
        <v>284.48</v>
      </c>
      <c r="S89" s="70">
        <v>149.6303203</v>
      </c>
      <c r="T89" s="70">
        <v>31.9</v>
      </c>
      <c r="U89" s="70">
        <v>13.20700674</v>
      </c>
      <c r="V89" s="70">
        <v>276.05</v>
      </c>
      <c r="W89" s="70">
        <v>130.5208066</v>
      </c>
      <c r="X89" s="70">
        <v>1.0</v>
      </c>
      <c r="Y89" s="70">
        <v>8.0</v>
      </c>
      <c r="Z89" s="70">
        <v>3.0</v>
      </c>
      <c r="AA89" s="70">
        <v>6.0</v>
      </c>
      <c r="AB89" s="70">
        <v>7.0</v>
      </c>
      <c r="AC89" s="70">
        <v>5.0</v>
      </c>
      <c r="AD89" s="70">
        <v>5.0</v>
      </c>
      <c r="AE89" s="70" t="s">
        <v>15</v>
      </c>
    </row>
    <row r="90">
      <c r="A90" s="70">
        <v>30.681368</v>
      </c>
      <c r="B90" s="70">
        <v>30.6718</v>
      </c>
      <c r="C90" s="70">
        <v>76.822545</v>
      </c>
      <c r="D90" s="70">
        <v>76.848122</v>
      </c>
      <c r="E90" s="56" t="s">
        <v>346</v>
      </c>
      <c r="F90" s="70">
        <v>266.74</v>
      </c>
      <c r="G90" s="70">
        <v>146.96</v>
      </c>
      <c r="H90" s="70">
        <v>40.39</v>
      </c>
      <c r="I90" s="70">
        <v>0.0</v>
      </c>
      <c r="J90" s="70">
        <v>0.55</v>
      </c>
      <c r="K90" s="70">
        <v>12.78</v>
      </c>
      <c r="L90" s="70">
        <v>0.0</v>
      </c>
      <c r="M90" s="70">
        <v>1169.0</v>
      </c>
      <c r="N90" s="70">
        <v>67.43</v>
      </c>
      <c r="O90" s="70">
        <v>99.5</v>
      </c>
      <c r="P90" s="70">
        <v>206.13</v>
      </c>
      <c r="Q90" s="70">
        <v>73.46</v>
      </c>
      <c r="R90" s="70">
        <v>109.76</v>
      </c>
      <c r="S90" s="70">
        <v>62.18</v>
      </c>
      <c r="T90" s="70">
        <v>179.58</v>
      </c>
      <c r="U90" s="70">
        <v>21.88</v>
      </c>
      <c r="V90" s="70">
        <v>3.62</v>
      </c>
      <c r="W90" s="70">
        <v>2.41</v>
      </c>
      <c r="X90" s="70">
        <v>0.0</v>
      </c>
      <c r="Y90" s="70">
        <v>0.0</v>
      </c>
      <c r="Z90" s="70">
        <v>0.0</v>
      </c>
      <c r="AA90" s="70">
        <v>0.0</v>
      </c>
      <c r="AB90" s="70">
        <v>0.0</v>
      </c>
      <c r="AC90" s="70">
        <v>0.0</v>
      </c>
      <c r="AD90" s="70">
        <v>0.0</v>
      </c>
      <c r="AE90" s="70" t="s">
        <v>15</v>
      </c>
    </row>
    <row r="91">
      <c r="A91" s="70">
        <v>30.784045</v>
      </c>
      <c r="B91" s="70">
        <v>30.704138</v>
      </c>
      <c r="C91" s="70">
        <v>76.728261</v>
      </c>
      <c r="D91" s="70">
        <v>76.732325</v>
      </c>
      <c r="E91" s="56" t="s">
        <v>344</v>
      </c>
      <c r="F91" s="70">
        <v>889.37</v>
      </c>
      <c r="G91" s="70">
        <v>738.37</v>
      </c>
      <c r="H91" s="70">
        <v>225.31</v>
      </c>
      <c r="I91" s="70">
        <v>135.27</v>
      </c>
      <c r="J91" s="70">
        <v>9.5</v>
      </c>
      <c r="K91" s="70">
        <v>6.14</v>
      </c>
      <c r="L91" s="70">
        <v>4.34</v>
      </c>
      <c r="M91" s="70">
        <v>880.0</v>
      </c>
      <c r="N91" s="70">
        <v>41.82</v>
      </c>
      <c r="O91" s="70">
        <v>63.48</v>
      </c>
      <c r="P91" s="70">
        <v>222.24</v>
      </c>
      <c r="Q91" s="70">
        <v>39.97</v>
      </c>
      <c r="R91" s="70">
        <v>363.47</v>
      </c>
      <c r="S91" s="70">
        <v>33.67</v>
      </c>
      <c r="T91" s="70">
        <v>239.76</v>
      </c>
      <c r="U91" s="70">
        <v>107.22</v>
      </c>
      <c r="V91" s="70">
        <v>331.98</v>
      </c>
      <c r="W91" s="70">
        <v>53.44</v>
      </c>
      <c r="X91" s="70">
        <v>5.0</v>
      </c>
      <c r="Y91" s="70">
        <v>2.0</v>
      </c>
      <c r="Z91" s="70">
        <v>6.0</v>
      </c>
      <c r="AA91" s="70">
        <v>6.0</v>
      </c>
      <c r="AB91" s="70">
        <v>2.0</v>
      </c>
      <c r="AC91" s="70">
        <v>2.0</v>
      </c>
      <c r="AD91" s="70">
        <v>0.0</v>
      </c>
      <c r="AE91" s="70" t="s">
        <v>140</v>
      </c>
    </row>
    <row r="92">
      <c r="A92" s="70">
        <v>30.687213</v>
      </c>
      <c r="B92" s="70">
        <v>30.674973</v>
      </c>
      <c r="C92" s="70">
        <v>76.763921</v>
      </c>
      <c r="D92" s="70">
        <v>76.778999</v>
      </c>
      <c r="E92" s="56" t="s">
        <v>351</v>
      </c>
      <c r="F92" s="70">
        <v>198.28</v>
      </c>
      <c r="G92" s="70">
        <v>96.4</v>
      </c>
      <c r="H92" s="70">
        <v>17.39</v>
      </c>
      <c r="I92" s="70">
        <v>0.0</v>
      </c>
      <c r="J92" s="70">
        <v>6.56</v>
      </c>
      <c r="K92" s="70">
        <v>6.12</v>
      </c>
      <c r="L92" s="70">
        <v>0.0</v>
      </c>
      <c r="M92" s="70">
        <v>1180.0</v>
      </c>
      <c r="N92" s="70">
        <v>39.04</v>
      </c>
      <c r="O92" s="70">
        <v>38.03</v>
      </c>
      <c r="P92" s="70">
        <v>109.2</v>
      </c>
      <c r="Q92" s="70">
        <v>31.73857799</v>
      </c>
      <c r="R92" s="70">
        <v>121.78</v>
      </c>
      <c r="S92" s="70">
        <v>69.48862307</v>
      </c>
      <c r="T92" s="70">
        <v>24.74</v>
      </c>
      <c r="U92" s="70">
        <v>2.755597469</v>
      </c>
      <c r="V92" s="70">
        <v>143.54</v>
      </c>
      <c r="W92" s="70">
        <v>94.29720147</v>
      </c>
      <c r="X92" s="70">
        <v>0.0</v>
      </c>
      <c r="Y92" s="70">
        <v>0.0</v>
      </c>
      <c r="Z92" s="70">
        <v>0.0</v>
      </c>
      <c r="AA92" s="70">
        <v>0.0</v>
      </c>
      <c r="AB92" s="70">
        <v>0.0</v>
      </c>
      <c r="AC92" s="70">
        <v>0.0</v>
      </c>
      <c r="AD92" s="70">
        <v>1.0</v>
      </c>
      <c r="AE92" s="70" t="s">
        <v>140</v>
      </c>
    </row>
    <row r="93">
      <c r="A93" s="70">
        <v>30.739331</v>
      </c>
      <c r="B93" s="70">
        <v>30.715025</v>
      </c>
      <c r="C93" s="70">
        <v>76.746758</v>
      </c>
      <c r="D93" s="70">
        <v>76.747747</v>
      </c>
      <c r="E93" s="56" t="s">
        <v>344</v>
      </c>
      <c r="F93" s="70">
        <v>270.44</v>
      </c>
      <c r="G93" s="70">
        <v>165.17</v>
      </c>
      <c r="H93" s="70">
        <v>58.59</v>
      </c>
      <c r="I93" s="70">
        <v>61.84</v>
      </c>
      <c r="J93" s="70">
        <v>6.22</v>
      </c>
      <c r="K93" s="70">
        <v>19.56</v>
      </c>
      <c r="L93" s="70">
        <v>1.5</v>
      </c>
      <c r="M93" s="70">
        <v>899.0</v>
      </c>
      <c r="N93" s="70">
        <v>47.94</v>
      </c>
      <c r="O93" s="70">
        <v>58.55</v>
      </c>
      <c r="P93" s="70">
        <v>132.15</v>
      </c>
      <c r="Q93" s="70">
        <v>93.25</v>
      </c>
      <c r="R93" s="70">
        <v>136.77</v>
      </c>
      <c r="S93" s="70">
        <v>13.87</v>
      </c>
      <c r="T93" s="70">
        <v>7.92</v>
      </c>
      <c r="U93" s="70">
        <v>7.44</v>
      </c>
      <c r="V93" s="70">
        <v>75.88</v>
      </c>
      <c r="W93" s="70">
        <v>17.33</v>
      </c>
      <c r="X93" s="70">
        <v>4.0</v>
      </c>
      <c r="Y93" s="70">
        <v>0.0</v>
      </c>
      <c r="Z93" s="70">
        <v>10.0</v>
      </c>
      <c r="AA93" s="70">
        <v>4.0</v>
      </c>
      <c r="AB93" s="70">
        <v>1.0</v>
      </c>
      <c r="AC93" s="70">
        <v>4.0</v>
      </c>
      <c r="AD93" s="70">
        <v>2.0</v>
      </c>
      <c r="AE93" s="70" t="s">
        <v>349</v>
      </c>
    </row>
    <row r="94">
      <c r="A94" s="70">
        <v>30.675577</v>
      </c>
      <c r="B94" s="70">
        <v>30.672348</v>
      </c>
      <c r="C94" s="70">
        <v>76.748169</v>
      </c>
      <c r="D94" s="70">
        <v>76.75925</v>
      </c>
      <c r="E94" s="56" t="s">
        <v>347</v>
      </c>
      <c r="F94" s="70">
        <v>111.89</v>
      </c>
      <c r="G94" s="70">
        <v>45.82</v>
      </c>
      <c r="H94" s="70">
        <v>9.84</v>
      </c>
      <c r="I94" s="70">
        <v>26.77</v>
      </c>
      <c r="J94" s="70">
        <v>3.74</v>
      </c>
      <c r="K94" s="70">
        <v>11.39</v>
      </c>
      <c r="L94" s="70">
        <v>4.9</v>
      </c>
      <c r="M94" s="70">
        <v>1000.0</v>
      </c>
      <c r="N94" s="70">
        <v>30.91</v>
      </c>
      <c r="O94" s="70">
        <v>33.12</v>
      </c>
      <c r="P94" s="70">
        <v>80.12</v>
      </c>
      <c r="Q94" s="70">
        <v>47.68692661</v>
      </c>
      <c r="R94" s="70">
        <v>39.02</v>
      </c>
      <c r="S94" s="70">
        <v>26.48252294</v>
      </c>
      <c r="T94" s="70">
        <v>84.36</v>
      </c>
      <c r="U94" s="70">
        <v>28.58917431</v>
      </c>
      <c r="V94" s="70">
        <v>36.33</v>
      </c>
      <c r="W94" s="70">
        <v>9.131376147</v>
      </c>
      <c r="X94" s="70">
        <v>5.0</v>
      </c>
      <c r="Y94" s="70">
        <v>7.0</v>
      </c>
      <c r="Z94" s="70">
        <v>10.0</v>
      </c>
      <c r="AA94" s="70">
        <v>2.0</v>
      </c>
      <c r="AB94" s="70">
        <v>10.0</v>
      </c>
      <c r="AC94" s="70">
        <v>0.0</v>
      </c>
      <c r="AD94" s="70">
        <v>3.0</v>
      </c>
      <c r="AE94" s="70" t="s">
        <v>349</v>
      </c>
    </row>
    <row r="95">
      <c r="A95" s="70">
        <v>30.712271</v>
      </c>
      <c r="B95" s="70">
        <v>30.67627</v>
      </c>
      <c r="C95" s="70">
        <v>76.729702</v>
      </c>
      <c r="D95" s="70">
        <v>76.867543</v>
      </c>
      <c r="E95" s="56" t="s">
        <v>344</v>
      </c>
      <c r="F95" s="70">
        <v>1377.45</v>
      </c>
      <c r="G95" s="70">
        <v>964.87</v>
      </c>
      <c r="H95" s="70">
        <v>298.0</v>
      </c>
      <c r="I95" s="70">
        <v>342.01</v>
      </c>
      <c r="J95" s="70">
        <v>2.68</v>
      </c>
      <c r="K95" s="70">
        <v>5.09</v>
      </c>
      <c r="L95" s="70">
        <v>0.2</v>
      </c>
      <c r="M95" s="70">
        <v>1196.0</v>
      </c>
      <c r="N95" s="70">
        <v>58.39</v>
      </c>
      <c r="O95" s="70">
        <v>40.74</v>
      </c>
      <c r="P95" s="70">
        <v>380.54</v>
      </c>
      <c r="Q95" s="70">
        <v>293.0789873</v>
      </c>
      <c r="R95" s="70">
        <v>891.75</v>
      </c>
      <c r="S95" s="70">
        <v>836.7851137</v>
      </c>
      <c r="T95" s="70">
        <v>534.26</v>
      </c>
      <c r="U95" s="70">
        <v>191.424334</v>
      </c>
      <c r="V95" s="70">
        <v>834.86</v>
      </c>
      <c r="W95" s="70">
        <v>56.16156507</v>
      </c>
      <c r="X95" s="70">
        <v>4.0</v>
      </c>
      <c r="Y95" s="70">
        <v>7.0</v>
      </c>
      <c r="Z95" s="70">
        <v>4.0</v>
      </c>
      <c r="AA95" s="70">
        <v>0.0</v>
      </c>
      <c r="AB95" s="70">
        <v>1.0</v>
      </c>
      <c r="AC95" s="70">
        <v>1.0</v>
      </c>
      <c r="AD95" s="70">
        <v>1.0</v>
      </c>
      <c r="AE95" s="70" t="s">
        <v>348</v>
      </c>
    </row>
    <row r="96">
      <c r="A96" s="70">
        <v>30.713903</v>
      </c>
      <c r="B96" s="70">
        <v>30.689544</v>
      </c>
      <c r="C96" s="70">
        <v>76.793402</v>
      </c>
      <c r="D96" s="70">
        <v>76.804783</v>
      </c>
      <c r="E96" s="56" t="s">
        <v>351</v>
      </c>
      <c r="F96" s="70">
        <v>291.9</v>
      </c>
      <c r="G96" s="70">
        <v>234.07</v>
      </c>
      <c r="H96" s="70">
        <v>81.07</v>
      </c>
      <c r="I96" s="70">
        <v>0.0</v>
      </c>
      <c r="J96" s="70">
        <v>6.55</v>
      </c>
      <c r="K96" s="70">
        <v>19.71</v>
      </c>
      <c r="L96" s="70">
        <v>0.0</v>
      </c>
      <c r="M96" s="70">
        <v>941.0</v>
      </c>
      <c r="N96" s="70">
        <v>72.9</v>
      </c>
      <c r="O96" s="70">
        <v>74.95</v>
      </c>
      <c r="P96" s="70">
        <v>210.56</v>
      </c>
      <c r="Q96" s="70">
        <v>85.64</v>
      </c>
      <c r="R96" s="70">
        <v>208.1</v>
      </c>
      <c r="S96" s="70">
        <v>22.85</v>
      </c>
      <c r="T96" s="70">
        <v>94.97</v>
      </c>
      <c r="U96" s="70">
        <v>32.12</v>
      </c>
      <c r="V96" s="70">
        <v>120.39</v>
      </c>
      <c r="W96" s="70">
        <v>106.35</v>
      </c>
      <c r="X96" s="70">
        <v>0.0</v>
      </c>
      <c r="Y96" s="70">
        <v>0.0</v>
      </c>
      <c r="Z96" s="70">
        <v>0.0</v>
      </c>
      <c r="AA96" s="70">
        <v>0.0</v>
      </c>
      <c r="AB96" s="70">
        <v>0.0</v>
      </c>
      <c r="AC96" s="70">
        <v>0.0</v>
      </c>
      <c r="AD96" s="70">
        <v>5.0</v>
      </c>
      <c r="AE96" s="70" t="s">
        <v>140</v>
      </c>
    </row>
    <row r="97">
      <c r="A97" s="70">
        <v>30.725525</v>
      </c>
      <c r="B97" s="70">
        <v>30.706012</v>
      </c>
      <c r="C97" s="70">
        <v>76.729098</v>
      </c>
      <c r="D97" s="70">
        <v>76.789342</v>
      </c>
      <c r="E97" s="56" t="s">
        <v>345</v>
      </c>
      <c r="F97" s="70">
        <v>615.42</v>
      </c>
      <c r="G97" s="70">
        <v>478.71</v>
      </c>
      <c r="H97" s="70">
        <v>116.36</v>
      </c>
      <c r="I97" s="70">
        <v>157.25</v>
      </c>
      <c r="J97" s="70">
        <v>8.46</v>
      </c>
      <c r="K97" s="70">
        <v>16.48</v>
      </c>
      <c r="L97" s="70">
        <v>2.89</v>
      </c>
      <c r="M97" s="70">
        <v>1000.0</v>
      </c>
      <c r="N97" s="70">
        <v>78.61</v>
      </c>
      <c r="O97" s="70">
        <v>93.86</v>
      </c>
      <c r="P97" s="70">
        <v>75.07</v>
      </c>
      <c r="Q97" s="70">
        <v>73.58</v>
      </c>
      <c r="R97" s="70">
        <v>72.06</v>
      </c>
      <c r="S97" s="70">
        <v>22.26</v>
      </c>
      <c r="T97" s="70">
        <v>468.7</v>
      </c>
      <c r="U97" s="70">
        <v>320.36</v>
      </c>
      <c r="V97" s="70">
        <v>213.83</v>
      </c>
      <c r="W97" s="70">
        <v>163.02</v>
      </c>
      <c r="X97" s="70">
        <v>4.0</v>
      </c>
      <c r="Y97" s="70">
        <v>8.0</v>
      </c>
      <c r="Z97" s="70">
        <v>0.0</v>
      </c>
      <c r="AA97" s="70">
        <v>8.0</v>
      </c>
      <c r="AB97" s="70">
        <v>3.0</v>
      </c>
      <c r="AC97" s="70">
        <v>5.0</v>
      </c>
      <c r="AD97" s="70">
        <v>4.0</v>
      </c>
      <c r="AE97" s="70" t="s">
        <v>140</v>
      </c>
    </row>
    <row r="98">
      <c r="A98" s="70">
        <v>30.76581</v>
      </c>
      <c r="B98" s="70">
        <v>30.764173</v>
      </c>
      <c r="C98" s="70">
        <v>76.726839</v>
      </c>
      <c r="D98" s="70">
        <v>76.81301</v>
      </c>
      <c r="E98" s="56" t="s">
        <v>345</v>
      </c>
      <c r="F98" s="70">
        <v>823.54</v>
      </c>
      <c r="G98" s="70">
        <v>372.78</v>
      </c>
      <c r="H98" s="70">
        <v>174.85</v>
      </c>
      <c r="I98" s="70">
        <v>216.35</v>
      </c>
      <c r="J98" s="70">
        <v>9.09</v>
      </c>
      <c r="K98" s="70">
        <v>7.2</v>
      </c>
      <c r="L98" s="70">
        <v>0.75</v>
      </c>
      <c r="M98" s="70">
        <v>845.0</v>
      </c>
      <c r="N98" s="70">
        <v>66.44</v>
      </c>
      <c r="O98" s="70">
        <v>64.29</v>
      </c>
      <c r="P98" s="70">
        <v>519.42</v>
      </c>
      <c r="Q98" s="70">
        <v>21.94</v>
      </c>
      <c r="R98" s="70">
        <v>64.22</v>
      </c>
      <c r="S98" s="70">
        <v>19.72</v>
      </c>
      <c r="T98" s="70">
        <v>352.45</v>
      </c>
      <c r="U98" s="70">
        <v>259.6</v>
      </c>
      <c r="V98" s="70">
        <v>574.47</v>
      </c>
      <c r="W98" s="70">
        <v>325.87</v>
      </c>
      <c r="X98" s="70">
        <v>0.0</v>
      </c>
      <c r="Y98" s="70">
        <v>1.0</v>
      </c>
      <c r="Z98" s="70">
        <v>2.0</v>
      </c>
      <c r="AA98" s="70">
        <v>4.0</v>
      </c>
      <c r="AB98" s="70">
        <v>10.0</v>
      </c>
      <c r="AC98" s="70">
        <v>2.0</v>
      </c>
      <c r="AD98" s="70">
        <v>4.0</v>
      </c>
      <c r="AE98" s="70" t="s">
        <v>15</v>
      </c>
    </row>
    <row r="99">
      <c r="A99" s="70">
        <v>30.748805</v>
      </c>
      <c r="B99" s="70">
        <v>30.686754</v>
      </c>
      <c r="C99" s="70">
        <v>76.729351</v>
      </c>
      <c r="D99" s="70">
        <v>76.749483</v>
      </c>
      <c r="E99" s="56" t="s">
        <v>345</v>
      </c>
      <c r="F99" s="70">
        <v>716.31</v>
      </c>
      <c r="G99" s="70">
        <v>556.65</v>
      </c>
      <c r="H99" s="70">
        <v>96.37</v>
      </c>
      <c r="I99" s="70">
        <v>49.04</v>
      </c>
      <c r="J99" s="70">
        <v>6.89</v>
      </c>
      <c r="K99" s="70">
        <v>14.57</v>
      </c>
      <c r="L99" s="70">
        <v>2.94</v>
      </c>
      <c r="M99" s="70">
        <v>863.0</v>
      </c>
      <c r="N99" s="70">
        <v>64.47</v>
      </c>
      <c r="O99" s="70">
        <v>69.26</v>
      </c>
      <c r="P99" s="70">
        <v>299.84</v>
      </c>
      <c r="Q99" s="70">
        <v>147.66</v>
      </c>
      <c r="R99" s="70">
        <v>151.71</v>
      </c>
      <c r="S99" s="70">
        <v>31.05</v>
      </c>
      <c r="T99" s="70">
        <v>405.29</v>
      </c>
      <c r="U99" s="70">
        <v>116.9</v>
      </c>
      <c r="V99" s="70">
        <v>512.32</v>
      </c>
      <c r="W99" s="70">
        <v>324.46</v>
      </c>
      <c r="X99" s="70">
        <v>0.0</v>
      </c>
      <c r="Y99" s="70">
        <v>10.0</v>
      </c>
      <c r="Z99" s="70">
        <v>7.0</v>
      </c>
      <c r="AA99" s="70">
        <v>2.0</v>
      </c>
      <c r="AB99" s="70">
        <v>10.0</v>
      </c>
      <c r="AC99" s="70">
        <v>1.0</v>
      </c>
      <c r="AD99" s="70">
        <v>1.0</v>
      </c>
      <c r="AE99" s="70" t="s">
        <v>140</v>
      </c>
    </row>
    <row r="100">
      <c r="A100" s="70">
        <v>30.734277</v>
      </c>
      <c r="B100" s="70">
        <v>30.686677</v>
      </c>
      <c r="C100" s="70">
        <v>76.755555</v>
      </c>
      <c r="D100" s="70">
        <v>76.807037</v>
      </c>
      <c r="E100" s="56" t="s">
        <v>344</v>
      </c>
      <c r="F100" s="70">
        <v>722.76</v>
      </c>
      <c r="G100" s="70">
        <v>644.12</v>
      </c>
      <c r="H100" s="70">
        <v>143.17</v>
      </c>
      <c r="I100" s="70">
        <v>202.86</v>
      </c>
      <c r="J100" s="70">
        <v>0.68</v>
      </c>
      <c r="K100" s="70">
        <v>6.95</v>
      </c>
      <c r="L100" s="70">
        <v>2.33</v>
      </c>
      <c r="M100" s="70">
        <v>820.0</v>
      </c>
      <c r="N100" s="70">
        <v>38.05</v>
      </c>
      <c r="O100" s="70">
        <v>90.83</v>
      </c>
      <c r="P100" s="70">
        <v>143.98</v>
      </c>
      <c r="Q100" s="70">
        <v>0.165491742</v>
      </c>
      <c r="R100" s="70">
        <v>492.91</v>
      </c>
      <c r="S100" s="70">
        <v>329.4221055</v>
      </c>
      <c r="T100" s="70">
        <v>142.44</v>
      </c>
      <c r="U100" s="70">
        <v>27.08308336</v>
      </c>
      <c r="V100" s="70">
        <v>510.45</v>
      </c>
      <c r="W100" s="70">
        <v>366.0893194</v>
      </c>
      <c r="X100" s="70">
        <v>4.0</v>
      </c>
      <c r="Y100" s="70">
        <v>3.0</v>
      </c>
      <c r="Z100" s="70">
        <v>5.0</v>
      </c>
      <c r="AA100" s="70">
        <v>2.0</v>
      </c>
      <c r="AB100" s="70">
        <v>0.0</v>
      </c>
      <c r="AC100" s="70">
        <v>4.0</v>
      </c>
      <c r="AD100" s="70">
        <v>4.0</v>
      </c>
      <c r="AE100" s="70" t="s">
        <v>15</v>
      </c>
    </row>
    <row r="101">
      <c r="A101" s="70">
        <v>30.766213</v>
      </c>
      <c r="B101" s="70">
        <v>30.74247</v>
      </c>
      <c r="C101" s="70">
        <v>76.743304</v>
      </c>
      <c r="D101" s="70">
        <v>76.760669</v>
      </c>
      <c r="E101" s="56" t="s">
        <v>351</v>
      </c>
      <c r="F101" s="70">
        <v>311.83</v>
      </c>
      <c r="G101" s="70">
        <v>180.05</v>
      </c>
      <c r="H101" s="70">
        <v>27.29</v>
      </c>
      <c r="I101" s="70">
        <v>0.0</v>
      </c>
      <c r="J101" s="70">
        <v>1.8</v>
      </c>
      <c r="K101" s="70">
        <v>2.47</v>
      </c>
      <c r="L101" s="70">
        <v>0.0</v>
      </c>
      <c r="M101" s="70">
        <v>1143.0</v>
      </c>
      <c r="N101" s="70">
        <v>75.43</v>
      </c>
      <c r="O101" s="70">
        <v>86.44</v>
      </c>
      <c r="P101" s="70">
        <v>248.5</v>
      </c>
      <c r="Q101" s="70">
        <v>4.12</v>
      </c>
      <c r="R101" s="70">
        <v>134.92</v>
      </c>
      <c r="S101" s="70">
        <v>115.91</v>
      </c>
      <c r="T101" s="70">
        <v>97.11</v>
      </c>
      <c r="U101" s="70">
        <v>32.98</v>
      </c>
      <c r="V101" s="70">
        <v>97.09</v>
      </c>
      <c r="W101" s="70">
        <v>84.45</v>
      </c>
      <c r="X101" s="70">
        <v>0.0</v>
      </c>
      <c r="Y101" s="70">
        <v>0.0</v>
      </c>
      <c r="Z101" s="70">
        <v>0.0</v>
      </c>
      <c r="AA101" s="70">
        <v>0.0</v>
      </c>
      <c r="AB101" s="70">
        <v>0.0</v>
      </c>
      <c r="AC101" s="70">
        <v>0.0</v>
      </c>
      <c r="AD101" s="70">
        <v>1.0</v>
      </c>
      <c r="AE101" s="70" t="s">
        <v>352</v>
      </c>
    </row>
    <row r="102">
      <c r="A102" s="70">
        <v>30.718686</v>
      </c>
      <c r="B102" s="70">
        <v>30.700187</v>
      </c>
      <c r="C102" s="70">
        <v>76.739851</v>
      </c>
      <c r="D102" s="70">
        <v>76.768271</v>
      </c>
      <c r="E102" s="56" t="s">
        <v>347</v>
      </c>
      <c r="F102" s="70">
        <v>340.78</v>
      </c>
      <c r="G102" s="70">
        <v>228.09</v>
      </c>
      <c r="H102" s="70">
        <v>40.13</v>
      </c>
      <c r="I102" s="70">
        <v>25.91</v>
      </c>
      <c r="J102" s="70">
        <v>7.15</v>
      </c>
      <c r="K102" s="70">
        <v>16.78</v>
      </c>
      <c r="L102" s="70">
        <v>2.17</v>
      </c>
      <c r="M102" s="70">
        <v>1048.0</v>
      </c>
      <c r="N102" s="70">
        <v>38.24</v>
      </c>
      <c r="O102" s="70">
        <v>60.17</v>
      </c>
      <c r="P102" s="70">
        <v>232.16</v>
      </c>
      <c r="Q102" s="70">
        <v>173.52</v>
      </c>
      <c r="R102" s="70">
        <v>89.19</v>
      </c>
      <c r="S102" s="70">
        <v>51.68</v>
      </c>
      <c r="T102" s="70">
        <v>54.74</v>
      </c>
      <c r="U102" s="70">
        <v>12.77</v>
      </c>
      <c r="V102" s="70">
        <v>88.18</v>
      </c>
      <c r="W102" s="70">
        <v>55.72</v>
      </c>
      <c r="X102" s="70">
        <v>3.0</v>
      </c>
      <c r="Y102" s="70">
        <v>9.0</v>
      </c>
      <c r="Z102" s="70">
        <v>7.0</v>
      </c>
      <c r="AA102" s="70">
        <v>10.0</v>
      </c>
      <c r="AB102" s="70">
        <v>0.0</v>
      </c>
      <c r="AC102" s="70">
        <v>0.0</v>
      </c>
      <c r="AD102" s="70">
        <v>3.0</v>
      </c>
      <c r="AE102" s="70" t="s">
        <v>140</v>
      </c>
    </row>
    <row r="103">
      <c r="A103" s="70">
        <v>30.788892</v>
      </c>
      <c r="B103" s="70">
        <v>30.769259</v>
      </c>
      <c r="C103" s="70">
        <v>76.731733</v>
      </c>
      <c r="D103" s="70">
        <v>76.869853</v>
      </c>
      <c r="E103" s="56" t="s">
        <v>347</v>
      </c>
      <c r="F103" s="70">
        <v>1337.44</v>
      </c>
      <c r="G103" s="70">
        <v>333.09</v>
      </c>
      <c r="H103" s="70">
        <v>285.58</v>
      </c>
      <c r="I103" s="70">
        <v>140.76</v>
      </c>
      <c r="J103" s="70">
        <v>9.23</v>
      </c>
      <c r="K103" s="70">
        <v>17.43</v>
      </c>
      <c r="L103" s="70">
        <v>1.86</v>
      </c>
      <c r="M103" s="70">
        <v>971.0</v>
      </c>
      <c r="N103" s="70">
        <v>54.81</v>
      </c>
      <c r="O103" s="70">
        <v>47.12</v>
      </c>
      <c r="P103" s="70">
        <v>717.14</v>
      </c>
      <c r="Q103" s="70">
        <v>465.17</v>
      </c>
      <c r="R103" s="70">
        <v>60.59</v>
      </c>
      <c r="S103" s="70">
        <v>16.43</v>
      </c>
      <c r="T103" s="70">
        <v>883.93</v>
      </c>
      <c r="U103" s="70">
        <v>488.78</v>
      </c>
      <c r="V103" s="70">
        <v>130.67</v>
      </c>
      <c r="W103" s="70">
        <v>34.83</v>
      </c>
      <c r="X103" s="70">
        <v>3.0</v>
      </c>
      <c r="Y103" s="70">
        <v>10.0</v>
      </c>
      <c r="Z103" s="70">
        <v>3.0</v>
      </c>
      <c r="AA103" s="70">
        <v>10.0</v>
      </c>
      <c r="AB103" s="70">
        <v>6.0</v>
      </c>
      <c r="AC103" s="70">
        <v>2.0</v>
      </c>
      <c r="AD103" s="70">
        <v>4.0</v>
      </c>
      <c r="AE103" s="70" t="s">
        <v>140</v>
      </c>
    </row>
    <row r="104">
      <c r="A104" s="70">
        <v>30.767358</v>
      </c>
      <c r="B104" s="70">
        <v>30.736388</v>
      </c>
      <c r="C104" s="70">
        <v>76.768699</v>
      </c>
      <c r="D104" s="70">
        <v>76.80205</v>
      </c>
      <c r="E104" s="56" t="s">
        <v>344</v>
      </c>
      <c r="F104" s="70">
        <v>469.21</v>
      </c>
      <c r="G104" s="70">
        <v>187.5</v>
      </c>
      <c r="H104" s="70">
        <v>76.5</v>
      </c>
      <c r="I104" s="70">
        <v>131.77</v>
      </c>
      <c r="J104" s="70">
        <v>9.36</v>
      </c>
      <c r="K104" s="70">
        <v>5.84</v>
      </c>
      <c r="L104" s="70">
        <v>3.16</v>
      </c>
      <c r="M104" s="70">
        <v>1101.0</v>
      </c>
      <c r="N104" s="70">
        <v>89.0</v>
      </c>
      <c r="O104" s="70">
        <v>36.38</v>
      </c>
      <c r="P104" s="70">
        <v>33.82</v>
      </c>
      <c r="Q104" s="70">
        <v>19.32</v>
      </c>
      <c r="R104" s="70">
        <v>243.34</v>
      </c>
      <c r="S104" s="70">
        <v>186.48</v>
      </c>
      <c r="T104" s="70">
        <v>134.66</v>
      </c>
      <c r="U104" s="70">
        <v>69.78</v>
      </c>
      <c r="V104" s="70">
        <v>37.07</v>
      </c>
      <c r="W104" s="70">
        <v>3.11</v>
      </c>
      <c r="X104" s="70">
        <v>1.0</v>
      </c>
      <c r="Y104" s="70">
        <v>5.0</v>
      </c>
      <c r="Z104" s="70">
        <v>4.0</v>
      </c>
      <c r="AA104" s="70">
        <v>4.0</v>
      </c>
      <c r="AB104" s="70">
        <v>1.0</v>
      </c>
      <c r="AC104" s="70">
        <v>2.0</v>
      </c>
      <c r="AD104" s="70">
        <v>0.0</v>
      </c>
      <c r="AE104" s="70" t="s">
        <v>140</v>
      </c>
    </row>
    <row r="105">
      <c r="A105" s="70">
        <v>30.67391</v>
      </c>
      <c r="B105" s="70">
        <v>30.673033</v>
      </c>
      <c r="C105" s="70">
        <v>76.756557</v>
      </c>
      <c r="D105" s="70">
        <v>76.786514</v>
      </c>
      <c r="E105" s="56" t="s">
        <v>345</v>
      </c>
      <c r="F105" s="70">
        <v>286.67</v>
      </c>
      <c r="G105" s="70">
        <v>117.45</v>
      </c>
      <c r="H105" s="70">
        <v>18.34</v>
      </c>
      <c r="I105" s="70">
        <v>58.95</v>
      </c>
      <c r="J105" s="70">
        <v>1.52</v>
      </c>
      <c r="K105" s="70">
        <v>17.52</v>
      </c>
      <c r="L105" s="70">
        <v>4.94</v>
      </c>
      <c r="M105" s="70">
        <v>934.0</v>
      </c>
      <c r="N105" s="70">
        <v>74.55</v>
      </c>
      <c r="O105" s="70">
        <v>82.4</v>
      </c>
      <c r="P105" s="70">
        <v>50.29</v>
      </c>
      <c r="Q105" s="70">
        <v>18.16</v>
      </c>
      <c r="R105" s="70">
        <v>75.9</v>
      </c>
      <c r="S105" s="70">
        <v>5.84</v>
      </c>
      <c r="T105" s="70">
        <v>37.3</v>
      </c>
      <c r="U105" s="70">
        <v>22.02</v>
      </c>
      <c r="V105" s="70">
        <v>11.74</v>
      </c>
      <c r="W105" s="70">
        <v>8.11</v>
      </c>
      <c r="X105" s="70">
        <v>3.0</v>
      </c>
      <c r="Y105" s="70">
        <v>3.0</v>
      </c>
      <c r="Z105" s="70">
        <v>2.0</v>
      </c>
      <c r="AA105" s="70">
        <v>2.0</v>
      </c>
      <c r="AB105" s="70">
        <v>10.0</v>
      </c>
      <c r="AC105" s="70">
        <v>0.0</v>
      </c>
      <c r="AD105" s="70">
        <v>3.0</v>
      </c>
      <c r="AE105" s="70" t="s">
        <v>15</v>
      </c>
    </row>
    <row r="106">
      <c r="A106" s="70">
        <v>30.774308</v>
      </c>
      <c r="B106" s="70">
        <v>30.768795</v>
      </c>
      <c r="C106" s="70">
        <v>76.74509</v>
      </c>
      <c r="D106" s="70">
        <v>76.765553</v>
      </c>
      <c r="E106" s="56" t="s">
        <v>344</v>
      </c>
      <c r="F106" s="70">
        <v>204.89</v>
      </c>
      <c r="G106" s="70">
        <v>146.43</v>
      </c>
      <c r="H106" s="70">
        <v>53.43</v>
      </c>
      <c r="I106" s="70">
        <v>48.16</v>
      </c>
      <c r="J106" s="70">
        <v>4.8</v>
      </c>
      <c r="K106" s="70">
        <v>8.25</v>
      </c>
      <c r="L106" s="70">
        <v>2.91</v>
      </c>
      <c r="M106" s="70">
        <v>1025.0</v>
      </c>
      <c r="N106" s="70">
        <v>81.79</v>
      </c>
      <c r="O106" s="70">
        <v>52.05</v>
      </c>
      <c r="P106" s="70">
        <v>133.53</v>
      </c>
      <c r="Q106" s="70">
        <v>84.71</v>
      </c>
      <c r="R106" s="70">
        <v>47.93</v>
      </c>
      <c r="S106" s="70">
        <v>1.87</v>
      </c>
      <c r="T106" s="70">
        <v>104.89</v>
      </c>
      <c r="U106" s="70">
        <v>43.71</v>
      </c>
      <c r="V106" s="70">
        <v>136.5</v>
      </c>
      <c r="W106" s="70">
        <v>8.15</v>
      </c>
      <c r="X106" s="70">
        <v>1.0</v>
      </c>
      <c r="Y106" s="70">
        <v>5.0</v>
      </c>
      <c r="Z106" s="70">
        <v>4.0</v>
      </c>
      <c r="AA106" s="70">
        <v>9.0</v>
      </c>
      <c r="AB106" s="70">
        <v>6.0</v>
      </c>
      <c r="AC106" s="70">
        <v>0.0</v>
      </c>
      <c r="AD106" s="70">
        <v>0.0</v>
      </c>
      <c r="AE106" s="70" t="s">
        <v>15</v>
      </c>
    </row>
    <row r="107">
      <c r="A107" s="70">
        <v>30.702122</v>
      </c>
      <c r="B107" s="70">
        <v>30.690355</v>
      </c>
      <c r="C107" s="70">
        <v>76.767649</v>
      </c>
      <c r="D107" s="70">
        <v>76.805035</v>
      </c>
      <c r="E107" s="56" t="s">
        <v>346</v>
      </c>
      <c r="F107" s="70">
        <v>380.66</v>
      </c>
      <c r="G107" s="70">
        <v>63.24</v>
      </c>
      <c r="H107" s="70">
        <v>30.49</v>
      </c>
      <c r="I107" s="70">
        <v>0.0</v>
      </c>
      <c r="J107" s="70">
        <v>2.08</v>
      </c>
      <c r="K107" s="70">
        <v>10.32</v>
      </c>
      <c r="L107" s="70">
        <v>0.0</v>
      </c>
      <c r="M107" s="70">
        <v>956.0</v>
      </c>
      <c r="N107" s="70">
        <v>47.31</v>
      </c>
      <c r="O107" s="70">
        <v>96.92</v>
      </c>
      <c r="P107" s="70">
        <v>138.97</v>
      </c>
      <c r="Q107" s="70">
        <v>22.40593163</v>
      </c>
      <c r="R107" s="70">
        <v>8.93</v>
      </c>
      <c r="S107" s="70">
        <v>3.821291098</v>
      </c>
      <c r="T107" s="70">
        <v>301.23</v>
      </c>
      <c r="U107" s="70">
        <v>237.1287741</v>
      </c>
      <c r="V107" s="70">
        <v>203.86</v>
      </c>
      <c r="W107" s="70">
        <v>117.3040032</v>
      </c>
      <c r="X107" s="70">
        <v>0.0</v>
      </c>
      <c r="Y107" s="70">
        <v>0.0</v>
      </c>
      <c r="Z107" s="70">
        <v>0.0</v>
      </c>
      <c r="AA107" s="70">
        <v>0.0</v>
      </c>
      <c r="AB107" s="70">
        <v>0.0</v>
      </c>
      <c r="AC107" s="70">
        <v>0.0</v>
      </c>
      <c r="AD107" s="70">
        <v>3.0</v>
      </c>
      <c r="AE107" s="70" t="s">
        <v>349</v>
      </c>
    </row>
    <row r="108">
      <c r="A108" s="70">
        <v>30.767632</v>
      </c>
      <c r="B108" s="70">
        <v>30.751243</v>
      </c>
      <c r="C108" s="70">
        <v>76.832339</v>
      </c>
      <c r="D108" s="70">
        <v>76.835085</v>
      </c>
      <c r="E108" s="56" t="s">
        <v>344</v>
      </c>
      <c r="F108" s="70">
        <v>184.12</v>
      </c>
      <c r="G108" s="70">
        <v>23.7</v>
      </c>
      <c r="H108" s="70">
        <v>33.28</v>
      </c>
      <c r="I108" s="70">
        <v>43.48</v>
      </c>
      <c r="J108" s="70">
        <v>6.43</v>
      </c>
      <c r="K108" s="70">
        <v>18.71</v>
      </c>
      <c r="L108" s="70">
        <v>0.06</v>
      </c>
      <c r="M108" s="70">
        <v>929.0</v>
      </c>
      <c r="N108" s="70">
        <v>85.3</v>
      </c>
      <c r="O108" s="70">
        <v>45.86</v>
      </c>
      <c r="P108" s="70">
        <v>57.61</v>
      </c>
      <c r="Q108" s="70">
        <v>6.61</v>
      </c>
      <c r="R108" s="70">
        <v>6.6</v>
      </c>
      <c r="S108" s="70">
        <v>3.17</v>
      </c>
      <c r="T108" s="70">
        <v>103.57</v>
      </c>
      <c r="U108" s="70">
        <v>56.09</v>
      </c>
      <c r="V108" s="70">
        <v>5.62</v>
      </c>
      <c r="W108" s="70">
        <v>4.68</v>
      </c>
      <c r="X108" s="70">
        <v>3.0</v>
      </c>
      <c r="Y108" s="70">
        <v>9.0</v>
      </c>
      <c r="Z108" s="70">
        <v>7.0</v>
      </c>
      <c r="AA108" s="70">
        <v>6.0</v>
      </c>
      <c r="AB108" s="70">
        <v>4.0</v>
      </c>
      <c r="AC108" s="70">
        <v>3.0</v>
      </c>
      <c r="AD108" s="70">
        <v>2.0</v>
      </c>
      <c r="AE108" s="70" t="s">
        <v>140</v>
      </c>
    </row>
    <row r="109">
      <c r="A109" s="70">
        <v>30.713261</v>
      </c>
      <c r="B109" s="70">
        <v>30.707034</v>
      </c>
      <c r="C109" s="70">
        <v>76.820276</v>
      </c>
      <c r="D109" s="70">
        <v>76.875638</v>
      </c>
      <c r="E109" s="56" t="s">
        <v>344</v>
      </c>
      <c r="F109" s="70">
        <v>533.78</v>
      </c>
      <c r="G109" s="70">
        <v>476.8</v>
      </c>
      <c r="H109" s="70">
        <v>65.38</v>
      </c>
      <c r="I109" s="70">
        <v>104.13</v>
      </c>
      <c r="J109" s="70">
        <v>3.57</v>
      </c>
      <c r="K109" s="70">
        <v>10.84</v>
      </c>
      <c r="L109" s="70">
        <v>4.73</v>
      </c>
      <c r="M109" s="70">
        <v>939.0</v>
      </c>
      <c r="N109" s="70">
        <v>36.15</v>
      </c>
      <c r="O109" s="70">
        <v>64.41</v>
      </c>
      <c r="P109" s="70">
        <v>116.33</v>
      </c>
      <c r="Q109" s="70">
        <v>98.89</v>
      </c>
      <c r="R109" s="70">
        <v>20.73</v>
      </c>
      <c r="S109" s="70">
        <v>16.88</v>
      </c>
      <c r="T109" s="70">
        <v>351.01</v>
      </c>
      <c r="U109" s="70">
        <v>155.63</v>
      </c>
      <c r="V109" s="70">
        <v>286.34</v>
      </c>
      <c r="W109" s="70">
        <v>89.39</v>
      </c>
      <c r="X109" s="70">
        <v>2.0</v>
      </c>
      <c r="Y109" s="70">
        <v>1.0</v>
      </c>
      <c r="Z109" s="70">
        <v>4.0</v>
      </c>
      <c r="AA109" s="70">
        <v>6.0</v>
      </c>
      <c r="AB109" s="70">
        <v>10.0</v>
      </c>
      <c r="AC109" s="70">
        <v>4.0</v>
      </c>
      <c r="AD109" s="70">
        <v>5.0</v>
      </c>
      <c r="AE109" s="70" t="s">
        <v>349</v>
      </c>
    </row>
    <row r="110">
      <c r="A110" s="70">
        <v>30.721583</v>
      </c>
      <c r="B110" s="70">
        <v>30.6861</v>
      </c>
      <c r="C110" s="70">
        <v>76.81043</v>
      </c>
      <c r="D110" s="70">
        <v>76.855774</v>
      </c>
      <c r="E110" s="56" t="s">
        <v>350</v>
      </c>
      <c r="F110" s="70">
        <v>586.19</v>
      </c>
      <c r="G110" s="70">
        <v>124.55</v>
      </c>
      <c r="H110" s="70">
        <v>45.49</v>
      </c>
      <c r="I110" s="70">
        <v>0.0</v>
      </c>
      <c r="J110" s="70">
        <v>5.47</v>
      </c>
      <c r="K110" s="70">
        <v>14.81</v>
      </c>
      <c r="L110" s="70">
        <v>0.0</v>
      </c>
      <c r="M110" s="70">
        <v>863.0</v>
      </c>
      <c r="N110" s="70">
        <v>42.77</v>
      </c>
      <c r="O110" s="70">
        <v>39.91</v>
      </c>
      <c r="P110" s="70">
        <v>350.92</v>
      </c>
      <c r="Q110" s="70">
        <v>258.78</v>
      </c>
      <c r="R110" s="70">
        <v>165.81</v>
      </c>
      <c r="S110" s="70">
        <v>70.6</v>
      </c>
      <c r="T110" s="70">
        <v>20.2</v>
      </c>
      <c r="U110" s="70">
        <v>12.37</v>
      </c>
      <c r="V110" s="70">
        <v>259.29</v>
      </c>
      <c r="W110" s="70">
        <v>100.29</v>
      </c>
      <c r="X110" s="70">
        <v>0.0</v>
      </c>
      <c r="Y110" s="70">
        <v>0.0</v>
      </c>
      <c r="Z110" s="70">
        <v>0.0</v>
      </c>
      <c r="AA110" s="70">
        <v>0.0</v>
      </c>
      <c r="AB110" s="70">
        <v>0.0</v>
      </c>
      <c r="AC110" s="70">
        <v>0.0</v>
      </c>
      <c r="AD110" s="70">
        <v>4.0</v>
      </c>
      <c r="AE110" s="70" t="s">
        <v>140</v>
      </c>
    </row>
    <row r="111">
      <c r="A111" s="70">
        <v>30.776244</v>
      </c>
      <c r="B111" s="70">
        <v>30.687272</v>
      </c>
      <c r="C111" s="70">
        <v>76.762314</v>
      </c>
      <c r="D111" s="70">
        <v>76.800304</v>
      </c>
      <c r="E111" s="56" t="s">
        <v>346</v>
      </c>
      <c r="F111" s="70">
        <v>1053.85</v>
      </c>
      <c r="G111" s="70">
        <v>786.87</v>
      </c>
      <c r="H111" s="70">
        <v>214.75</v>
      </c>
      <c r="I111" s="70">
        <v>0.0</v>
      </c>
      <c r="J111" s="70">
        <v>4.3</v>
      </c>
      <c r="K111" s="70">
        <v>19.23</v>
      </c>
      <c r="L111" s="70">
        <v>0.0</v>
      </c>
      <c r="M111" s="70">
        <v>977.0</v>
      </c>
      <c r="N111" s="70">
        <v>45.42</v>
      </c>
      <c r="O111" s="70">
        <v>69.98</v>
      </c>
      <c r="P111" s="70">
        <v>229.91</v>
      </c>
      <c r="Q111" s="70">
        <v>131.98</v>
      </c>
      <c r="R111" s="70">
        <v>36.78</v>
      </c>
      <c r="S111" s="70">
        <v>19.77</v>
      </c>
      <c r="T111" s="70">
        <v>122.04</v>
      </c>
      <c r="U111" s="70">
        <v>16.98</v>
      </c>
      <c r="V111" s="70">
        <v>709.19</v>
      </c>
      <c r="W111" s="70">
        <v>646.12</v>
      </c>
      <c r="X111" s="70">
        <v>0.0</v>
      </c>
      <c r="Y111" s="70">
        <v>0.0</v>
      </c>
      <c r="Z111" s="70">
        <v>0.0</v>
      </c>
      <c r="AA111" s="70">
        <v>0.0</v>
      </c>
      <c r="AB111" s="70">
        <v>0.0</v>
      </c>
      <c r="AC111" s="70">
        <v>0.0</v>
      </c>
      <c r="AD111" s="70">
        <v>4.0</v>
      </c>
      <c r="AE111" s="70" t="s">
        <v>15</v>
      </c>
    </row>
    <row r="112">
      <c r="A112" s="70">
        <v>30.701475</v>
      </c>
      <c r="B112" s="70">
        <v>30.672337</v>
      </c>
      <c r="C112" s="70">
        <v>76.756422</v>
      </c>
      <c r="D112" s="70">
        <v>76.875642</v>
      </c>
      <c r="E112" s="56" t="s">
        <v>344</v>
      </c>
      <c r="F112" s="70">
        <v>1185.18</v>
      </c>
      <c r="G112" s="70">
        <v>623.74</v>
      </c>
      <c r="H112" s="70">
        <v>87.18</v>
      </c>
      <c r="I112" s="70">
        <v>249.63</v>
      </c>
      <c r="J112" s="70">
        <v>4.98</v>
      </c>
      <c r="K112" s="70">
        <v>4.22</v>
      </c>
      <c r="L112" s="70">
        <v>4.65</v>
      </c>
      <c r="M112" s="70">
        <v>1127.0</v>
      </c>
      <c r="N112" s="70">
        <v>30.66</v>
      </c>
      <c r="O112" s="70">
        <v>57.19</v>
      </c>
      <c r="P112" s="70">
        <v>73.09</v>
      </c>
      <c r="Q112" s="70">
        <v>18.8</v>
      </c>
      <c r="R112" s="70">
        <v>131.58</v>
      </c>
      <c r="S112" s="70">
        <v>43.23</v>
      </c>
      <c r="T112" s="70">
        <v>242.53</v>
      </c>
      <c r="U112" s="70">
        <v>77.15</v>
      </c>
      <c r="V112" s="70">
        <v>155.59</v>
      </c>
      <c r="W112" s="70">
        <v>142.75</v>
      </c>
      <c r="X112" s="70">
        <v>1.0</v>
      </c>
      <c r="Y112" s="70">
        <v>5.0</v>
      </c>
      <c r="Z112" s="70">
        <v>1.0</v>
      </c>
      <c r="AA112" s="70">
        <v>0.0</v>
      </c>
      <c r="AB112" s="70">
        <v>8.0</v>
      </c>
      <c r="AC112" s="70">
        <v>3.0</v>
      </c>
      <c r="AD112" s="70">
        <v>4.0</v>
      </c>
      <c r="AE112" s="70" t="s">
        <v>15</v>
      </c>
    </row>
    <row r="113">
      <c r="A113" s="70">
        <v>30.744962</v>
      </c>
      <c r="B113" s="70">
        <v>30.700282</v>
      </c>
      <c r="C113" s="70">
        <v>76.737801</v>
      </c>
      <c r="D113" s="70">
        <v>76.803097</v>
      </c>
      <c r="E113" s="56" t="s">
        <v>347</v>
      </c>
      <c r="F113" s="70">
        <v>797.75</v>
      </c>
      <c r="G113" s="70">
        <v>134.66</v>
      </c>
      <c r="H113" s="70">
        <v>143.39</v>
      </c>
      <c r="I113" s="70">
        <v>190.2</v>
      </c>
      <c r="J113" s="70">
        <v>6.91</v>
      </c>
      <c r="K113" s="70">
        <v>16.49</v>
      </c>
      <c r="L113" s="70">
        <v>1.56</v>
      </c>
      <c r="M113" s="70">
        <v>1039.0</v>
      </c>
      <c r="N113" s="70">
        <v>86.84</v>
      </c>
      <c r="O113" s="70">
        <v>63.78</v>
      </c>
      <c r="P113" s="70">
        <v>364.14</v>
      </c>
      <c r="Q113" s="70">
        <v>54.53</v>
      </c>
      <c r="R113" s="70">
        <v>332.91</v>
      </c>
      <c r="S113" s="70">
        <v>171.87</v>
      </c>
      <c r="T113" s="70">
        <v>221.99</v>
      </c>
      <c r="U113" s="70">
        <v>102.47</v>
      </c>
      <c r="V113" s="70">
        <v>257.34</v>
      </c>
      <c r="W113" s="70">
        <v>185.79</v>
      </c>
      <c r="X113" s="70">
        <v>0.0</v>
      </c>
      <c r="Y113" s="70">
        <v>6.0</v>
      </c>
      <c r="Z113" s="70">
        <v>4.0</v>
      </c>
      <c r="AA113" s="70">
        <v>6.0</v>
      </c>
      <c r="AB113" s="70">
        <v>10.0</v>
      </c>
      <c r="AC113" s="70">
        <v>2.0</v>
      </c>
      <c r="AD113" s="70">
        <v>0.0</v>
      </c>
      <c r="AE113" s="70" t="s">
        <v>140</v>
      </c>
    </row>
    <row r="114">
      <c r="A114" s="70">
        <v>30.76904</v>
      </c>
      <c r="B114" s="70">
        <v>30.758939</v>
      </c>
      <c r="C114" s="70">
        <v>76.744776</v>
      </c>
      <c r="D114" s="70">
        <v>76.827456</v>
      </c>
      <c r="E114" s="56" t="s">
        <v>347</v>
      </c>
      <c r="F114" s="70">
        <v>797.93</v>
      </c>
      <c r="G114" s="70">
        <v>625.67</v>
      </c>
      <c r="H114" s="70">
        <v>77.72</v>
      </c>
      <c r="I114" s="70">
        <v>152.64</v>
      </c>
      <c r="J114" s="70">
        <v>9.41</v>
      </c>
      <c r="K114" s="70">
        <v>0.16</v>
      </c>
      <c r="L114" s="70">
        <v>2.4</v>
      </c>
      <c r="M114" s="70">
        <v>1167.0</v>
      </c>
      <c r="N114" s="70">
        <v>31.79</v>
      </c>
      <c r="O114" s="70">
        <v>80.48</v>
      </c>
      <c r="P114" s="70">
        <v>306.74</v>
      </c>
      <c r="Q114" s="70">
        <v>61.45</v>
      </c>
      <c r="R114" s="70">
        <v>434.59</v>
      </c>
      <c r="S114" s="70">
        <v>312.95</v>
      </c>
      <c r="T114" s="70">
        <v>215.37</v>
      </c>
      <c r="U114" s="70">
        <v>42.03</v>
      </c>
      <c r="V114" s="70">
        <v>555.36</v>
      </c>
      <c r="W114" s="70">
        <v>357.38</v>
      </c>
      <c r="X114" s="70">
        <v>4.0</v>
      </c>
      <c r="Y114" s="70">
        <v>2.0</v>
      </c>
      <c r="Z114" s="70">
        <v>0.0</v>
      </c>
      <c r="AA114" s="70">
        <v>9.0</v>
      </c>
      <c r="AB114" s="70">
        <v>3.0</v>
      </c>
      <c r="AC114" s="70">
        <v>3.0</v>
      </c>
      <c r="AD114" s="70">
        <v>4.0</v>
      </c>
      <c r="AE114" s="70" t="s">
        <v>140</v>
      </c>
    </row>
    <row r="115">
      <c r="A115" s="70">
        <v>30.691901</v>
      </c>
      <c r="B115" s="70">
        <v>30.678147</v>
      </c>
      <c r="C115" s="70">
        <v>76.72875</v>
      </c>
      <c r="D115" s="70">
        <v>76.741942</v>
      </c>
      <c r="E115" s="56" t="s">
        <v>344</v>
      </c>
      <c r="F115" s="70">
        <v>198.25</v>
      </c>
      <c r="G115" s="70">
        <v>143.94</v>
      </c>
      <c r="H115" s="70">
        <v>13.86</v>
      </c>
      <c r="I115" s="70">
        <v>46.91</v>
      </c>
      <c r="J115" s="70">
        <v>6.69</v>
      </c>
      <c r="K115" s="70">
        <v>1.89</v>
      </c>
      <c r="L115" s="70">
        <v>1.07</v>
      </c>
      <c r="M115" s="70">
        <v>848.0</v>
      </c>
      <c r="N115" s="70">
        <v>84.43</v>
      </c>
      <c r="O115" s="70">
        <v>64.05</v>
      </c>
      <c r="P115" s="70">
        <v>125.24</v>
      </c>
      <c r="Q115" s="70">
        <v>45.86</v>
      </c>
      <c r="R115" s="70">
        <v>5.35</v>
      </c>
      <c r="S115" s="70">
        <v>3.99</v>
      </c>
      <c r="T115" s="70">
        <v>25.89</v>
      </c>
      <c r="U115" s="70">
        <v>14.35</v>
      </c>
      <c r="V115" s="70">
        <v>23.17</v>
      </c>
      <c r="W115" s="70">
        <v>13.2</v>
      </c>
      <c r="X115" s="70">
        <v>0.0</v>
      </c>
      <c r="Y115" s="70">
        <v>0.0</v>
      </c>
      <c r="Z115" s="70">
        <v>10.0</v>
      </c>
      <c r="AA115" s="70">
        <v>1.0</v>
      </c>
      <c r="AB115" s="70">
        <v>8.0</v>
      </c>
      <c r="AC115" s="70">
        <v>1.0</v>
      </c>
      <c r="AD115" s="70">
        <v>4.0</v>
      </c>
      <c r="AE115" s="70" t="s">
        <v>140</v>
      </c>
    </row>
    <row r="116">
      <c r="A116" s="70">
        <v>30.775644</v>
      </c>
      <c r="B116" s="70">
        <v>30.680125</v>
      </c>
      <c r="C116" s="70">
        <v>76.746243</v>
      </c>
      <c r="D116" s="70">
        <v>76.838538</v>
      </c>
      <c r="E116" s="56" t="s">
        <v>344</v>
      </c>
      <c r="F116" s="70">
        <v>1380.71</v>
      </c>
      <c r="G116" s="70">
        <v>1230.71</v>
      </c>
      <c r="H116" s="70">
        <v>268.71</v>
      </c>
      <c r="I116" s="70">
        <v>339.93</v>
      </c>
      <c r="J116" s="70">
        <v>0.76</v>
      </c>
      <c r="K116" s="70">
        <v>9.55</v>
      </c>
      <c r="L116" s="70">
        <v>3.18</v>
      </c>
      <c r="M116" s="70">
        <v>896.0</v>
      </c>
      <c r="N116" s="70">
        <v>72.6</v>
      </c>
      <c r="O116" s="70">
        <v>32.78</v>
      </c>
      <c r="P116" s="70">
        <v>224.01</v>
      </c>
      <c r="Q116" s="70">
        <v>120.3355234</v>
      </c>
      <c r="R116" s="70">
        <v>761.1</v>
      </c>
      <c r="S116" s="70">
        <v>630.5819118</v>
      </c>
      <c r="T116" s="70">
        <v>245.47</v>
      </c>
      <c r="U116" s="70">
        <v>96.27374018</v>
      </c>
      <c r="V116" s="70">
        <v>697.11</v>
      </c>
      <c r="W116" s="70">
        <v>533.5188246</v>
      </c>
      <c r="X116" s="70">
        <v>3.0</v>
      </c>
      <c r="Y116" s="70">
        <v>2.0</v>
      </c>
      <c r="Z116" s="70">
        <v>7.0</v>
      </c>
      <c r="AA116" s="70">
        <v>1.0</v>
      </c>
      <c r="AB116" s="70">
        <v>3.0</v>
      </c>
      <c r="AC116" s="70">
        <v>2.0</v>
      </c>
      <c r="AD116" s="70">
        <v>3.0</v>
      </c>
      <c r="AE116" s="70" t="s">
        <v>348</v>
      </c>
    </row>
    <row r="117">
      <c r="A117" s="70">
        <v>30.78528</v>
      </c>
      <c r="B117" s="70">
        <v>30.694661</v>
      </c>
      <c r="C117" s="70">
        <v>76.727779</v>
      </c>
      <c r="D117" s="70">
        <v>76.76195</v>
      </c>
      <c r="E117" s="56" t="s">
        <v>345</v>
      </c>
      <c r="F117" s="70">
        <v>1059.24</v>
      </c>
      <c r="G117" s="70">
        <v>527.04</v>
      </c>
      <c r="H117" s="70">
        <v>226.71</v>
      </c>
      <c r="I117" s="70">
        <v>86.96</v>
      </c>
      <c r="J117" s="70">
        <v>8.21</v>
      </c>
      <c r="K117" s="70">
        <v>18.44</v>
      </c>
      <c r="L117" s="70">
        <v>0.89</v>
      </c>
      <c r="M117" s="70">
        <v>1087.0</v>
      </c>
      <c r="N117" s="70">
        <v>46.0</v>
      </c>
      <c r="O117" s="70">
        <v>81.53</v>
      </c>
      <c r="P117" s="70">
        <v>62.3</v>
      </c>
      <c r="Q117" s="70">
        <v>36.97</v>
      </c>
      <c r="R117" s="70">
        <v>349.96</v>
      </c>
      <c r="S117" s="70">
        <v>101.75</v>
      </c>
      <c r="T117" s="70">
        <v>429.86</v>
      </c>
      <c r="U117" s="70">
        <v>305.68</v>
      </c>
      <c r="V117" s="70">
        <v>506.93</v>
      </c>
      <c r="W117" s="70">
        <v>313.57</v>
      </c>
      <c r="X117" s="70">
        <v>5.0</v>
      </c>
      <c r="Y117" s="70">
        <v>7.0</v>
      </c>
      <c r="Z117" s="70">
        <v>10.0</v>
      </c>
      <c r="AA117" s="70">
        <v>6.0</v>
      </c>
      <c r="AB117" s="70">
        <v>10.0</v>
      </c>
      <c r="AC117" s="70">
        <v>5.0</v>
      </c>
      <c r="AD117" s="70">
        <v>0.0</v>
      </c>
      <c r="AE117" s="70" t="s">
        <v>349</v>
      </c>
    </row>
    <row r="118">
      <c r="A118" s="70">
        <v>30.757649</v>
      </c>
      <c r="B118" s="70">
        <v>30.723287</v>
      </c>
      <c r="C118" s="70">
        <v>76.734399</v>
      </c>
      <c r="D118" s="70">
        <v>76.822703</v>
      </c>
      <c r="E118" s="56" t="s">
        <v>347</v>
      </c>
      <c r="F118" s="70">
        <v>926.4</v>
      </c>
      <c r="G118" s="70">
        <v>685.11</v>
      </c>
      <c r="H118" s="70">
        <v>61.85</v>
      </c>
      <c r="I118" s="70">
        <v>126.33</v>
      </c>
      <c r="J118" s="70">
        <v>3.89</v>
      </c>
      <c r="K118" s="70">
        <v>3.28</v>
      </c>
      <c r="L118" s="70">
        <v>3.06</v>
      </c>
      <c r="M118" s="70">
        <v>943.0</v>
      </c>
      <c r="N118" s="70">
        <v>58.62</v>
      </c>
      <c r="O118" s="70">
        <v>65.62</v>
      </c>
      <c r="P118" s="70">
        <v>66.83</v>
      </c>
      <c r="Q118" s="70">
        <v>40.16</v>
      </c>
      <c r="R118" s="70">
        <v>504.5</v>
      </c>
      <c r="S118" s="70">
        <v>34.24</v>
      </c>
      <c r="T118" s="70">
        <v>299.09</v>
      </c>
      <c r="U118" s="70">
        <v>116.65</v>
      </c>
      <c r="V118" s="70">
        <v>342.85</v>
      </c>
      <c r="W118" s="70">
        <v>125.67</v>
      </c>
      <c r="X118" s="70">
        <v>1.0</v>
      </c>
      <c r="Y118" s="70">
        <v>7.0</v>
      </c>
      <c r="Z118" s="70">
        <v>7.0</v>
      </c>
      <c r="AA118" s="70">
        <v>10.0</v>
      </c>
      <c r="AB118" s="70">
        <v>2.0</v>
      </c>
      <c r="AC118" s="70">
        <v>4.0</v>
      </c>
      <c r="AD118" s="70">
        <v>3.0</v>
      </c>
      <c r="AE118" s="70" t="s">
        <v>15</v>
      </c>
    </row>
    <row r="119">
      <c r="A119" s="70">
        <v>30.708404</v>
      </c>
      <c r="B119" s="70">
        <v>30.701262</v>
      </c>
      <c r="C119" s="70">
        <v>76.771739</v>
      </c>
      <c r="D119" s="70">
        <v>76.800132</v>
      </c>
      <c r="E119" s="56" t="s">
        <v>344</v>
      </c>
      <c r="F119" s="70">
        <v>282.83</v>
      </c>
      <c r="G119" s="70">
        <v>231.26</v>
      </c>
      <c r="H119" s="70">
        <v>69.83</v>
      </c>
      <c r="I119" s="70">
        <v>79.3</v>
      </c>
      <c r="J119" s="70">
        <v>4.97</v>
      </c>
      <c r="K119" s="70">
        <v>12.16</v>
      </c>
      <c r="L119" s="70">
        <v>3.51</v>
      </c>
      <c r="M119" s="70">
        <v>878.0</v>
      </c>
      <c r="N119" s="70">
        <v>72.81</v>
      </c>
      <c r="O119" s="70">
        <v>88.06</v>
      </c>
      <c r="P119" s="70">
        <v>161.09</v>
      </c>
      <c r="Q119" s="70">
        <v>11.25</v>
      </c>
      <c r="R119" s="70">
        <v>90.03</v>
      </c>
      <c r="S119" s="70">
        <v>3.17</v>
      </c>
      <c r="T119" s="70">
        <v>196.16</v>
      </c>
      <c r="U119" s="70">
        <v>157.13</v>
      </c>
      <c r="V119" s="70">
        <v>78.47</v>
      </c>
      <c r="W119" s="70">
        <v>30.9</v>
      </c>
      <c r="X119" s="70">
        <v>0.0</v>
      </c>
      <c r="Y119" s="70">
        <v>8.0</v>
      </c>
      <c r="Z119" s="70">
        <v>7.0</v>
      </c>
      <c r="AA119" s="70">
        <v>3.0</v>
      </c>
      <c r="AB119" s="70">
        <v>9.0</v>
      </c>
      <c r="AC119" s="70">
        <v>0.0</v>
      </c>
      <c r="AD119" s="70">
        <v>4.0</v>
      </c>
      <c r="AE119" s="70" t="s">
        <v>15</v>
      </c>
    </row>
    <row r="120">
      <c r="A120" s="70">
        <v>30.78554</v>
      </c>
      <c r="B120" s="70">
        <v>30.67901</v>
      </c>
      <c r="C120" s="70">
        <v>76.755202</v>
      </c>
      <c r="D120" s="70">
        <v>76.841002</v>
      </c>
      <c r="E120" s="56" t="s">
        <v>347</v>
      </c>
      <c r="F120" s="70">
        <v>1440.73</v>
      </c>
      <c r="G120" s="70">
        <v>1042.21</v>
      </c>
      <c r="H120" s="70">
        <v>228.41</v>
      </c>
      <c r="I120" s="70">
        <v>347.84</v>
      </c>
      <c r="J120" s="70">
        <v>8.94</v>
      </c>
      <c r="K120" s="70">
        <v>19.97</v>
      </c>
      <c r="L120" s="70">
        <v>2.32</v>
      </c>
      <c r="M120" s="70">
        <v>968.0</v>
      </c>
      <c r="N120" s="70">
        <v>67.17</v>
      </c>
      <c r="O120" s="70">
        <v>91.44</v>
      </c>
      <c r="P120" s="70">
        <v>731.32</v>
      </c>
      <c r="Q120" s="70">
        <v>128.65</v>
      </c>
      <c r="R120" s="70">
        <v>408.17</v>
      </c>
      <c r="S120" s="70">
        <v>37.09</v>
      </c>
      <c r="T120" s="70">
        <v>529.78</v>
      </c>
      <c r="U120" s="70">
        <v>319.72</v>
      </c>
      <c r="V120" s="70">
        <v>176.5</v>
      </c>
      <c r="W120" s="70">
        <v>122.37</v>
      </c>
      <c r="X120" s="70">
        <v>4.0</v>
      </c>
      <c r="Y120" s="70">
        <v>6.0</v>
      </c>
      <c r="Z120" s="70">
        <v>5.0</v>
      </c>
      <c r="AA120" s="70">
        <v>2.0</v>
      </c>
      <c r="AB120" s="70">
        <v>6.0</v>
      </c>
      <c r="AC120" s="70">
        <v>3.0</v>
      </c>
      <c r="AD120" s="70">
        <v>3.0</v>
      </c>
      <c r="AE120" s="70" t="s">
        <v>140</v>
      </c>
    </row>
    <row r="121">
      <c r="A121" s="70">
        <v>30.776437</v>
      </c>
      <c r="B121" s="70">
        <v>30.760438</v>
      </c>
      <c r="C121" s="70">
        <v>76.820045</v>
      </c>
      <c r="D121" s="70">
        <v>76.840953</v>
      </c>
      <c r="E121" s="56" t="s">
        <v>345</v>
      </c>
      <c r="F121" s="70">
        <v>267.49</v>
      </c>
      <c r="G121" s="70">
        <v>94.78</v>
      </c>
      <c r="H121" s="70">
        <v>37.57</v>
      </c>
      <c r="I121" s="70">
        <v>80.04</v>
      </c>
      <c r="J121" s="70">
        <v>7.22</v>
      </c>
      <c r="K121" s="70">
        <v>8.38</v>
      </c>
      <c r="L121" s="70">
        <v>4.67</v>
      </c>
      <c r="M121" s="70">
        <v>839.0</v>
      </c>
      <c r="N121" s="70">
        <v>43.29</v>
      </c>
      <c r="O121" s="70">
        <v>91.4</v>
      </c>
      <c r="P121" s="70">
        <v>142.43</v>
      </c>
      <c r="Q121" s="70">
        <v>36.5</v>
      </c>
      <c r="R121" s="70">
        <v>11.08</v>
      </c>
      <c r="S121" s="70">
        <v>7.18</v>
      </c>
      <c r="T121" s="70">
        <v>174.03</v>
      </c>
      <c r="U121" s="70">
        <v>11.06</v>
      </c>
      <c r="V121" s="70">
        <v>187.26</v>
      </c>
      <c r="W121" s="70">
        <v>127.08</v>
      </c>
      <c r="X121" s="70">
        <v>2.0</v>
      </c>
      <c r="Y121" s="70">
        <v>0.0</v>
      </c>
      <c r="Z121" s="70">
        <v>2.0</v>
      </c>
      <c r="AA121" s="70">
        <v>7.0</v>
      </c>
      <c r="AB121" s="70">
        <v>10.0</v>
      </c>
      <c r="AC121" s="70">
        <v>2.0</v>
      </c>
      <c r="AD121" s="70">
        <v>5.0</v>
      </c>
      <c r="AE121" s="70" t="s">
        <v>140</v>
      </c>
    </row>
    <row r="122">
      <c r="A122" s="70">
        <v>30.772883</v>
      </c>
      <c r="B122" s="70">
        <v>30.717017</v>
      </c>
      <c r="C122" s="70">
        <v>76.74781</v>
      </c>
      <c r="D122" s="70">
        <v>76.768529</v>
      </c>
      <c r="E122" s="56" t="s">
        <v>345</v>
      </c>
      <c r="F122" s="70">
        <v>651.99</v>
      </c>
      <c r="G122" s="70">
        <v>149.86</v>
      </c>
      <c r="H122" s="70">
        <v>166.8</v>
      </c>
      <c r="I122" s="70">
        <v>41.68</v>
      </c>
      <c r="J122" s="70">
        <v>4.56</v>
      </c>
      <c r="K122" s="70">
        <v>1.25</v>
      </c>
      <c r="L122" s="70">
        <v>4.13</v>
      </c>
      <c r="M122" s="70">
        <v>1058.0</v>
      </c>
      <c r="N122" s="70">
        <v>34.57</v>
      </c>
      <c r="O122" s="70">
        <v>55.06</v>
      </c>
      <c r="P122" s="70">
        <v>290.65</v>
      </c>
      <c r="Q122" s="70">
        <v>31.41</v>
      </c>
      <c r="R122" s="70">
        <v>66.36</v>
      </c>
      <c r="S122" s="70">
        <v>12.95</v>
      </c>
      <c r="T122" s="70">
        <v>47.17</v>
      </c>
      <c r="U122" s="70">
        <v>4.26</v>
      </c>
      <c r="V122" s="70">
        <v>508.76</v>
      </c>
      <c r="W122" s="70">
        <v>398.99</v>
      </c>
      <c r="X122" s="70">
        <v>4.0</v>
      </c>
      <c r="Y122" s="70">
        <v>1.0</v>
      </c>
      <c r="Z122" s="70">
        <v>10.0</v>
      </c>
      <c r="AA122" s="70">
        <v>1.0</v>
      </c>
      <c r="AB122" s="70">
        <v>4.0</v>
      </c>
      <c r="AC122" s="70">
        <v>2.0</v>
      </c>
      <c r="AD122" s="70">
        <v>2.0</v>
      </c>
      <c r="AE122" s="70" t="s">
        <v>15</v>
      </c>
    </row>
    <row r="123">
      <c r="A123" s="70">
        <v>30.755262</v>
      </c>
      <c r="B123" s="70">
        <v>30.693145</v>
      </c>
      <c r="C123" s="70">
        <v>76.738885</v>
      </c>
      <c r="D123" s="70">
        <v>76.768078</v>
      </c>
      <c r="E123" s="56" t="s">
        <v>345</v>
      </c>
      <c r="F123" s="70">
        <v>744.95</v>
      </c>
      <c r="G123" s="70">
        <v>97.96</v>
      </c>
      <c r="H123" s="70">
        <v>99.9</v>
      </c>
      <c r="I123" s="70">
        <v>197.91</v>
      </c>
      <c r="J123" s="70">
        <v>4.5</v>
      </c>
      <c r="K123" s="70">
        <v>10.85</v>
      </c>
      <c r="L123" s="70">
        <v>0.37</v>
      </c>
      <c r="M123" s="70">
        <v>1061.0</v>
      </c>
      <c r="N123" s="70">
        <v>31.88</v>
      </c>
      <c r="O123" s="70">
        <v>74.74</v>
      </c>
      <c r="P123" s="70">
        <v>271.57</v>
      </c>
      <c r="Q123" s="70">
        <v>148.49</v>
      </c>
      <c r="R123" s="70">
        <v>177.26</v>
      </c>
      <c r="S123" s="70">
        <v>88.26</v>
      </c>
      <c r="T123" s="70">
        <v>585.78</v>
      </c>
      <c r="U123" s="70">
        <v>312.45</v>
      </c>
      <c r="V123" s="70">
        <v>511.04</v>
      </c>
      <c r="W123" s="70">
        <v>67.1</v>
      </c>
      <c r="X123" s="70">
        <v>3.0</v>
      </c>
      <c r="Y123" s="70">
        <v>8.0</v>
      </c>
      <c r="Z123" s="70">
        <v>5.0</v>
      </c>
      <c r="AA123" s="70">
        <v>7.0</v>
      </c>
      <c r="AB123" s="70">
        <v>8.0</v>
      </c>
      <c r="AC123" s="70">
        <v>5.0</v>
      </c>
      <c r="AD123" s="70">
        <v>2.0</v>
      </c>
      <c r="AE123" s="70" t="s">
        <v>349</v>
      </c>
    </row>
    <row r="124">
      <c r="A124" s="70">
        <v>30.714488</v>
      </c>
      <c r="B124" s="70">
        <v>30.674491</v>
      </c>
      <c r="C124" s="70">
        <v>76.753424</v>
      </c>
      <c r="D124" s="70">
        <v>76.82449</v>
      </c>
      <c r="E124" s="56" t="s">
        <v>345</v>
      </c>
      <c r="F124" s="70">
        <v>812.12</v>
      </c>
      <c r="G124" s="70">
        <v>310.55</v>
      </c>
      <c r="H124" s="70">
        <v>56.78</v>
      </c>
      <c r="I124" s="70">
        <v>222.65</v>
      </c>
      <c r="J124" s="70">
        <v>1.19</v>
      </c>
      <c r="K124" s="70">
        <v>12.06</v>
      </c>
      <c r="L124" s="70">
        <v>0.47</v>
      </c>
      <c r="M124" s="70">
        <v>899.0</v>
      </c>
      <c r="N124" s="70">
        <v>63.97</v>
      </c>
      <c r="O124" s="70">
        <v>32.92</v>
      </c>
      <c r="P124" s="70">
        <v>163.67</v>
      </c>
      <c r="Q124" s="70">
        <v>83.49</v>
      </c>
      <c r="R124" s="70">
        <v>81.97</v>
      </c>
      <c r="S124" s="70">
        <v>12.67</v>
      </c>
      <c r="T124" s="70">
        <v>355.49</v>
      </c>
      <c r="U124" s="70">
        <v>299.32</v>
      </c>
      <c r="V124" s="70">
        <v>102.47</v>
      </c>
      <c r="W124" s="70">
        <v>39.67</v>
      </c>
      <c r="X124" s="70">
        <v>0.0</v>
      </c>
      <c r="Y124" s="70">
        <v>10.0</v>
      </c>
      <c r="Z124" s="70">
        <v>1.0</v>
      </c>
      <c r="AA124" s="70">
        <v>7.0</v>
      </c>
      <c r="AB124" s="70">
        <v>3.0</v>
      </c>
      <c r="AC124" s="70">
        <v>4.0</v>
      </c>
      <c r="AD124" s="70">
        <v>3.0</v>
      </c>
      <c r="AE124" s="70" t="s">
        <v>15</v>
      </c>
    </row>
    <row r="125">
      <c r="A125" s="70">
        <v>30.78998</v>
      </c>
      <c r="B125" s="70">
        <v>30.73387</v>
      </c>
      <c r="C125" s="70">
        <v>76.726805</v>
      </c>
      <c r="D125" s="70">
        <v>76.727584</v>
      </c>
      <c r="E125" s="56" t="s">
        <v>345</v>
      </c>
      <c r="F125" s="70">
        <v>623.96</v>
      </c>
      <c r="G125" s="70">
        <v>332.82</v>
      </c>
      <c r="H125" s="70">
        <v>158.39</v>
      </c>
      <c r="I125" s="70">
        <v>121.04</v>
      </c>
      <c r="J125" s="70">
        <v>0.21</v>
      </c>
      <c r="K125" s="70">
        <v>0.41</v>
      </c>
      <c r="L125" s="70">
        <v>3.41</v>
      </c>
      <c r="M125" s="70">
        <v>958.0</v>
      </c>
      <c r="N125" s="70">
        <v>56.22</v>
      </c>
      <c r="O125" s="70">
        <v>61.65</v>
      </c>
      <c r="P125" s="70">
        <v>84.65</v>
      </c>
      <c r="Q125" s="70">
        <v>73.46</v>
      </c>
      <c r="R125" s="70">
        <v>396.17</v>
      </c>
      <c r="S125" s="70">
        <v>159.28</v>
      </c>
      <c r="T125" s="70">
        <v>249.19</v>
      </c>
      <c r="U125" s="70">
        <v>124.68</v>
      </c>
      <c r="V125" s="70">
        <v>69.86</v>
      </c>
      <c r="W125" s="70">
        <v>57.4</v>
      </c>
      <c r="X125" s="70">
        <v>0.0</v>
      </c>
      <c r="Y125" s="70">
        <v>1.0</v>
      </c>
      <c r="Z125" s="70">
        <v>4.0</v>
      </c>
      <c r="AA125" s="70">
        <v>6.0</v>
      </c>
      <c r="AB125" s="70">
        <v>9.0</v>
      </c>
      <c r="AC125" s="70">
        <v>5.0</v>
      </c>
      <c r="AD125" s="70">
        <v>4.0</v>
      </c>
      <c r="AE125" s="70" t="s">
        <v>15</v>
      </c>
    </row>
    <row r="126">
      <c r="A126" s="70">
        <v>30.766977</v>
      </c>
      <c r="B126" s="70">
        <v>30.741046</v>
      </c>
      <c r="C126" s="70">
        <v>76.727628</v>
      </c>
      <c r="D126" s="70">
        <v>76.869029</v>
      </c>
      <c r="E126" s="56" t="s">
        <v>344</v>
      </c>
      <c r="F126" s="70">
        <v>1381.62</v>
      </c>
      <c r="G126" s="70">
        <v>1190.22</v>
      </c>
      <c r="H126" s="70">
        <v>375.37</v>
      </c>
      <c r="I126" s="70">
        <v>145.59</v>
      </c>
      <c r="J126" s="70">
        <v>5.44</v>
      </c>
      <c r="K126" s="70">
        <v>15.69</v>
      </c>
      <c r="L126" s="70">
        <v>3.82</v>
      </c>
      <c r="M126" s="70">
        <v>1064.0</v>
      </c>
      <c r="N126" s="70">
        <v>55.64</v>
      </c>
      <c r="O126" s="70">
        <v>62.35</v>
      </c>
      <c r="P126" s="70">
        <v>781.21</v>
      </c>
      <c r="Q126" s="70">
        <v>394.16</v>
      </c>
      <c r="R126" s="70">
        <v>92.72</v>
      </c>
      <c r="S126" s="70">
        <v>3.13</v>
      </c>
      <c r="T126" s="70">
        <v>839.5</v>
      </c>
      <c r="U126" s="70">
        <v>110.74</v>
      </c>
      <c r="V126" s="70">
        <v>1045.98</v>
      </c>
      <c r="W126" s="70">
        <v>18.0</v>
      </c>
      <c r="X126" s="70">
        <v>4.0</v>
      </c>
      <c r="Y126" s="70">
        <v>6.0</v>
      </c>
      <c r="Z126" s="70">
        <v>5.0</v>
      </c>
      <c r="AA126" s="70">
        <v>10.0</v>
      </c>
      <c r="AB126" s="70">
        <v>9.0</v>
      </c>
      <c r="AC126" s="70">
        <v>5.0</v>
      </c>
      <c r="AD126" s="70">
        <v>0.0</v>
      </c>
      <c r="AE126" s="70" t="s">
        <v>140</v>
      </c>
    </row>
    <row r="127">
      <c r="A127" s="70">
        <v>30.770881</v>
      </c>
      <c r="B127" s="70">
        <v>30.711862</v>
      </c>
      <c r="C127" s="70">
        <v>76.750264</v>
      </c>
      <c r="D127" s="70">
        <v>76.804964</v>
      </c>
      <c r="E127" s="56" t="s">
        <v>347</v>
      </c>
      <c r="F127" s="70">
        <v>839.03</v>
      </c>
      <c r="G127" s="70">
        <v>645.38</v>
      </c>
      <c r="H127" s="70">
        <v>52.67</v>
      </c>
      <c r="I127" s="70">
        <v>150.37</v>
      </c>
      <c r="J127" s="70">
        <v>4.54</v>
      </c>
      <c r="K127" s="70">
        <v>2.77</v>
      </c>
      <c r="L127" s="70">
        <v>2.68</v>
      </c>
      <c r="M127" s="70">
        <v>1047.0</v>
      </c>
      <c r="N127" s="70">
        <v>64.14</v>
      </c>
      <c r="O127" s="70">
        <v>30.06</v>
      </c>
      <c r="P127" s="70">
        <v>357.94</v>
      </c>
      <c r="Q127" s="70">
        <v>112.4</v>
      </c>
      <c r="R127" s="70">
        <v>583.24</v>
      </c>
      <c r="S127" s="70">
        <v>530.57</v>
      </c>
      <c r="T127" s="70">
        <v>145.53</v>
      </c>
      <c r="U127" s="70">
        <v>16.49</v>
      </c>
      <c r="V127" s="70">
        <v>403.78</v>
      </c>
      <c r="W127" s="70">
        <v>92.4</v>
      </c>
      <c r="X127" s="70">
        <v>2.0</v>
      </c>
      <c r="Y127" s="70">
        <v>10.0</v>
      </c>
      <c r="Z127" s="70">
        <v>8.0</v>
      </c>
      <c r="AA127" s="70">
        <v>1.0</v>
      </c>
      <c r="AB127" s="70">
        <v>4.0</v>
      </c>
      <c r="AC127" s="70">
        <v>0.0</v>
      </c>
      <c r="AD127" s="70">
        <v>1.0</v>
      </c>
      <c r="AE127" s="70" t="s">
        <v>348</v>
      </c>
    </row>
    <row r="128">
      <c r="A128" s="70">
        <v>30.738363</v>
      </c>
      <c r="B128" s="70">
        <v>30.727926</v>
      </c>
      <c r="C128" s="70">
        <v>76.764541</v>
      </c>
      <c r="D128" s="70">
        <v>76.806368</v>
      </c>
      <c r="E128" s="56" t="s">
        <v>345</v>
      </c>
      <c r="F128" s="70">
        <v>416.28</v>
      </c>
      <c r="G128" s="70">
        <v>161.27</v>
      </c>
      <c r="H128" s="70">
        <v>72.83</v>
      </c>
      <c r="I128" s="70">
        <v>24.98</v>
      </c>
      <c r="J128" s="70">
        <v>5.11</v>
      </c>
      <c r="K128" s="70">
        <v>6.08</v>
      </c>
      <c r="L128" s="70">
        <v>2.16</v>
      </c>
      <c r="M128" s="70">
        <v>857.0</v>
      </c>
      <c r="N128" s="70">
        <v>37.43</v>
      </c>
      <c r="O128" s="70">
        <v>68.83</v>
      </c>
      <c r="P128" s="70">
        <v>190.37</v>
      </c>
      <c r="Q128" s="70">
        <v>36.46</v>
      </c>
      <c r="R128" s="70">
        <v>178.61</v>
      </c>
      <c r="S128" s="70">
        <v>158.77</v>
      </c>
      <c r="T128" s="70">
        <v>75.04</v>
      </c>
      <c r="U128" s="70">
        <v>34.14</v>
      </c>
      <c r="V128" s="70">
        <v>60.35</v>
      </c>
      <c r="W128" s="70">
        <v>35.06</v>
      </c>
      <c r="X128" s="70">
        <v>1.0</v>
      </c>
      <c r="Y128" s="70">
        <v>7.0</v>
      </c>
      <c r="Z128" s="70">
        <v>7.0</v>
      </c>
      <c r="AA128" s="70">
        <v>0.0</v>
      </c>
      <c r="AB128" s="70">
        <v>9.0</v>
      </c>
      <c r="AC128" s="70">
        <v>1.0</v>
      </c>
      <c r="AD128" s="70">
        <v>3.0</v>
      </c>
      <c r="AE128" s="70" t="s">
        <v>140</v>
      </c>
    </row>
    <row r="129">
      <c r="A129" s="70">
        <v>30.701058</v>
      </c>
      <c r="B129" s="70">
        <v>30.692999</v>
      </c>
      <c r="C129" s="70">
        <v>76.76708</v>
      </c>
      <c r="D129" s="70">
        <v>76.801051</v>
      </c>
      <c r="E129" s="56" t="s">
        <v>347</v>
      </c>
      <c r="F129" s="70">
        <v>336.95</v>
      </c>
      <c r="G129" s="70">
        <v>126.55</v>
      </c>
      <c r="H129" s="70">
        <v>61.22</v>
      </c>
      <c r="I129" s="70">
        <v>94.16</v>
      </c>
      <c r="J129" s="70">
        <v>0.39</v>
      </c>
      <c r="K129" s="70">
        <v>14.86</v>
      </c>
      <c r="L129" s="70">
        <v>1.84</v>
      </c>
      <c r="M129" s="70">
        <v>1024.0</v>
      </c>
      <c r="N129" s="70">
        <v>50.05</v>
      </c>
      <c r="O129" s="70">
        <v>91.89</v>
      </c>
      <c r="P129" s="70">
        <v>49.67</v>
      </c>
      <c r="Q129" s="70">
        <v>46.21</v>
      </c>
      <c r="R129" s="70">
        <v>16.28</v>
      </c>
      <c r="S129" s="70">
        <v>0.09</v>
      </c>
      <c r="T129" s="70">
        <v>47.4</v>
      </c>
      <c r="U129" s="70">
        <v>36.98</v>
      </c>
      <c r="V129" s="70">
        <v>134.94</v>
      </c>
      <c r="W129" s="70">
        <v>52.27</v>
      </c>
      <c r="X129" s="70">
        <v>2.0</v>
      </c>
      <c r="Y129" s="70">
        <v>10.0</v>
      </c>
      <c r="Z129" s="70">
        <v>8.0</v>
      </c>
      <c r="AA129" s="70">
        <v>2.0</v>
      </c>
      <c r="AB129" s="70">
        <v>6.0</v>
      </c>
      <c r="AC129" s="70">
        <v>0.0</v>
      </c>
      <c r="AD129" s="70">
        <v>1.0</v>
      </c>
      <c r="AE129" s="70" t="s">
        <v>15</v>
      </c>
    </row>
    <row r="130">
      <c r="A130" s="70">
        <v>30.722113</v>
      </c>
      <c r="B130" s="70">
        <v>30.675663</v>
      </c>
      <c r="C130" s="70">
        <v>76.778001</v>
      </c>
      <c r="D130" s="70">
        <v>76.798008</v>
      </c>
      <c r="E130" s="56" t="s">
        <v>346</v>
      </c>
      <c r="F130" s="70">
        <v>550.79</v>
      </c>
      <c r="G130" s="70">
        <v>286.96</v>
      </c>
      <c r="H130" s="70">
        <v>163.46</v>
      </c>
      <c r="I130" s="70">
        <v>0.0</v>
      </c>
      <c r="J130" s="70">
        <v>0.59</v>
      </c>
      <c r="K130" s="70">
        <v>9.59</v>
      </c>
      <c r="L130" s="70">
        <v>0.0</v>
      </c>
      <c r="M130" s="70">
        <v>886.0</v>
      </c>
      <c r="N130" s="70">
        <v>69.67</v>
      </c>
      <c r="O130" s="70">
        <v>72.64</v>
      </c>
      <c r="P130" s="70">
        <v>420.36</v>
      </c>
      <c r="Q130" s="70">
        <v>98.88635277</v>
      </c>
      <c r="R130" s="70">
        <v>302.89</v>
      </c>
      <c r="S130" s="70">
        <v>203.7897056</v>
      </c>
      <c r="T130" s="70">
        <v>329.93</v>
      </c>
      <c r="U130" s="70">
        <v>201.1653756</v>
      </c>
      <c r="V130" s="70">
        <v>83.11</v>
      </c>
      <c r="W130" s="70">
        <v>46.94856607</v>
      </c>
      <c r="X130" s="70">
        <v>0.0</v>
      </c>
      <c r="Y130" s="70">
        <v>0.0</v>
      </c>
      <c r="Z130" s="70">
        <v>0.0</v>
      </c>
      <c r="AA130" s="70">
        <v>0.0</v>
      </c>
      <c r="AB130" s="70">
        <v>0.0</v>
      </c>
      <c r="AC130" s="70">
        <v>0.0</v>
      </c>
      <c r="AD130" s="70">
        <v>0.0</v>
      </c>
      <c r="AE130" s="70" t="s">
        <v>15</v>
      </c>
    </row>
    <row r="131">
      <c r="A131" s="70">
        <v>30.785302</v>
      </c>
      <c r="B131" s="70">
        <v>30.682981</v>
      </c>
      <c r="C131" s="70">
        <v>76.803797</v>
      </c>
      <c r="D131" s="70">
        <v>76.824631</v>
      </c>
      <c r="E131" s="56" t="s">
        <v>350</v>
      </c>
      <c r="F131" s="70">
        <v>1155.05</v>
      </c>
      <c r="G131" s="70">
        <v>674.94</v>
      </c>
      <c r="H131" s="70">
        <v>77.35</v>
      </c>
      <c r="I131" s="70">
        <v>0.0</v>
      </c>
      <c r="J131" s="70">
        <v>0.58</v>
      </c>
      <c r="K131" s="70">
        <v>2.12</v>
      </c>
      <c r="L131" s="70">
        <v>0.0</v>
      </c>
      <c r="M131" s="70">
        <v>1071.0</v>
      </c>
      <c r="N131" s="70">
        <v>59.44</v>
      </c>
      <c r="O131" s="70">
        <v>52.35</v>
      </c>
      <c r="P131" s="70">
        <v>199.12</v>
      </c>
      <c r="Q131" s="70">
        <v>48.89</v>
      </c>
      <c r="R131" s="70">
        <v>643.17</v>
      </c>
      <c r="S131" s="70">
        <v>367.83</v>
      </c>
      <c r="T131" s="70">
        <v>108.53</v>
      </c>
      <c r="U131" s="70">
        <v>77.84</v>
      </c>
      <c r="V131" s="70">
        <v>260.29</v>
      </c>
      <c r="W131" s="70">
        <v>211.62</v>
      </c>
      <c r="X131" s="70">
        <v>0.0</v>
      </c>
      <c r="Y131" s="70">
        <v>0.0</v>
      </c>
      <c r="Z131" s="70">
        <v>0.0</v>
      </c>
      <c r="AA131" s="70">
        <v>0.0</v>
      </c>
      <c r="AB131" s="70">
        <v>0.0</v>
      </c>
      <c r="AC131" s="70">
        <v>0.0</v>
      </c>
      <c r="AD131" s="70">
        <v>1.0</v>
      </c>
      <c r="AE131" s="70" t="s">
        <v>15</v>
      </c>
    </row>
    <row r="132">
      <c r="A132" s="70">
        <v>30.704946</v>
      </c>
      <c r="B132" s="70">
        <v>30.689863</v>
      </c>
      <c r="C132" s="70">
        <v>76.79234</v>
      </c>
      <c r="D132" s="70">
        <v>76.823344</v>
      </c>
      <c r="E132" s="56" t="s">
        <v>351</v>
      </c>
      <c r="F132" s="70">
        <v>340.6</v>
      </c>
      <c r="G132" s="70">
        <v>116.08</v>
      </c>
      <c r="H132" s="70">
        <v>68.32</v>
      </c>
      <c r="I132" s="70">
        <v>0.0</v>
      </c>
      <c r="J132" s="70">
        <v>9.49</v>
      </c>
      <c r="K132" s="70">
        <v>9.57</v>
      </c>
      <c r="L132" s="70">
        <v>0.0</v>
      </c>
      <c r="M132" s="70">
        <v>819.0</v>
      </c>
      <c r="N132" s="70">
        <v>78.99</v>
      </c>
      <c r="O132" s="70">
        <v>42.88</v>
      </c>
      <c r="P132" s="70">
        <v>61.29</v>
      </c>
      <c r="Q132" s="70">
        <v>10.21</v>
      </c>
      <c r="R132" s="70">
        <v>217.94</v>
      </c>
      <c r="S132" s="70">
        <v>157.03</v>
      </c>
      <c r="T132" s="70">
        <v>191.52</v>
      </c>
      <c r="U132" s="70">
        <v>144.87</v>
      </c>
      <c r="V132" s="70">
        <v>8.74</v>
      </c>
      <c r="W132" s="70">
        <v>2.92</v>
      </c>
      <c r="X132" s="70">
        <v>0.0</v>
      </c>
      <c r="Y132" s="70">
        <v>0.0</v>
      </c>
      <c r="Z132" s="70">
        <v>0.0</v>
      </c>
      <c r="AA132" s="70">
        <v>0.0</v>
      </c>
      <c r="AB132" s="70">
        <v>0.0</v>
      </c>
      <c r="AC132" s="70">
        <v>0.0</v>
      </c>
      <c r="AD132" s="70">
        <v>5.0</v>
      </c>
      <c r="AE132" s="70" t="s">
        <v>15</v>
      </c>
    </row>
    <row r="133">
      <c r="A133" s="70">
        <v>30.68159</v>
      </c>
      <c r="B133" s="70">
        <v>30.675419</v>
      </c>
      <c r="C133" s="70">
        <v>76.796565</v>
      </c>
      <c r="D133" s="70">
        <v>76.813162</v>
      </c>
      <c r="E133" s="56" t="s">
        <v>346</v>
      </c>
      <c r="F133" s="70">
        <v>172.92</v>
      </c>
      <c r="G133" s="70">
        <v>129.66</v>
      </c>
      <c r="H133" s="70">
        <v>33.22</v>
      </c>
      <c r="I133" s="70">
        <v>0.0</v>
      </c>
      <c r="J133" s="70">
        <v>9.04</v>
      </c>
      <c r="K133" s="70">
        <v>8.28</v>
      </c>
      <c r="L133" s="70">
        <v>0.0</v>
      </c>
      <c r="M133" s="70">
        <v>1125.0</v>
      </c>
      <c r="N133" s="70">
        <v>72.67</v>
      </c>
      <c r="O133" s="70">
        <v>60.44</v>
      </c>
      <c r="P133" s="70">
        <v>71.61</v>
      </c>
      <c r="Q133" s="70">
        <v>29.84212041</v>
      </c>
      <c r="R133" s="70">
        <v>111.64</v>
      </c>
      <c r="S133" s="70">
        <v>79.18857573</v>
      </c>
      <c r="T133" s="70">
        <v>126.18</v>
      </c>
      <c r="U133" s="70">
        <v>44.30363311</v>
      </c>
      <c r="V133" s="70">
        <v>44.98</v>
      </c>
      <c r="W133" s="70">
        <v>19.58567074</v>
      </c>
      <c r="X133" s="70">
        <v>0.0</v>
      </c>
      <c r="Y133" s="70">
        <v>0.0</v>
      </c>
      <c r="Z133" s="70">
        <v>0.0</v>
      </c>
      <c r="AA133" s="70">
        <v>0.0</v>
      </c>
      <c r="AB133" s="70">
        <v>0.0</v>
      </c>
      <c r="AC133" s="70">
        <v>0.0</v>
      </c>
      <c r="AD133" s="70">
        <v>2.0</v>
      </c>
      <c r="AE133" s="70" t="s">
        <v>140</v>
      </c>
    </row>
    <row r="134">
      <c r="A134" s="70">
        <v>30.786789</v>
      </c>
      <c r="B134" s="70">
        <v>30.769943</v>
      </c>
      <c r="C134" s="70">
        <v>76.770525</v>
      </c>
      <c r="D134" s="70">
        <v>76.840507</v>
      </c>
      <c r="E134" s="56" t="s">
        <v>351</v>
      </c>
      <c r="F134" s="70">
        <v>694.31</v>
      </c>
      <c r="G134" s="70">
        <v>129.53</v>
      </c>
      <c r="H134" s="70">
        <v>87.96</v>
      </c>
      <c r="I134" s="70">
        <v>0.0</v>
      </c>
      <c r="J134" s="70">
        <v>5.66</v>
      </c>
      <c r="K134" s="70">
        <v>10.43</v>
      </c>
      <c r="L134" s="70">
        <v>0.0</v>
      </c>
      <c r="M134" s="70">
        <v>1097.0</v>
      </c>
      <c r="N134" s="70">
        <v>84.68</v>
      </c>
      <c r="O134" s="70">
        <v>74.95</v>
      </c>
      <c r="P134" s="70">
        <v>183.32</v>
      </c>
      <c r="Q134" s="70">
        <v>123.96</v>
      </c>
      <c r="R134" s="70">
        <v>236.31</v>
      </c>
      <c r="S134" s="70">
        <v>100.21</v>
      </c>
      <c r="T134" s="70">
        <v>151.89</v>
      </c>
      <c r="U134" s="70">
        <v>149.21</v>
      </c>
      <c r="V134" s="70">
        <v>468.18</v>
      </c>
      <c r="W134" s="70">
        <v>205.16</v>
      </c>
      <c r="X134" s="70">
        <v>0.0</v>
      </c>
      <c r="Y134" s="70">
        <v>0.0</v>
      </c>
      <c r="Z134" s="70">
        <v>0.0</v>
      </c>
      <c r="AA134" s="70">
        <v>0.0</v>
      </c>
      <c r="AB134" s="70">
        <v>0.0</v>
      </c>
      <c r="AC134" s="70">
        <v>0.0</v>
      </c>
      <c r="AD134" s="70">
        <v>5.0</v>
      </c>
      <c r="AE134" s="70" t="s">
        <v>15</v>
      </c>
    </row>
    <row r="135">
      <c r="A135" s="70">
        <v>30.706595</v>
      </c>
      <c r="B135" s="70">
        <v>30.687463</v>
      </c>
      <c r="C135" s="70">
        <v>76.792504</v>
      </c>
      <c r="D135" s="70">
        <v>76.857738</v>
      </c>
      <c r="E135" s="56" t="s">
        <v>347</v>
      </c>
      <c r="F135" s="70">
        <v>659.01</v>
      </c>
      <c r="G135" s="70">
        <v>378.4</v>
      </c>
      <c r="H135" s="70">
        <v>158.83</v>
      </c>
      <c r="I135" s="70">
        <v>90.03</v>
      </c>
      <c r="J135" s="70">
        <v>0.95</v>
      </c>
      <c r="K135" s="70">
        <v>5.03</v>
      </c>
      <c r="L135" s="70">
        <v>3.18</v>
      </c>
      <c r="M135" s="70">
        <v>1059.0</v>
      </c>
      <c r="N135" s="70">
        <v>44.82</v>
      </c>
      <c r="O135" s="70">
        <v>63.24</v>
      </c>
      <c r="P135" s="70">
        <v>256.7</v>
      </c>
      <c r="Q135" s="70">
        <v>66.37</v>
      </c>
      <c r="R135" s="70">
        <v>60.34</v>
      </c>
      <c r="S135" s="70">
        <v>38.06</v>
      </c>
      <c r="T135" s="70">
        <v>493.82</v>
      </c>
      <c r="U135" s="70">
        <v>406.55</v>
      </c>
      <c r="V135" s="70">
        <v>15.29</v>
      </c>
      <c r="W135" s="70">
        <v>15.17</v>
      </c>
      <c r="X135" s="70">
        <v>0.0</v>
      </c>
      <c r="Y135" s="70">
        <v>4.0</v>
      </c>
      <c r="Z135" s="70">
        <v>3.0</v>
      </c>
      <c r="AA135" s="70">
        <v>7.0</v>
      </c>
      <c r="AB135" s="70">
        <v>6.0</v>
      </c>
      <c r="AC135" s="70">
        <v>5.0</v>
      </c>
      <c r="AD135" s="70">
        <v>4.0</v>
      </c>
      <c r="AE135" s="70" t="s">
        <v>15</v>
      </c>
    </row>
    <row r="136">
      <c r="A136" s="70">
        <v>30.750767</v>
      </c>
      <c r="B136" s="70">
        <v>30.687678</v>
      </c>
      <c r="C136" s="70">
        <v>76.744478</v>
      </c>
      <c r="D136" s="70">
        <v>76.750907</v>
      </c>
      <c r="E136" s="56" t="s">
        <v>344</v>
      </c>
      <c r="F136" s="70">
        <v>704.2</v>
      </c>
      <c r="G136" s="70">
        <v>251.15</v>
      </c>
      <c r="H136" s="70">
        <v>169.63</v>
      </c>
      <c r="I136" s="70">
        <v>66.18</v>
      </c>
      <c r="J136" s="70">
        <v>8.98</v>
      </c>
      <c r="K136" s="70">
        <v>11.38</v>
      </c>
      <c r="L136" s="70">
        <v>4.91</v>
      </c>
      <c r="M136" s="70">
        <v>870.0</v>
      </c>
      <c r="N136" s="70">
        <v>46.07</v>
      </c>
      <c r="O136" s="70">
        <v>45.64</v>
      </c>
      <c r="P136" s="70">
        <v>196.34</v>
      </c>
      <c r="Q136" s="70">
        <v>159.5</v>
      </c>
      <c r="R136" s="70">
        <v>94.82</v>
      </c>
      <c r="S136" s="70">
        <v>19.89</v>
      </c>
      <c r="T136" s="70">
        <v>502.13</v>
      </c>
      <c r="U136" s="70">
        <v>319.11</v>
      </c>
      <c r="V136" s="70">
        <v>5.83</v>
      </c>
      <c r="W136" s="70">
        <v>1.12</v>
      </c>
      <c r="X136" s="70">
        <v>0.0</v>
      </c>
      <c r="Y136" s="70">
        <v>10.0</v>
      </c>
      <c r="Z136" s="70">
        <v>2.0</v>
      </c>
      <c r="AA136" s="70">
        <v>2.0</v>
      </c>
      <c r="AB136" s="70">
        <v>9.0</v>
      </c>
      <c r="AC136" s="70">
        <v>1.0</v>
      </c>
      <c r="AD136" s="70">
        <v>4.0</v>
      </c>
      <c r="AE136" s="70" t="s">
        <v>140</v>
      </c>
    </row>
    <row r="137">
      <c r="A137" s="70">
        <v>30.768428</v>
      </c>
      <c r="B137" s="70">
        <v>30.726509</v>
      </c>
      <c r="C137" s="70">
        <v>76.779657</v>
      </c>
      <c r="D137" s="70">
        <v>76.853603</v>
      </c>
      <c r="E137" s="56" t="s">
        <v>345</v>
      </c>
      <c r="F137" s="70">
        <v>846.54</v>
      </c>
      <c r="G137" s="70">
        <v>554.42</v>
      </c>
      <c r="H137" s="70">
        <v>91.65</v>
      </c>
      <c r="I137" s="70">
        <v>114.54</v>
      </c>
      <c r="J137" s="70">
        <v>7.02</v>
      </c>
      <c r="K137" s="70">
        <v>19.86</v>
      </c>
      <c r="L137" s="70">
        <v>1.45</v>
      </c>
      <c r="M137" s="70">
        <v>840.0</v>
      </c>
      <c r="N137" s="70">
        <v>67.34</v>
      </c>
      <c r="O137" s="70">
        <v>81.64</v>
      </c>
      <c r="P137" s="70">
        <v>199.09</v>
      </c>
      <c r="Q137" s="70">
        <v>20.32</v>
      </c>
      <c r="R137" s="70">
        <v>176.5</v>
      </c>
      <c r="S137" s="70">
        <v>166.27</v>
      </c>
      <c r="T137" s="70">
        <v>476.58</v>
      </c>
      <c r="U137" s="70">
        <v>57.94</v>
      </c>
      <c r="V137" s="70">
        <v>125.51</v>
      </c>
      <c r="W137" s="70">
        <v>110.5</v>
      </c>
      <c r="X137" s="70">
        <v>5.0</v>
      </c>
      <c r="Y137" s="70">
        <v>6.0</v>
      </c>
      <c r="Z137" s="70">
        <v>4.0</v>
      </c>
      <c r="AA137" s="70">
        <v>1.0</v>
      </c>
      <c r="AB137" s="70">
        <v>7.0</v>
      </c>
      <c r="AC137" s="70">
        <v>1.0</v>
      </c>
      <c r="AD137" s="70">
        <v>1.0</v>
      </c>
      <c r="AE137" s="70" t="s">
        <v>140</v>
      </c>
    </row>
    <row r="138">
      <c r="A138" s="70">
        <v>30.793976</v>
      </c>
      <c r="B138" s="70">
        <v>30.744434</v>
      </c>
      <c r="C138" s="70">
        <v>76.726305</v>
      </c>
      <c r="D138" s="70">
        <v>76.794362</v>
      </c>
      <c r="E138" s="56" t="s">
        <v>351</v>
      </c>
      <c r="F138" s="70">
        <v>852.22</v>
      </c>
      <c r="G138" s="70">
        <v>213.63</v>
      </c>
      <c r="H138" s="70">
        <v>254.97</v>
      </c>
      <c r="I138" s="70">
        <v>0.0</v>
      </c>
      <c r="J138" s="70">
        <v>5.83</v>
      </c>
      <c r="K138" s="70">
        <v>0.84</v>
      </c>
      <c r="L138" s="70">
        <v>0.0</v>
      </c>
      <c r="M138" s="70">
        <v>938.0</v>
      </c>
      <c r="N138" s="70">
        <v>64.26</v>
      </c>
      <c r="O138" s="70">
        <v>87.63</v>
      </c>
      <c r="P138" s="70">
        <v>130.72</v>
      </c>
      <c r="Q138" s="70">
        <v>64.81</v>
      </c>
      <c r="R138" s="70">
        <v>275.36</v>
      </c>
      <c r="S138" s="70">
        <v>154.75</v>
      </c>
      <c r="T138" s="70">
        <v>81.72</v>
      </c>
      <c r="U138" s="70">
        <v>64.72</v>
      </c>
      <c r="V138" s="70">
        <v>484.72</v>
      </c>
      <c r="W138" s="70">
        <v>188.11</v>
      </c>
      <c r="X138" s="70">
        <v>0.0</v>
      </c>
      <c r="Y138" s="70">
        <v>0.0</v>
      </c>
      <c r="Z138" s="70">
        <v>0.0</v>
      </c>
      <c r="AA138" s="70">
        <v>0.0</v>
      </c>
      <c r="AB138" s="70">
        <v>0.0</v>
      </c>
      <c r="AC138" s="70">
        <v>0.0</v>
      </c>
      <c r="AD138" s="70">
        <v>3.0</v>
      </c>
      <c r="AE138" s="70" t="s">
        <v>15</v>
      </c>
    </row>
    <row r="139">
      <c r="A139" s="70">
        <v>30.685004</v>
      </c>
      <c r="B139" s="70">
        <v>30.677374</v>
      </c>
      <c r="C139" s="70">
        <v>76.739066</v>
      </c>
      <c r="D139" s="70">
        <v>76.800552</v>
      </c>
      <c r="E139" s="56" t="s">
        <v>344</v>
      </c>
      <c r="F139" s="70">
        <v>594.08</v>
      </c>
      <c r="G139" s="70">
        <v>344.37</v>
      </c>
      <c r="H139" s="70">
        <v>79.14</v>
      </c>
      <c r="I139" s="70">
        <v>141.44</v>
      </c>
      <c r="J139" s="70">
        <v>9.07</v>
      </c>
      <c r="K139" s="70">
        <v>11.91</v>
      </c>
      <c r="L139" s="70">
        <v>0.34</v>
      </c>
      <c r="M139" s="70">
        <v>982.0</v>
      </c>
      <c r="N139" s="70">
        <v>77.95</v>
      </c>
      <c r="O139" s="70">
        <v>64.54</v>
      </c>
      <c r="P139" s="70">
        <v>107.32</v>
      </c>
      <c r="Q139" s="70">
        <v>83.62</v>
      </c>
      <c r="R139" s="70">
        <v>147.38</v>
      </c>
      <c r="S139" s="70">
        <v>51.49</v>
      </c>
      <c r="T139" s="70">
        <v>346.02</v>
      </c>
      <c r="U139" s="70">
        <v>35.5</v>
      </c>
      <c r="V139" s="70">
        <v>66.81</v>
      </c>
      <c r="W139" s="70">
        <v>38.69</v>
      </c>
      <c r="X139" s="70">
        <v>0.0</v>
      </c>
      <c r="Y139" s="70">
        <v>10.0</v>
      </c>
      <c r="Z139" s="70">
        <v>3.0</v>
      </c>
      <c r="AA139" s="70">
        <v>4.0</v>
      </c>
      <c r="AB139" s="70">
        <v>1.0</v>
      </c>
      <c r="AC139" s="70">
        <v>2.0</v>
      </c>
      <c r="AD139" s="70">
        <v>0.0</v>
      </c>
      <c r="AE139" s="70" t="s">
        <v>140</v>
      </c>
    </row>
    <row r="140">
      <c r="A140" s="70">
        <v>30.722218</v>
      </c>
      <c r="B140" s="70">
        <v>30.681711</v>
      </c>
      <c r="C140" s="70">
        <v>76.735148</v>
      </c>
      <c r="D140" s="70">
        <v>76.776658</v>
      </c>
      <c r="E140" s="56" t="s">
        <v>345</v>
      </c>
      <c r="F140" s="70">
        <v>600.32</v>
      </c>
      <c r="G140" s="70">
        <v>195.77</v>
      </c>
      <c r="H140" s="70">
        <v>114.69</v>
      </c>
      <c r="I140" s="70">
        <v>66.67</v>
      </c>
      <c r="J140" s="70">
        <v>4.5</v>
      </c>
      <c r="K140" s="70">
        <v>14.07</v>
      </c>
      <c r="L140" s="70">
        <v>4.8</v>
      </c>
      <c r="M140" s="70">
        <v>1027.0</v>
      </c>
      <c r="N140" s="70">
        <v>62.42</v>
      </c>
      <c r="O140" s="70">
        <v>31.8</v>
      </c>
      <c r="P140" s="70">
        <v>170.8</v>
      </c>
      <c r="Q140" s="70">
        <v>19.21701427</v>
      </c>
      <c r="R140" s="70">
        <v>199.24</v>
      </c>
      <c r="S140" s="70">
        <v>60.24120544</v>
      </c>
      <c r="T140" s="70">
        <v>469.15</v>
      </c>
      <c r="U140" s="70">
        <v>418.9089944</v>
      </c>
      <c r="V140" s="70">
        <v>219.32</v>
      </c>
      <c r="W140" s="70">
        <v>101.9527859</v>
      </c>
      <c r="X140" s="70">
        <v>4.0</v>
      </c>
      <c r="Y140" s="70">
        <v>3.0</v>
      </c>
      <c r="Z140" s="70">
        <v>2.0</v>
      </c>
      <c r="AA140" s="70">
        <v>10.0</v>
      </c>
      <c r="AB140" s="70">
        <v>4.0</v>
      </c>
      <c r="AC140" s="70">
        <v>3.0</v>
      </c>
      <c r="AD140" s="70">
        <v>0.0</v>
      </c>
      <c r="AE140" s="70" t="s">
        <v>15</v>
      </c>
    </row>
    <row r="141">
      <c r="A141" s="70">
        <v>30.724241</v>
      </c>
      <c r="B141" s="70">
        <v>30.70578</v>
      </c>
      <c r="C141" s="70">
        <v>76.78707</v>
      </c>
      <c r="D141" s="70">
        <v>76.799833</v>
      </c>
      <c r="E141" s="56" t="s">
        <v>345</v>
      </c>
      <c r="F141" s="70">
        <v>238.8</v>
      </c>
      <c r="G141" s="70">
        <v>45.29</v>
      </c>
      <c r="H141" s="70">
        <v>44.42</v>
      </c>
      <c r="I141" s="70">
        <v>71.36</v>
      </c>
      <c r="J141" s="70">
        <v>5.81</v>
      </c>
      <c r="K141" s="70">
        <v>15.34</v>
      </c>
      <c r="L141" s="70">
        <v>4.63</v>
      </c>
      <c r="M141" s="70">
        <v>1008.0</v>
      </c>
      <c r="N141" s="70">
        <v>51.63</v>
      </c>
      <c r="O141" s="70">
        <v>92.28</v>
      </c>
      <c r="P141" s="70">
        <v>96.46</v>
      </c>
      <c r="Q141" s="70">
        <v>51.38</v>
      </c>
      <c r="R141" s="70">
        <v>8.29</v>
      </c>
      <c r="S141" s="70">
        <v>4.98</v>
      </c>
      <c r="T141" s="70">
        <v>97.68</v>
      </c>
      <c r="U141" s="70">
        <v>76.96</v>
      </c>
      <c r="V141" s="70">
        <v>106.35</v>
      </c>
      <c r="W141" s="70">
        <v>60.25</v>
      </c>
      <c r="X141" s="70">
        <v>2.0</v>
      </c>
      <c r="Y141" s="70">
        <v>2.0</v>
      </c>
      <c r="Z141" s="70">
        <v>10.0</v>
      </c>
      <c r="AA141" s="70">
        <v>5.0</v>
      </c>
      <c r="AB141" s="70">
        <v>2.0</v>
      </c>
      <c r="AC141" s="70">
        <v>5.0</v>
      </c>
      <c r="AD141" s="70">
        <v>3.0</v>
      </c>
      <c r="AE141" s="70" t="s">
        <v>15</v>
      </c>
    </row>
    <row r="142">
      <c r="A142" s="70">
        <v>30.757586</v>
      </c>
      <c r="B142" s="70">
        <v>30.677245</v>
      </c>
      <c r="C142" s="70">
        <v>76.780777</v>
      </c>
      <c r="D142" s="70">
        <v>76.795238</v>
      </c>
      <c r="E142" s="56" t="s">
        <v>344</v>
      </c>
      <c r="F142" s="70">
        <v>903.98</v>
      </c>
      <c r="G142" s="70">
        <v>404.22</v>
      </c>
      <c r="H142" s="70">
        <v>137.8</v>
      </c>
      <c r="I142" s="70">
        <v>174.5</v>
      </c>
      <c r="J142" s="70">
        <v>7.85</v>
      </c>
      <c r="K142" s="70">
        <v>16.6</v>
      </c>
      <c r="L142" s="70">
        <v>4.94</v>
      </c>
      <c r="M142" s="70">
        <v>875.0</v>
      </c>
      <c r="N142" s="70">
        <v>78.43</v>
      </c>
      <c r="O142" s="70">
        <v>73.35</v>
      </c>
      <c r="P142" s="70">
        <v>20.22</v>
      </c>
      <c r="Q142" s="70">
        <v>12.55</v>
      </c>
      <c r="R142" s="70">
        <v>2.14</v>
      </c>
      <c r="S142" s="70">
        <v>0.4</v>
      </c>
      <c r="T142" s="70">
        <v>354.93</v>
      </c>
      <c r="U142" s="70">
        <v>210.38</v>
      </c>
      <c r="V142" s="70">
        <v>721.58</v>
      </c>
      <c r="W142" s="70">
        <v>608.12</v>
      </c>
      <c r="X142" s="70">
        <v>2.0</v>
      </c>
      <c r="Y142" s="70">
        <v>4.0</v>
      </c>
      <c r="Z142" s="70">
        <v>8.0</v>
      </c>
      <c r="AA142" s="70">
        <v>1.0</v>
      </c>
      <c r="AB142" s="70">
        <v>0.0</v>
      </c>
      <c r="AC142" s="70">
        <v>0.0</v>
      </c>
      <c r="AD142" s="70">
        <v>1.0</v>
      </c>
      <c r="AE142" s="70" t="s">
        <v>140</v>
      </c>
    </row>
    <row r="143">
      <c r="A143" s="70">
        <v>30.686241</v>
      </c>
      <c r="B143" s="70">
        <v>30.674254</v>
      </c>
      <c r="C143" s="70">
        <v>76.729762</v>
      </c>
      <c r="D143" s="70">
        <v>76.731515</v>
      </c>
      <c r="E143" s="56" t="s">
        <v>345</v>
      </c>
      <c r="F143" s="70">
        <v>134.34</v>
      </c>
      <c r="G143" s="70">
        <v>16.74</v>
      </c>
      <c r="H143" s="70">
        <v>23.86</v>
      </c>
      <c r="I143" s="70">
        <v>36.52</v>
      </c>
      <c r="J143" s="70">
        <v>9.11</v>
      </c>
      <c r="K143" s="70">
        <v>15.54</v>
      </c>
      <c r="L143" s="70">
        <v>3.97</v>
      </c>
      <c r="M143" s="70">
        <v>1019.0</v>
      </c>
      <c r="N143" s="70">
        <v>65.35</v>
      </c>
      <c r="O143" s="70">
        <v>80.4</v>
      </c>
      <c r="P143" s="70">
        <v>49.92</v>
      </c>
      <c r="Q143" s="70">
        <v>22.27249092</v>
      </c>
      <c r="R143" s="70">
        <v>75.46</v>
      </c>
      <c r="S143" s="70">
        <v>40.94739604</v>
      </c>
      <c r="T143" s="70">
        <v>89.74</v>
      </c>
      <c r="U143" s="70">
        <v>53.18641906</v>
      </c>
      <c r="V143" s="70">
        <v>35.99</v>
      </c>
      <c r="W143" s="70">
        <v>17.93369398</v>
      </c>
      <c r="X143" s="70">
        <v>5.0</v>
      </c>
      <c r="Y143" s="70">
        <v>9.0</v>
      </c>
      <c r="Z143" s="70">
        <v>4.0</v>
      </c>
      <c r="AA143" s="70">
        <v>1.0</v>
      </c>
      <c r="AB143" s="70">
        <v>4.0</v>
      </c>
      <c r="AC143" s="70">
        <v>0.0</v>
      </c>
      <c r="AD143" s="70">
        <v>0.0</v>
      </c>
      <c r="AE143" s="70" t="s">
        <v>140</v>
      </c>
    </row>
    <row r="144">
      <c r="A144" s="70">
        <v>30.717904</v>
      </c>
      <c r="B144" s="70">
        <v>30.681986</v>
      </c>
      <c r="C144" s="70">
        <v>76.747636</v>
      </c>
      <c r="D144" s="70">
        <v>76.788552</v>
      </c>
      <c r="E144" s="56" t="s">
        <v>345</v>
      </c>
      <c r="F144" s="70">
        <v>559.06</v>
      </c>
      <c r="G144" s="70">
        <v>449.04</v>
      </c>
      <c r="H144" s="70">
        <v>71.46</v>
      </c>
      <c r="I144" s="70">
        <v>158.57</v>
      </c>
      <c r="J144" s="70">
        <v>9.56</v>
      </c>
      <c r="K144" s="70">
        <v>8.07</v>
      </c>
      <c r="L144" s="70">
        <v>0.36</v>
      </c>
      <c r="M144" s="70">
        <v>955.0</v>
      </c>
      <c r="N144" s="70">
        <v>33.35</v>
      </c>
      <c r="O144" s="70">
        <v>80.61</v>
      </c>
      <c r="P144" s="70">
        <v>316.56</v>
      </c>
      <c r="Q144" s="70">
        <v>139.95</v>
      </c>
      <c r="R144" s="70">
        <v>180.09</v>
      </c>
      <c r="S144" s="70">
        <v>155.8</v>
      </c>
      <c r="T144" s="70">
        <v>165.73</v>
      </c>
      <c r="U144" s="70">
        <v>3.24</v>
      </c>
      <c r="V144" s="70">
        <v>389.33</v>
      </c>
      <c r="W144" s="70">
        <v>14.6</v>
      </c>
      <c r="X144" s="70">
        <v>3.0</v>
      </c>
      <c r="Y144" s="70">
        <v>6.0</v>
      </c>
      <c r="Z144" s="70">
        <v>5.0</v>
      </c>
      <c r="AA144" s="70">
        <v>4.0</v>
      </c>
      <c r="AB144" s="70">
        <v>1.0</v>
      </c>
      <c r="AC144" s="70">
        <v>5.0</v>
      </c>
      <c r="AD144" s="70">
        <v>2.0</v>
      </c>
      <c r="AE144" s="70" t="s">
        <v>140</v>
      </c>
    </row>
    <row r="145">
      <c r="A145" s="70">
        <v>30.740868</v>
      </c>
      <c r="B145" s="70">
        <v>30.674513</v>
      </c>
      <c r="C145" s="70">
        <v>76.750116</v>
      </c>
      <c r="D145" s="70">
        <v>76.786913</v>
      </c>
      <c r="E145" s="56" t="s">
        <v>345</v>
      </c>
      <c r="F145" s="70">
        <v>817.41</v>
      </c>
      <c r="G145" s="70">
        <v>326.07</v>
      </c>
      <c r="H145" s="70">
        <v>113.05</v>
      </c>
      <c r="I145" s="70">
        <v>144.44</v>
      </c>
      <c r="J145" s="70">
        <v>7.03</v>
      </c>
      <c r="K145" s="70">
        <v>17.32</v>
      </c>
      <c r="L145" s="70">
        <v>0.18</v>
      </c>
      <c r="M145" s="70">
        <v>960.0</v>
      </c>
      <c r="N145" s="70">
        <v>81.48</v>
      </c>
      <c r="O145" s="70">
        <v>58.99</v>
      </c>
      <c r="P145" s="70">
        <v>427.14</v>
      </c>
      <c r="Q145" s="70">
        <v>194.7562185</v>
      </c>
      <c r="R145" s="70">
        <v>336.32</v>
      </c>
      <c r="S145" s="70">
        <v>237.970983</v>
      </c>
      <c r="T145" s="70">
        <v>505.0</v>
      </c>
      <c r="U145" s="70">
        <v>298.4128576</v>
      </c>
      <c r="V145" s="70">
        <v>378.45</v>
      </c>
      <c r="W145" s="70">
        <v>86.26994092</v>
      </c>
      <c r="X145" s="70">
        <v>1.0</v>
      </c>
      <c r="Y145" s="70">
        <v>5.0</v>
      </c>
      <c r="Z145" s="70">
        <v>2.0</v>
      </c>
      <c r="AA145" s="70">
        <v>10.0</v>
      </c>
      <c r="AB145" s="70">
        <v>6.0</v>
      </c>
      <c r="AC145" s="70">
        <v>4.0</v>
      </c>
      <c r="AD145" s="70">
        <v>3.0</v>
      </c>
      <c r="AE145" s="70" t="s">
        <v>140</v>
      </c>
    </row>
    <row r="146">
      <c r="A146" s="70">
        <v>30.783734</v>
      </c>
      <c r="B146" s="70">
        <v>30.692063</v>
      </c>
      <c r="C146" s="70">
        <v>76.778915</v>
      </c>
      <c r="D146" s="70">
        <v>76.806499</v>
      </c>
      <c r="E146" s="56" t="s">
        <v>347</v>
      </c>
      <c r="F146" s="70">
        <v>1052.87</v>
      </c>
      <c r="G146" s="70">
        <v>303.29</v>
      </c>
      <c r="H146" s="70">
        <v>290.99</v>
      </c>
      <c r="I146" s="70">
        <v>199.67</v>
      </c>
      <c r="J146" s="70">
        <v>0.76</v>
      </c>
      <c r="K146" s="70">
        <v>4.18</v>
      </c>
      <c r="L146" s="70">
        <v>1.61</v>
      </c>
      <c r="M146" s="70">
        <v>1136.0</v>
      </c>
      <c r="N146" s="70">
        <v>48.48</v>
      </c>
      <c r="O146" s="70">
        <v>76.04</v>
      </c>
      <c r="P146" s="70">
        <v>463.37</v>
      </c>
      <c r="Q146" s="70">
        <v>108.98</v>
      </c>
      <c r="R146" s="70">
        <v>545.04</v>
      </c>
      <c r="S146" s="70">
        <v>20.16</v>
      </c>
      <c r="T146" s="70">
        <v>213.27</v>
      </c>
      <c r="U146" s="70">
        <v>176.68</v>
      </c>
      <c r="V146" s="70">
        <v>148.87</v>
      </c>
      <c r="W146" s="70">
        <v>14.0</v>
      </c>
      <c r="X146" s="70">
        <v>3.0</v>
      </c>
      <c r="Y146" s="70">
        <v>6.0</v>
      </c>
      <c r="Z146" s="70">
        <v>9.0</v>
      </c>
      <c r="AA146" s="70">
        <v>4.0</v>
      </c>
      <c r="AB146" s="70">
        <v>6.0</v>
      </c>
      <c r="AC146" s="70">
        <v>4.0</v>
      </c>
      <c r="AD146" s="70">
        <v>1.0</v>
      </c>
      <c r="AE146" s="70" t="s">
        <v>349</v>
      </c>
    </row>
    <row r="147">
      <c r="A147" s="70">
        <v>30.705022</v>
      </c>
      <c r="B147" s="70">
        <v>30.685012</v>
      </c>
      <c r="C147" s="70">
        <v>76.760711</v>
      </c>
      <c r="D147" s="70">
        <v>76.774558</v>
      </c>
      <c r="E147" s="56" t="s">
        <v>347</v>
      </c>
      <c r="F147" s="70">
        <v>258.91</v>
      </c>
      <c r="G147" s="70">
        <v>160.76</v>
      </c>
      <c r="H147" s="70">
        <v>19.96</v>
      </c>
      <c r="I147" s="70">
        <v>28.19</v>
      </c>
      <c r="J147" s="70">
        <v>9.48</v>
      </c>
      <c r="K147" s="70">
        <v>6.31</v>
      </c>
      <c r="L147" s="70">
        <v>1.25</v>
      </c>
      <c r="M147" s="70">
        <v>856.0</v>
      </c>
      <c r="N147" s="70">
        <v>55.15</v>
      </c>
      <c r="O147" s="70">
        <v>58.32</v>
      </c>
      <c r="P147" s="70">
        <v>186.08</v>
      </c>
      <c r="Q147" s="70">
        <v>18.14</v>
      </c>
      <c r="R147" s="70">
        <v>9.13</v>
      </c>
      <c r="S147" s="70">
        <v>2.65</v>
      </c>
      <c r="T147" s="70">
        <v>152.11</v>
      </c>
      <c r="U147" s="70">
        <v>12.74</v>
      </c>
      <c r="V147" s="70">
        <v>101.05</v>
      </c>
      <c r="W147" s="70">
        <v>2.58</v>
      </c>
      <c r="X147" s="70">
        <v>2.0</v>
      </c>
      <c r="Y147" s="70">
        <v>1.0</v>
      </c>
      <c r="Z147" s="70">
        <v>1.0</v>
      </c>
      <c r="AA147" s="70">
        <v>0.0</v>
      </c>
      <c r="AB147" s="70">
        <v>1.0</v>
      </c>
      <c r="AC147" s="70">
        <v>0.0</v>
      </c>
      <c r="AD147" s="70">
        <v>5.0</v>
      </c>
      <c r="AE147" s="70" t="s">
        <v>140</v>
      </c>
    </row>
    <row r="148">
      <c r="A148" s="70">
        <v>30.73016</v>
      </c>
      <c r="B148" s="70">
        <v>30.711951</v>
      </c>
      <c r="C148" s="70">
        <v>76.740922</v>
      </c>
      <c r="D148" s="70">
        <v>76.846944</v>
      </c>
      <c r="E148" s="56" t="s">
        <v>344</v>
      </c>
      <c r="F148" s="70">
        <v>1033.5</v>
      </c>
      <c r="G148" s="70">
        <v>542.88</v>
      </c>
      <c r="H148" s="70">
        <v>308.09</v>
      </c>
      <c r="I148" s="70">
        <v>170.98</v>
      </c>
      <c r="J148" s="70">
        <v>2.78</v>
      </c>
      <c r="K148" s="70">
        <v>1.6</v>
      </c>
      <c r="L148" s="70">
        <v>3.74</v>
      </c>
      <c r="M148" s="70">
        <v>836.0</v>
      </c>
      <c r="N148" s="70">
        <v>68.85</v>
      </c>
      <c r="O148" s="70">
        <v>78.78</v>
      </c>
      <c r="P148" s="70">
        <v>303.33</v>
      </c>
      <c r="Q148" s="70">
        <v>274.33</v>
      </c>
      <c r="R148" s="70">
        <v>245.7</v>
      </c>
      <c r="S148" s="70">
        <v>156.2</v>
      </c>
      <c r="T148" s="70">
        <v>223.54</v>
      </c>
      <c r="U148" s="70">
        <v>197.96</v>
      </c>
      <c r="V148" s="70">
        <v>780.81</v>
      </c>
      <c r="W148" s="70">
        <v>134.79</v>
      </c>
      <c r="X148" s="70">
        <v>1.0</v>
      </c>
      <c r="Y148" s="70">
        <v>4.0</v>
      </c>
      <c r="Z148" s="70">
        <v>8.0</v>
      </c>
      <c r="AA148" s="70">
        <v>1.0</v>
      </c>
      <c r="AB148" s="70">
        <v>7.0</v>
      </c>
      <c r="AC148" s="70">
        <v>4.0</v>
      </c>
      <c r="AD148" s="70">
        <v>2.0</v>
      </c>
      <c r="AE148" s="70" t="s">
        <v>15</v>
      </c>
    </row>
    <row r="149">
      <c r="A149" s="70">
        <v>30.712291</v>
      </c>
      <c r="B149" s="70">
        <v>30.704084</v>
      </c>
      <c r="C149" s="70">
        <v>76.775841</v>
      </c>
      <c r="D149" s="70">
        <v>76.865514</v>
      </c>
      <c r="E149" s="56" t="s">
        <v>347</v>
      </c>
      <c r="F149" s="70">
        <v>862.15</v>
      </c>
      <c r="G149" s="70">
        <v>382.19</v>
      </c>
      <c r="H149" s="70">
        <v>189.28</v>
      </c>
      <c r="I149" s="70">
        <v>185.71</v>
      </c>
      <c r="J149" s="70">
        <v>8.19</v>
      </c>
      <c r="K149" s="70">
        <v>7.01</v>
      </c>
      <c r="L149" s="70">
        <v>2.78</v>
      </c>
      <c r="M149" s="70">
        <v>980.0</v>
      </c>
      <c r="N149" s="70">
        <v>42.08</v>
      </c>
      <c r="O149" s="70">
        <v>63.05</v>
      </c>
      <c r="P149" s="70">
        <v>468.79</v>
      </c>
      <c r="Q149" s="70">
        <v>159.19</v>
      </c>
      <c r="R149" s="70">
        <v>173.63</v>
      </c>
      <c r="S149" s="70">
        <v>30.62</v>
      </c>
      <c r="T149" s="70">
        <v>469.84</v>
      </c>
      <c r="U149" s="70">
        <v>273.7</v>
      </c>
      <c r="V149" s="70">
        <v>535.6</v>
      </c>
      <c r="W149" s="70">
        <v>47.69</v>
      </c>
      <c r="X149" s="70">
        <v>1.0</v>
      </c>
      <c r="Y149" s="70">
        <v>9.0</v>
      </c>
      <c r="Z149" s="70">
        <v>3.0</v>
      </c>
      <c r="AA149" s="70">
        <v>3.0</v>
      </c>
      <c r="AB149" s="70">
        <v>7.0</v>
      </c>
      <c r="AC149" s="70">
        <v>2.0</v>
      </c>
      <c r="AD149" s="70">
        <v>0.0</v>
      </c>
      <c r="AE149" s="70" t="s">
        <v>140</v>
      </c>
    </row>
    <row r="150">
      <c r="A150" s="70">
        <v>30.744636</v>
      </c>
      <c r="B150" s="70">
        <v>30.733811</v>
      </c>
      <c r="C150" s="70">
        <v>76.738894</v>
      </c>
      <c r="D150" s="70">
        <v>76.787565</v>
      </c>
      <c r="E150" s="56" t="s">
        <v>345</v>
      </c>
      <c r="F150" s="70">
        <v>480.48</v>
      </c>
      <c r="G150" s="70">
        <v>382.54</v>
      </c>
      <c r="H150" s="70">
        <v>97.69</v>
      </c>
      <c r="I150" s="70">
        <v>50.39</v>
      </c>
      <c r="J150" s="70">
        <v>5.83</v>
      </c>
      <c r="K150" s="70">
        <v>12.86</v>
      </c>
      <c r="L150" s="70">
        <v>4.05</v>
      </c>
      <c r="M150" s="70">
        <v>959.0</v>
      </c>
      <c r="N150" s="70">
        <v>45.07</v>
      </c>
      <c r="O150" s="70">
        <v>52.43</v>
      </c>
      <c r="P150" s="70">
        <v>75.01</v>
      </c>
      <c r="Q150" s="70">
        <v>40.0</v>
      </c>
      <c r="R150" s="70">
        <v>286.83</v>
      </c>
      <c r="S150" s="70">
        <v>65.35</v>
      </c>
      <c r="T150" s="70">
        <v>192.4</v>
      </c>
      <c r="U150" s="70">
        <v>155.26</v>
      </c>
      <c r="V150" s="70">
        <v>309.82</v>
      </c>
      <c r="W150" s="70">
        <v>35.72</v>
      </c>
      <c r="X150" s="70">
        <v>1.0</v>
      </c>
      <c r="Y150" s="70">
        <v>9.0</v>
      </c>
      <c r="Z150" s="70">
        <v>0.0</v>
      </c>
      <c r="AA150" s="70">
        <v>2.0</v>
      </c>
      <c r="AB150" s="70">
        <v>6.0</v>
      </c>
      <c r="AC150" s="70">
        <v>4.0</v>
      </c>
      <c r="AD150" s="70">
        <v>3.0</v>
      </c>
      <c r="AE150" s="70" t="s">
        <v>349</v>
      </c>
    </row>
    <row r="151">
      <c r="A151" s="70">
        <v>30.733933</v>
      </c>
      <c r="B151" s="70">
        <v>30.725201</v>
      </c>
      <c r="C151" s="70">
        <v>76.733879</v>
      </c>
      <c r="D151" s="70">
        <v>76.737638</v>
      </c>
      <c r="E151" s="56" t="s">
        <v>344</v>
      </c>
      <c r="F151" s="70">
        <v>103.53</v>
      </c>
      <c r="G151" s="70">
        <v>44.08</v>
      </c>
      <c r="H151" s="70">
        <v>10.11</v>
      </c>
      <c r="I151" s="70">
        <v>17.96</v>
      </c>
      <c r="J151" s="70">
        <v>2.47</v>
      </c>
      <c r="K151" s="70">
        <v>8.58</v>
      </c>
      <c r="L151" s="70">
        <v>0.95</v>
      </c>
      <c r="M151" s="70">
        <v>910.0</v>
      </c>
      <c r="N151" s="70">
        <v>63.43</v>
      </c>
      <c r="O151" s="70">
        <v>79.71</v>
      </c>
      <c r="P151" s="70">
        <v>40.16</v>
      </c>
      <c r="Q151" s="70">
        <v>35.75</v>
      </c>
      <c r="R151" s="70">
        <v>39.0</v>
      </c>
      <c r="S151" s="70">
        <v>20.13</v>
      </c>
      <c r="T151" s="70">
        <v>34.58</v>
      </c>
      <c r="U151" s="70">
        <v>18.92</v>
      </c>
      <c r="V151" s="70">
        <v>9.77</v>
      </c>
      <c r="W151" s="70">
        <v>4.23</v>
      </c>
      <c r="X151" s="70">
        <v>4.0</v>
      </c>
      <c r="Y151" s="70">
        <v>0.0</v>
      </c>
      <c r="Z151" s="70">
        <v>4.0</v>
      </c>
      <c r="AA151" s="70">
        <v>3.0</v>
      </c>
      <c r="AB151" s="70">
        <v>10.0</v>
      </c>
      <c r="AC151" s="70">
        <v>3.0</v>
      </c>
      <c r="AD151" s="70">
        <v>4.0</v>
      </c>
      <c r="AE151" s="70" t="s">
        <v>15</v>
      </c>
    </row>
    <row r="152">
      <c r="A152" s="70">
        <v>30.765375</v>
      </c>
      <c r="B152" s="70">
        <v>30.743422</v>
      </c>
      <c r="C152" s="70">
        <v>76.726105</v>
      </c>
      <c r="D152" s="70">
        <v>76.731307</v>
      </c>
      <c r="E152" s="56" t="s">
        <v>350</v>
      </c>
      <c r="F152" s="70">
        <v>249.12</v>
      </c>
      <c r="G152" s="70">
        <v>196.75</v>
      </c>
      <c r="H152" s="70">
        <v>20.38</v>
      </c>
      <c r="I152" s="70">
        <v>0.0</v>
      </c>
      <c r="J152" s="70">
        <v>4.84</v>
      </c>
      <c r="K152" s="70">
        <v>18.6</v>
      </c>
      <c r="L152" s="70">
        <v>0.0</v>
      </c>
      <c r="M152" s="70">
        <v>1114.0</v>
      </c>
      <c r="N152" s="70">
        <v>89.99</v>
      </c>
      <c r="O152" s="70">
        <v>91.86</v>
      </c>
      <c r="P152" s="70">
        <v>127.02</v>
      </c>
      <c r="Q152" s="70">
        <v>45.02</v>
      </c>
      <c r="R152" s="70">
        <v>60.59</v>
      </c>
      <c r="S152" s="70">
        <v>22.85</v>
      </c>
      <c r="T152" s="70">
        <v>183.54</v>
      </c>
      <c r="U152" s="70">
        <v>0.59</v>
      </c>
      <c r="V152" s="70">
        <v>110.73</v>
      </c>
      <c r="W152" s="70">
        <v>29.37</v>
      </c>
      <c r="X152" s="70">
        <v>0.0</v>
      </c>
      <c r="Y152" s="70">
        <v>0.0</v>
      </c>
      <c r="Z152" s="70">
        <v>0.0</v>
      </c>
      <c r="AA152" s="70">
        <v>0.0</v>
      </c>
      <c r="AB152" s="70">
        <v>0.0</v>
      </c>
      <c r="AC152" s="70">
        <v>0.0</v>
      </c>
      <c r="AD152" s="70">
        <v>2.0</v>
      </c>
      <c r="AE152" s="70" t="s">
        <v>15</v>
      </c>
    </row>
    <row r="153">
      <c r="A153" s="70">
        <v>30.78956</v>
      </c>
      <c r="B153" s="70">
        <v>30.704801</v>
      </c>
      <c r="C153" s="70">
        <v>76.765947</v>
      </c>
      <c r="D153" s="70">
        <v>76.775333</v>
      </c>
      <c r="E153" s="56" t="s">
        <v>344</v>
      </c>
      <c r="F153" s="70">
        <v>946.74</v>
      </c>
      <c r="G153" s="70">
        <v>188.97</v>
      </c>
      <c r="H153" s="70">
        <v>136.71</v>
      </c>
      <c r="I153" s="70">
        <v>147.18</v>
      </c>
      <c r="J153" s="70">
        <v>5.36</v>
      </c>
      <c r="K153" s="70">
        <v>12.73</v>
      </c>
      <c r="L153" s="70">
        <v>2.51</v>
      </c>
      <c r="M153" s="70">
        <v>1130.0</v>
      </c>
      <c r="N153" s="70">
        <v>53.67</v>
      </c>
      <c r="O153" s="70">
        <v>61.8</v>
      </c>
      <c r="P153" s="70">
        <v>211.39</v>
      </c>
      <c r="Q153" s="70">
        <v>120.9928344</v>
      </c>
      <c r="R153" s="70">
        <v>649.42</v>
      </c>
      <c r="S153" s="70">
        <v>504.5817595</v>
      </c>
      <c r="T153" s="70">
        <v>47.29</v>
      </c>
      <c r="U153" s="70">
        <v>1.384962033</v>
      </c>
      <c r="V153" s="70">
        <v>371.47</v>
      </c>
      <c r="W153" s="70">
        <v>319.7804441</v>
      </c>
      <c r="X153" s="70">
        <v>0.0</v>
      </c>
      <c r="Y153" s="70">
        <v>3.0</v>
      </c>
      <c r="Z153" s="70">
        <v>6.0</v>
      </c>
      <c r="AA153" s="70">
        <v>2.0</v>
      </c>
      <c r="AB153" s="70">
        <v>6.0</v>
      </c>
      <c r="AC153" s="70">
        <v>3.0</v>
      </c>
      <c r="AD153" s="70">
        <v>3.0</v>
      </c>
      <c r="AE153" s="70" t="s">
        <v>140</v>
      </c>
    </row>
    <row r="154">
      <c r="A154" s="70">
        <v>30.791489</v>
      </c>
      <c r="B154" s="70">
        <v>30.678384</v>
      </c>
      <c r="C154" s="70">
        <v>76.748312</v>
      </c>
      <c r="D154" s="70">
        <v>76.82029</v>
      </c>
      <c r="E154" s="56" t="s">
        <v>344</v>
      </c>
      <c r="F154" s="70">
        <v>1433.53</v>
      </c>
      <c r="G154" s="70">
        <v>1120.37</v>
      </c>
      <c r="H154" s="70">
        <v>356.64</v>
      </c>
      <c r="I154" s="70">
        <v>76.25</v>
      </c>
      <c r="J154" s="70">
        <v>0.61</v>
      </c>
      <c r="K154" s="70">
        <v>13.59</v>
      </c>
      <c r="L154" s="70">
        <v>2.58</v>
      </c>
      <c r="M154" s="70">
        <v>858.0</v>
      </c>
      <c r="N154" s="70">
        <v>34.44</v>
      </c>
      <c r="O154" s="70">
        <v>40.83</v>
      </c>
      <c r="P154" s="70">
        <v>475.44</v>
      </c>
      <c r="Q154" s="70">
        <v>315.02</v>
      </c>
      <c r="R154" s="70">
        <v>644.01</v>
      </c>
      <c r="S154" s="70">
        <v>424.04</v>
      </c>
      <c r="T154" s="70">
        <v>6.68</v>
      </c>
      <c r="U154" s="70">
        <v>6.2</v>
      </c>
      <c r="V154" s="70">
        <v>607.17</v>
      </c>
      <c r="W154" s="70">
        <v>1.41</v>
      </c>
      <c r="X154" s="70">
        <v>3.0</v>
      </c>
      <c r="Y154" s="70">
        <v>7.0</v>
      </c>
      <c r="Z154" s="70">
        <v>2.0</v>
      </c>
      <c r="AA154" s="70">
        <v>5.0</v>
      </c>
      <c r="AB154" s="70">
        <v>2.0</v>
      </c>
      <c r="AC154" s="70">
        <v>1.0</v>
      </c>
      <c r="AD154" s="70">
        <v>4.0</v>
      </c>
      <c r="AE154" s="70" t="s">
        <v>349</v>
      </c>
    </row>
    <row r="155">
      <c r="A155" s="70">
        <v>30.728596</v>
      </c>
      <c r="B155" s="70">
        <v>30.696935</v>
      </c>
      <c r="C155" s="70">
        <v>76.812355</v>
      </c>
      <c r="D155" s="70">
        <v>76.822756</v>
      </c>
      <c r="E155" s="56" t="s">
        <v>347</v>
      </c>
      <c r="F155" s="70">
        <v>365.83</v>
      </c>
      <c r="G155" s="70">
        <v>136.1</v>
      </c>
      <c r="H155" s="70">
        <v>83.98</v>
      </c>
      <c r="I155" s="70">
        <v>33.16</v>
      </c>
      <c r="J155" s="70">
        <v>4.62</v>
      </c>
      <c r="K155" s="70">
        <v>3.16</v>
      </c>
      <c r="L155" s="70">
        <v>1.1</v>
      </c>
      <c r="M155" s="70">
        <v>1010.0</v>
      </c>
      <c r="N155" s="70">
        <v>81.15</v>
      </c>
      <c r="O155" s="70">
        <v>40.34</v>
      </c>
      <c r="P155" s="70">
        <v>166.33</v>
      </c>
      <c r="Q155" s="70">
        <v>26.03309149</v>
      </c>
      <c r="R155" s="70">
        <v>267.4</v>
      </c>
      <c r="S155" s="70">
        <v>187.494963</v>
      </c>
      <c r="T155" s="70">
        <v>63.95</v>
      </c>
      <c r="U155" s="70">
        <v>26.34569214</v>
      </c>
      <c r="V155" s="70">
        <v>252.06</v>
      </c>
      <c r="W155" s="70">
        <v>125.9562533</v>
      </c>
      <c r="X155" s="70">
        <v>4.0</v>
      </c>
      <c r="Y155" s="70">
        <v>4.0</v>
      </c>
      <c r="Z155" s="70">
        <v>9.0</v>
      </c>
      <c r="AA155" s="70">
        <v>9.0</v>
      </c>
      <c r="AB155" s="70">
        <v>10.0</v>
      </c>
      <c r="AC155" s="70">
        <v>2.0</v>
      </c>
      <c r="AD155" s="70">
        <v>3.0</v>
      </c>
      <c r="AE155" s="70" t="s">
        <v>15</v>
      </c>
    </row>
    <row r="156">
      <c r="A156" s="70">
        <v>30.682971</v>
      </c>
      <c r="B156" s="70">
        <v>30.672566</v>
      </c>
      <c r="C156" s="70">
        <v>76.7362</v>
      </c>
      <c r="D156" s="70">
        <v>76.740821</v>
      </c>
      <c r="E156" s="56" t="s">
        <v>347</v>
      </c>
      <c r="F156" s="70">
        <v>123.85</v>
      </c>
      <c r="G156" s="70">
        <v>58.03</v>
      </c>
      <c r="H156" s="70">
        <v>33.18</v>
      </c>
      <c r="I156" s="70">
        <v>23.01</v>
      </c>
      <c r="J156" s="70">
        <v>1.93</v>
      </c>
      <c r="K156" s="70">
        <v>2.26</v>
      </c>
      <c r="L156" s="70">
        <v>1.78</v>
      </c>
      <c r="M156" s="70">
        <v>956.0</v>
      </c>
      <c r="N156" s="70">
        <v>44.11</v>
      </c>
      <c r="O156" s="70">
        <v>87.74</v>
      </c>
      <c r="P156" s="70">
        <v>56.32</v>
      </c>
      <c r="Q156" s="70">
        <v>4.74</v>
      </c>
      <c r="R156" s="70">
        <v>24.44</v>
      </c>
      <c r="S156" s="70">
        <v>2.71</v>
      </c>
      <c r="T156" s="70">
        <v>65.5</v>
      </c>
      <c r="U156" s="70">
        <v>19.36</v>
      </c>
      <c r="V156" s="70">
        <v>59.51</v>
      </c>
      <c r="W156" s="70">
        <v>38.95</v>
      </c>
      <c r="X156" s="70">
        <v>1.0</v>
      </c>
      <c r="Y156" s="70">
        <v>6.0</v>
      </c>
      <c r="Z156" s="70">
        <v>2.0</v>
      </c>
      <c r="AA156" s="70">
        <v>3.0</v>
      </c>
      <c r="AB156" s="70">
        <v>3.0</v>
      </c>
      <c r="AC156" s="70">
        <v>0.0</v>
      </c>
      <c r="AD156" s="70">
        <v>2.0</v>
      </c>
      <c r="AE156" s="70" t="s">
        <v>349</v>
      </c>
    </row>
    <row r="157">
      <c r="A157" s="70">
        <v>30.786794</v>
      </c>
      <c r="B157" s="70">
        <v>30.692462</v>
      </c>
      <c r="C157" s="70">
        <v>76.729028</v>
      </c>
      <c r="D157" s="70">
        <v>76.737352</v>
      </c>
      <c r="E157" s="56" t="s">
        <v>345</v>
      </c>
      <c r="F157" s="70">
        <v>1051.94</v>
      </c>
      <c r="G157" s="70">
        <v>483.75</v>
      </c>
      <c r="H157" s="70">
        <v>234.82</v>
      </c>
      <c r="I157" s="70">
        <v>80.79</v>
      </c>
      <c r="J157" s="70">
        <v>5.46</v>
      </c>
      <c r="K157" s="70">
        <v>17.03</v>
      </c>
      <c r="L157" s="70">
        <v>3.58</v>
      </c>
      <c r="M157" s="70">
        <v>1193.0</v>
      </c>
      <c r="N157" s="70">
        <v>41.16</v>
      </c>
      <c r="O157" s="70">
        <v>85.61</v>
      </c>
      <c r="P157" s="70">
        <v>381.76</v>
      </c>
      <c r="Q157" s="70">
        <v>328.96</v>
      </c>
      <c r="R157" s="70">
        <v>537.57</v>
      </c>
      <c r="S157" s="70">
        <v>335.32</v>
      </c>
      <c r="T157" s="70">
        <v>693.62</v>
      </c>
      <c r="U157" s="70">
        <v>16.32</v>
      </c>
      <c r="V157" s="70">
        <v>96.32</v>
      </c>
      <c r="W157" s="70">
        <v>83.52</v>
      </c>
      <c r="X157" s="70">
        <v>4.0</v>
      </c>
      <c r="Y157" s="70">
        <v>0.0</v>
      </c>
      <c r="Z157" s="70">
        <v>4.0</v>
      </c>
      <c r="AA157" s="70">
        <v>1.0</v>
      </c>
      <c r="AB157" s="70">
        <v>1.0</v>
      </c>
      <c r="AC157" s="70">
        <v>5.0</v>
      </c>
      <c r="AD157" s="70">
        <v>5.0</v>
      </c>
      <c r="AE157" s="70" t="s">
        <v>140</v>
      </c>
    </row>
    <row r="158">
      <c r="A158" s="70">
        <v>30.733312</v>
      </c>
      <c r="B158" s="70">
        <v>30.725797</v>
      </c>
      <c r="C158" s="70">
        <v>76.757392</v>
      </c>
      <c r="D158" s="70">
        <v>76.811423</v>
      </c>
      <c r="E158" s="56" t="s">
        <v>345</v>
      </c>
      <c r="F158" s="70">
        <v>523.16</v>
      </c>
      <c r="G158" s="70">
        <v>157.44</v>
      </c>
      <c r="H158" s="70">
        <v>78.11</v>
      </c>
      <c r="I158" s="70">
        <v>103.5</v>
      </c>
      <c r="J158" s="70">
        <v>0.74</v>
      </c>
      <c r="K158" s="70">
        <v>13.11</v>
      </c>
      <c r="L158" s="70">
        <v>0.75</v>
      </c>
      <c r="M158" s="70">
        <v>1180.0</v>
      </c>
      <c r="N158" s="70">
        <v>88.91</v>
      </c>
      <c r="O158" s="70">
        <v>68.26</v>
      </c>
      <c r="P158" s="70">
        <v>152.24</v>
      </c>
      <c r="Q158" s="70">
        <v>29.7</v>
      </c>
      <c r="R158" s="70">
        <v>327.66</v>
      </c>
      <c r="S158" s="70">
        <v>254.06</v>
      </c>
      <c r="T158" s="70">
        <v>411.71</v>
      </c>
      <c r="U158" s="70">
        <v>15.71</v>
      </c>
      <c r="V158" s="70">
        <v>344.23</v>
      </c>
      <c r="W158" s="70">
        <v>7.31</v>
      </c>
      <c r="X158" s="70">
        <v>5.0</v>
      </c>
      <c r="Y158" s="70">
        <v>8.0</v>
      </c>
      <c r="Z158" s="70">
        <v>10.0</v>
      </c>
      <c r="AA158" s="70">
        <v>8.0</v>
      </c>
      <c r="AB158" s="70">
        <v>2.0</v>
      </c>
      <c r="AC158" s="70">
        <v>1.0</v>
      </c>
      <c r="AD158" s="70">
        <v>5.0</v>
      </c>
      <c r="AE158" s="70" t="s">
        <v>348</v>
      </c>
    </row>
    <row r="159">
      <c r="A159" s="70">
        <v>30.676228</v>
      </c>
      <c r="B159" s="70">
        <v>30.675729</v>
      </c>
      <c r="C159" s="70">
        <v>76.807997</v>
      </c>
      <c r="D159" s="70">
        <v>76.820439</v>
      </c>
      <c r="E159" s="56" t="s">
        <v>344</v>
      </c>
      <c r="F159" s="70">
        <v>119.12</v>
      </c>
      <c r="G159" s="70">
        <v>93.32</v>
      </c>
      <c r="H159" s="70">
        <v>18.92</v>
      </c>
      <c r="I159" s="70">
        <v>30.4</v>
      </c>
      <c r="J159" s="70">
        <v>4.59</v>
      </c>
      <c r="K159" s="70">
        <v>4.39</v>
      </c>
      <c r="L159" s="70">
        <v>4.48</v>
      </c>
      <c r="M159" s="70">
        <v>803.0</v>
      </c>
      <c r="N159" s="70">
        <v>53.78</v>
      </c>
      <c r="O159" s="70">
        <v>82.49</v>
      </c>
      <c r="P159" s="70">
        <v>20.69</v>
      </c>
      <c r="Q159" s="70">
        <v>11.27</v>
      </c>
      <c r="R159" s="70">
        <v>5.11</v>
      </c>
      <c r="S159" s="70">
        <v>3.71</v>
      </c>
      <c r="T159" s="70">
        <v>40.45</v>
      </c>
      <c r="U159" s="70">
        <v>14.82</v>
      </c>
      <c r="V159" s="70">
        <v>52.81</v>
      </c>
      <c r="W159" s="70">
        <v>23.85</v>
      </c>
      <c r="X159" s="70">
        <v>1.0</v>
      </c>
      <c r="Y159" s="70">
        <v>8.0</v>
      </c>
      <c r="Z159" s="70">
        <v>0.0</v>
      </c>
      <c r="AA159" s="70">
        <v>4.0</v>
      </c>
      <c r="AB159" s="70">
        <v>7.0</v>
      </c>
      <c r="AC159" s="70">
        <v>3.0</v>
      </c>
      <c r="AD159" s="70">
        <v>3.0</v>
      </c>
      <c r="AE159" s="70" t="s">
        <v>15</v>
      </c>
    </row>
    <row r="160">
      <c r="A160" s="70">
        <v>30.685449</v>
      </c>
      <c r="B160" s="70">
        <v>30.678524</v>
      </c>
      <c r="C160" s="70">
        <v>76.727556</v>
      </c>
      <c r="D160" s="70">
        <v>76.728258</v>
      </c>
      <c r="E160" s="56" t="s">
        <v>346</v>
      </c>
      <c r="F160" s="70">
        <v>77.29</v>
      </c>
      <c r="G160" s="70">
        <v>56.73</v>
      </c>
      <c r="H160" s="70">
        <v>21.78</v>
      </c>
      <c r="I160" s="70">
        <v>0.0</v>
      </c>
      <c r="J160" s="70">
        <v>7.66</v>
      </c>
      <c r="K160" s="70">
        <v>4.05</v>
      </c>
      <c r="L160" s="70">
        <v>0.0</v>
      </c>
      <c r="M160" s="70">
        <v>937.0</v>
      </c>
      <c r="N160" s="70">
        <v>72.29</v>
      </c>
      <c r="O160" s="70">
        <v>77.02</v>
      </c>
      <c r="P160" s="70">
        <v>3.19</v>
      </c>
      <c r="Q160" s="70">
        <v>0.24711118</v>
      </c>
      <c r="R160" s="70">
        <v>30.24</v>
      </c>
      <c r="S160" s="70">
        <v>23.70673061</v>
      </c>
      <c r="T160" s="70">
        <v>43.8</v>
      </c>
      <c r="U160" s="70">
        <v>29.50985767</v>
      </c>
      <c r="V160" s="70">
        <v>33.94</v>
      </c>
      <c r="W160" s="70">
        <v>23.82630054</v>
      </c>
      <c r="X160" s="70">
        <v>0.0</v>
      </c>
      <c r="Y160" s="70">
        <v>0.0</v>
      </c>
      <c r="Z160" s="70">
        <v>0.0</v>
      </c>
      <c r="AA160" s="70">
        <v>0.0</v>
      </c>
      <c r="AB160" s="70">
        <v>0.0</v>
      </c>
      <c r="AC160" s="70">
        <v>0.0</v>
      </c>
      <c r="AD160" s="70">
        <v>2.0</v>
      </c>
      <c r="AE160" s="70" t="s">
        <v>140</v>
      </c>
    </row>
    <row r="161">
      <c r="A161" s="70">
        <v>30.755356</v>
      </c>
      <c r="B161" s="70">
        <v>30.674536</v>
      </c>
      <c r="C161" s="70">
        <v>76.826889</v>
      </c>
      <c r="D161" s="70">
        <v>76.835567</v>
      </c>
      <c r="E161" s="56" t="s">
        <v>345</v>
      </c>
      <c r="F161" s="70">
        <v>902.5</v>
      </c>
      <c r="G161" s="70">
        <v>438.81</v>
      </c>
      <c r="H161" s="70">
        <v>99.44</v>
      </c>
      <c r="I161" s="70">
        <v>201.18</v>
      </c>
      <c r="J161" s="70">
        <v>4.63</v>
      </c>
      <c r="K161" s="70">
        <v>9.16</v>
      </c>
      <c r="L161" s="70">
        <v>3.99</v>
      </c>
      <c r="M161" s="70">
        <v>906.0</v>
      </c>
      <c r="N161" s="70">
        <v>44.92</v>
      </c>
      <c r="O161" s="70">
        <v>87.16</v>
      </c>
      <c r="P161" s="70">
        <v>9.11</v>
      </c>
      <c r="Q161" s="70">
        <v>5.104685732</v>
      </c>
      <c r="R161" s="70">
        <v>641.28</v>
      </c>
      <c r="S161" s="70">
        <v>194.2902452</v>
      </c>
      <c r="T161" s="70">
        <v>420.93</v>
      </c>
      <c r="U161" s="70">
        <v>292.5702112</v>
      </c>
      <c r="V161" s="70">
        <v>679.38</v>
      </c>
      <c r="W161" s="70">
        <v>410.5348578</v>
      </c>
      <c r="X161" s="70">
        <v>3.0</v>
      </c>
      <c r="Y161" s="70">
        <v>0.0</v>
      </c>
      <c r="Z161" s="70">
        <v>0.0</v>
      </c>
      <c r="AA161" s="70">
        <v>0.0</v>
      </c>
      <c r="AB161" s="70">
        <v>9.0</v>
      </c>
      <c r="AC161" s="70">
        <v>2.0</v>
      </c>
      <c r="AD161" s="70">
        <v>5.0</v>
      </c>
      <c r="AE161" s="70" t="s">
        <v>349</v>
      </c>
    </row>
    <row r="162">
      <c r="A162" s="70">
        <v>30.717996</v>
      </c>
      <c r="B162" s="70">
        <v>30.688463</v>
      </c>
      <c r="C162" s="70">
        <v>76.732073</v>
      </c>
      <c r="D162" s="70">
        <v>76.829011</v>
      </c>
      <c r="E162" s="56" t="s">
        <v>344</v>
      </c>
      <c r="F162" s="70">
        <v>983.26</v>
      </c>
      <c r="G162" s="70">
        <v>473.82</v>
      </c>
      <c r="H162" s="70">
        <v>259.43</v>
      </c>
      <c r="I162" s="70">
        <v>62.54</v>
      </c>
      <c r="J162" s="70">
        <v>6.54</v>
      </c>
      <c r="K162" s="70">
        <v>12.46</v>
      </c>
      <c r="L162" s="70">
        <v>0.4</v>
      </c>
      <c r="M162" s="70">
        <v>1191.0</v>
      </c>
      <c r="N162" s="70">
        <v>53.75</v>
      </c>
      <c r="O162" s="70">
        <v>46.78</v>
      </c>
      <c r="P162" s="70">
        <v>539.28</v>
      </c>
      <c r="Q162" s="70">
        <v>365.24</v>
      </c>
      <c r="R162" s="70">
        <v>356.6</v>
      </c>
      <c r="S162" s="70">
        <v>131.83</v>
      </c>
      <c r="T162" s="70">
        <v>192.37</v>
      </c>
      <c r="U162" s="70">
        <v>91.05</v>
      </c>
      <c r="V162" s="70">
        <v>244.3</v>
      </c>
      <c r="W162" s="70">
        <v>155.61</v>
      </c>
      <c r="X162" s="70">
        <v>3.0</v>
      </c>
      <c r="Y162" s="70">
        <v>10.0</v>
      </c>
      <c r="Z162" s="70">
        <v>7.0</v>
      </c>
      <c r="AA162" s="70">
        <v>1.0</v>
      </c>
      <c r="AB162" s="70">
        <v>3.0</v>
      </c>
      <c r="AC162" s="70">
        <v>3.0</v>
      </c>
      <c r="AD162" s="70">
        <v>0.0</v>
      </c>
      <c r="AE162" s="70" t="s">
        <v>140</v>
      </c>
    </row>
    <row r="163">
      <c r="A163" s="70">
        <v>30.787342</v>
      </c>
      <c r="B163" s="70">
        <v>30.783597</v>
      </c>
      <c r="C163" s="70">
        <v>76.779985</v>
      </c>
      <c r="D163" s="70">
        <v>76.859868</v>
      </c>
      <c r="E163" s="56" t="s">
        <v>347</v>
      </c>
      <c r="F163" s="70">
        <v>764.23</v>
      </c>
      <c r="G163" s="70">
        <v>595.36</v>
      </c>
      <c r="H163" s="70">
        <v>173.58</v>
      </c>
      <c r="I163" s="70">
        <v>74.69</v>
      </c>
      <c r="J163" s="70">
        <v>2.36</v>
      </c>
      <c r="K163" s="70">
        <v>11.2</v>
      </c>
      <c r="L163" s="70">
        <v>1.88</v>
      </c>
      <c r="M163" s="70">
        <v>965.0</v>
      </c>
      <c r="N163" s="70">
        <v>55.49</v>
      </c>
      <c r="O163" s="70">
        <v>46.76</v>
      </c>
      <c r="P163" s="70">
        <v>581.96</v>
      </c>
      <c r="Q163" s="70">
        <v>146.44</v>
      </c>
      <c r="R163" s="70">
        <v>606.21</v>
      </c>
      <c r="S163" s="70">
        <v>496.93</v>
      </c>
      <c r="T163" s="70">
        <v>345.14</v>
      </c>
      <c r="U163" s="70">
        <v>79.24</v>
      </c>
      <c r="V163" s="70">
        <v>179.12</v>
      </c>
      <c r="W163" s="70">
        <v>38.5</v>
      </c>
      <c r="X163" s="70">
        <v>4.0</v>
      </c>
      <c r="Y163" s="70">
        <v>2.0</v>
      </c>
      <c r="Z163" s="70">
        <v>5.0</v>
      </c>
      <c r="AA163" s="70">
        <v>3.0</v>
      </c>
      <c r="AB163" s="70">
        <v>4.0</v>
      </c>
      <c r="AC163" s="70">
        <v>2.0</v>
      </c>
      <c r="AD163" s="70">
        <v>5.0</v>
      </c>
      <c r="AE163" s="70" t="s">
        <v>348</v>
      </c>
    </row>
    <row r="164">
      <c r="A164" s="70">
        <v>30.764066</v>
      </c>
      <c r="B164" s="70">
        <v>30.733392</v>
      </c>
      <c r="C164" s="70">
        <v>76.796163</v>
      </c>
      <c r="D164" s="70">
        <v>76.875405</v>
      </c>
      <c r="E164" s="56" t="s">
        <v>346</v>
      </c>
      <c r="F164" s="70">
        <v>830.53</v>
      </c>
      <c r="G164" s="70">
        <v>170.21</v>
      </c>
      <c r="H164" s="70">
        <v>58.8</v>
      </c>
      <c r="I164" s="70">
        <v>0.0</v>
      </c>
      <c r="J164" s="70">
        <v>2.18</v>
      </c>
      <c r="K164" s="70">
        <v>8.55</v>
      </c>
      <c r="L164" s="70">
        <v>0.0</v>
      </c>
      <c r="M164" s="70">
        <v>892.0</v>
      </c>
      <c r="N164" s="70">
        <v>55.66</v>
      </c>
      <c r="O164" s="70">
        <v>66.95</v>
      </c>
      <c r="P164" s="70">
        <v>235.42</v>
      </c>
      <c r="Q164" s="70">
        <v>58.48</v>
      </c>
      <c r="R164" s="70">
        <v>95.49</v>
      </c>
      <c r="S164" s="70">
        <v>57.76</v>
      </c>
      <c r="T164" s="70">
        <v>317.55</v>
      </c>
      <c r="U164" s="70">
        <v>267.57</v>
      </c>
      <c r="V164" s="70">
        <v>547.43</v>
      </c>
      <c r="W164" s="70">
        <v>434.43</v>
      </c>
      <c r="X164" s="70">
        <v>0.0</v>
      </c>
      <c r="Y164" s="70">
        <v>0.0</v>
      </c>
      <c r="Z164" s="70">
        <v>0.0</v>
      </c>
      <c r="AA164" s="70">
        <v>0.0</v>
      </c>
      <c r="AB164" s="70">
        <v>0.0</v>
      </c>
      <c r="AC164" s="70">
        <v>0.0</v>
      </c>
      <c r="AD164" s="70">
        <v>3.0</v>
      </c>
      <c r="AE164" s="70" t="s">
        <v>15</v>
      </c>
    </row>
    <row r="165">
      <c r="A165" s="70">
        <v>30.67797</v>
      </c>
      <c r="B165" s="70">
        <v>30.673554</v>
      </c>
      <c r="C165" s="70">
        <v>76.799051</v>
      </c>
      <c r="D165" s="70">
        <v>76.805406</v>
      </c>
      <c r="E165" s="56" t="s">
        <v>344</v>
      </c>
      <c r="F165" s="70">
        <v>78.13</v>
      </c>
      <c r="G165" s="70">
        <v>27.2</v>
      </c>
      <c r="H165" s="70">
        <v>20.77</v>
      </c>
      <c r="I165" s="70">
        <v>8.28</v>
      </c>
      <c r="J165" s="70">
        <v>2.44</v>
      </c>
      <c r="K165" s="70">
        <v>8.02</v>
      </c>
      <c r="L165" s="70">
        <v>1.23</v>
      </c>
      <c r="M165" s="70">
        <v>1144.0</v>
      </c>
      <c r="N165" s="70">
        <v>30.51</v>
      </c>
      <c r="O165" s="70">
        <v>84.66</v>
      </c>
      <c r="P165" s="70">
        <v>26.55</v>
      </c>
      <c r="Q165" s="70">
        <v>4.319215558</v>
      </c>
      <c r="R165" s="70">
        <v>39.35</v>
      </c>
      <c r="S165" s="70">
        <v>32.86359663</v>
      </c>
      <c r="T165" s="70">
        <v>57.05</v>
      </c>
      <c r="U165" s="70">
        <v>39.18023599</v>
      </c>
      <c r="V165" s="70">
        <v>54.25</v>
      </c>
      <c r="W165" s="70">
        <v>1.766951819</v>
      </c>
      <c r="X165" s="70">
        <v>2.0</v>
      </c>
      <c r="Y165" s="70">
        <v>1.0</v>
      </c>
      <c r="Z165" s="70">
        <v>4.0</v>
      </c>
      <c r="AA165" s="70">
        <v>6.0</v>
      </c>
      <c r="AB165" s="70">
        <v>4.0</v>
      </c>
      <c r="AC165" s="70">
        <v>1.0</v>
      </c>
      <c r="AD165" s="70">
        <v>3.0</v>
      </c>
      <c r="AE165" s="70" t="s">
        <v>349</v>
      </c>
    </row>
    <row r="166">
      <c r="A166" s="70">
        <v>30.687583</v>
      </c>
      <c r="B166" s="70">
        <v>30.687143</v>
      </c>
      <c r="C166" s="70">
        <v>76.762645</v>
      </c>
      <c r="D166" s="70">
        <v>76.781166</v>
      </c>
      <c r="E166" s="56" t="s">
        <v>345</v>
      </c>
      <c r="F166" s="70">
        <v>177.17</v>
      </c>
      <c r="G166" s="70">
        <v>79.28</v>
      </c>
      <c r="H166" s="70">
        <v>40.85</v>
      </c>
      <c r="I166" s="70">
        <v>49.15</v>
      </c>
      <c r="J166" s="70">
        <v>0.31</v>
      </c>
      <c r="K166" s="70">
        <v>9.65</v>
      </c>
      <c r="L166" s="70">
        <v>3.7</v>
      </c>
      <c r="M166" s="70">
        <v>1023.0</v>
      </c>
      <c r="N166" s="70">
        <v>85.36</v>
      </c>
      <c r="O166" s="70">
        <v>70.73</v>
      </c>
      <c r="P166" s="70">
        <v>119.6</v>
      </c>
      <c r="Q166" s="70">
        <v>1.17</v>
      </c>
      <c r="R166" s="70">
        <v>13.37</v>
      </c>
      <c r="S166" s="70">
        <v>4.72</v>
      </c>
      <c r="T166" s="70">
        <v>104.78</v>
      </c>
      <c r="U166" s="70">
        <v>21.02</v>
      </c>
      <c r="V166" s="70">
        <v>25.8</v>
      </c>
      <c r="W166" s="70">
        <v>2.65</v>
      </c>
      <c r="X166" s="70">
        <v>2.0</v>
      </c>
      <c r="Y166" s="70">
        <v>6.0</v>
      </c>
      <c r="Z166" s="70">
        <v>5.0</v>
      </c>
      <c r="AA166" s="70">
        <v>7.0</v>
      </c>
      <c r="AB166" s="70">
        <v>2.0</v>
      </c>
      <c r="AC166" s="70">
        <v>2.0</v>
      </c>
      <c r="AD166" s="70">
        <v>4.0</v>
      </c>
      <c r="AE166" s="70" t="s">
        <v>15</v>
      </c>
    </row>
    <row r="167">
      <c r="A167" s="70">
        <v>30.714262</v>
      </c>
      <c r="B167" s="70">
        <v>30.709313</v>
      </c>
      <c r="C167" s="70">
        <v>76.77249</v>
      </c>
      <c r="D167" s="70">
        <v>76.784736</v>
      </c>
      <c r="E167" s="56" t="s">
        <v>344</v>
      </c>
      <c r="F167" s="70">
        <v>129.36</v>
      </c>
      <c r="G167" s="70">
        <v>116.42</v>
      </c>
      <c r="H167" s="70">
        <v>19.88</v>
      </c>
      <c r="I167" s="70">
        <v>23.62</v>
      </c>
      <c r="J167" s="70">
        <v>3.5</v>
      </c>
      <c r="K167" s="70">
        <v>7.23</v>
      </c>
      <c r="L167" s="70">
        <v>2.01</v>
      </c>
      <c r="M167" s="70">
        <v>1119.0</v>
      </c>
      <c r="N167" s="70">
        <v>36.6</v>
      </c>
      <c r="O167" s="70">
        <v>53.17</v>
      </c>
      <c r="P167" s="70">
        <v>36.49</v>
      </c>
      <c r="Q167" s="70">
        <v>9.663791003</v>
      </c>
      <c r="R167" s="70">
        <v>68.79</v>
      </c>
      <c r="S167" s="70">
        <v>56.17909151</v>
      </c>
      <c r="T167" s="70">
        <v>47.0</v>
      </c>
      <c r="U167" s="70">
        <v>43.92373376</v>
      </c>
      <c r="V167" s="70">
        <v>46.67</v>
      </c>
      <c r="W167" s="70">
        <v>19.59338372</v>
      </c>
      <c r="X167" s="70">
        <v>3.0</v>
      </c>
      <c r="Y167" s="70">
        <v>1.0</v>
      </c>
      <c r="Z167" s="70">
        <v>7.0</v>
      </c>
      <c r="AA167" s="70">
        <v>3.0</v>
      </c>
      <c r="AB167" s="70">
        <v>2.0</v>
      </c>
      <c r="AC167" s="70">
        <v>1.0</v>
      </c>
      <c r="AD167" s="70">
        <v>4.0</v>
      </c>
      <c r="AE167" s="70" t="s">
        <v>349</v>
      </c>
    </row>
    <row r="168">
      <c r="A168" s="70">
        <v>30.721033</v>
      </c>
      <c r="B168" s="70">
        <v>30.708425</v>
      </c>
      <c r="C168" s="70">
        <v>76.812662</v>
      </c>
      <c r="D168" s="70">
        <v>76.83008</v>
      </c>
      <c r="E168" s="56" t="s">
        <v>345</v>
      </c>
      <c r="F168" s="70">
        <v>217.67</v>
      </c>
      <c r="G168" s="70">
        <v>136.24</v>
      </c>
      <c r="H168" s="70">
        <v>25.41</v>
      </c>
      <c r="I168" s="70">
        <v>61.57</v>
      </c>
      <c r="J168" s="70">
        <v>0.85</v>
      </c>
      <c r="K168" s="70">
        <v>7.99</v>
      </c>
      <c r="L168" s="70">
        <v>3.69</v>
      </c>
      <c r="M168" s="70">
        <v>1037.0</v>
      </c>
      <c r="N168" s="70">
        <v>71.26</v>
      </c>
      <c r="O168" s="70">
        <v>58.9</v>
      </c>
      <c r="P168" s="70">
        <v>111.33</v>
      </c>
      <c r="Q168" s="70">
        <v>55.65</v>
      </c>
      <c r="R168" s="70">
        <v>75.44</v>
      </c>
      <c r="S168" s="70">
        <v>20.36</v>
      </c>
      <c r="T168" s="70">
        <v>97.39</v>
      </c>
      <c r="U168" s="70">
        <v>47.56</v>
      </c>
      <c r="V168" s="70">
        <v>97.06</v>
      </c>
      <c r="W168" s="70">
        <v>32.3</v>
      </c>
      <c r="X168" s="70">
        <v>1.0</v>
      </c>
      <c r="Y168" s="70">
        <v>6.0</v>
      </c>
      <c r="Z168" s="70">
        <v>5.0</v>
      </c>
      <c r="AA168" s="70">
        <v>10.0</v>
      </c>
      <c r="AB168" s="70">
        <v>7.0</v>
      </c>
      <c r="AC168" s="70">
        <v>2.0</v>
      </c>
      <c r="AD168" s="70">
        <v>0.0</v>
      </c>
      <c r="AE168" s="70" t="s">
        <v>15</v>
      </c>
    </row>
    <row r="169">
      <c r="A169" s="70">
        <v>30.784331</v>
      </c>
      <c r="B169" s="70">
        <v>30.698714</v>
      </c>
      <c r="C169" s="70">
        <v>76.81422</v>
      </c>
      <c r="D169" s="70">
        <v>76.861104</v>
      </c>
      <c r="E169" s="56" t="s">
        <v>350</v>
      </c>
      <c r="F169" s="70">
        <v>1052.19</v>
      </c>
      <c r="G169" s="70">
        <v>458.52</v>
      </c>
      <c r="H169" s="70">
        <v>74.86</v>
      </c>
      <c r="I169" s="70">
        <v>0.0</v>
      </c>
      <c r="J169" s="70">
        <v>8.06</v>
      </c>
      <c r="K169" s="70">
        <v>6.12</v>
      </c>
      <c r="L169" s="70">
        <v>0.0</v>
      </c>
      <c r="M169" s="70">
        <v>1047.0</v>
      </c>
      <c r="N169" s="70">
        <v>34.29</v>
      </c>
      <c r="O169" s="70">
        <v>86.56</v>
      </c>
      <c r="P169" s="70">
        <v>404.52</v>
      </c>
      <c r="Q169" s="70">
        <v>145.94</v>
      </c>
      <c r="R169" s="70">
        <v>148.12</v>
      </c>
      <c r="S169" s="70">
        <v>25.05</v>
      </c>
      <c r="T169" s="70">
        <v>534.33</v>
      </c>
      <c r="U169" s="70">
        <v>91.64</v>
      </c>
      <c r="V169" s="70">
        <v>257.19</v>
      </c>
      <c r="W169" s="70">
        <v>108.26</v>
      </c>
      <c r="X169" s="70">
        <v>0.0</v>
      </c>
      <c r="Y169" s="70">
        <v>0.0</v>
      </c>
      <c r="Z169" s="70">
        <v>0.0</v>
      </c>
      <c r="AA169" s="70">
        <v>0.0</v>
      </c>
      <c r="AB169" s="70">
        <v>0.0</v>
      </c>
      <c r="AC169" s="70">
        <v>0.0</v>
      </c>
      <c r="AD169" s="70">
        <v>2.0</v>
      </c>
      <c r="AE169" s="70" t="s">
        <v>140</v>
      </c>
    </row>
    <row r="170">
      <c r="A170" s="70">
        <v>30.720785</v>
      </c>
      <c r="B170" s="70">
        <v>30.703692</v>
      </c>
      <c r="C170" s="70">
        <v>76.730249</v>
      </c>
      <c r="D170" s="70">
        <v>76.756136</v>
      </c>
      <c r="E170" s="56" t="s">
        <v>345</v>
      </c>
      <c r="F170" s="70">
        <v>312.04</v>
      </c>
      <c r="G170" s="70">
        <v>111.58</v>
      </c>
      <c r="H170" s="70">
        <v>16.14</v>
      </c>
      <c r="I170" s="70">
        <v>32.58</v>
      </c>
      <c r="J170" s="70">
        <v>3.6</v>
      </c>
      <c r="K170" s="70">
        <v>13.63</v>
      </c>
      <c r="L170" s="70">
        <v>1.62</v>
      </c>
      <c r="M170" s="70">
        <v>958.0</v>
      </c>
      <c r="N170" s="70">
        <v>71.76</v>
      </c>
      <c r="O170" s="70">
        <v>84.35</v>
      </c>
      <c r="P170" s="70">
        <v>49.93</v>
      </c>
      <c r="Q170" s="70">
        <v>27.76</v>
      </c>
      <c r="R170" s="70">
        <v>11.64</v>
      </c>
      <c r="S170" s="70">
        <v>1.64</v>
      </c>
      <c r="T170" s="70">
        <v>248.11</v>
      </c>
      <c r="U170" s="70">
        <v>150.56</v>
      </c>
      <c r="V170" s="70">
        <v>2.69</v>
      </c>
      <c r="W170" s="70">
        <v>1.23</v>
      </c>
      <c r="X170" s="70">
        <v>4.0</v>
      </c>
      <c r="Y170" s="70">
        <v>10.0</v>
      </c>
      <c r="Z170" s="70">
        <v>10.0</v>
      </c>
      <c r="AA170" s="70">
        <v>7.0</v>
      </c>
      <c r="AB170" s="70">
        <v>0.0</v>
      </c>
      <c r="AC170" s="70">
        <v>3.0</v>
      </c>
      <c r="AD170" s="70">
        <v>0.0</v>
      </c>
      <c r="AE170" s="70" t="s">
        <v>15</v>
      </c>
    </row>
    <row r="171">
      <c r="A171" s="70">
        <v>30.747916</v>
      </c>
      <c r="B171" s="70">
        <v>30.735872</v>
      </c>
      <c r="C171" s="70">
        <v>76.729583</v>
      </c>
      <c r="D171" s="70">
        <v>76.738633</v>
      </c>
      <c r="E171" s="56" t="s">
        <v>347</v>
      </c>
      <c r="F171" s="70">
        <v>159.42</v>
      </c>
      <c r="G171" s="70">
        <v>136.42</v>
      </c>
      <c r="H171" s="70">
        <v>28.15</v>
      </c>
      <c r="I171" s="70">
        <v>33.08</v>
      </c>
      <c r="J171" s="70">
        <v>0.94</v>
      </c>
      <c r="K171" s="70">
        <v>18.01</v>
      </c>
      <c r="L171" s="70">
        <v>4.57</v>
      </c>
      <c r="M171" s="70">
        <v>1167.0</v>
      </c>
      <c r="N171" s="70">
        <v>59.15</v>
      </c>
      <c r="O171" s="70">
        <v>38.95</v>
      </c>
      <c r="P171" s="70">
        <v>11.99</v>
      </c>
      <c r="Q171" s="70">
        <v>6.29</v>
      </c>
      <c r="R171" s="70">
        <v>81.48</v>
      </c>
      <c r="S171" s="70">
        <v>5.2</v>
      </c>
      <c r="T171" s="70">
        <v>29.83</v>
      </c>
      <c r="U171" s="70">
        <v>28.37</v>
      </c>
      <c r="V171" s="70">
        <v>34.72</v>
      </c>
      <c r="W171" s="70">
        <v>25.54</v>
      </c>
      <c r="X171" s="70">
        <v>5.0</v>
      </c>
      <c r="Y171" s="70">
        <v>10.0</v>
      </c>
      <c r="Z171" s="70">
        <v>2.0</v>
      </c>
      <c r="AA171" s="70">
        <v>10.0</v>
      </c>
      <c r="AB171" s="70">
        <v>5.0</v>
      </c>
      <c r="AC171" s="70">
        <v>1.0</v>
      </c>
      <c r="AD171" s="70">
        <v>1.0</v>
      </c>
      <c r="AE171" s="70" t="s">
        <v>15</v>
      </c>
    </row>
    <row r="172">
      <c r="A172" s="70">
        <v>30.777615</v>
      </c>
      <c r="B172" s="70">
        <v>30.745305</v>
      </c>
      <c r="C172" s="70">
        <v>76.7664</v>
      </c>
      <c r="D172" s="70">
        <v>76.797688</v>
      </c>
      <c r="E172" s="56" t="s">
        <v>345</v>
      </c>
      <c r="F172" s="70">
        <v>467.39</v>
      </c>
      <c r="G172" s="70">
        <v>249.08</v>
      </c>
      <c r="H172" s="70">
        <v>87.23</v>
      </c>
      <c r="I172" s="70">
        <v>131.39</v>
      </c>
      <c r="J172" s="70">
        <v>6.02</v>
      </c>
      <c r="K172" s="70">
        <v>9.23</v>
      </c>
      <c r="L172" s="70">
        <v>2.69</v>
      </c>
      <c r="M172" s="70">
        <v>966.0</v>
      </c>
      <c r="N172" s="70">
        <v>78.69</v>
      </c>
      <c r="O172" s="70">
        <v>95.24</v>
      </c>
      <c r="P172" s="70">
        <v>142.64</v>
      </c>
      <c r="Q172" s="70">
        <v>71.13</v>
      </c>
      <c r="R172" s="70">
        <v>255.26</v>
      </c>
      <c r="S172" s="70">
        <v>64.39</v>
      </c>
      <c r="T172" s="70">
        <v>239.55</v>
      </c>
      <c r="U172" s="70">
        <v>178.96</v>
      </c>
      <c r="V172" s="70">
        <v>247.37</v>
      </c>
      <c r="W172" s="70">
        <v>7.43</v>
      </c>
      <c r="X172" s="70">
        <v>1.0</v>
      </c>
      <c r="Y172" s="70">
        <v>5.0</v>
      </c>
      <c r="Z172" s="70">
        <v>1.0</v>
      </c>
      <c r="AA172" s="70">
        <v>7.0</v>
      </c>
      <c r="AB172" s="70">
        <v>0.0</v>
      </c>
      <c r="AC172" s="70">
        <v>1.0</v>
      </c>
      <c r="AD172" s="70">
        <v>3.0</v>
      </c>
      <c r="AE172" s="70" t="s">
        <v>15</v>
      </c>
    </row>
    <row r="173">
      <c r="A173" s="70">
        <v>30.734645</v>
      </c>
      <c r="B173" s="70">
        <v>30.674407</v>
      </c>
      <c r="C173" s="70">
        <v>76.728512</v>
      </c>
      <c r="D173" s="70">
        <v>76.802771</v>
      </c>
      <c r="E173" s="56" t="s">
        <v>344</v>
      </c>
      <c r="F173" s="70">
        <v>976.07</v>
      </c>
      <c r="G173" s="70">
        <v>627.74</v>
      </c>
      <c r="H173" s="70">
        <v>274.88</v>
      </c>
      <c r="I173" s="70">
        <v>176.48</v>
      </c>
      <c r="J173" s="70">
        <v>8.82</v>
      </c>
      <c r="K173" s="70">
        <v>17.63</v>
      </c>
      <c r="L173" s="70">
        <v>3.51</v>
      </c>
      <c r="M173" s="70">
        <v>1102.0</v>
      </c>
      <c r="N173" s="70">
        <v>72.6</v>
      </c>
      <c r="O173" s="70">
        <v>37.62</v>
      </c>
      <c r="P173" s="70">
        <v>552.83</v>
      </c>
      <c r="Q173" s="70">
        <v>342.7523521</v>
      </c>
      <c r="R173" s="70">
        <v>715.93</v>
      </c>
      <c r="S173" s="70">
        <v>355.863386</v>
      </c>
      <c r="T173" s="70">
        <v>640.14</v>
      </c>
      <c r="U173" s="70">
        <v>89.88539865</v>
      </c>
      <c r="V173" s="70">
        <v>648.9</v>
      </c>
      <c r="W173" s="70">
        <v>187.5688632</v>
      </c>
      <c r="X173" s="70">
        <v>1.0</v>
      </c>
      <c r="Y173" s="70">
        <v>0.0</v>
      </c>
      <c r="Z173" s="70">
        <v>5.0</v>
      </c>
      <c r="AA173" s="70">
        <v>10.0</v>
      </c>
      <c r="AB173" s="70">
        <v>9.0</v>
      </c>
      <c r="AC173" s="70">
        <v>4.0</v>
      </c>
      <c r="AD173" s="70">
        <v>2.0</v>
      </c>
      <c r="AE173" s="70" t="s">
        <v>140</v>
      </c>
    </row>
    <row r="174">
      <c r="A174" s="70">
        <v>30.690855</v>
      </c>
      <c r="B174" s="70">
        <v>30.684932</v>
      </c>
      <c r="C174" s="70">
        <v>76.807498</v>
      </c>
      <c r="D174" s="70">
        <v>76.816705</v>
      </c>
      <c r="E174" s="56" t="s">
        <v>347</v>
      </c>
      <c r="F174" s="70">
        <v>109.95</v>
      </c>
      <c r="G174" s="70">
        <v>91.71</v>
      </c>
      <c r="H174" s="70">
        <v>9.92</v>
      </c>
      <c r="I174" s="70">
        <v>8.46</v>
      </c>
      <c r="J174" s="70">
        <v>7.47</v>
      </c>
      <c r="K174" s="70">
        <v>17.9</v>
      </c>
      <c r="L174" s="70">
        <v>1.39</v>
      </c>
      <c r="M174" s="70">
        <v>1145.0</v>
      </c>
      <c r="N174" s="70">
        <v>88.77</v>
      </c>
      <c r="O174" s="70">
        <v>41.67</v>
      </c>
      <c r="P174" s="70">
        <v>52.23</v>
      </c>
      <c r="Q174" s="70">
        <v>2.89</v>
      </c>
      <c r="R174" s="70">
        <v>27.45</v>
      </c>
      <c r="S174" s="70">
        <v>1.74</v>
      </c>
      <c r="T174" s="70">
        <v>74.57</v>
      </c>
      <c r="U174" s="70">
        <v>17.92</v>
      </c>
      <c r="V174" s="70">
        <v>16.76</v>
      </c>
      <c r="W174" s="70">
        <v>12.37</v>
      </c>
      <c r="X174" s="70">
        <v>3.0</v>
      </c>
      <c r="Y174" s="70">
        <v>5.0</v>
      </c>
      <c r="Z174" s="70">
        <v>1.0</v>
      </c>
      <c r="AA174" s="70">
        <v>10.0</v>
      </c>
      <c r="AB174" s="70">
        <v>0.0</v>
      </c>
      <c r="AC174" s="70">
        <v>2.0</v>
      </c>
      <c r="AD174" s="70">
        <v>5.0</v>
      </c>
      <c r="AE174" s="70" t="s">
        <v>140</v>
      </c>
    </row>
    <row r="175">
      <c r="A175" s="70">
        <v>30.752505</v>
      </c>
      <c r="B175" s="70">
        <v>30.739701</v>
      </c>
      <c r="C175" s="70">
        <v>76.799671</v>
      </c>
      <c r="D175" s="70">
        <v>76.872633</v>
      </c>
      <c r="E175" s="56" t="s">
        <v>344</v>
      </c>
      <c r="F175" s="70">
        <v>711.65</v>
      </c>
      <c r="G175" s="70">
        <v>143.22</v>
      </c>
      <c r="H175" s="70">
        <v>73.9</v>
      </c>
      <c r="I175" s="70">
        <v>121.95</v>
      </c>
      <c r="J175" s="70">
        <v>0.24</v>
      </c>
      <c r="K175" s="70">
        <v>15.19</v>
      </c>
      <c r="L175" s="70">
        <v>4.8</v>
      </c>
      <c r="M175" s="70">
        <v>1175.0</v>
      </c>
      <c r="N175" s="70">
        <v>71.45</v>
      </c>
      <c r="O175" s="70">
        <v>68.98</v>
      </c>
      <c r="P175" s="70">
        <v>423.39</v>
      </c>
      <c r="Q175" s="70">
        <v>197.3827043</v>
      </c>
      <c r="R175" s="70">
        <v>358.95</v>
      </c>
      <c r="S175" s="70">
        <v>91.68805894</v>
      </c>
      <c r="T175" s="70">
        <v>533.22</v>
      </c>
      <c r="U175" s="70">
        <v>273.9940107</v>
      </c>
      <c r="V175" s="70">
        <v>372.35</v>
      </c>
      <c r="W175" s="70">
        <v>148.5852261</v>
      </c>
      <c r="X175" s="70">
        <v>1.0</v>
      </c>
      <c r="Y175" s="70">
        <v>9.0</v>
      </c>
      <c r="Z175" s="70">
        <v>9.0</v>
      </c>
      <c r="AA175" s="70">
        <v>7.0</v>
      </c>
      <c r="AB175" s="70">
        <v>3.0</v>
      </c>
      <c r="AC175" s="70">
        <v>4.0</v>
      </c>
      <c r="AD175" s="70">
        <v>2.0</v>
      </c>
      <c r="AE175" s="70" t="s">
        <v>15</v>
      </c>
    </row>
    <row r="176">
      <c r="A176" s="70">
        <v>30.687988</v>
      </c>
      <c r="B176" s="70">
        <v>30.674377</v>
      </c>
      <c r="C176" s="70">
        <v>76.769865</v>
      </c>
      <c r="D176" s="70">
        <v>76.774677</v>
      </c>
      <c r="E176" s="56" t="s">
        <v>345</v>
      </c>
      <c r="F176" s="70">
        <v>158.19</v>
      </c>
      <c r="G176" s="70">
        <v>137.13</v>
      </c>
      <c r="H176" s="70">
        <v>37.62</v>
      </c>
      <c r="I176" s="70">
        <v>17.65</v>
      </c>
      <c r="J176" s="70">
        <v>0.22</v>
      </c>
      <c r="K176" s="70">
        <v>12.93</v>
      </c>
      <c r="L176" s="70">
        <v>4.38</v>
      </c>
      <c r="M176" s="70">
        <v>1143.0</v>
      </c>
      <c r="N176" s="70">
        <v>48.38</v>
      </c>
      <c r="O176" s="70">
        <v>90.51</v>
      </c>
      <c r="P176" s="70">
        <v>102.08</v>
      </c>
      <c r="Q176" s="70">
        <v>50.33342884</v>
      </c>
      <c r="R176" s="70">
        <v>79.15</v>
      </c>
      <c r="S176" s="70">
        <v>40.4754241</v>
      </c>
      <c r="T176" s="70">
        <v>56.68</v>
      </c>
      <c r="U176" s="70">
        <v>28.66646913</v>
      </c>
      <c r="V176" s="70">
        <v>104.73</v>
      </c>
      <c r="W176" s="70">
        <v>38.71467793</v>
      </c>
      <c r="X176" s="70">
        <v>2.0</v>
      </c>
      <c r="Y176" s="70">
        <v>8.0</v>
      </c>
      <c r="Z176" s="70">
        <v>8.0</v>
      </c>
      <c r="AA176" s="70">
        <v>2.0</v>
      </c>
      <c r="AB176" s="70">
        <v>8.0</v>
      </c>
      <c r="AC176" s="70">
        <v>4.0</v>
      </c>
      <c r="AD176" s="70">
        <v>2.0</v>
      </c>
      <c r="AE176" s="70" t="s">
        <v>349</v>
      </c>
    </row>
    <row r="177">
      <c r="A177" s="70">
        <v>30.699498</v>
      </c>
      <c r="B177" s="70">
        <v>30.686982</v>
      </c>
      <c r="C177" s="70">
        <v>76.778064</v>
      </c>
      <c r="D177" s="70">
        <v>76.821055</v>
      </c>
      <c r="E177" s="56" t="s">
        <v>346</v>
      </c>
      <c r="F177" s="70">
        <v>433.99</v>
      </c>
      <c r="G177" s="70">
        <v>133.35</v>
      </c>
      <c r="H177" s="70">
        <v>113.81</v>
      </c>
      <c r="I177" s="70">
        <v>0.0</v>
      </c>
      <c r="J177" s="70">
        <v>5.88</v>
      </c>
      <c r="K177" s="70">
        <v>2.48</v>
      </c>
      <c r="L177" s="70">
        <v>0.0</v>
      </c>
      <c r="M177" s="70">
        <v>937.0</v>
      </c>
      <c r="N177" s="70">
        <v>42.74</v>
      </c>
      <c r="O177" s="70">
        <v>49.44</v>
      </c>
      <c r="P177" s="70">
        <v>249.47</v>
      </c>
      <c r="Q177" s="70">
        <v>62.74004275</v>
      </c>
      <c r="R177" s="70">
        <v>251.14</v>
      </c>
      <c r="S177" s="70">
        <v>41.25735738</v>
      </c>
      <c r="T177" s="70">
        <v>288.52</v>
      </c>
      <c r="U177" s="70">
        <v>185.4814172</v>
      </c>
      <c r="V177" s="70">
        <v>197.71</v>
      </c>
      <c r="W177" s="70">
        <v>144.5111827</v>
      </c>
      <c r="X177" s="70">
        <v>0.0</v>
      </c>
      <c r="Y177" s="70">
        <v>0.0</v>
      </c>
      <c r="Z177" s="70">
        <v>0.0</v>
      </c>
      <c r="AA177" s="70">
        <v>0.0</v>
      </c>
      <c r="AB177" s="70">
        <v>0.0</v>
      </c>
      <c r="AC177" s="70">
        <v>0.0</v>
      </c>
      <c r="AD177" s="70">
        <v>5.0</v>
      </c>
      <c r="AE177" s="70" t="s">
        <v>140</v>
      </c>
    </row>
    <row r="178">
      <c r="A178" s="70">
        <v>30.743575</v>
      </c>
      <c r="B178" s="70">
        <v>30.733446</v>
      </c>
      <c r="C178" s="70">
        <v>76.771971</v>
      </c>
      <c r="D178" s="70">
        <v>76.799775</v>
      </c>
      <c r="E178" s="56" t="s">
        <v>344</v>
      </c>
      <c r="F178" s="70">
        <v>288.61</v>
      </c>
      <c r="G178" s="70">
        <v>48.18</v>
      </c>
      <c r="H178" s="70">
        <v>82.3</v>
      </c>
      <c r="I178" s="70">
        <v>75.74</v>
      </c>
      <c r="J178" s="70">
        <v>6.93</v>
      </c>
      <c r="K178" s="70">
        <v>13.17</v>
      </c>
      <c r="L178" s="70">
        <v>0.65</v>
      </c>
      <c r="M178" s="70">
        <v>1085.0</v>
      </c>
      <c r="N178" s="70">
        <v>46.49</v>
      </c>
      <c r="O178" s="70">
        <v>66.61</v>
      </c>
      <c r="P178" s="70">
        <v>160.31</v>
      </c>
      <c r="Q178" s="70">
        <v>43.34988119</v>
      </c>
      <c r="R178" s="70">
        <v>215.09</v>
      </c>
      <c r="S178" s="70">
        <v>146.3889868</v>
      </c>
      <c r="T178" s="70">
        <v>149.36</v>
      </c>
      <c r="U178" s="70">
        <v>75.36346546</v>
      </c>
      <c r="V178" s="70">
        <v>148.32</v>
      </c>
      <c r="W178" s="70">
        <v>23.50766656</v>
      </c>
      <c r="X178" s="70">
        <v>5.0</v>
      </c>
      <c r="Y178" s="70">
        <v>6.0</v>
      </c>
      <c r="Z178" s="70">
        <v>3.0</v>
      </c>
      <c r="AA178" s="70">
        <v>7.0</v>
      </c>
      <c r="AB178" s="70">
        <v>6.0</v>
      </c>
      <c r="AC178" s="70">
        <v>2.0</v>
      </c>
      <c r="AD178" s="70">
        <v>4.0</v>
      </c>
      <c r="AE178" s="70" t="s">
        <v>140</v>
      </c>
    </row>
    <row r="179">
      <c r="A179" s="70">
        <v>30.709712</v>
      </c>
      <c r="B179" s="70">
        <v>30.683114</v>
      </c>
      <c r="C179" s="70">
        <v>76.732747</v>
      </c>
      <c r="D179" s="70">
        <v>76.740953</v>
      </c>
      <c r="E179" s="56" t="s">
        <v>344</v>
      </c>
      <c r="F179" s="70">
        <v>305.99</v>
      </c>
      <c r="G179" s="70">
        <v>178.13</v>
      </c>
      <c r="H179" s="70">
        <v>71.15</v>
      </c>
      <c r="I179" s="70">
        <v>66.21</v>
      </c>
      <c r="J179" s="70">
        <v>9.23</v>
      </c>
      <c r="K179" s="70">
        <v>8.13</v>
      </c>
      <c r="L179" s="70">
        <v>2.51</v>
      </c>
      <c r="M179" s="70">
        <v>938.0</v>
      </c>
      <c r="N179" s="70">
        <v>76.56</v>
      </c>
      <c r="O179" s="70">
        <v>81.89</v>
      </c>
      <c r="P179" s="70">
        <v>13.56</v>
      </c>
      <c r="Q179" s="70">
        <v>0.16</v>
      </c>
      <c r="R179" s="70">
        <v>120.17</v>
      </c>
      <c r="S179" s="70">
        <v>13.46</v>
      </c>
      <c r="T179" s="70">
        <v>152.01</v>
      </c>
      <c r="U179" s="70">
        <v>85.16</v>
      </c>
      <c r="V179" s="70">
        <v>210.21</v>
      </c>
      <c r="W179" s="70">
        <v>3.56</v>
      </c>
      <c r="X179" s="70">
        <v>3.0</v>
      </c>
      <c r="Y179" s="70">
        <v>6.0</v>
      </c>
      <c r="Z179" s="70">
        <v>1.0</v>
      </c>
      <c r="AA179" s="70">
        <v>8.0</v>
      </c>
      <c r="AB179" s="70">
        <v>9.0</v>
      </c>
      <c r="AC179" s="70">
        <v>2.0</v>
      </c>
      <c r="AD179" s="70">
        <v>5.0</v>
      </c>
      <c r="AE179" s="70" t="s">
        <v>140</v>
      </c>
    </row>
    <row r="180">
      <c r="A180" s="70">
        <v>30.773632</v>
      </c>
      <c r="B180" s="70">
        <v>30.733268</v>
      </c>
      <c r="C180" s="70">
        <v>76.76774</v>
      </c>
      <c r="D180" s="70">
        <v>76.869245</v>
      </c>
      <c r="E180" s="56" t="s">
        <v>347</v>
      </c>
      <c r="F180" s="70">
        <v>1068.77</v>
      </c>
      <c r="G180" s="70">
        <v>246.04</v>
      </c>
      <c r="H180" s="70">
        <v>64.38</v>
      </c>
      <c r="I180" s="70">
        <v>123.57</v>
      </c>
      <c r="J180" s="70">
        <v>8.04</v>
      </c>
      <c r="K180" s="70">
        <v>3.7</v>
      </c>
      <c r="L180" s="70">
        <v>3.88</v>
      </c>
      <c r="M180" s="70">
        <v>938.0</v>
      </c>
      <c r="N180" s="70">
        <v>39.31</v>
      </c>
      <c r="O180" s="70">
        <v>38.79</v>
      </c>
      <c r="P180" s="70">
        <v>431.75</v>
      </c>
      <c r="Q180" s="70">
        <v>3.46</v>
      </c>
      <c r="R180" s="70">
        <v>7.32</v>
      </c>
      <c r="S180" s="70">
        <v>5.46</v>
      </c>
      <c r="T180" s="70">
        <v>278.96</v>
      </c>
      <c r="U180" s="70">
        <v>182.76</v>
      </c>
      <c r="V180" s="70">
        <v>805.18</v>
      </c>
      <c r="W180" s="70">
        <v>520.66</v>
      </c>
      <c r="X180" s="70">
        <v>5.0</v>
      </c>
      <c r="Y180" s="70">
        <v>5.0</v>
      </c>
      <c r="Z180" s="70">
        <v>5.0</v>
      </c>
      <c r="AA180" s="70">
        <v>4.0</v>
      </c>
      <c r="AB180" s="70">
        <v>6.0</v>
      </c>
      <c r="AC180" s="70">
        <v>1.0</v>
      </c>
      <c r="AD180" s="70">
        <v>5.0</v>
      </c>
      <c r="AE180" s="70" t="s">
        <v>140</v>
      </c>
    </row>
    <row r="181">
      <c r="A181" s="70">
        <v>30.679426</v>
      </c>
      <c r="B181" s="70">
        <v>30.67107</v>
      </c>
      <c r="C181" s="70">
        <v>76.732899</v>
      </c>
      <c r="D181" s="70">
        <v>76.810439</v>
      </c>
      <c r="E181" s="56" t="s">
        <v>345</v>
      </c>
      <c r="F181" s="70">
        <v>747.36</v>
      </c>
      <c r="G181" s="70">
        <v>471.06</v>
      </c>
      <c r="H181" s="70">
        <v>177.94</v>
      </c>
      <c r="I181" s="70">
        <v>106.46</v>
      </c>
      <c r="J181" s="70">
        <v>5.61</v>
      </c>
      <c r="K181" s="70">
        <v>11.49</v>
      </c>
      <c r="L181" s="70">
        <v>1.94</v>
      </c>
      <c r="M181" s="70">
        <v>1102.0</v>
      </c>
      <c r="N181" s="70">
        <v>76.63</v>
      </c>
      <c r="O181" s="70">
        <v>90.38</v>
      </c>
      <c r="P181" s="70">
        <v>246.72</v>
      </c>
      <c r="Q181" s="70">
        <v>119.43</v>
      </c>
      <c r="R181" s="70">
        <v>553.99</v>
      </c>
      <c r="S181" s="70">
        <v>159.51</v>
      </c>
      <c r="T181" s="70">
        <v>98.01</v>
      </c>
      <c r="U181" s="70">
        <v>90.21</v>
      </c>
      <c r="V181" s="70">
        <v>516.48</v>
      </c>
      <c r="W181" s="70">
        <v>258.32</v>
      </c>
      <c r="X181" s="70">
        <v>5.0</v>
      </c>
      <c r="Y181" s="70">
        <v>7.0</v>
      </c>
      <c r="Z181" s="70">
        <v>8.0</v>
      </c>
      <c r="AA181" s="70">
        <v>5.0</v>
      </c>
      <c r="AB181" s="70">
        <v>7.0</v>
      </c>
      <c r="AC181" s="70">
        <v>2.0</v>
      </c>
      <c r="AD181" s="70">
        <v>4.0</v>
      </c>
      <c r="AE181" s="70" t="s">
        <v>15</v>
      </c>
    </row>
    <row r="182">
      <c r="A182" s="70">
        <v>30.777026</v>
      </c>
      <c r="B182" s="70">
        <v>30.686472</v>
      </c>
      <c r="C182" s="70">
        <v>76.79362</v>
      </c>
      <c r="D182" s="70">
        <v>76.878514</v>
      </c>
      <c r="E182" s="56" t="s">
        <v>347</v>
      </c>
      <c r="F182" s="70">
        <v>1293.16</v>
      </c>
      <c r="G182" s="70">
        <v>1086.34</v>
      </c>
      <c r="H182" s="70">
        <v>81.58</v>
      </c>
      <c r="I182" s="70">
        <v>184.48</v>
      </c>
      <c r="J182" s="70">
        <v>5.33</v>
      </c>
      <c r="K182" s="70">
        <v>2.61</v>
      </c>
      <c r="L182" s="70">
        <v>0.58</v>
      </c>
      <c r="M182" s="70">
        <v>1174.0</v>
      </c>
      <c r="N182" s="70">
        <v>79.73</v>
      </c>
      <c r="O182" s="70">
        <v>50.68</v>
      </c>
      <c r="P182" s="70">
        <v>707.11</v>
      </c>
      <c r="Q182" s="70">
        <v>642.37</v>
      </c>
      <c r="R182" s="70">
        <v>684.58</v>
      </c>
      <c r="S182" s="70">
        <v>146.94</v>
      </c>
      <c r="T182" s="70">
        <v>211.75</v>
      </c>
      <c r="U182" s="70">
        <v>141.81</v>
      </c>
      <c r="V182" s="70">
        <v>340.47</v>
      </c>
      <c r="W182" s="70">
        <v>181.31</v>
      </c>
      <c r="X182" s="70">
        <v>0.0</v>
      </c>
      <c r="Y182" s="70">
        <v>1.0</v>
      </c>
      <c r="Z182" s="70">
        <v>7.0</v>
      </c>
      <c r="AA182" s="70">
        <v>9.0</v>
      </c>
      <c r="AB182" s="70">
        <v>9.0</v>
      </c>
      <c r="AC182" s="70">
        <v>2.0</v>
      </c>
      <c r="AD182" s="70">
        <v>1.0</v>
      </c>
      <c r="AE182" s="70" t="s">
        <v>140</v>
      </c>
    </row>
    <row r="183">
      <c r="A183" s="70">
        <v>30.736876</v>
      </c>
      <c r="B183" s="70">
        <v>30.728857</v>
      </c>
      <c r="C183" s="70">
        <v>76.728252</v>
      </c>
      <c r="D183" s="70">
        <v>76.730047</v>
      </c>
      <c r="E183" s="56" t="s">
        <v>346</v>
      </c>
      <c r="F183" s="70">
        <v>90.8</v>
      </c>
      <c r="G183" s="70">
        <v>51.86</v>
      </c>
      <c r="H183" s="70">
        <v>6.29</v>
      </c>
      <c r="I183" s="70">
        <v>0.0</v>
      </c>
      <c r="J183" s="70">
        <v>5.35</v>
      </c>
      <c r="K183" s="70">
        <v>8.56</v>
      </c>
      <c r="L183" s="70">
        <v>0.0</v>
      </c>
      <c r="M183" s="70">
        <v>1042.0</v>
      </c>
      <c r="N183" s="70">
        <v>57.76</v>
      </c>
      <c r="O183" s="70">
        <v>45.57</v>
      </c>
      <c r="P183" s="70">
        <v>3.58</v>
      </c>
      <c r="Q183" s="70">
        <v>0.62</v>
      </c>
      <c r="R183" s="70">
        <v>3.78</v>
      </c>
      <c r="S183" s="70">
        <v>2.68</v>
      </c>
      <c r="T183" s="70">
        <v>58.54</v>
      </c>
      <c r="U183" s="70">
        <v>17.12</v>
      </c>
      <c r="V183" s="70">
        <v>55.15</v>
      </c>
      <c r="W183" s="70">
        <v>39.17</v>
      </c>
      <c r="X183" s="70">
        <v>0.0</v>
      </c>
      <c r="Y183" s="70">
        <v>0.0</v>
      </c>
      <c r="Z183" s="70">
        <v>0.0</v>
      </c>
      <c r="AA183" s="70">
        <v>0.0</v>
      </c>
      <c r="AB183" s="70">
        <v>0.0</v>
      </c>
      <c r="AC183" s="70">
        <v>0.0</v>
      </c>
      <c r="AD183" s="70">
        <v>3.0</v>
      </c>
      <c r="AE183" s="70" t="s">
        <v>140</v>
      </c>
    </row>
    <row r="184">
      <c r="A184" s="70">
        <v>30.773395</v>
      </c>
      <c r="B184" s="70">
        <v>30.691253</v>
      </c>
      <c r="C184" s="70">
        <v>76.790771</v>
      </c>
      <c r="D184" s="70">
        <v>76.821341</v>
      </c>
      <c r="E184" s="56" t="s">
        <v>346</v>
      </c>
      <c r="F184" s="70">
        <v>958.97</v>
      </c>
      <c r="G184" s="70">
        <v>569.8</v>
      </c>
      <c r="H184" s="70">
        <v>192.71</v>
      </c>
      <c r="I184" s="70">
        <v>0.0</v>
      </c>
      <c r="J184" s="70">
        <v>6.76</v>
      </c>
      <c r="K184" s="70">
        <v>5.34</v>
      </c>
      <c r="L184" s="70">
        <v>0.0</v>
      </c>
      <c r="M184" s="70">
        <v>846.0</v>
      </c>
      <c r="N184" s="70">
        <v>80.27</v>
      </c>
      <c r="O184" s="70">
        <v>32.07</v>
      </c>
      <c r="P184" s="70">
        <v>187.43</v>
      </c>
      <c r="Q184" s="70">
        <v>78.57</v>
      </c>
      <c r="R184" s="70">
        <v>63.6</v>
      </c>
      <c r="S184" s="70">
        <v>50.29</v>
      </c>
      <c r="T184" s="70">
        <v>699.45</v>
      </c>
      <c r="U184" s="70">
        <v>609.64</v>
      </c>
      <c r="V184" s="70">
        <v>157.74</v>
      </c>
      <c r="W184" s="70">
        <v>41.12</v>
      </c>
      <c r="X184" s="70">
        <v>0.0</v>
      </c>
      <c r="Y184" s="70">
        <v>0.0</v>
      </c>
      <c r="Z184" s="70">
        <v>0.0</v>
      </c>
      <c r="AA184" s="70">
        <v>0.0</v>
      </c>
      <c r="AB184" s="70">
        <v>0.0</v>
      </c>
      <c r="AC184" s="70">
        <v>0.0</v>
      </c>
      <c r="AD184" s="70">
        <v>2.0</v>
      </c>
      <c r="AE184" s="70" t="s">
        <v>348</v>
      </c>
    </row>
    <row r="185">
      <c r="A185" s="70">
        <v>30.719297</v>
      </c>
      <c r="B185" s="70">
        <v>30.682561</v>
      </c>
      <c r="C185" s="70">
        <v>76.758933</v>
      </c>
      <c r="D185" s="70">
        <v>76.776666</v>
      </c>
      <c r="E185" s="56" t="s">
        <v>345</v>
      </c>
      <c r="F185" s="70">
        <v>442.27</v>
      </c>
      <c r="G185" s="70">
        <v>59.76</v>
      </c>
      <c r="H185" s="70">
        <v>73.3</v>
      </c>
      <c r="I185" s="70">
        <v>124.57</v>
      </c>
      <c r="J185" s="70">
        <v>1.38</v>
      </c>
      <c r="K185" s="70">
        <v>3.37</v>
      </c>
      <c r="L185" s="70">
        <v>4.93</v>
      </c>
      <c r="M185" s="70">
        <v>986.0</v>
      </c>
      <c r="N185" s="70">
        <v>60.67</v>
      </c>
      <c r="O185" s="70">
        <v>35.48</v>
      </c>
      <c r="P185" s="70">
        <v>257.8</v>
      </c>
      <c r="Q185" s="70">
        <v>151.0052302</v>
      </c>
      <c r="R185" s="70">
        <v>344.36</v>
      </c>
      <c r="S185" s="70">
        <v>226.8836939</v>
      </c>
      <c r="T185" s="70">
        <v>343.09</v>
      </c>
      <c r="U185" s="70">
        <v>23.48158892</v>
      </c>
      <c r="V185" s="70">
        <v>195.28</v>
      </c>
      <c r="W185" s="70">
        <v>40.89948703</v>
      </c>
      <c r="X185" s="70">
        <v>1.0</v>
      </c>
      <c r="Y185" s="70">
        <v>1.0</v>
      </c>
      <c r="Z185" s="70">
        <v>2.0</v>
      </c>
      <c r="AA185" s="70">
        <v>7.0</v>
      </c>
      <c r="AB185" s="70">
        <v>9.0</v>
      </c>
      <c r="AC185" s="70">
        <v>0.0</v>
      </c>
      <c r="AD185" s="70">
        <v>5.0</v>
      </c>
      <c r="AE185" s="70" t="s">
        <v>15</v>
      </c>
    </row>
    <row r="186">
      <c r="A186" s="70">
        <v>30.689002</v>
      </c>
      <c r="B186" s="70">
        <v>30.684921</v>
      </c>
      <c r="C186" s="70">
        <v>76.755372</v>
      </c>
      <c r="D186" s="70">
        <v>76.77347</v>
      </c>
      <c r="E186" s="56" t="s">
        <v>344</v>
      </c>
      <c r="F186" s="70">
        <v>178.91</v>
      </c>
      <c r="G186" s="70">
        <v>99.24</v>
      </c>
      <c r="H186" s="70">
        <v>40.21</v>
      </c>
      <c r="I186" s="70">
        <v>41.0</v>
      </c>
      <c r="J186" s="70">
        <v>2.81</v>
      </c>
      <c r="K186" s="70">
        <v>19.24</v>
      </c>
      <c r="L186" s="70">
        <v>2.13</v>
      </c>
      <c r="M186" s="70">
        <v>906.0</v>
      </c>
      <c r="N186" s="70">
        <v>32.86</v>
      </c>
      <c r="O186" s="70">
        <v>65.22</v>
      </c>
      <c r="P186" s="70">
        <v>140.94</v>
      </c>
      <c r="Q186" s="70">
        <v>78.21</v>
      </c>
      <c r="R186" s="70">
        <v>50.38</v>
      </c>
      <c r="S186" s="70">
        <v>49.61</v>
      </c>
      <c r="T186" s="70">
        <v>15.11</v>
      </c>
      <c r="U186" s="70">
        <v>6.43</v>
      </c>
      <c r="V186" s="70">
        <v>54.68</v>
      </c>
      <c r="W186" s="70">
        <v>35.88</v>
      </c>
      <c r="X186" s="70">
        <v>3.0</v>
      </c>
      <c r="Y186" s="70">
        <v>10.0</v>
      </c>
      <c r="Z186" s="70">
        <v>7.0</v>
      </c>
      <c r="AA186" s="70">
        <v>5.0</v>
      </c>
      <c r="AB186" s="70">
        <v>0.0</v>
      </c>
      <c r="AC186" s="70">
        <v>2.0</v>
      </c>
      <c r="AD186" s="70">
        <v>2.0</v>
      </c>
      <c r="AE186" s="70" t="s">
        <v>349</v>
      </c>
    </row>
    <row r="187">
      <c r="A187" s="70">
        <v>30.790958</v>
      </c>
      <c r="B187" s="70">
        <v>30.732182</v>
      </c>
      <c r="C187" s="70">
        <v>76.727061</v>
      </c>
      <c r="D187" s="70">
        <v>76.7272</v>
      </c>
      <c r="E187" s="56" t="s">
        <v>345</v>
      </c>
      <c r="F187" s="70">
        <v>653.56</v>
      </c>
      <c r="G187" s="70">
        <v>438.25</v>
      </c>
      <c r="H187" s="70">
        <v>33.22</v>
      </c>
      <c r="I187" s="70">
        <v>100.53</v>
      </c>
      <c r="J187" s="70">
        <v>4.52</v>
      </c>
      <c r="K187" s="70">
        <v>18.04</v>
      </c>
      <c r="L187" s="70">
        <v>3.07</v>
      </c>
      <c r="M187" s="70">
        <v>837.0</v>
      </c>
      <c r="N187" s="70">
        <v>77.95</v>
      </c>
      <c r="O187" s="70">
        <v>58.1</v>
      </c>
      <c r="P187" s="70">
        <v>272.88</v>
      </c>
      <c r="Q187" s="70">
        <v>230.2</v>
      </c>
      <c r="R187" s="70">
        <v>110.63</v>
      </c>
      <c r="S187" s="70">
        <v>78.05</v>
      </c>
      <c r="T187" s="70">
        <v>457.54</v>
      </c>
      <c r="U187" s="70">
        <v>245.57</v>
      </c>
      <c r="V187" s="70">
        <v>328.36</v>
      </c>
      <c r="W187" s="70">
        <v>25.28</v>
      </c>
      <c r="X187" s="70">
        <v>1.0</v>
      </c>
      <c r="Y187" s="70">
        <v>2.0</v>
      </c>
      <c r="Z187" s="70">
        <v>1.0</v>
      </c>
      <c r="AA187" s="70">
        <v>8.0</v>
      </c>
      <c r="AB187" s="70">
        <v>3.0</v>
      </c>
      <c r="AC187" s="70">
        <v>2.0</v>
      </c>
      <c r="AD187" s="70">
        <v>0.0</v>
      </c>
      <c r="AE187" s="70" t="s">
        <v>15</v>
      </c>
    </row>
    <row r="188">
      <c r="A188" s="70">
        <v>30.768122</v>
      </c>
      <c r="B188" s="70">
        <v>30.73051</v>
      </c>
      <c r="C188" s="70">
        <v>76.786612</v>
      </c>
      <c r="D188" s="70">
        <v>76.854993</v>
      </c>
      <c r="E188" s="56" t="s">
        <v>345</v>
      </c>
      <c r="F188" s="70">
        <v>775.84</v>
      </c>
      <c r="G188" s="70">
        <v>91.77</v>
      </c>
      <c r="H188" s="70">
        <v>201.76</v>
      </c>
      <c r="I188" s="70">
        <v>218.75</v>
      </c>
      <c r="J188" s="70">
        <v>2.7</v>
      </c>
      <c r="K188" s="70">
        <v>0.81</v>
      </c>
      <c r="L188" s="70">
        <v>0.53</v>
      </c>
      <c r="M188" s="70">
        <v>881.0</v>
      </c>
      <c r="N188" s="70">
        <v>78.54</v>
      </c>
      <c r="O188" s="70">
        <v>93.46</v>
      </c>
      <c r="P188" s="70">
        <v>598.2</v>
      </c>
      <c r="Q188" s="70">
        <v>433.86</v>
      </c>
      <c r="R188" s="70">
        <v>129.14</v>
      </c>
      <c r="S188" s="70">
        <v>0.42</v>
      </c>
      <c r="T188" s="70">
        <v>206.69</v>
      </c>
      <c r="U188" s="70">
        <v>16.84</v>
      </c>
      <c r="V188" s="70">
        <v>435.63</v>
      </c>
      <c r="W188" s="70">
        <v>148.97</v>
      </c>
      <c r="X188" s="70">
        <v>0.0</v>
      </c>
      <c r="Y188" s="70">
        <v>2.0</v>
      </c>
      <c r="Z188" s="70">
        <v>3.0</v>
      </c>
      <c r="AA188" s="70">
        <v>5.0</v>
      </c>
      <c r="AB188" s="70">
        <v>4.0</v>
      </c>
      <c r="AC188" s="70">
        <v>1.0</v>
      </c>
      <c r="AD188" s="70">
        <v>0.0</v>
      </c>
      <c r="AE188" s="70" t="s">
        <v>15</v>
      </c>
    </row>
    <row r="189">
      <c r="A189" s="70">
        <v>30.761352</v>
      </c>
      <c r="B189" s="70">
        <v>30.748549</v>
      </c>
      <c r="C189" s="70">
        <v>76.735346</v>
      </c>
      <c r="D189" s="70">
        <v>76.82431</v>
      </c>
      <c r="E189" s="56" t="s">
        <v>347</v>
      </c>
      <c r="F189" s="70">
        <v>861.95</v>
      </c>
      <c r="G189" s="70">
        <v>608.14</v>
      </c>
      <c r="H189" s="70">
        <v>86.83</v>
      </c>
      <c r="I189" s="70">
        <v>69.77</v>
      </c>
      <c r="J189" s="70">
        <v>9.39</v>
      </c>
      <c r="K189" s="70">
        <v>13.46</v>
      </c>
      <c r="L189" s="70">
        <v>1.18</v>
      </c>
      <c r="M189" s="70">
        <v>1119.0</v>
      </c>
      <c r="N189" s="70">
        <v>77.9</v>
      </c>
      <c r="O189" s="70">
        <v>61.4</v>
      </c>
      <c r="P189" s="70">
        <v>291.07</v>
      </c>
      <c r="Q189" s="70">
        <v>3.11</v>
      </c>
      <c r="R189" s="70">
        <v>60.2</v>
      </c>
      <c r="S189" s="70">
        <v>20.21</v>
      </c>
      <c r="T189" s="70">
        <v>151.7</v>
      </c>
      <c r="U189" s="70">
        <v>40.03</v>
      </c>
      <c r="V189" s="70">
        <v>542.34</v>
      </c>
      <c r="W189" s="70">
        <v>427.77</v>
      </c>
      <c r="X189" s="70">
        <v>1.0</v>
      </c>
      <c r="Y189" s="70">
        <v>9.0</v>
      </c>
      <c r="Z189" s="70">
        <v>5.0</v>
      </c>
      <c r="AA189" s="70">
        <v>4.0</v>
      </c>
      <c r="AB189" s="70">
        <v>10.0</v>
      </c>
      <c r="AC189" s="70">
        <v>0.0</v>
      </c>
      <c r="AD189" s="70">
        <v>1.0</v>
      </c>
      <c r="AE189" s="70" t="s">
        <v>140</v>
      </c>
    </row>
    <row r="190">
      <c r="A190" s="70">
        <v>30.734398</v>
      </c>
      <c r="B190" s="70">
        <v>30.687357</v>
      </c>
      <c r="C190" s="70">
        <v>76.770262</v>
      </c>
      <c r="D190" s="70">
        <v>76.866932</v>
      </c>
      <c r="E190" s="56" t="s">
        <v>346</v>
      </c>
      <c r="F190" s="70">
        <v>1061.93</v>
      </c>
      <c r="G190" s="70">
        <v>954.32</v>
      </c>
      <c r="H190" s="70">
        <v>247.81</v>
      </c>
      <c r="I190" s="70">
        <v>0.0</v>
      </c>
      <c r="J190" s="70">
        <v>9.15</v>
      </c>
      <c r="K190" s="70">
        <v>10.75</v>
      </c>
      <c r="L190" s="70">
        <v>0.0</v>
      </c>
      <c r="M190" s="70">
        <v>981.0</v>
      </c>
      <c r="N190" s="70">
        <v>76.39</v>
      </c>
      <c r="O190" s="70">
        <v>87.88</v>
      </c>
      <c r="P190" s="70">
        <v>674.65</v>
      </c>
      <c r="Q190" s="70">
        <v>451.23</v>
      </c>
      <c r="R190" s="70">
        <v>502.2</v>
      </c>
      <c r="S190" s="70">
        <v>257.83</v>
      </c>
      <c r="T190" s="70">
        <v>199.16</v>
      </c>
      <c r="U190" s="70">
        <v>60.81</v>
      </c>
      <c r="V190" s="70">
        <v>829.93</v>
      </c>
      <c r="W190" s="70">
        <v>124.59</v>
      </c>
      <c r="X190" s="70">
        <v>0.0</v>
      </c>
      <c r="Y190" s="70">
        <v>0.0</v>
      </c>
      <c r="Z190" s="70">
        <v>0.0</v>
      </c>
      <c r="AA190" s="70">
        <v>0.0</v>
      </c>
      <c r="AB190" s="70">
        <v>0.0</v>
      </c>
      <c r="AC190" s="70">
        <v>0.0</v>
      </c>
      <c r="AD190" s="70">
        <v>1.0</v>
      </c>
      <c r="AE190" s="70" t="s">
        <v>140</v>
      </c>
    </row>
    <row r="191">
      <c r="A191" s="70">
        <v>30.678571</v>
      </c>
      <c r="B191" s="70">
        <v>30.674398</v>
      </c>
      <c r="C191" s="70">
        <v>76.740794</v>
      </c>
      <c r="D191" s="70">
        <v>76.796785</v>
      </c>
      <c r="E191" s="56" t="s">
        <v>344</v>
      </c>
      <c r="F191" s="70">
        <v>537.47</v>
      </c>
      <c r="G191" s="70">
        <v>470.39</v>
      </c>
      <c r="H191" s="70">
        <v>67.8</v>
      </c>
      <c r="I191" s="70">
        <v>70.98</v>
      </c>
      <c r="J191" s="70">
        <v>4.77</v>
      </c>
      <c r="K191" s="70">
        <v>11.53</v>
      </c>
      <c r="L191" s="70">
        <v>2.31</v>
      </c>
      <c r="M191" s="70">
        <v>845.0</v>
      </c>
      <c r="N191" s="70">
        <v>72.0</v>
      </c>
      <c r="O191" s="70">
        <v>60.63</v>
      </c>
      <c r="P191" s="70">
        <v>113.16</v>
      </c>
      <c r="Q191" s="70">
        <v>7.3</v>
      </c>
      <c r="R191" s="70">
        <v>422.99</v>
      </c>
      <c r="S191" s="70">
        <v>199.48</v>
      </c>
      <c r="T191" s="70">
        <v>421.94</v>
      </c>
      <c r="U191" s="70">
        <v>230.82</v>
      </c>
      <c r="V191" s="70">
        <v>109.4</v>
      </c>
      <c r="W191" s="70">
        <v>83.37</v>
      </c>
      <c r="X191" s="70">
        <v>2.0</v>
      </c>
      <c r="Y191" s="70">
        <v>8.0</v>
      </c>
      <c r="Z191" s="70">
        <v>0.0</v>
      </c>
      <c r="AA191" s="70">
        <v>0.0</v>
      </c>
      <c r="AB191" s="70">
        <v>0.0</v>
      </c>
      <c r="AC191" s="70">
        <v>0.0</v>
      </c>
      <c r="AD191" s="70">
        <v>4.0</v>
      </c>
      <c r="AE191" s="70" t="s">
        <v>15</v>
      </c>
    </row>
    <row r="192">
      <c r="A192" s="70">
        <v>30.685346</v>
      </c>
      <c r="B192" s="70">
        <v>30.683647</v>
      </c>
      <c r="C192" s="70">
        <v>76.751923</v>
      </c>
      <c r="D192" s="70">
        <v>76.785491</v>
      </c>
      <c r="E192" s="56" t="s">
        <v>350</v>
      </c>
      <c r="F192" s="70">
        <v>321.55</v>
      </c>
      <c r="G192" s="70">
        <v>272.08</v>
      </c>
      <c r="H192" s="70">
        <v>68.14</v>
      </c>
      <c r="I192" s="70">
        <v>0.0</v>
      </c>
      <c r="J192" s="70">
        <v>4.21</v>
      </c>
      <c r="K192" s="70">
        <v>5.11</v>
      </c>
      <c r="L192" s="70">
        <v>0.0</v>
      </c>
      <c r="M192" s="70">
        <v>991.0</v>
      </c>
      <c r="N192" s="70">
        <v>59.47</v>
      </c>
      <c r="O192" s="70">
        <v>33.07</v>
      </c>
      <c r="P192" s="70">
        <v>96.66</v>
      </c>
      <c r="Q192" s="70">
        <v>45.93007004</v>
      </c>
      <c r="R192" s="70">
        <v>223.34</v>
      </c>
      <c r="S192" s="70">
        <v>141.2868219</v>
      </c>
      <c r="T192" s="70">
        <v>246.65</v>
      </c>
      <c r="U192" s="70">
        <v>74.38695859</v>
      </c>
      <c r="V192" s="70">
        <v>128.71</v>
      </c>
      <c r="W192" s="70">
        <v>59.94614947</v>
      </c>
      <c r="X192" s="70">
        <v>0.0</v>
      </c>
      <c r="Y192" s="70">
        <v>0.0</v>
      </c>
      <c r="Z192" s="70">
        <v>0.0</v>
      </c>
      <c r="AA192" s="70">
        <v>0.0</v>
      </c>
      <c r="AB192" s="70">
        <v>0.0</v>
      </c>
      <c r="AC192" s="70">
        <v>0.0</v>
      </c>
      <c r="AD192" s="70">
        <v>5.0</v>
      </c>
      <c r="AE192" s="70" t="s">
        <v>15</v>
      </c>
    </row>
    <row r="193">
      <c r="A193" s="70">
        <v>30.742696</v>
      </c>
      <c r="B193" s="70">
        <v>30.740677</v>
      </c>
      <c r="C193" s="70">
        <v>76.746909</v>
      </c>
      <c r="D193" s="70">
        <v>76.759493</v>
      </c>
      <c r="E193" s="56" t="s">
        <v>351</v>
      </c>
      <c r="F193" s="70">
        <v>122.34</v>
      </c>
      <c r="G193" s="70">
        <v>78.36</v>
      </c>
      <c r="H193" s="70">
        <v>24.09</v>
      </c>
      <c r="I193" s="70">
        <v>0.0</v>
      </c>
      <c r="J193" s="70">
        <v>0.26</v>
      </c>
      <c r="K193" s="70">
        <v>5.19</v>
      </c>
      <c r="L193" s="70">
        <v>0.0</v>
      </c>
      <c r="M193" s="70">
        <v>888.0</v>
      </c>
      <c r="N193" s="70">
        <v>83.63</v>
      </c>
      <c r="O193" s="70">
        <v>72.83</v>
      </c>
      <c r="P193" s="70">
        <v>62.06</v>
      </c>
      <c r="Q193" s="70">
        <v>22.75874246</v>
      </c>
      <c r="R193" s="70">
        <v>44.83</v>
      </c>
      <c r="S193" s="70">
        <v>19.0536626</v>
      </c>
      <c r="T193" s="70">
        <v>91.33</v>
      </c>
      <c r="U193" s="70">
        <v>42.34790489</v>
      </c>
      <c r="V193" s="70">
        <v>61.7</v>
      </c>
      <c r="W193" s="70">
        <v>38.17969005</v>
      </c>
      <c r="X193" s="70">
        <v>0.0</v>
      </c>
      <c r="Y193" s="70">
        <v>0.0</v>
      </c>
      <c r="Z193" s="70">
        <v>0.0</v>
      </c>
      <c r="AA193" s="70">
        <v>0.0</v>
      </c>
      <c r="AB193" s="70">
        <v>0.0</v>
      </c>
      <c r="AC193" s="70">
        <v>0.0</v>
      </c>
      <c r="AD193" s="70">
        <v>3.0</v>
      </c>
      <c r="AE193" s="70" t="s">
        <v>15</v>
      </c>
    </row>
    <row r="194">
      <c r="A194" s="70">
        <v>30.692359</v>
      </c>
      <c r="B194" s="70">
        <v>30.690703</v>
      </c>
      <c r="C194" s="70">
        <v>76.811045</v>
      </c>
      <c r="D194" s="70">
        <v>76.848361</v>
      </c>
      <c r="E194" s="56" t="s">
        <v>345</v>
      </c>
      <c r="F194" s="70">
        <v>357.29</v>
      </c>
      <c r="G194" s="70">
        <v>131.76</v>
      </c>
      <c r="H194" s="70">
        <v>58.76</v>
      </c>
      <c r="I194" s="70">
        <v>25.9</v>
      </c>
      <c r="J194" s="70">
        <v>2.89</v>
      </c>
      <c r="K194" s="70">
        <v>6.68</v>
      </c>
      <c r="L194" s="70">
        <v>3.62</v>
      </c>
      <c r="M194" s="70">
        <v>1017.0</v>
      </c>
      <c r="N194" s="70">
        <v>73.06</v>
      </c>
      <c r="O194" s="70">
        <v>67.42</v>
      </c>
      <c r="P194" s="70">
        <v>58.76</v>
      </c>
      <c r="Q194" s="70">
        <v>46.95</v>
      </c>
      <c r="R194" s="70">
        <v>46.44</v>
      </c>
      <c r="S194" s="70">
        <v>19.05</v>
      </c>
      <c r="T194" s="70">
        <v>192.15</v>
      </c>
      <c r="U194" s="70">
        <v>55.33</v>
      </c>
      <c r="V194" s="70">
        <v>200.64</v>
      </c>
      <c r="W194" s="70">
        <v>56.79</v>
      </c>
      <c r="X194" s="70">
        <v>3.0</v>
      </c>
      <c r="Y194" s="70">
        <v>0.0</v>
      </c>
      <c r="Z194" s="70">
        <v>9.0</v>
      </c>
      <c r="AA194" s="70">
        <v>4.0</v>
      </c>
      <c r="AB194" s="70">
        <v>4.0</v>
      </c>
      <c r="AC194" s="70">
        <v>5.0</v>
      </c>
      <c r="AD194" s="70">
        <v>3.0</v>
      </c>
      <c r="AE194" s="70" t="s">
        <v>15</v>
      </c>
    </row>
    <row r="195">
      <c r="A195" s="70">
        <v>30.688196</v>
      </c>
      <c r="B195" s="70">
        <v>30.682287</v>
      </c>
      <c r="C195" s="70">
        <v>76.747286</v>
      </c>
      <c r="D195" s="70">
        <v>76.855503</v>
      </c>
      <c r="E195" s="56" t="s">
        <v>345</v>
      </c>
      <c r="F195" s="70">
        <v>1036.92</v>
      </c>
      <c r="G195" s="70">
        <v>849.14</v>
      </c>
      <c r="H195" s="70">
        <v>204.76</v>
      </c>
      <c r="I195" s="70">
        <v>226.97</v>
      </c>
      <c r="J195" s="70">
        <v>0.65</v>
      </c>
      <c r="K195" s="70">
        <v>9.43</v>
      </c>
      <c r="L195" s="70">
        <v>0.93</v>
      </c>
      <c r="M195" s="70">
        <v>1198.0</v>
      </c>
      <c r="N195" s="70">
        <v>67.29</v>
      </c>
      <c r="O195" s="70">
        <v>60.9</v>
      </c>
      <c r="P195" s="70">
        <v>177.96</v>
      </c>
      <c r="Q195" s="70">
        <v>108.26</v>
      </c>
      <c r="R195" s="70">
        <v>565.5</v>
      </c>
      <c r="S195" s="70">
        <v>382.62</v>
      </c>
      <c r="T195" s="70">
        <v>589.52</v>
      </c>
      <c r="U195" s="70">
        <v>157.47</v>
      </c>
      <c r="V195" s="70">
        <v>449.21</v>
      </c>
      <c r="W195" s="70">
        <v>75.46</v>
      </c>
      <c r="X195" s="70">
        <v>3.0</v>
      </c>
      <c r="Y195" s="70">
        <v>8.0</v>
      </c>
      <c r="Z195" s="70">
        <v>3.0</v>
      </c>
      <c r="AA195" s="70">
        <v>6.0</v>
      </c>
      <c r="AB195" s="70">
        <v>5.0</v>
      </c>
      <c r="AC195" s="70">
        <v>3.0</v>
      </c>
      <c r="AD195" s="70">
        <v>3.0</v>
      </c>
      <c r="AE195" s="70" t="s">
        <v>15</v>
      </c>
    </row>
    <row r="196">
      <c r="A196" s="70">
        <v>30.67955</v>
      </c>
      <c r="B196" s="70">
        <v>30.677659</v>
      </c>
      <c r="C196" s="70">
        <v>76.727508</v>
      </c>
      <c r="D196" s="70">
        <v>76.792238</v>
      </c>
      <c r="E196" s="56" t="s">
        <v>346</v>
      </c>
      <c r="F196" s="70">
        <v>619.39</v>
      </c>
      <c r="G196" s="70">
        <v>214.98</v>
      </c>
      <c r="H196" s="70">
        <v>157.9</v>
      </c>
      <c r="I196" s="70">
        <v>0.0</v>
      </c>
      <c r="J196" s="70">
        <v>3.05</v>
      </c>
      <c r="K196" s="70">
        <v>2.26</v>
      </c>
      <c r="L196" s="70">
        <v>0.0</v>
      </c>
      <c r="M196" s="70">
        <v>1195.0</v>
      </c>
      <c r="N196" s="70">
        <v>50.69</v>
      </c>
      <c r="O196" s="70">
        <v>77.99</v>
      </c>
      <c r="P196" s="70">
        <v>454.17</v>
      </c>
      <c r="Q196" s="70">
        <v>245.9233089</v>
      </c>
      <c r="R196" s="70">
        <v>205.77</v>
      </c>
      <c r="S196" s="70">
        <v>109.4227777</v>
      </c>
      <c r="T196" s="70">
        <v>488.85</v>
      </c>
      <c r="U196" s="70">
        <v>209.9285217</v>
      </c>
      <c r="V196" s="70">
        <v>430.06</v>
      </c>
      <c r="W196" s="70">
        <v>54.11539174</v>
      </c>
      <c r="X196" s="70">
        <v>0.0</v>
      </c>
      <c r="Y196" s="70">
        <v>0.0</v>
      </c>
      <c r="Z196" s="70">
        <v>0.0</v>
      </c>
      <c r="AA196" s="70">
        <v>0.0</v>
      </c>
      <c r="AB196" s="70">
        <v>0.0</v>
      </c>
      <c r="AC196" s="70">
        <v>0.0</v>
      </c>
      <c r="AD196" s="70">
        <v>4.0</v>
      </c>
      <c r="AE196" s="70" t="s">
        <v>15</v>
      </c>
    </row>
    <row r="197">
      <c r="A197" s="70">
        <v>30.671692</v>
      </c>
      <c r="B197" s="70">
        <v>30.671615</v>
      </c>
      <c r="C197" s="70">
        <v>76.775502</v>
      </c>
      <c r="D197" s="70">
        <v>76.818691</v>
      </c>
      <c r="E197" s="56" t="s">
        <v>344</v>
      </c>
      <c r="F197" s="70">
        <v>413.06</v>
      </c>
      <c r="G197" s="70">
        <v>319.2</v>
      </c>
      <c r="H197" s="70">
        <v>120.39</v>
      </c>
      <c r="I197" s="70">
        <v>78.53</v>
      </c>
      <c r="J197" s="70">
        <v>6.76</v>
      </c>
      <c r="K197" s="70">
        <v>15.83</v>
      </c>
      <c r="L197" s="70">
        <v>3.02</v>
      </c>
      <c r="M197" s="70">
        <v>943.0</v>
      </c>
      <c r="N197" s="70">
        <v>38.45</v>
      </c>
      <c r="O197" s="70">
        <v>65.57</v>
      </c>
      <c r="P197" s="70">
        <v>311.23</v>
      </c>
      <c r="Q197" s="70">
        <v>158.994369</v>
      </c>
      <c r="R197" s="70">
        <v>321.17</v>
      </c>
      <c r="S197" s="70">
        <v>196.5186438</v>
      </c>
      <c r="T197" s="70">
        <v>94.02</v>
      </c>
      <c r="U197" s="70">
        <v>12.82162912</v>
      </c>
      <c r="V197" s="70">
        <v>172.44</v>
      </c>
      <c r="W197" s="70">
        <v>44.7253581</v>
      </c>
      <c r="X197" s="70">
        <v>1.0</v>
      </c>
      <c r="Y197" s="70">
        <v>5.0</v>
      </c>
      <c r="Z197" s="70">
        <v>5.0</v>
      </c>
      <c r="AA197" s="70">
        <v>0.0</v>
      </c>
      <c r="AB197" s="70">
        <v>1.0</v>
      </c>
      <c r="AC197" s="70">
        <v>0.0</v>
      </c>
      <c r="AD197" s="70">
        <v>3.0</v>
      </c>
      <c r="AE197" s="70" t="s">
        <v>140</v>
      </c>
    </row>
    <row r="198">
      <c r="A198" s="70">
        <v>30.680172</v>
      </c>
      <c r="B198" s="70">
        <v>30.672872</v>
      </c>
      <c r="C198" s="70">
        <v>76.739959</v>
      </c>
      <c r="D198" s="70">
        <v>76.750927</v>
      </c>
      <c r="E198" s="56" t="s">
        <v>347</v>
      </c>
      <c r="F198" s="70">
        <v>132.63</v>
      </c>
      <c r="G198" s="70">
        <v>22.21</v>
      </c>
      <c r="H198" s="70">
        <v>32.74</v>
      </c>
      <c r="I198" s="70">
        <v>25.45</v>
      </c>
      <c r="J198" s="70">
        <v>4.0</v>
      </c>
      <c r="K198" s="70">
        <v>19.12</v>
      </c>
      <c r="L198" s="70">
        <v>4.45</v>
      </c>
      <c r="M198" s="70">
        <v>1054.0</v>
      </c>
      <c r="N198" s="70">
        <v>34.53</v>
      </c>
      <c r="O198" s="70">
        <v>30.05</v>
      </c>
      <c r="P198" s="70">
        <v>17.24</v>
      </c>
      <c r="Q198" s="70">
        <v>15.53783988</v>
      </c>
      <c r="R198" s="70">
        <v>51.08</v>
      </c>
      <c r="S198" s="70">
        <v>45.68933585</v>
      </c>
      <c r="T198" s="70">
        <v>99.85</v>
      </c>
      <c r="U198" s="70">
        <v>0.808660811</v>
      </c>
      <c r="V198" s="70">
        <v>76.19</v>
      </c>
      <c r="W198" s="70">
        <v>70.59416346</v>
      </c>
      <c r="X198" s="70">
        <v>4.0</v>
      </c>
      <c r="Y198" s="70">
        <v>0.0</v>
      </c>
      <c r="Z198" s="70">
        <v>8.0</v>
      </c>
      <c r="AA198" s="70">
        <v>5.0</v>
      </c>
      <c r="AB198" s="70">
        <v>5.0</v>
      </c>
      <c r="AC198" s="70">
        <v>2.0</v>
      </c>
      <c r="AD198" s="70">
        <v>1.0</v>
      </c>
      <c r="AE198" s="70" t="s">
        <v>348</v>
      </c>
    </row>
    <row r="199">
      <c r="A199" s="70">
        <v>30.741031</v>
      </c>
      <c r="B199" s="70">
        <v>30.720395</v>
      </c>
      <c r="C199" s="70">
        <v>76.732032</v>
      </c>
      <c r="D199" s="70">
        <v>76.774237</v>
      </c>
      <c r="E199" s="56" t="s">
        <v>345</v>
      </c>
      <c r="F199" s="70">
        <v>464.09</v>
      </c>
      <c r="G199" s="70">
        <v>404.75</v>
      </c>
      <c r="H199" s="70">
        <v>44.69</v>
      </c>
      <c r="I199" s="70">
        <v>87.77</v>
      </c>
      <c r="J199" s="70">
        <v>0.19</v>
      </c>
      <c r="K199" s="70">
        <v>3.55</v>
      </c>
      <c r="L199" s="70">
        <v>1.05</v>
      </c>
      <c r="M199" s="70">
        <v>996.0</v>
      </c>
      <c r="N199" s="70">
        <v>57.06</v>
      </c>
      <c r="O199" s="70">
        <v>50.85</v>
      </c>
      <c r="P199" s="70">
        <v>96.32</v>
      </c>
      <c r="Q199" s="70">
        <v>77.52757884</v>
      </c>
      <c r="R199" s="70">
        <v>211.73</v>
      </c>
      <c r="S199" s="70">
        <v>83.61569149</v>
      </c>
      <c r="T199" s="70">
        <v>302.19</v>
      </c>
      <c r="U199" s="70">
        <v>243.3842267</v>
      </c>
      <c r="V199" s="70">
        <v>166.27</v>
      </c>
      <c r="W199" s="70">
        <v>59.56250297</v>
      </c>
      <c r="X199" s="70">
        <v>5.0</v>
      </c>
      <c r="Y199" s="70">
        <v>10.0</v>
      </c>
      <c r="Z199" s="70">
        <v>6.0</v>
      </c>
      <c r="AA199" s="70">
        <v>1.0</v>
      </c>
      <c r="AB199" s="70">
        <v>10.0</v>
      </c>
      <c r="AC199" s="70">
        <v>1.0</v>
      </c>
      <c r="AD199" s="70">
        <v>2.0</v>
      </c>
      <c r="AE199" s="70" t="s">
        <v>15</v>
      </c>
    </row>
    <row r="200">
      <c r="A200" s="70">
        <v>30.745468</v>
      </c>
      <c r="B200" s="70">
        <v>30.718709</v>
      </c>
      <c r="C200" s="70">
        <v>76.807738</v>
      </c>
      <c r="D200" s="70">
        <v>76.819565</v>
      </c>
      <c r="E200" s="56" t="s">
        <v>346</v>
      </c>
      <c r="F200" s="70">
        <v>318.3</v>
      </c>
      <c r="G200" s="70">
        <v>266.09</v>
      </c>
      <c r="H200" s="70">
        <v>94.61</v>
      </c>
      <c r="I200" s="70">
        <v>0.0</v>
      </c>
      <c r="J200" s="70">
        <v>8.52</v>
      </c>
      <c r="K200" s="70">
        <v>19.72</v>
      </c>
      <c r="L200" s="70">
        <v>0.0</v>
      </c>
      <c r="M200" s="70">
        <v>1099.0</v>
      </c>
      <c r="N200" s="70">
        <v>31.73</v>
      </c>
      <c r="O200" s="70">
        <v>48.54</v>
      </c>
      <c r="P200" s="70">
        <v>69.07</v>
      </c>
      <c r="Q200" s="70">
        <v>55.0</v>
      </c>
      <c r="R200" s="70">
        <v>36.36</v>
      </c>
      <c r="S200" s="70">
        <v>24.68</v>
      </c>
      <c r="T200" s="70">
        <v>208.62</v>
      </c>
      <c r="U200" s="70">
        <v>2.52</v>
      </c>
      <c r="V200" s="70">
        <v>15.95</v>
      </c>
      <c r="W200" s="70">
        <v>3.16</v>
      </c>
      <c r="X200" s="70">
        <v>0.0</v>
      </c>
      <c r="Y200" s="70">
        <v>0.0</v>
      </c>
      <c r="Z200" s="70">
        <v>0.0</v>
      </c>
      <c r="AA200" s="70">
        <v>0.0</v>
      </c>
      <c r="AB200" s="70">
        <v>0.0</v>
      </c>
      <c r="AC200" s="70">
        <v>0.0</v>
      </c>
      <c r="AD200" s="70">
        <v>2.0</v>
      </c>
      <c r="AE200" s="70" t="s">
        <v>140</v>
      </c>
    </row>
    <row r="201">
      <c r="A201" s="70">
        <v>30.7056</v>
      </c>
      <c r="B201" s="70">
        <v>30.705216</v>
      </c>
      <c r="C201" s="70">
        <v>76.747506</v>
      </c>
      <c r="D201" s="70">
        <v>76.765677</v>
      </c>
      <c r="E201" s="56" t="s">
        <v>345</v>
      </c>
      <c r="F201" s="70">
        <v>173.78</v>
      </c>
      <c r="G201" s="70">
        <v>37.51</v>
      </c>
      <c r="H201" s="70">
        <v>35.1</v>
      </c>
      <c r="I201" s="70">
        <v>19.12</v>
      </c>
      <c r="J201" s="70">
        <v>0.89</v>
      </c>
      <c r="K201" s="70">
        <v>17.25</v>
      </c>
      <c r="L201" s="70">
        <v>1.41</v>
      </c>
      <c r="M201" s="70">
        <v>841.0</v>
      </c>
      <c r="N201" s="70">
        <v>52.22</v>
      </c>
      <c r="O201" s="70">
        <v>76.47</v>
      </c>
      <c r="P201" s="70">
        <v>101.82</v>
      </c>
      <c r="Q201" s="70">
        <v>58.67</v>
      </c>
      <c r="R201" s="70">
        <v>63.19</v>
      </c>
      <c r="S201" s="70">
        <v>39.9</v>
      </c>
      <c r="T201" s="70">
        <v>72.35</v>
      </c>
      <c r="U201" s="70">
        <v>17.14</v>
      </c>
      <c r="V201" s="70">
        <v>52.35</v>
      </c>
      <c r="W201" s="70">
        <v>50.03</v>
      </c>
      <c r="X201" s="70">
        <v>3.0</v>
      </c>
      <c r="Y201" s="70">
        <v>6.0</v>
      </c>
      <c r="Z201" s="70">
        <v>3.0</v>
      </c>
      <c r="AA201" s="70">
        <v>6.0</v>
      </c>
      <c r="AB201" s="70">
        <v>10.0</v>
      </c>
      <c r="AC201" s="70">
        <v>3.0</v>
      </c>
      <c r="AD201" s="70">
        <v>2.0</v>
      </c>
      <c r="AE201" s="70" t="s">
        <v>15</v>
      </c>
    </row>
    <row r="202">
      <c r="A202" s="70">
        <v>30.683847</v>
      </c>
      <c r="B202" s="70">
        <v>30.678975</v>
      </c>
      <c r="C202" s="70">
        <v>76.838365</v>
      </c>
      <c r="D202" s="70">
        <v>76.852664</v>
      </c>
      <c r="E202" s="56" t="s">
        <v>345</v>
      </c>
      <c r="F202" s="70">
        <v>147.08</v>
      </c>
      <c r="G202" s="70">
        <v>109.05</v>
      </c>
      <c r="H202" s="70">
        <v>27.22</v>
      </c>
      <c r="I202" s="70">
        <v>42.65</v>
      </c>
      <c r="J202" s="70">
        <v>8.47</v>
      </c>
      <c r="K202" s="70">
        <v>5.05</v>
      </c>
      <c r="L202" s="70">
        <v>1.68</v>
      </c>
      <c r="M202" s="70">
        <v>862.0</v>
      </c>
      <c r="N202" s="70">
        <v>62.46</v>
      </c>
      <c r="O202" s="70">
        <v>46.7</v>
      </c>
      <c r="P202" s="70">
        <v>29.23</v>
      </c>
      <c r="Q202" s="70">
        <v>19.09</v>
      </c>
      <c r="R202" s="70">
        <v>94.03</v>
      </c>
      <c r="S202" s="70">
        <v>41.63</v>
      </c>
      <c r="T202" s="70">
        <v>35.25</v>
      </c>
      <c r="U202" s="70">
        <v>1.02</v>
      </c>
      <c r="V202" s="70">
        <v>24.76</v>
      </c>
      <c r="W202" s="70">
        <v>14.46</v>
      </c>
      <c r="X202" s="70">
        <v>5.0</v>
      </c>
      <c r="Y202" s="70">
        <v>8.0</v>
      </c>
      <c r="Z202" s="70">
        <v>7.0</v>
      </c>
      <c r="AA202" s="70">
        <v>10.0</v>
      </c>
      <c r="AB202" s="70">
        <v>4.0</v>
      </c>
      <c r="AC202" s="70">
        <v>2.0</v>
      </c>
      <c r="AD202" s="70">
        <v>3.0</v>
      </c>
      <c r="AE202" s="70" t="s">
        <v>140</v>
      </c>
    </row>
    <row r="203">
      <c r="A203" s="70">
        <v>30.770505</v>
      </c>
      <c r="B203" s="70">
        <v>30.686611</v>
      </c>
      <c r="C203" s="70">
        <v>76.746991</v>
      </c>
      <c r="D203" s="70">
        <v>76.851161</v>
      </c>
      <c r="E203" s="56" t="s">
        <v>344</v>
      </c>
      <c r="F203" s="70">
        <v>1364.41</v>
      </c>
      <c r="G203" s="70">
        <v>768.0</v>
      </c>
      <c r="H203" s="70">
        <v>183.51</v>
      </c>
      <c r="I203" s="70">
        <v>313.1</v>
      </c>
      <c r="J203" s="70">
        <v>1.94</v>
      </c>
      <c r="K203" s="70">
        <v>16.63</v>
      </c>
      <c r="L203" s="70">
        <v>2.48</v>
      </c>
      <c r="M203" s="70">
        <v>1126.0</v>
      </c>
      <c r="N203" s="70">
        <v>36.4</v>
      </c>
      <c r="O203" s="70">
        <v>71.73</v>
      </c>
      <c r="P203" s="70">
        <v>449.71</v>
      </c>
      <c r="Q203" s="70">
        <v>311.1476276</v>
      </c>
      <c r="R203" s="70">
        <v>1066.71</v>
      </c>
      <c r="S203" s="70">
        <v>590.5969042</v>
      </c>
      <c r="T203" s="70">
        <v>303.09</v>
      </c>
      <c r="U203" s="70">
        <v>45.16737457</v>
      </c>
      <c r="V203" s="70">
        <v>658.44</v>
      </c>
      <c r="W203" s="70">
        <v>417.4980936</v>
      </c>
      <c r="X203" s="70">
        <v>3.0</v>
      </c>
      <c r="Y203" s="70">
        <v>1.0</v>
      </c>
      <c r="Z203" s="70">
        <v>8.0</v>
      </c>
      <c r="AA203" s="70">
        <v>4.0</v>
      </c>
      <c r="AB203" s="70">
        <v>6.0</v>
      </c>
      <c r="AC203" s="70">
        <v>5.0</v>
      </c>
      <c r="AD203" s="70">
        <v>0.0</v>
      </c>
      <c r="AE203" s="70" t="s">
        <v>349</v>
      </c>
    </row>
    <row r="204">
      <c r="A204" s="70">
        <v>30.67833</v>
      </c>
      <c r="B204" s="70">
        <v>30.671843</v>
      </c>
      <c r="C204" s="70">
        <v>76.800484</v>
      </c>
      <c r="D204" s="70">
        <v>76.859998</v>
      </c>
      <c r="E204" s="56" t="s">
        <v>344</v>
      </c>
      <c r="F204" s="70">
        <v>573.72</v>
      </c>
      <c r="G204" s="70">
        <v>383.71</v>
      </c>
      <c r="H204" s="70">
        <v>167.53</v>
      </c>
      <c r="I204" s="70">
        <v>138.07</v>
      </c>
      <c r="J204" s="70">
        <v>5.63</v>
      </c>
      <c r="K204" s="70">
        <v>19.48</v>
      </c>
      <c r="L204" s="70">
        <v>4.22</v>
      </c>
      <c r="M204" s="70">
        <v>944.0</v>
      </c>
      <c r="N204" s="70">
        <v>43.86</v>
      </c>
      <c r="O204" s="70">
        <v>80.36</v>
      </c>
      <c r="P204" s="70">
        <v>99.26</v>
      </c>
      <c r="Q204" s="70">
        <v>31.79</v>
      </c>
      <c r="R204" s="70">
        <v>19.59</v>
      </c>
      <c r="S204" s="70">
        <v>4.53</v>
      </c>
      <c r="T204" s="70">
        <v>197.43</v>
      </c>
      <c r="U204" s="70">
        <v>48.93</v>
      </c>
      <c r="V204" s="70">
        <v>304.79</v>
      </c>
      <c r="W204" s="70">
        <v>34.7</v>
      </c>
      <c r="X204" s="70">
        <v>0.0</v>
      </c>
      <c r="Y204" s="70">
        <v>10.0</v>
      </c>
      <c r="Z204" s="70">
        <v>10.0</v>
      </c>
      <c r="AA204" s="70">
        <v>9.0</v>
      </c>
      <c r="AB204" s="70">
        <v>1.0</v>
      </c>
      <c r="AC204" s="70">
        <v>3.0</v>
      </c>
      <c r="AD204" s="70">
        <v>2.0</v>
      </c>
      <c r="AE204" s="70" t="s">
        <v>140</v>
      </c>
    </row>
    <row r="205">
      <c r="A205" s="70">
        <v>30.71149</v>
      </c>
      <c r="B205" s="70">
        <v>30.687663</v>
      </c>
      <c r="C205" s="70">
        <v>76.852902</v>
      </c>
      <c r="D205" s="70">
        <v>76.859334</v>
      </c>
      <c r="E205" s="56" t="s">
        <v>345</v>
      </c>
      <c r="F205" s="70">
        <v>271.99</v>
      </c>
      <c r="G205" s="70">
        <v>201.83</v>
      </c>
      <c r="H205" s="70">
        <v>27.46</v>
      </c>
      <c r="I205" s="70">
        <v>16.24</v>
      </c>
      <c r="J205" s="70">
        <v>2.59</v>
      </c>
      <c r="K205" s="70">
        <v>8.37</v>
      </c>
      <c r="L205" s="70">
        <v>3.28</v>
      </c>
      <c r="M205" s="70">
        <v>1143.0</v>
      </c>
      <c r="N205" s="70">
        <v>81.02</v>
      </c>
      <c r="O205" s="70">
        <v>45.08</v>
      </c>
      <c r="P205" s="70">
        <v>165.94</v>
      </c>
      <c r="Q205" s="70">
        <v>89.99</v>
      </c>
      <c r="R205" s="70">
        <v>101.84</v>
      </c>
      <c r="S205" s="70">
        <v>32.3</v>
      </c>
      <c r="T205" s="70">
        <v>33.54</v>
      </c>
      <c r="U205" s="70">
        <v>15.4</v>
      </c>
      <c r="V205" s="70">
        <v>82.07</v>
      </c>
      <c r="W205" s="70">
        <v>25.23</v>
      </c>
      <c r="X205" s="70">
        <v>1.0</v>
      </c>
      <c r="Y205" s="70">
        <v>3.0</v>
      </c>
      <c r="Z205" s="70">
        <v>8.0</v>
      </c>
      <c r="AA205" s="70">
        <v>9.0</v>
      </c>
      <c r="AB205" s="70">
        <v>3.0</v>
      </c>
      <c r="AC205" s="70">
        <v>5.0</v>
      </c>
      <c r="AD205" s="70">
        <v>5.0</v>
      </c>
      <c r="AE205" s="70" t="s">
        <v>15</v>
      </c>
    </row>
    <row r="206">
      <c r="A206" s="70">
        <v>30.765428</v>
      </c>
      <c r="B206" s="70">
        <v>30.764294</v>
      </c>
      <c r="C206" s="70">
        <v>76.793417</v>
      </c>
      <c r="D206" s="70">
        <v>76.828222</v>
      </c>
      <c r="E206" s="56" t="s">
        <v>345</v>
      </c>
      <c r="F206" s="70">
        <v>332.79</v>
      </c>
      <c r="G206" s="70">
        <v>281.21</v>
      </c>
      <c r="H206" s="70">
        <v>52.71</v>
      </c>
      <c r="I206" s="70">
        <v>48.72</v>
      </c>
      <c r="J206" s="70">
        <v>5.54</v>
      </c>
      <c r="K206" s="70">
        <v>10.51</v>
      </c>
      <c r="L206" s="70">
        <v>3.83</v>
      </c>
      <c r="M206" s="70">
        <v>939.0</v>
      </c>
      <c r="N206" s="70">
        <v>44.67</v>
      </c>
      <c r="O206" s="70">
        <v>85.55</v>
      </c>
      <c r="P206" s="70">
        <v>208.2</v>
      </c>
      <c r="Q206" s="70">
        <v>116.3447889</v>
      </c>
      <c r="R206" s="70">
        <v>113.08</v>
      </c>
      <c r="S206" s="70">
        <v>57.97761046</v>
      </c>
      <c r="T206" s="70">
        <v>51.75</v>
      </c>
      <c r="U206" s="70">
        <v>24.23978595</v>
      </c>
      <c r="V206" s="70">
        <v>249.24</v>
      </c>
      <c r="W206" s="70">
        <v>134.2278147</v>
      </c>
      <c r="X206" s="70">
        <v>3.0</v>
      </c>
      <c r="Y206" s="70">
        <v>9.0</v>
      </c>
      <c r="Z206" s="70">
        <v>2.0</v>
      </c>
      <c r="AA206" s="70">
        <v>0.0</v>
      </c>
      <c r="AB206" s="70">
        <v>8.0</v>
      </c>
      <c r="AC206" s="70">
        <v>5.0</v>
      </c>
      <c r="AD206" s="70">
        <v>5.0</v>
      </c>
      <c r="AE206" s="70" t="s">
        <v>140</v>
      </c>
    </row>
    <row r="207">
      <c r="A207" s="70">
        <v>30.711224</v>
      </c>
      <c r="B207" s="70">
        <v>30.685301</v>
      </c>
      <c r="C207" s="70">
        <v>76.802793</v>
      </c>
      <c r="D207" s="70">
        <v>76.849864</v>
      </c>
      <c r="E207" s="56" t="s">
        <v>351</v>
      </c>
      <c r="F207" s="70">
        <v>534.45</v>
      </c>
      <c r="G207" s="70">
        <v>148.81</v>
      </c>
      <c r="H207" s="70">
        <v>158.32</v>
      </c>
      <c r="I207" s="70">
        <v>0.0</v>
      </c>
      <c r="J207" s="70">
        <v>2.05</v>
      </c>
      <c r="K207" s="70">
        <v>15.39</v>
      </c>
      <c r="L207" s="70">
        <v>0.0</v>
      </c>
      <c r="M207" s="70">
        <v>1145.0</v>
      </c>
      <c r="N207" s="70">
        <v>43.77</v>
      </c>
      <c r="O207" s="70">
        <v>60.66</v>
      </c>
      <c r="P207" s="70">
        <v>406.39</v>
      </c>
      <c r="Q207" s="70">
        <v>19.43</v>
      </c>
      <c r="R207" s="70">
        <v>221.19</v>
      </c>
      <c r="S207" s="70">
        <v>46.02</v>
      </c>
      <c r="T207" s="70">
        <v>355.09</v>
      </c>
      <c r="U207" s="70">
        <v>266.32</v>
      </c>
      <c r="V207" s="70">
        <v>360.72</v>
      </c>
      <c r="W207" s="70">
        <v>95.84</v>
      </c>
      <c r="X207" s="70">
        <v>0.0</v>
      </c>
      <c r="Y207" s="70">
        <v>0.0</v>
      </c>
      <c r="Z207" s="70">
        <v>0.0</v>
      </c>
      <c r="AA207" s="70">
        <v>0.0</v>
      </c>
      <c r="AB207" s="70">
        <v>0.0</v>
      </c>
      <c r="AC207" s="70">
        <v>0.0</v>
      </c>
      <c r="AD207" s="70">
        <v>2.0</v>
      </c>
      <c r="AE207" s="70" t="s">
        <v>349</v>
      </c>
    </row>
    <row r="208">
      <c r="A208" s="70">
        <v>30.7342</v>
      </c>
      <c r="B208" s="70">
        <v>30.726701</v>
      </c>
      <c r="C208" s="70">
        <v>76.745456</v>
      </c>
      <c r="D208" s="70">
        <v>76.756176</v>
      </c>
      <c r="E208" s="56" t="s">
        <v>351</v>
      </c>
      <c r="F208" s="70">
        <v>132.1</v>
      </c>
      <c r="G208" s="70">
        <v>28.09</v>
      </c>
      <c r="H208" s="70">
        <v>24.45</v>
      </c>
      <c r="I208" s="70">
        <v>0.0</v>
      </c>
      <c r="J208" s="70">
        <v>5.37</v>
      </c>
      <c r="K208" s="70">
        <v>18.53</v>
      </c>
      <c r="L208" s="70">
        <v>0.0</v>
      </c>
      <c r="M208" s="70">
        <v>1156.0</v>
      </c>
      <c r="N208" s="70">
        <v>73.41</v>
      </c>
      <c r="O208" s="70">
        <v>31.1</v>
      </c>
      <c r="P208" s="70">
        <v>58.17</v>
      </c>
      <c r="Q208" s="70">
        <v>52.04</v>
      </c>
      <c r="R208" s="70">
        <v>0.2</v>
      </c>
      <c r="S208" s="70">
        <v>0.17</v>
      </c>
      <c r="T208" s="70">
        <v>34.59</v>
      </c>
      <c r="U208" s="70">
        <v>9.35</v>
      </c>
      <c r="V208" s="70">
        <v>63.43</v>
      </c>
      <c r="W208" s="70">
        <v>13.92</v>
      </c>
      <c r="X208" s="70">
        <v>0.0</v>
      </c>
      <c r="Y208" s="70">
        <v>0.0</v>
      </c>
      <c r="Z208" s="70">
        <v>0.0</v>
      </c>
      <c r="AA208" s="70">
        <v>0.0</v>
      </c>
      <c r="AB208" s="70">
        <v>0.0</v>
      </c>
      <c r="AC208" s="70">
        <v>0.0</v>
      </c>
      <c r="AD208" s="70">
        <v>3.0</v>
      </c>
      <c r="AE208" s="70" t="s">
        <v>140</v>
      </c>
    </row>
    <row r="209">
      <c r="A209" s="70">
        <v>30.754579</v>
      </c>
      <c r="B209" s="70">
        <v>30.704216</v>
      </c>
      <c r="C209" s="70">
        <v>76.727415</v>
      </c>
      <c r="D209" s="70">
        <v>76.740512</v>
      </c>
      <c r="E209" s="56" t="s">
        <v>345</v>
      </c>
      <c r="F209" s="70">
        <v>573.83</v>
      </c>
      <c r="G209" s="70">
        <v>197.86</v>
      </c>
      <c r="H209" s="70">
        <v>154.2</v>
      </c>
      <c r="I209" s="70">
        <v>146.87</v>
      </c>
      <c r="J209" s="70">
        <v>3.62</v>
      </c>
      <c r="K209" s="70">
        <v>16.37</v>
      </c>
      <c r="L209" s="70">
        <v>1.02</v>
      </c>
      <c r="M209" s="70">
        <v>943.0</v>
      </c>
      <c r="N209" s="70">
        <v>56.12</v>
      </c>
      <c r="O209" s="70">
        <v>54.35</v>
      </c>
      <c r="P209" s="70">
        <v>1.72</v>
      </c>
      <c r="Q209" s="70">
        <v>1.27</v>
      </c>
      <c r="R209" s="70">
        <v>353.3</v>
      </c>
      <c r="S209" s="70">
        <v>60.23</v>
      </c>
      <c r="T209" s="70">
        <v>119.32</v>
      </c>
      <c r="U209" s="70">
        <v>55.91</v>
      </c>
      <c r="V209" s="70">
        <v>340.07</v>
      </c>
      <c r="W209" s="70">
        <v>73.17</v>
      </c>
      <c r="X209" s="70">
        <v>3.0</v>
      </c>
      <c r="Y209" s="70">
        <v>3.0</v>
      </c>
      <c r="Z209" s="70">
        <v>8.0</v>
      </c>
      <c r="AA209" s="70">
        <v>0.0</v>
      </c>
      <c r="AB209" s="70">
        <v>7.0</v>
      </c>
      <c r="AC209" s="70">
        <v>2.0</v>
      </c>
      <c r="AD209" s="70">
        <v>2.0</v>
      </c>
      <c r="AE209" s="70" t="s">
        <v>15</v>
      </c>
    </row>
    <row r="210">
      <c r="A210" s="70">
        <v>30.685032</v>
      </c>
      <c r="B210" s="70">
        <v>30.678468</v>
      </c>
      <c r="C210" s="70">
        <v>76.72958</v>
      </c>
      <c r="D210" s="70">
        <v>76.757037</v>
      </c>
      <c r="E210" s="56" t="s">
        <v>345</v>
      </c>
      <c r="F210" s="70">
        <v>272.53</v>
      </c>
      <c r="G210" s="70">
        <v>111.82</v>
      </c>
      <c r="H210" s="70">
        <v>51.8</v>
      </c>
      <c r="I210" s="70">
        <v>22.92</v>
      </c>
      <c r="J210" s="70">
        <v>8.15</v>
      </c>
      <c r="K210" s="70">
        <v>7.87</v>
      </c>
      <c r="L210" s="70">
        <v>1.05</v>
      </c>
      <c r="M210" s="70">
        <v>1152.0</v>
      </c>
      <c r="N210" s="70">
        <v>34.6</v>
      </c>
      <c r="O210" s="70">
        <v>53.03</v>
      </c>
      <c r="P210" s="70">
        <v>6.41</v>
      </c>
      <c r="Q210" s="70">
        <v>3.85</v>
      </c>
      <c r="R210" s="70">
        <v>105.56</v>
      </c>
      <c r="S210" s="70">
        <v>64.86</v>
      </c>
      <c r="T210" s="70">
        <v>55.49</v>
      </c>
      <c r="U210" s="70">
        <v>48.21</v>
      </c>
      <c r="V210" s="70">
        <v>106.55</v>
      </c>
      <c r="W210" s="70">
        <v>39.18</v>
      </c>
      <c r="X210" s="70">
        <v>5.0</v>
      </c>
      <c r="Y210" s="70">
        <v>2.0</v>
      </c>
      <c r="Z210" s="70">
        <v>10.0</v>
      </c>
      <c r="AA210" s="70">
        <v>0.0</v>
      </c>
      <c r="AB210" s="70">
        <v>1.0</v>
      </c>
      <c r="AC210" s="70">
        <v>2.0</v>
      </c>
      <c r="AD210" s="70">
        <v>4.0</v>
      </c>
      <c r="AE210" s="70" t="s">
        <v>349</v>
      </c>
    </row>
    <row r="211">
      <c r="A211" s="70">
        <v>30.765389</v>
      </c>
      <c r="B211" s="70">
        <v>30.741136</v>
      </c>
      <c r="C211" s="70">
        <v>76.728567</v>
      </c>
      <c r="D211" s="70">
        <v>76.736807</v>
      </c>
      <c r="E211" s="56" t="s">
        <v>345</v>
      </c>
      <c r="F211" s="70">
        <v>280.94</v>
      </c>
      <c r="G211" s="70">
        <v>45.06</v>
      </c>
      <c r="H211" s="70">
        <v>35.46</v>
      </c>
      <c r="I211" s="70">
        <v>43.89</v>
      </c>
      <c r="J211" s="70">
        <v>1.78</v>
      </c>
      <c r="K211" s="70">
        <v>8.11</v>
      </c>
      <c r="L211" s="70">
        <v>1.38</v>
      </c>
      <c r="M211" s="70">
        <v>973.0</v>
      </c>
      <c r="N211" s="70">
        <v>81.68</v>
      </c>
      <c r="O211" s="70">
        <v>43.4</v>
      </c>
      <c r="P211" s="70">
        <v>173.64</v>
      </c>
      <c r="Q211" s="70">
        <v>92.68</v>
      </c>
      <c r="R211" s="70">
        <v>213.94</v>
      </c>
      <c r="S211" s="70">
        <v>111.25</v>
      </c>
      <c r="T211" s="70">
        <v>21.72</v>
      </c>
      <c r="U211" s="70">
        <v>21.61</v>
      </c>
      <c r="V211" s="70">
        <v>55.04</v>
      </c>
      <c r="W211" s="70">
        <v>36.75</v>
      </c>
      <c r="X211" s="70">
        <v>5.0</v>
      </c>
      <c r="Y211" s="70">
        <v>0.0</v>
      </c>
      <c r="Z211" s="70">
        <v>2.0</v>
      </c>
      <c r="AA211" s="70">
        <v>2.0</v>
      </c>
      <c r="AB211" s="70">
        <v>3.0</v>
      </c>
      <c r="AC211" s="70">
        <v>3.0</v>
      </c>
      <c r="AD211" s="70">
        <v>4.0</v>
      </c>
      <c r="AE211" s="70" t="s">
        <v>15</v>
      </c>
    </row>
    <row r="212">
      <c r="A212" s="70">
        <v>30.787247</v>
      </c>
      <c r="B212" s="70">
        <v>30.681926</v>
      </c>
      <c r="C212" s="70">
        <v>76.761656</v>
      </c>
      <c r="D212" s="70">
        <v>76.848227</v>
      </c>
      <c r="E212" s="56" t="s">
        <v>346</v>
      </c>
      <c r="F212" s="70">
        <v>1433.92</v>
      </c>
      <c r="G212" s="70">
        <v>1096.45</v>
      </c>
      <c r="H212" s="70">
        <v>86.78</v>
      </c>
      <c r="I212" s="70">
        <v>0.0</v>
      </c>
      <c r="J212" s="70">
        <v>5.34</v>
      </c>
      <c r="K212" s="70">
        <v>11.0</v>
      </c>
      <c r="L212" s="70">
        <v>0.0</v>
      </c>
      <c r="M212" s="70">
        <v>1118.0</v>
      </c>
      <c r="N212" s="70">
        <v>40.32</v>
      </c>
      <c r="O212" s="70">
        <v>61.97</v>
      </c>
      <c r="P212" s="70">
        <v>1021.94</v>
      </c>
      <c r="Q212" s="70">
        <v>786.79</v>
      </c>
      <c r="R212" s="70">
        <v>61.42</v>
      </c>
      <c r="S212" s="70">
        <v>33.8</v>
      </c>
      <c r="T212" s="70">
        <v>1123.52</v>
      </c>
      <c r="U212" s="70">
        <v>517.89</v>
      </c>
      <c r="V212" s="70">
        <v>13.82</v>
      </c>
      <c r="W212" s="70">
        <v>6.5</v>
      </c>
      <c r="X212" s="70">
        <v>0.0</v>
      </c>
      <c r="Y212" s="70">
        <v>0.0</v>
      </c>
      <c r="Z212" s="70">
        <v>0.0</v>
      </c>
      <c r="AA212" s="70">
        <v>0.0</v>
      </c>
      <c r="AB212" s="70">
        <v>0.0</v>
      </c>
      <c r="AC212" s="70">
        <v>0.0</v>
      </c>
      <c r="AD212" s="70">
        <v>4.0</v>
      </c>
      <c r="AE212" s="70" t="s">
        <v>140</v>
      </c>
    </row>
    <row r="213">
      <c r="A213" s="70">
        <v>30.732493</v>
      </c>
      <c r="B213" s="70">
        <v>30.687033</v>
      </c>
      <c r="C213" s="70">
        <v>76.808254</v>
      </c>
      <c r="D213" s="70">
        <v>76.808685</v>
      </c>
      <c r="E213" s="56" t="s">
        <v>345</v>
      </c>
      <c r="F213" s="70">
        <v>505.51</v>
      </c>
      <c r="G213" s="70">
        <v>155.75</v>
      </c>
      <c r="H213" s="70">
        <v>53.12</v>
      </c>
      <c r="I213" s="70">
        <v>89.95</v>
      </c>
      <c r="J213" s="70">
        <v>2.35</v>
      </c>
      <c r="K213" s="70">
        <v>9.16</v>
      </c>
      <c r="L213" s="70">
        <v>3.56</v>
      </c>
      <c r="M213" s="70">
        <v>1015.0</v>
      </c>
      <c r="N213" s="70">
        <v>44.97</v>
      </c>
      <c r="O213" s="70">
        <v>66.96</v>
      </c>
      <c r="P213" s="70">
        <v>254.21</v>
      </c>
      <c r="Q213" s="70">
        <v>137.74</v>
      </c>
      <c r="R213" s="70">
        <v>157.85</v>
      </c>
      <c r="S213" s="70">
        <v>53.16</v>
      </c>
      <c r="T213" s="70">
        <v>344.71</v>
      </c>
      <c r="U213" s="70">
        <v>172.36</v>
      </c>
      <c r="V213" s="70">
        <v>296.23</v>
      </c>
      <c r="W213" s="70">
        <v>141.75</v>
      </c>
      <c r="X213" s="70">
        <v>5.0</v>
      </c>
      <c r="Y213" s="70">
        <v>4.0</v>
      </c>
      <c r="Z213" s="70">
        <v>10.0</v>
      </c>
      <c r="AA213" s="70">
        <v>7.0</v>
      </c>
      <c r="AB213" s="70">
        <v>8.0</v>
      </c>
      <c r="AC213" s="70">
        <v>5.0</v>
      </c>
      <c r="AD213" s="70">
        <v>2.0</v>
      </c>
      <c r="AE213" s="70" t="s">
        <v>349</v>
      </c>
    </row>
    <row r="214">
      <c r="A214" s="70">
        <v>30.677792</v>
      </c>
      <c r="B214" s="70">
        <v>30.671048</v>
      </c>
      <c r="C214" s="70">
        <v>76.759408</v>
      </c>
      <c r="D214" s="70">
        <v>76.761331</v>
      </c>
      <c r="E214" s="56" t="s">
        <v>344</v>
      </c>
      <c r="F214" s="70">
        <v>77.21</v>
      </c>
      <c r="G214" s="70">
        <v>57.64</v>
      </c>
      <c r="H214" s="70">
        <v>14.87</v>
      </c>
      <c r="I214" s="70">
        <v>6.71</v>
      </c>
      <c r="J214" s="70">
        <v>0.5</v>
      </c>
      <c r="K214" s="70">
        <v>17.91</v>
      </c>
      <c r="L214" s="70">
        <v>2.66</v>
      </c>
      <c r="M214" s="70">
        <v>1058.0</v>
      </c>
      <c r="N214" s="70">
        <v>87.29</v>
      </c>
      <c r="O214" s="70">
        <v>30.68</v>
      </c>
      <c r="P214" s="70">
        <v>29.39</v>
      </c>
      <c r="Q214" s="70">
        <v>17.82</v>
      </c>
      <c r="R214" s="70">
        <v>30.31</v>
      </c>
      <c r="S214" s="70">
        <v>14.26</v>
      </c>
      <c r="T214" s="70">
        <v>8.49</v>
      </c>
      <c r="U214" s="70">
        <v>2.54</v>
      </c>
      <c r="V214" s="70">
        <v>2.07</v>
      </c>
      <c r="W214" s="70">
        <v>1.74</v>
      </c>
      <c r="X214" s="70">
        <v>1.0</v>
      </c>
      <c r="Y214" s="70">
        <v>6.0</v>
      </c>
      <c r="Z214" s="70">
        <v>5.0</v>
      </c>
      <c r="AA214" s="70">
        <v>8.0</v>
      </c>
      <c r="AB214" s="70">
        <v>9.0</v>
      </c>
      <c r="AC214" s="70">
        <v>4.0</v>
      </c>
      <c r="AD214" s="70">
        <v>4.0</v>
      </c>
      <c r="AE214" s="70" t="s">
        <v>15</v>
      </c>
    </row>
    <row r="215">
      <c r="A215" s="70">
        <v>30.770748</v>
      </c>
      <c r="B215" s="70">
        <v>30.74452</v>
      </c>
      <c r="C215" s="70">
        <v>76.851748</v>
      </c>
      <c r="D215" s="70">
        <v>76.877507</v>
      </c>
      <c r="E215" s="56" t="s">
        <v>347</v>
      </c>
      <c r="F215" s="70">
        <v>381.63</v>
      </c>
      <c r="G215" s="70">
        <v>224.37</v>
      </c>
      <c r="H215" s="70">
        <v>105.68</v>
      </c>
      <c r="I215" s="70">
        <v>63.01</v>
      </c>
      <c r="J215" s="70">
        <v>8.55</v>
      </c>
      <c r="K215" s="70">
        <v>7.64</v>
      </c>
      <c r="L215" s="70">
        <v>3.8</v>
      </c>
      <c r="M215" s="70">
        <v>1104.0</v>
      </c>
      <c r="N215" s="70">
        <v>45.22</v>
      </c>
      <c r="O215" s="70">
        <v>79.29</v>
      </c>
      <c r="P215" s="70">
        <v>190.18</v>
      </c>
      <c r="Q215" s="70">
        <v>50.94</v>
      </c>
      <c r="R215" s="70">
        <v>95.63</v>
      </c>
      <c r="S215" s="70">
        <v>34.04</v>
      </c>
      <c r="T215" s="70">
        <v>27.25</v>
      </c>
      <c r="U215" s="70">
        <v>10.75</v>
      </c>
      <c r="V215" s="70">
        <v>282.1</v>
      </c>
      <c r="W215" s="70">
        <v>86.79</v>
      </c>
      <c r="X215" s="70">
        <v>1.0</v>
      </c>
      <c r="Y215" s="70">
        <v>9.0</v>
      </c>
      <c r="Z215" s="70">
        <v>0.0</v>
      </c>
      <c r="AA215" s="70">
        <v>7.0</v>
      </c>
      <c r="AB215" s="70">
        <v>1.0</v>
      </c>
      <c r="AC215" s="70">
        <v>0.0</v>
      </c>
      <c r="AD215" s="70">
        <v>0.0</v>
      </c>
      <c r="AE215" s="70" t="s">
        <v>140</v>
      </c>
    </row>
    <row r="216">
      <c r="A216" s="70">
        <v>30.767881</v>
      </c>
      <c r="B216" s="70">
        <v>30.750815</v>
      </c>
      <c r="C216" s="70">
        <v>76.761248</v>
      </c>
      <c r="D216" s="70">
        <v>76.824378</v>
      </c>
      <c r="E216" s="56" t="s">
        <v>345</v>
      </c>
      <c r="F216" s="70">
        <v>632.37</v>
      </c>
      <c r="G216" s="70">
        <v>173.36</v>
      </c>
      <c r="H216" s="70">
        <v>144.27</v>
      </c>
      <c r="I216" s="70">
        <v>115.04</v>
      </c>
      <c r="J216" s="70">
        <v>4.95</v>
      </c>
      <c r="K216" s="70">
        <v>12.83</v>
      </c>
      <c r="L216" s="70">
        <v>2.59</v>
      </c>
      <c r="M216" s="70">
        <v>861.0</v>
      </c>
      <c r="N216" s="70">
        <v>48.94</v>
      </c>
      <c r="O216" s="70">
        <v>71.41</v>
      </c>
      <c r="P216" s="70">
        <v>403.16</v>
      </c>
      <c r="Q216" s="70">
        <v>204.55</v>
      </c>
      <c r="R216" s="70">
        <v>234.7</v>
      </c>
      <c r="S216" s="70">
        <v>216.99</v>
      </c>
      <c r="T216" s="70">
        <v>212.83</v>
      </c>
      <c r="U216" s="70">
        <v>136.65</v>
      </c>
      <c r="V216" s="70">
        <v>103.35</v>
      </c>
      <c r="W216" s="70">
        <v>7.51</v>
      </c>
      <c r="X216" s="70">
        <v>4.0</v>
      </c>
      <c r="Y216" s="70">
        <v>2.0</v>
      </c>
      <c r="Z216" s="70">
        <v>0.0</v>
      </c>
      <c r="AA216" s="70">
        <v>3.0</v>
      </c>
      <c r="AB216" s="70">
        <v>8.0</v>
      </c>
      <c r="AC216" s="70">
        <v>2.0</v>
      </c>
      <c r="AD216" s="70">
        <v>5.0</v>
      </c>
      <c r="AE216" s="70" t="s">
        <v>349</v>
      </c>
    </row>
    <row r="217">
      <c r="A217" s="70">
        <v>30.681764</v>
      </c>
      <c r="B217" s="70">
        <v>30.671748</v>
      </c>
      <c r="C217" s="70">
        <v>76.726998</v>
      </c>
      <c r="D217" s="70">
        <v>76.805776</v>
      </c>
      <c r="E217" s="56" t="s">
        <v>347</v>
      </c>
      <c r="F217" s="70">
        <v>761.57</v>
      </c>
      <c r="G217" s="70">
        <v>568.37</v>
      </c>
      <c r="H217" s="70">
        <v>151.98</v>
      </c>
      <c r="I217" s="70">
        <v>137.16</v>
      </c>
      <c r="J217" s="70">
        <v>3.63</v>
      </c>
      <c r="K217" s="70">
        <v>1.6</v>
      </c>
      <c r="L217" s="70">
        <v>2.37</v>
      </c>
      <c r="M217" s="70">
        <v>871.0</v>
      </c>
      <c r="N217" s="70">
        <v>78.27</v>
      </c>
      <c r="O217" s="70">
        <v>40.37</v>
      </c>
      <c r="P217" s="70">
        <v>532.55</v>
      </c>
      <c r="Q217" s="70">
        <v>418.58</v>
      </c>
      <c r="R217" s="70">
        <v>259.93</v>
      </c>
      <c r="S217" s="70">
        <v>4.69</v>
      </c>
      <c r="T217" s="70">
        <v>286.31</v>
      </c>
      <c r="U217" s="70">
        <v>154.19</v>
      </c>
      <c r="V217" s="70">
        <v>199.91</v>
      </c>
      <c r="W217" s="70">
        <v>48.02</v>
      </c>
      <c r="X217" s="70">
        <v>1.0</v>
      </c>
      <c r="Y217" s="70">
        <v>10.0</v>
      </c>
      <c r="Z217" s="70">
        <v>8.0</v>
      </c>
      <c r="AA217" s="70">
        <v>1.0</v>
      </c>
      <c r="AB217" s="70">
        <v>0.0</v>
      </c>
      <c r="AC217" s="70">
        <v>4.0</v>
      </c>
      <c r="AD217" s="70">
        <v>1.0</v>
      </c>
      <c r="AE217" s="70" t="s">
        <v>15</v>
      </c>
    </row>
    <row r="218">
      <c r="A218" s="70">
        <v>30.720305</v>
      </c>
      <c r="B218" s="70">
        <v>30.696282</v>
      </c>
      <c r="C218" s="70">
        <v>76.73938</v>
      </c>
      <c r="D218" s="70">
        <v>76.812691</v>
      </c>
      <c r="E218" s="56" t="s">
        <v>345</v>
      </c>
      <c r="F218" s="70">
        <v>750.05</v>
      </c>
      <c r="G218" s="70">
        <v>474.15</v>
      </c>
      <c r="H218" s="70">
        <v>178.8</v>
      </c>
      <c r="I218" s="70">
        <v>157.98</v>
      </c>
      <c r="J218" s="70">
        <v>4.79</v>
      </c>
      <c r="K218" s="70">
        <v>7.55</v>
      </c>
      <c r="L218" s="70">
        <v>0.42</v>
      </c>
      <c r="M218" s="70">
        <v>848.0</v>
      </c>
      <c r="N218" s="70">
        <v>59.05</v>
      </c>
      <c r="O218" s="70">
        <v>75.4</v>
      </c>
      <c r="P218" s="70">
        <v>278.44</v>
      </c>
      <c r="Q218" s="70">
        <v>244.12</v>
      </c>
      <c r="R218" s="70">
        <v>104.73</v>
      </c>
      <c r="S218" s="70">
        <v>26.56</v>
      </c>
      <c r="T218" s="70">
        <v>213.24</v>
      </c>
      <c r="U218" s="70">
        <v>85.42</v>
      </c>
      <c r="V218" s="70">
        <v>322.05</v>
      </c>
      <c r="W218" s="70">
        <v>125.86</v>
      </c>
      <c r="X218" s="70">
        <v>1.0</v>
      </c>
      <c r="Y218" s="70">
        <v>0.0</v>
      </c>
      <c r="Z218" s="70">
        <v>10.0</v>
      </c>
      <c r="AA218" s="70">
        <v>7.0</v>
      </c>
      <c r="AB218" s="70">
        <v>0.0</v>
      </c>
      <c r="AC218" s="70">
        <v>2.0</v>
      </c>
      <c r="AD218" s="70">
        <v>4.0</v>
      </c>
      <c r="AE218" s="70" t="s">
        <v>15</v>
      </c>
    </row>
    <row r="219">
      <c r="A219" s="70">
        <v>30.769351</v>
      </c>
      <c r="B219" s="70">
        <v>30.73893</v>
      </c>
      <c r="C219" s="70">
        <v>76.732217</v>
      </c>
      <c r="D219" s="70">
        <v>76.838624</v>
      </c>
      <c r="E219" s="56" t="s">
        <v>347</v>
      </c>
      <c r="F219" s="70">
        <v>1071.59</v>
      </c>
      <c r="G219" s="70">
        <v>219.13</v>
      </c>
      <c r="H219" s="70">
        <v>313.13</v>
      </c>
      <c r="I219" s="70">
        <v>225.42</v>
      </c>
      <c r="J219" s="70">
        <v>9.44</v>
      </c>
      <c r="K219" s="70">
        <v>16.7</v>
      </c>
      <c r="L219" s="70">
        <v>2.88</v>
      </c>
      <c r="M219" s="70">
        <v>830.0</v>
      </c>
      <c r="N219" s="70">
        <v>44.74</v>
      </c>
      <c r="O219" s="70">
        <v>78.05</v>
      </c>
      <c r="P219" s="70">
        <v>731.87</v>
      </c>
      <c r="Q219" s="70">
        <v>45.91</v>
      </c>
      <c r="R219" s="70">
        <v>73.48</v>
      </c>
      <c r="S219" s="70">
        <v>64.49</v>
      </c>
      <c r="T219" s="70">
        <v>447.75</v>
      </c>
      <c r="U219" s="70">
        <v>281.16</v>
      </c>
      <c r="V219" s="70">
        <v>380.56</v>
      </c>
      <c r="W219" s="70">
        <v>185.73</v>
      </c>
      <c r="X219" s="70">
        <v>5.0</v>
      </c>
      <c r="Y219" s="70">
        <v>8.0</v>
      </c>
      <c r="Z219" s="70">
        <v>4.0</v>
      </c>
      <c r="AA219" s="70">
        <v>6.0</v>
      </c>
      <c r="AB219" s="70">
        <v>10.0</v>
      </c>
      <c r="AC219" s="70">
        <v>3.0</v>
      </c>
      <c r="AD219" s="70">
        <v>1.0</v>
      </c>
      <c r="AE219" s="70" t="s">
        <v>140</v>
      </c>
    </row>
    <row r="220">
      <c r="A220" s="70">
        <v>30.782995</v>
      </c>
      <c r="B220" s="70">
        <v>30.768253</v>
      </c>
      <c r="C220" s="70">
        <v>76.759041</v>
      </c>
      <c r="D220" s="70">
        <v>76.763546</v>
      </c>
      <c r="E220" s="56" t="s">
        <v>350</v>
      </c>
      <c r="F220" s="70">
        <v>169.48</v>
      </c>
      <c r="G220" s="70">
        <v>65.77</v>
      </c>
      <c r="H220" s="70">
        <v>34.8</v>
      </c>
      <c r="I220" s="70">
        <v>0.0</v>
      </c>
      <c r="J220" s="70">
        <v>3.22</v>
      </c>
      <c r="K220" s="70">
        <v>8.64</v>
      </c>
      <c r="L220" s="70">
        <v>0.0</v>
      </c>
      <c r="M220" s="70">
        <v>827.0</v>
      </c>
      <c r="N220" s="70">
        <v>40.21</v>
      </c>
      <c r="O220" s="70">
        <v>95.46</v>
      </c>
      <c r="P220" s="70">
        <v>3.74</v>
      </c>
      <c r="Q220" s="70">
        <v>2.4</v>
      </c>
      <c r="R220" s="70">
        <v>35.27</v>
      </c>
      <c r="S220" s="70">
        <v>12.33</v>
      </c>
      <c r="T220" s="70">
        <v>112.13</v>
      </c>
      <c r="U220" s="70">
        <v>30.4</v>
      </c>
      <c r="V220" s="70">
        <v>128.33</v>
      </c>
      <c r="W220" s="70">
        <v>35.92</v>
      </c>
      <c r="X220" s="70">
        <v>0.0</v>
      </c>
      <c r="Y220" s="70">
        <v>0.0</v>
      </c>
      <c r="Z220" s="70">
        <v>0.0</v>
      </c>
      <c r="AA220" s="70">
        <v>0.0</v>
      </c>
      <c r="AB220" s="70">
        <v>0.0</v>
      </c>
      <c r="AC220" s="70">
        <v>0.0</v>
      </c>
      <c r="AD220" s="70">
        <v>1.0</v>
      </c>
      <c r="AE220" s="70" t="s">
        <v>349</v>
      </c>
    </row>
    <row r="221">
      <c r="A221" s="70">
        <v>30.679852</v>
      </c>
      <c r="B221" s="70">
        <v>30.674137</v>
      </c>
      <c r="C221" s="70">
        <v>76.727043</v>
      </c>
      <c r="D221" s="70">
        <v>76.806187</v>
      </c>
      <c r="E221" s="56" t="s">
        <v>345</v>
      </c>
      <c r="F221" s="70">
        <v>759.55</v>
      </c>
      <c r="G221" s="70">
        <v>652.62</v>
      </c>
      <c r="H221" s="70">
        <v>103.7</v>
      </c>
      <c r="I221" s="70">
        <v>145.1</v>
      </c>
      <c r="J221" s="70">
        <v>3.73</v>
      </c>
      <c r="K221" s="70">
        <v>18.71</v>
      </c>
      <c r="L221" s="70">
        <v>2.44</v>
      </c>
      <c r="M221" s="70">
        <v>910.0</v>
      </c>
      <c r="N221" s="70">
        <v>53.34</v>
      </c>
      <c r="O221" s="70">
        <v>53.59</v>
      </c>
      <c r="P221" s="70">
        <v>311.08</v>
      </c>
      <c r="Q221" s="70">
        <v>90.53</v>
      </c>
      <c r="R221" s="70">
        <v>584.18</v>
      </c>
      <c r="S221" s="70">
        <v>282.91</v>
      </c>
      <c r="T221" s="70">
        <v>243.93</v>
      </c>
      <c r="U221" s="70">
        <v>235.18</v>
      </c>
      <c r="V221" s="70">
        <v>233.8</v>
      </c>
      <c r="W221" s="70">
        <v>30.42</v>
      </c>
      <c r="X221" s="70">
        <v>1.0</v>
      </c>
      <c r="Y221" s="70">
        <v>6.0</v>
      </c>
      <c r="Z221" s="70">
        <v>4.0</v>
      </c>
      <c r="AA221" s="70">
        <v>9.0</v>
      </c>
      <c r="AB221" s="70">
        <v>3.0</v>
      </c>
      <c r="AC221" s="70">
        <v>1.0</v>
      </c>
      <c r="AD221" s="70">
        <v>3.0</v>
      </c>
      <c r="AE221" s="70" t="s">
        <v>15</v>
      </c>
    </row>
    <row r="222">
      <c r="A222" s="70">
        <v>30.675677</v>
      </c>
      <c r="B222" s="70">
        <v>30.67146</v>
      </c>
      <c r="C222" s="70">
        <v>76.73612</v>
      </c>
      <c r="D222" s="70">
        <v>76.742832</v>
      </c>
      <c r="E222" s="56" t="s">
        <v>346</v>
      </c>
      <c r="F222" s="70">
        <v>79.49</v>
      </c>
      <c r="G222" s="70">
        <v>22.76</v>
      </c>
      <c r="H222" s="70">
        <v>15.76</v>
      </c>
      <c r="I222" s="70">
        <v>0.0</v>
      </c>
      <c r="J222" s="70">
        <v>0.53</v>
      </c>
      <c r="K222" s="70">
        <v>15.62</v>
      </c>
      <c r="L222" s="70">
        <v>0.0</v>
      </c>
      <c r="M222" s="70">
        <v>1106.0</v>
      </c>
      <c r="N222" s="70">
        <v>46.25</v>
      </c>
      <c r="O222" s="70">
        <v>51.52</v>
      </c>
      <c r="P222" s="70">
        <v>58.78</v>
      </c>
      <c r="Q222" s="70">
        <v>33.53</v>
      </c>
      <c r="R222" s="70">
        <v>25.28</v>
      </c>
      <c r="S222" s="70">
        <v>0.23</v>
      </c>
      <c r="T222" s="70">
        <v>40.46</v>
      </c>
      <c r="U222" s="70">
        <v>21.84</v>
      </c>
      <c r="V222" s="70">
        <v>6.63</v>
      </c>
      <c r="W222" s="70">
        <v>2.89</v>
      </c>
      <c r="X222" s="70">
        <v>0.0</v>
      </c>
      <c r="Y222" s="70">
        <v>0.0</v>
      </c>
      <c r="Z222" s="70">
        <v>0.0</v>
      </c>
      <c r="AA222" s="70">
        <v>0.0</v>
      </c>
      <c r="AB222" s="70">
        <v>0.0</v>
      </c>
      <c r="AC222" s="70">
        <v>0.0</v>
      </c>
      <c r="AD222" s="70">
        <v>0.0</v>
      </c>
      <c r="AE222" s="70" t="s">
        <v>349</v>
      </c>
    </row>
    <row r="223">
      <c r="A223" s="70">
        <v>30.693026</v>
      </c>
      <c r="B223" s="70">
        <v>30.680077</v>
      </c>
      <c r="C223" s="70">
        <v>76.726873</v>
      </c>
      <c r="D223" s="70">
        <v>76.797928</v>
      </c>
      <c r="E223" s="56" t="s">
        <v>344</v>
      </c>
      <c r="F223" s="70">
        <v>694.55</v>
      </c>
      <c r="G223" s="70">
        <v>613.19</v>
      </c>
      <c r="H223" s="70">
        <v>132.08</v>
      </c>
      <c r="I223" s="70">
        <v>166.62</v>
      </c>
      <c r="J223" s="70">
        <v>6.58</v>
      </c>
      <c r="K223" s="70">
        <v>13.96</v>
      </c>
      <c r="L223" s="70">
        <v>4.58</v>
      </c>
      <c r="M223" s="70">
        <v>906.0</v>
      </c>
      <c r="N223" s="70">
        <v>31.44</v>
      </c>
      <c r="O223" s="70">
        <v>30.13</v>
      </c>
      <c r="P223" s="70">
        <v>529.05</v>
      </c>
      <c r="Q223" s="70">
        <v>307.6886027</v>
      </c>
      <c r="R223" s="70">
        <v>322.65</v>
      </c>
      <c r="S223" s="70">
        <v>1.824136986</v>
      </c>
      <c r="T223" s="70">
        <v>210.21</v>
      </c>
      <c r="U223" s="70">
        <v>132.5648904</v>
      </c>
      <c r="V223" s="70">
        <v>523.69</v>
      </c>
      <c r="W223" s="70">
        <v>252.4723699</v>
      </c>
      <c r="X223" s="70">
        <v>3.0</v>
      </c>
      <c r="Y223" s="70">
        <v>3.0</v>
      </c>
      <c r="Z223" s="70">
        <v>2.0</v>
      </c>
      <c r="AA223" s="70">
        <v>2.0</v>
      </c>
      <c r="AB223" s="70">
        <v>5.0</v>
      </c>
      <c r="AC223" s="70">
        <v>0.0</v>
      </c>
      <c r="AD223" s="70">
        <v>4.0</v>
      </c>
      <c r="AE223" s="70" t="s">
        <v>140</v>
      </c>
    </row>
    <row r="224">
      <c r="A224" s="70">
        <v>30.715841</v>
      </c>
      <c r="B224" s="70">
        <v>30.682551</v>
      </c>
      <c r="C224" s="70">
        <v>76.72773</v>
      </c>
      <c r="D224" s="70">
        <v>76.770203</v>
      </c>
      <c r="E224" s="56" t="s">
        <v>351</v>
      </c>
      <c r="F224" s="70">
        <v>549.49</v>
      </c>
      <c r="G224" s="70">
        <v>93.95</v>
      </c>
      <c r="H224" s="70">
        <v>55.76</v>
      </c>
      <c r="I224" s="70">
        <v>0.0</v>
      </c>
      <c r="J224" s="70">
        <v>2.99</v>
      </c>
      <c r="K224" s="70">
        <v>1.22</v>
      </c>
      <c r="L224" s="70">
        <v>0.0</v>
      </c>
      <c r="M224" s="70">
        <v>909.0</v>
      </c>
      <c r="N224" s="70">
        <v>48.15</v>
      </c>
      <c r="O224" s="70">
        <v>68.13</v>
      </c>
      <c r="P224" s="70">
        <v>419.26</v>
      </c>
      <c r="Q224" s="70">
        <v>200.3702719</v>
      </c>
      <c r="R224" s="70">
        <v>363.04</v>
      </c>
      <c r="S224" s="70">
        <v>159.9484563</v>
      </c>
      <c r="T224" s="70">
        <v>24.62</v>
      </c>
      <c r="U224" s="70">
        <v>12.80196232</v>
      </c>
      <c r="V224" s="70">
        <v>372.49</v>
      </c>
      <c r="W224" s="70">
        <v>176.3693095</v>
      </c>
      <c r="X224" s="70">
        <v>0.0</v>
      </c>
      <c r="Y224" s="70">
        <v>0.0</v>
      </c>
      <c r="Z224" s="70">
        <v>0.0</v>
      </c>
      <c r="AA224" s="70">
        <v>0.0</v>
      </c>
      <c r="AB224" s="70">
        <v>0.0</v>
      </c>
      <c r="AC224" s="70">
        <v>0.0</v>
      </c>
      <c r="AD224" s="70">
        <v>5.0</v>
      </c>
      <c r="AE224" s="70" t="s">
        <v>349</v>
      </c>
    </row>
    <row r="225">
      <c r="A225" s="70">
        <v>30.781244</v>
      </c>
      <c r="B225" s="70">
        <v>30.699392</v>
      </c>
      <c r="C225" s="70">
        <v>76.84103</v>
      </c>
      <c r="D225" s="70">
        <v>76.852776</v>
      </c>
      <c r="E225" s="56" t="s">
        <v>351</v>
      </c>
      <c r="F225" s="70">
        <v>917.05</v>
      </c>
      <c r="G225" s="70">
        <v>393.74</v>
      </c>
      <c r="H225" s="70">
        <v>55.18</v>
      </c>
      <c r="I225" s="70">
        <v>0.0</v>
      </c>
      <c r="J225" s="70">
        <v>9.99</v>
      </c>
      <c r="K225" s="70">
        <v>1.0</v>
      </c>
      <c r="L225" s="70">
        <v>0.0</v>
      </c>
      <c r="M225" s="70">
        <v>1012.0</v>
      </c>
      <c r="N225" s="70">
        <v>67.5</v>
      </c>
      <c r="O225" s="70">
        <v>36.59</v>
      </c>
      <c r="P225" s="70">
        <v>124.63</v>
      </c>
      <c r="Q225" s="70">
        <v>58.00873828</v>
      </c>
      <c r="R225" s="70">
        <v>581.23</v>
      </c>
      <c r="S225" s="70">
        <v>342.4503595</v>
      </c>
      <c r="T225" s="70">
        <v>573.65</v>
      </c>
      <c r="U225" s="70">
        <v>297.0494549</v>
      </c>
      <c r="V225" s="70">
        <v>362.08</v>
      </c>
      <c r="W225" s="70">
        <v>219.5414473</v>
      </c>
      <c r="X225" s="70">
        <v>0.0</v>
      </c>
      <c r="Y225" s="70">
        <v>0.0</v>
      </c>
      <c r="Z225" s="70">
        <v>0.0</v>
      </c>
      <c r="AA225" s="70">
        <v>0.0</v>
      </c>
      <c r="AB225" s="70">
        <v>0.0</v>
      </c>
      <c r="AC225" s="70">
        <v>0.0</v>
      </c>
      <c r="AD225" s="70">
        <v>2.0</v>
      </c>
      <c r="AE225" s="70" t="s">
        <v>140</v>
      </c>
    </row>
    <row r="226">
      <c r="A226" s="70">
        <v>30.794122</v>
      </c>
      <c r="B226" s="70">
        <v>30.756872</v>
      </c>
      <c r="C226" s="70">
        <v>76.791859</v>
      </c>
      <c r="D226" s="70">
        <v>76.81575</v>
      </c>
      <c r="E226" s="56" t="s">
        <v>344</v>
      </c>
      <c r="F226" s="70">
        <v>472.93</v>
      </c>
      <c r="G226" s="70">
        <v>53.06</v>
      </c>
      <c r="H226" s="70">
        <v>66.35</v>
      </c>
      <c r="I226" s="70">
        <v>79.26</v>
      </c>
      <c r="J226" s="70">
        <v>0.74</v>
      </c>
      <c r="K226" s="70">
        <v>9.04</v>
      </c>
      <c r="L226" s="70">
        <v>2.5</v>
      </c>
      <c r="M226" s="70">
        <v>822.0</v>
      </c>
      <c r="N226" s="70">
        <v>42.25</v>
      </c>
      <c r="O226" s="70">
        <v>35.74</v>
      </c>
      <c r="P226" s="70">
        <v>98.06</v>
      </c>
      <c r="Q226" s="70">
        <v>27.43</v>
      </c>
      <c r="R226" s="70">
        <v>263.38</v>
      </c>
      <c r="S226" s="70">
        <v>115.08</v>
      </c>
      <c r="T226" s="70">
        <v>253.45</v>
      </c>
      <c r="U226" s="70">
        <v>6.95</v>
      </c>
      <c r="V226" s="70">
        <v>262.87</v>
      </c>
      <c r="W226" s="70">
        <v>195.16</v>
      </c>
      <c r="X226" s="70">
        <v>4.0</v>
      </c>
      <c r="Y226" s="70">
        <v>2.0</v>
      </c>
      <c r="Z226" s="70">
        <v>10.0</v>
      </c>
      <c r="AA226" s="70">
        <v>7.0</v>
      </c>
      <c r="AB226" s="70">
        <v>1.0</v>
      </c>
      <c r="AC226" s="70">
        <v>4.0</v>
      </c>
      <c r="AD226" s="70">
        <v>0.0</v>
      </c>
      <c r="AE226" s="70" t="s">
        <v>15</v>
      </c>
    </row>
    <row r="227">
      <c r="A227" s="70">
        <v>30.745318</v>
      </c>
      <c r="B227" s="70">
        <v>30.697555</v>
      </c>
      <c r="C227" s="70">
        <v>76.734527</v>
      </c>
      <c r="D227" s="70">
        <v>76.793991</v>
      </c>
      <c r="E227" s="56" t="s">
        <v>350</v>
      </c>
      <c r="F227" s="70">
        <v>777.92</v>
      </c>
      <c r="G227" s="70">
        <v>253.02</v>
      </c>
      <c r="H227" s="70">
        <v>99.41</v>
      </c>
      <c r="I227" s="70">
        <v>0.0</v>
      </c>
      <c r="J227" s="70">
        <v>4.03</v>
      </c>
      <c r="K227" s="70">
        <v>0.72</v>
      </c>
      <c r="L227" s="70">
        <v>0.0</v>
      </c>
      <c r="M227" s="70">
        <v>1025.0</v>
      </c>
      <c r="N227" s="70">
        <v>57.49</v>
      </c>
      <c r="O227" s="70">
        <v>97.56</v>
      </c>
      <c r="P227" s="70">
        <v>0.8</v>
      </c>
      <c r="Q227" s="70">
        <v>0.71</v>
      </c>
      <c r="R227" s="70">
        <v>157.01</v>
      </c>
      <c r="S227" s="70">
        <v>8.44</v>
      </c>
      <c r="T227" s="70">
        <v>208.16</v>
      </c>
      <c r="U227" s="70">
        <v>130.92</v>
      </c>
      <c r="V227" s="70">
        <v>109.12</v>
      </c>
      <c r="W227" s="70">
        <v>39.67</v>
      </c>
      <c r="X227" s="70">
        <v>0.0</v>
      </c>
      <c r="Y227" s="70">
        <v>0.0</v>
      </c>
      <c r="Z227" s="70">
        <v>0.0</v>
      </c>
      <c r="AA227" s="70">
        <v>0.0</v>
      </c>
      <c r="AB227" s="70">
        <v>0.0</v>
      </c>
      <c r="AC227" s="70">
        <v>0.0</v>
      </c>
      <c r="AD227" s="70">
        <v>2.0</v>
      </c>
      <c r="AE227" s="70" t="s">
        <v>15</v>
      </c>
    </row>
    <row r="228">
      <c r="A228" s="70">
        <v>30.756671</v>
      </c>
      <c r="B228" s="70">
        <v>30.717062</v>
      </c>
      <c r="C228" s="70">
        <v>76.759915</v>
      </c>
      <c r="D228" s="70">
        <v>76.79613</v>
      </c>
      <c r="E228" s="56" t="s">
        <v>345</v>
      </c>
      <c r="F228" s="70">
        <v>560.16</v>
      </c>
      <c r="G228" s="70">
        <v>105.69</v>
      </c>
      <c r="H228" s="70">
        <v>153.89</v>
      </c>
      <c r="I228" s="70">
        <v>157.26</v>
      </c>
      <c r="J228" s="70">
        <v>8.58</v>
      </c>
      <c r="K228" s="70">
        <v>10.6</v>
      </c>
      <c r="L228" s="70">
        <v>4.44</v>
      </c>
      <c r="M228" s="70">
        <v>1107.0</v>
      </c>
      <c r="N228" s="70">
        <v>32.79</v>
      </c>
      <c r="O228" s="70">
        <v>51.49</v>
      </c>
      <c r="P228" s="70">
        <v>44.95</v>
      </c>
      <c r="Q228" s="70">
        <v>44.73</v>
      </c>
      <c r="R228" s="70">
        <v>161.29</v>
      </c>
      <c r="S228" s="70">
        <v>12.75</v>
      </c>
      <c r="T228" s="70">
        <v>297.83</v>
      </c>
      <c r="U228" s="70">
        <v>5.89</v>
      </c>
      <c r="V228" s="70">
        <v>23.3</v>
      </c>
      <c r="W228" s="70">
        <v>6.52</v>
      </c>
      <c r="X228" s="70">
        <v>4.0</v>
      </c>
      <c r="Y228" s="70">
        <v>6.0</v>
      </c>
      <c r="Z228" s="70">
        <v>4.0</v>
      </c>
      <c r="AA228" s="70">
        <v>4.0</v>
      </c>
      <c r="AB228" s="70">
        <v>2.0</v>
      </c>
      <c r="AC228" s="70">
        <v>3.0</v>
      </c>
      <c r="AD228" s="70">
        <v>4.0</v>
      </c>
      <c r="AE228" s="70" t="s">
        <v>140</v>
      </c>
    </row>
    <row r="229">
      <c r="A229" s="70">
        <v>30.69144</v>
      </c>
      <c r="B229" s="70">
        <v>30.680857</v>
      </c>
      <c r="C229" s="70">
        <v>76.732467</v>
      </c>
      <c r="D229" s="70">
        <v>76.751631</v>
      </c>
      <c r="E229" s="56" t="s">
        <v>347</v>
      </c>
      <c r="F229" s="70">
        <v>217.79</v>
      </c>
      <c r="G229" s="70">
        <v>42.98</v>
      </c>
      <c r="H229" s="70">
        <v>56.09</v>
      </c>
      <c r="I229" s="70">
        <v>31.91</v>
      </c>
      <c r="J229" s="70">
        <v>3.09</v>
      </c>
      <c r="K229" s="70">
        <v>3.31</v>
      </c>
      <c r="L229" s="70">
        <v>4.56</v>
      </c>
      <c r="M229" s="70">
        <v>1044.0</v>
      </c>
      <c r="N229" s="70">
        <v>48.95</v>
      </c>
      <c r="O229" s="70">
        <v>92.97</v>
      </c>
      <c r="P229" s="70">
        <v>27.22</v>
      </c>
      <c r="Q229" s="70">
        <v>20.88</v>
      </c>
      <c r="R229" s="70">
        <v>60.42</v>
      </c>
      <c r="S229" s="70">
        <v>8.29</v>
      </c>
      <c r="T229" s="70">
        <v>14.71</v>
      </c>
      <c r="U229" s="70">
        <v>1.55</v>
      </c>
      <c r="V229" s="70">
        <v>13.68</v>
      </c>
      <c r="W229" s="70">
        <v>10.52</v>
      </c>
      <c r="X229" s="70">
        <v>5.0</v>
      </c>
      <c r="Y229" s="70">
        <v>10.0</v>
      </c>
      <c r="Z229" s="70">
        <v>6.0</v>
      </c>
      <c r="AA229" s="70">
        <v>4.0</v>
      </c>
      <c r="AB229" s="70">
        <v>4.0</v>
      </c>
      <c r="AC229" s="70">
        <v>2.0</v>
      </c>
      <c r="AD229" s="70">
        <v>0.0</v>
      </c>
      <c r="AE229" s="70" t="s">
        <v>15</v>
      </c>
    </row>
    <row r="230">
      <c r="A230" s="70">
        <v>30.672528</v>
      </c>
      <c r="B230" s="70">
        <v>30.672021</v>
      </c>
      <c r="C230" s="70">
        <v>76.748832</v>
      </c>
      <c r="D230" s="70">
        <v>76.84009</v>
      </c>
      <c r="E230" s="56" t="s">
        <v>345</v>
      </c>
      <c r="F230" s="70">
        <v>872.8</v>
      </c>
      <c r="G230" s="70">
        <v>568.2</v>
      </c>
      <c r="H230" s="70">
        <v>65.49</v>
      </c>
      <c r="I230" s="70">
        <v>223.9</v>
      </c>
      <c r="J230" s="70">
        <v>5.49</v>
      </c>
      <c r="K230" s="70">
        <v>9.2</v>
      </c>
      <c r="L230" s="70">
        <v>3.8</v>
      </c>
      <c r="M230" s="70">
        <v>911.0</v>
      </c>
      <c r="N230" s="70">
        <v>72.48</v>
      </c>
      <c r="O230" s="70">
        <v>90.17</v>
      </c>
      <c r="P230" s="70">
        <v>290.62</v>
      </c>
      <c r="Q230" s="70">
        <v>49.38</v>
      </c>
      <c r="R230" s="70">
        <v>46.27</v>
      </c>
      <c r="S230" s="70">
        <v>13.08</v>
      </c>
      <c r="T230" s="70">
        <v>143.97</v>
      </c>
      <c r="U230" s="70">
        <v>138.64</v>
      </c>
      <c r="V230" s="70">
        <v>405.8</v>
      </c>
      <c r="W230" s="70">
        <v>266.07</v>
      </c>
      <c r="X230" s="70">
        <v>5.0</v>
      </c>
      <c r="Y230" s="70">
        <v>6.0</v>
      </c>
      <c r="Z230" s="70">
        <v>1.0</v>
      </c>
      <c r="AA230" s="70">
        <v>7.0</v>
      </c>
      <c r="AB230" s="70">
        <v>10.0</v>
      </c>
      <c r="AC230" s="70">
        <v>1.0</v>
      </c>
      <c r="AD230" s="70">
        <v>3.0</v>
      </c>
      <c r="AE230" s="70" t="s">
        <v>15</v>
      </c>
    </row>
    <row r="231">
      <c r="A231" s="70">
        <v>30.679654</v>
      </c>
      <c r="B231" s="70">
        <v>30.672013</v>
      </c>
      <c r="C231" s="70">
        <v>76.775094</v>
      </c>
      <c r="D231" s="70">
        <v>76.791739</v>
      </c>
      <c r="E231" s="56" t="s">
        <v>346</v>
      </c>
      <c r="F231" s="70">
        <v>180.44</v>
      </c>
      <c r="G231" s="70">
        <v>19.38</v>
      </c>
      <c r="H231" s="70">
        <v>25.46</v>
      </c>
      <c r="I231" s="70">
        <v>0.0</v>
      </c>
      <c r="J231" s="70">
        <v>3.24</v>
      </c>
      <c r="K231" s="70">
        <v>10.83</v>
      </c>
      <c r="L231" s="70">
        <v>0.0</v>
      </c>
      <c r="M231" s="70">
        <v>1123.0</v>
      </c>
      <c r="N231" s="70">
        <v>40.38</v>
      </c>
      <c r="O231" s="70">
        <v>89.34</v>
      </c>
      <c r="P231" s="70">
        <v>42.97</v>
      </c>
      <c r="Q231" s="70">
        <v>18.9</v>
      </c>
      <c r="R231" s="70">
        <v>110.18</v>
      </c>
      <c r="S231" s="70">
        <v>95.33</v>
      </c>
      <c r="T231" s="70">
        <v>49.41</v>
      </c>
      <c r="U231" s="70">
        <v>32.75</v>
      </c>
      <c r="V231" s="70">
        <v>17.31</v>
      </c>
      <c r="W231" s="70">
        <v>2.65</v>
      </c>
      <c r="X231" s="70">
        <v>0.0</v>
      </c>
      <c r="Y231" s="70">
        <v>0.0</v>
      </c>
      <c r="Z231" s="70">
        <v>0.0</v>
      </c>
      <c r="AA231" s="70">
        <v>0.0</v>
      </c>
      <c r="AB231" s="70">
        <v>0.0</v>
      </c>
      <c r="AC231" s="70">
        <v>0.0</v>
      </c>
      <c r="AD231" s="70">
        <v>1.0</v>
      </c>
      <c r="AE231" s="70" t="s">
        <v>349</v>
      </c>
    </row>
    <row r="232">
      <c r="A232" s="70">
        <v>30.741149</v>
      </c>
      <c r="B232" s="70">
        <v>30.730805</v>
      </c>
      <c r="C232" s="70">
        <v>76.779471</v>
      </c>
      <c r="D232" s="70">
        <v>76.866934</v>
      </c>
      <c r="E232" s="56" t="s">
        <v>350</v>
      </c>
      <c r="F232" s="70">
        <v>843.81</v>
      </c>
      <c r="G232" s="70">
        <v>181.92</v>
      </c>
      <c r="H232" s="70">
        <v>119.66</v>
      </c>
      <c r="I232" s="70">
        <v>0.0</v>
      </c>
      <c r="J232" s="70">
        <v>3.71</v>
      </c>
      <c r="K232" s="70">
        <v>1.09</v>
      </c>
      <c r="L232" s="70">
        <v>0.0</v>
      </c>
      <c r="M232" s="70">
        <v>1182.0</v>
      </c>
      <c r="N232" s="70">
        <v>64.89</v>
      </c>
      <c r="O232" s="70">
        <v>38.59</v>
      </c>
      <c r="P232" s="70">
        <v>78.91</v>
      </c>
      <c r="Q232" s="70">
        <v>27.56</v>
      </c>
      <c r="R232" s="70">
        <v>529.24</v>
      </c>
      <c r="S232" s="70">
        <v>126.83</v>
      </c>
      <c r="T232" s="70">
        <v>304.3</v>
      </c>
      <c r="U232" s="70">
        <v>114.43</v>
      </c>
      <c r="V232" s="70">
        <v>0.98</v>
      </c>
      <c r="W232" s="70">
        <v>0.17</v>
      </c>
      <c r="X232" s="70">
        <v>0.0</v>
      </c>
      <c r="Y232" s="70">
        <v>0.0</v>
      </c>
      <c r="Z232" s="70">
        <v>0.0</v>
      </c>
      <c r="AA232" s="70">
        <v>0.0</v>
      </c>
      <c r="AB232" s="70">
        <v>0.0</v>
      </c>
      <c r="AC232" s="70">
        <v>0.0</v>
      </c>
      <c r="AD232" s="70">
        <v>5.0</v>
      </c>
      <c r="AE232" s="70" t="s">
        <v>15</v>
      </c>
    </row>
    <row r="233">
      <c r="A233" s="70">
        <v>30.678169</v>
      </c>
      <c r="B233" s="70">
        <v>30.676943</v>
      </c>
      <c r="C233" s="70">
        <v>76.805058</v>
      </c>
      <c r="D233" s="70">
        <v>76.850026</v>
      </c>
      <c r="E233" s="56" t="s">
        <v>351</v>
      </c>
      <c r="F233" s="70">
        <v>430.26</v>
      </c>
      <c r="G233" s="70">
        <v>227.09</v>
      </c>
      <c r="H233" s="70">
        <v>121.53</v>
      </c>
      <c r="I233" s="70">
        <v>0.0</v>
      </c>
      <c r="J233" s="70">
        <v>1.26</v>
      </c>
      <c r="K233" s="70">
        <v>4.99</v>
      </c>
      <c r="L233" s="70">
        <v>0.0</v>
      </c>
      <c r="M233" s="70">
        <v>927.0</v>
      </c>
      <c r="N233" s="70">
        <v>53.46</v>
      </c>
      <c r="O233" s="70">
        <v>82.05</v>
      </c>
      <c r="P233" s="70">
        <v>110.03</v>
      </c>
      <c r="Q233" s="70">
        <v>31.41</v>
      </c>
      <c r="R233" s="70">
        <v>228.27</v>
      </c>
      <c r="S233" s="70">
        <v>115.03</v>
      </c>
      <c r="T233" s="70">
        <v>132.07</v>
      </c>
      <c r="U233" s="70">
        <v>103.62</v>
      </c>
      <c r="V233" s="70">
        <v>300.21</v>
      </c>
      <c r="W233" s="70">
        <v>168.14</v>
      </c>
      <c r="X233" s="70">
        <v>0.0</v>
      </c>
      <c r="Y233" s="70">
        <v>0.0</v>
      </c>
      <c r="Z233" s="70">
        <v>0.0</v>
      </c>
      <c r="AA233" s="70">
        <v>0.0</v>
      </c>
      <c r="AB233" s="70">
        <v>0.0</v>
      </c>
      <c r="AC233" s="70">
        <v>0.0</v>
      </c>
      <c r="AD233" s="70">
        <v>0.0</v>
      </c>
      <c r="AE233" s="70" t="s">
        <v>15</v>
      </c>
    </row>
    <row r="234">
      <c r="A234" s="70">
        <v>30.759302</v>
      </c>
      <c r="B234" s="70">
        <v>30.738964</v>
      </c>
      <c r="C234" s="70">
        <v>76.730446</v>
      </c>
      <c r="D234" s="70">
        <v>76.763779</v>
      </c>
      <c r="E234" s="56" t="s">
        <v>350</v>
      </c>
      <c r="F234" s="70">
        <v>390.65</v>
      </c>
      <c r="G234" s="70">
        <v>210.23</v>
      </c>
      <c r="H234" s="70">
        <v>45.86</v>
      </c>
      <c r="I234" s="70">
        <v>0.0</v>
      </c>
      <c r="J234" s="70">
        <v>2.14</v>
      </c>
      <c r="K234" s="70">
        <v>19.95</v>
      </c>
      <c r="L234" s="70">
        <v>0.0</v>
      </c>
      <c r="M234" s="70">
        <v>919.0</v>
      </c>
      <c r="N234" s="70">
        <v>57.82</v>
      </c>
      <c r="O234" s="70">
        <v>77.22</v>
      </c>
      <c r="P234" s="70">
        <v>279.89</v>
      </c>
      <c r="Q234" s="70">
        <v>158.027624</v>
      </c>
      <c r="R234" s="70">
        <v>233.33</v>
      </c>
      <c r="S234" s="70">
        <v>94.30516225</v>
      </c>
      <c r="T234" s="70">
        <v>14.73</v>
      </c>
      <c r="U234" s="70">
        <v>0.01275342</v>
      </c>
      <c r="V234" s="70">
        <v>252.43</v>
      </c>
      <c r="W234" s="70">
        <v>138.3044604</v>
      </c>
      <c r="X234" s="70">
        <v>0.0</v>
      </c>
      <c r="Y234" s="70">
        <v>0.0</v>
      </c>
      <c r="Z234" s="70">
        <v>0.0</v>
      </c>
      <c r="AA234" s="70">
        <v>0.0</v>
      </c>
      <c r="AB234" s="70">
        <v>0.0</v>
      </c>
      <c r="AC234" s="70">
        <v>0.0</v>
      </c>
      <c r="AD234" s="70">
        <v>1.0</v>
      </c>
      <c r="AE234" s="70" t="s">
        <v>15</v>
      </c>
    </row>
    <row r="235">
      <c r="A235" s="70">
        <v>30.790812</v>
      </c>
      <c r="B235" s="70">
        <v>30.67745</v>
      </c>
      <c r="C235" s="70">
        <v>76.737695</v>
      </c>
      <c r="D235" s="70">
        <v>76.765214</v>
      </c>
      <c r="E235" s="56" t="s">
        <v>346</v>
      </c>
      <c r="F235" s="70">
        <v>1287.68</v>
      </c>
      <c r="G235" s="70">
        <v>596.73</v>
      </c>
      <c r="H235" s="70">
        <v>181.64</v>
      </c>
      <c r="I235" s="70">
        <v>0.0</v>
      </c>
      <c r="J235" s="70">
        <v>2.82</v>
      </c>
      <c r="K235" s="70">
        <v>15.88</v>
      </c>
      <c r="L235" s="70">
        <v>0.0</v>
      </c>
      <c r="M235" s="70">
        <v>1118.0</v>
      </c>
      <c r="N235" s="70">
        <v>57.54</v>
      </c>
      <c r="O235" s="70">
        <v>65.21</v>
      </c>
      <c r="P235" s="70">
        <v>887.64</v>
      </c>
      <c r="Q235" s="70">
        <v>387.0288927</v>
      </c>
      <c r="R235" s="70">
        <v>587.24</v>
      </c>
      <c r="S235" s="70">
        <v>489.4964771</v>
      </c>
      <c r="T235" s="70">
        <v>493.42</v>
      </c>
      <c r="U235" s="70">
        <v>337.1138707</v>
      </c>
      <c r="V235" s="70">
        <v>104.31</v>
      </c>
      <c r="W235" s="70">
        <v>74.04075961</v>
      </c>
      <c r="X235" s="70">
        <v>0.0</v>
      </c>
      <c r="Y235" s="70">
        <v>0.0</v>
      </c>
      <c r="Z235" s="70">
        <v>0.0</v>
      </c>
      <c r="AA235" s="70">
        <v>0.0</v>
      </c>
      <c r="AB235" s="70">
        <v>0.0</v>
      </c>
      <c r="AC235" s="70">
        <v>0.0</v>
      </c>
      <c r="AD235" s="70">
        <v>0.0</v>
      </c>
      <c r="AE235" s="70" t="s">
        <v>348</v>
      </c>
    </row>
    <row r="236">
      <c r="A236" s="70">
        <v>30.739635</v>
      </c>
      <c r="B236" s="70">
        <v>30.704561</v>
      </c>
      <c r="C236" s="70">
        <v>76.803169</v>
      </c>
      <c r="D236" s="70">
        <v>76.853183</v>
      </c>
      <c r="E236" s="56" t="s">
        <v>345</v>
      </c>
      <c r="F236" s="70">
        <v>616.98</v>
      </c>
      <c r="G236" s="70">
        <v>452.73</v>
      </c>
      <c r="H236" s="70">
        <v>116.33</v>
      </c>
      <c r="I236" s="70">
        <v>151.41</v>
      </c>
      <c r="J236" s="70">
        <v>3.86</v>
      </c>
      <c r="K236" s="70">
        <v>6.96</v>
      </c>
      <c r="L236" s="70">
        <v>2.34</v>
      </c>
      <c r="M236" s="70">
        <v>997.0</v>
      </c>
      <c r="N236" s="70">
        <v>75.97</v>
      </c>
      <c r="O236" s="70">
        <v>45.13</v>
      </c>
      <c r="P236" s="70">
        <v>307.59</v>
      </c>
      <c r="Q236" s="70">
        <v>91.52</v>
      </c>
      <c r="R236" s="70">
        <v>25.14</v>
      </c>
      <c r="S236" s="70">
        <v>11.0</v>
      </c>
      <c r="T236" s="70">
        <v>236.71</v>
      </c>
      <c r="U236" s="70">
        <v>48.78</v>
      </c>
      <c r="V236" s="70">
        <v>485.46</v>
      </c>
      <c r="W236" s="70">
        <v>442.06</v>
      </c>
      <c r="X236" s="70">
        <v>5.0</v>
      </c>
      <c r="Y236" s="70">
        <v>6.0</v>
      </c>
      <c r="Z236" s="70">
        <v>2.0</v>
      </c>
      <c r="AA236" s="70">
        <v>0.0</v>
      </c>
      <c r="AB236" s="70">
        <v>2.0</v>
      </c>
      <c r="AC236" s="70">
        <v>0.0</v>
      </c>
      <c r="AD236" s="70">
        <v>3.0</v>
      </c>
      <c r="AE236" s="70" t="s">
        <v>15</v>
      </c>
    </row>
    <row r="237">
      <c r="A237" s="70">
        <v>30.715749</v>
      </c>
      <c r="B237" s="70">
        <v>30.67147</v>
      </c>
      <c r="C237" s="70">
        <v>76.733312</v>
      </c>
      <c r="D237" s="70">
        <v>76.834562</v>
      </c>
      <c r="E237" s="56" t="s">
        <v>347</v>
      </c>
      <c r="F237" s="70">
        <v>1086.14</v>
      </c>
      <c r="G237" s="70">
        <v>541.52</v>
      </c>
      <c r="H237" s="70">
        <v>137.13</v>
      </c>
      <c r="I237" s="70">
        <v>290.56</v>
      </c>
      <c r="J237" s="70">
        <v>1.03</v>
      </c>
      <c r="K237" s="70">
        <v>3.43</v>
      </c>
      <c r="L237" s="70">
        <v>4.57</v>
      </c>
      <c r="M237" s="70">
        <v>1129.0</v>
      </c>
      <c r="N237" s="70">
        <v>85.63</v>
      </c>
      <c r="O237" s="70">
        <v>74.21</v>
      </c>
      <c r="P237" s="70">
        <v>733.21</v>
      </c>
      <c r="Q237" s="70">
        <v>420.8751581</v>
      </c>
      <c r="R237" s="70">
        <v>113.19</v>
      </c>
      <c r="S237" s="70">
        <v>59.29342628</v>
      </c>
      <c r="T237" s="70">
        <v>797.52</v>
      </c>
      <c r="U237" s="70">
        <v>299.4061839</v>
      </c>
      <c r="V237" s="70">
        <v>645.15</v>
      </c>
      <c r="W237" s="70">
        <v>306.5652317</v>
      </c>
      <c r="X237" s="70">
        <v>4.0</v>
      </c>
      <c r="Y237" s="70">
        <v>2.0</v>
      </c>
      <c r="Z237" s="70">
        <v>3.0</v>
      </c>
      <c r="AA237" s="70">
        <v>10.0</v>
      </c>
      <c r="AB237" s="70">
        <v>8.0</v>
      </c>
      <c r="AC237" s="70">
        <v>1.0</v>
      </c>
      <c r="AD237" s="70">
        <v>1.0</v>
      </c>
      <c r="AE237" s="70" t="s">
        <v>15</v>
      </c>
    </row>
    <row r="238">
      <c r="A238" s="70">
        <v>30.78262</v>
      </c>
      <c r="B238" s="70">
        <v>30.773497</v>
      </c>
      <c r="C238" s="70">
        <v>76.848945</v>
      </c>
      <c r="D238" s="70">
        <v>76.861664</v>
      </c>
      <c r="E238" s="56" t="s">
        <v>344</v>
      </c>
      <c r="F238" s="70">
        <v>158.29</v>
      </c>
      <c r="G238" s="70">
        <v>18.98</v>
      </c>
      <c r="H238" s="70">
        <v>17.04</v>
      </c>
      <c r="I238" s="70">
        <v>14.25</v>
      </c>
      <c r="J238" s="70">
        <v>1.15</v>
      </c>
      <c r="K238" s="70">
        <v>13.32</v>
      </c>
      <c r="L238" s="70">
        <v>0.52</v>
      </c>
      <c r="M238" s="70">
        <v>1143.0</v>
      </c>
      <c r="N238" s="70">
        <v>33.57</v>
      </c>
      <c r="O238" s="70">
        <v>72.77</v>
      </c>
      <c r="P238" s="70">
        <v>64.85</v>
      </c>
      <c r="Q238" s="70">
        <v>9.82</v>
      </c>
      <c r="R238" s="70">
        <v>46.15</v>
      </c>
      <c r="S238" s="70">
        <v>14.08</v>
      </c>
      <c r="T238" s="70">
        <v>18.06</v>
      </c>
      <c r="U238" s="70">
        <v>9.43</v>
      </c>
      <c r="V238" s="70">
        <v>122.96</v>
      </c>
      <c r="W238" s="70">
        <v>5.01</v>
      </c>
      <c r="X238" s="70">
        <v>3.0</v>
      </c>
      <c r="Y238" s="70">
        <v>10.0</v>
      </c>
      <c r="Z238" s="70">
        <v>2.0</v>
      </c>
      <c r="AA238" s="70">
        <v>7.0</v>
      </c>
      <c r="AB238" s="70">
        <v>6.0</v>
      </c>
      <c r="AC238" s="70">
        <v>0.0</v>
      </c>
      <c r="AD238" s="70">
        <v>3.0</v>
      </c>
      <c r="AE238" s="70" t="s">
        <v>349</v>
      </c>
    </row>
    <row r="239">
      <c r="A239" s="70">
        <v>30.732191</v>
      </c>
      <c r="B239" s="70">
        <v>30.700193</v>
      </c>
      <c r="C239" s="70">
        <v>76.741</v>
      </c>
      <c r="D239" s="70">
        <v>76.772896</v>
      </c>
      <c r="E239" s="56" t="s">
        <v>345</v>
      </c>
      <c r="F239" s="70">
        <v>468.58</v>
      </c>
      <c r="G239" s="70">
        <v>418.96</v>
      </c>
      <c r="H239" s="70">
        <v>131.47</v>
      </c>
      <c r="I239" s="70">
        <v>126.25</v>
      </c>
      <c r="J239" s="70">
        <v>8.35</v>
      </c>
      <c r="K239" s="70">
        <v>8.5</v>
      </c>
      <c r="L239" s="70">
        <v>1.01</v>
      </c>
      <c r="M239" s="70">
        <v>1189.0</v>
      </c>
      <c r="N239" s="70">
        <v>87.84</v>
      </c>
      <c r="O239" s="70">
        <v>90.15</v>
      </c>
      <c r="P239" s="70">
        <v>12.62</v>
      </c>
      <c r="Q239" s="70">
        <v>9.92</v>
      </c>
      <c r="R239" s="70">
        <v>16.44</v>
      </c>
      <c r="S239" s="70">
        <v>11.5</v>
      </c>
      <c r="T239" s="70">
        <v>234.41</v>
      </c>
      <c r="U239" s="70">
        <v>9.5</v>
      </c>
      <c r="V239" s="70">
        <v>123.56</v>
      </c>
      <c r="W239" s="70">
        <v>51.16</v>
      </c>
      <c r="X239" s="70">
        <v>4.0</v>
      </c>
      <c r="Y239" s="70">
        <v>8.0</v>
      </c>
      <c r="Z239" s="70">
        <v>4.0</v>
      </c>
      <c r="AA239" s="70">
        <v>10.0</v>
      </c>
      <c r="AB239" s="70">
        <v>2.0</v>
      </c>
      <c r="AC239" s="70">
        <v>5.0</v>
      </c>
      <c r="AD239" s="70">
        <v>4.0</v>
      </c>
      <c r="AE239" s="70" t="s">
        <v>140</v>
      </c>
    </row>
    <row r="240">
      <c r="A240" s="70">
        <v>30.694257</v>
      </c>
      <c r="B240" s="70">
        <v>30.683699</v>
      </c>
      <c r="C240" s="70">
        <v>76.794166</v>
      </c>
      <c r="D240" s="70">
        <v>76.79426</v>
      </c>
      <c r="E240" s="56" t="s">
        <v>347</v>
      </c>
      <c r="F240" s="70">
        <v>117.4</v>
      </c>
      <c r="G240" s="70">
        <v>92.9</v>
      </c>
      <c r="H240" s="70">
        <v>12.06</v>
      </c>
      <c r="I240" s="70">
        <v>11.92</v>
      </c>
      <c r="J240" s="70">
        <v>8.79</v>
      </c>
      <c r="K240" s="70">
        <v>14.12</v>
      </c>
      <c r="L240" s="70">
        <v>2.22</v>
      </c>
      <c r="M240" s="70">
        <v>1089.0</v>
      </c>
      <c r="N240" s="70">
        <v>37.14</v>
      </c>
      <c r="O240" s="70">
        <v>73.77</v>
      </c>
      <c r="P240" s="70">
        <v>80.73</v>
      </c>
      <c r="Q240" s="70">
        <v>4.63</v>
      </c>
      <c r="R240" s="70">
        <v>84.71</v>
      </c>
      <c r="S240" s="70">
        <v>51.29</v>
      </c>
      <c r="T240" s="70">
        <v>21.64</v>
      </c>
      <c r="U240" s="70">
        <v>20.18</v>
      </c>
      <c r="V240" s="70">
        <v>41.26</v>
      </c>
      <c r="W240" s="70">
        <v>4.61</v>
      </c>
      <c r="X240" s="70">
        <v>4.0</v>
      </c>
      <c r="Y240" s="70">
        <v>8.0</v>
      </c>
      <c r="Z240" s="70">
        <v>10.0</v>
      </c>
      <c r="AA240" s="70">
        <v>9.0</v>
      </c>
      <c r="AB240" s="70">
        <v>2.0</v>
      </c>
      <c r="AC240" s="70">
        <v>2.0</v>
      </c>
      <c r="AD240" s="70">
        <v>5.0</v>
      </c>
      <c r="AE240" s="70" t="s">
        <v>349</v>
      </c>
    </row>
    <row r="241">
      <c r="A241" s="70">
        <v>30.675415</v>
      </c>
      <c r="B241" s="70">
        <v>30.671295</v>
      </c>
      <c r="C241" s="70">
        <v>76.790494</v>
      </c>
      <c r="D241" s="70">
        <v>76.798082</v>
      </c>
      <c r="E241" s="56" t="s">
        <v>346</v>
      </c>
      <c r="F241" s="70">
        <v>85.82</v>
      </c>
      <c r="G241" s="70">
        <v>57.07</v>
      </c>
      <c r="H241" s="70">
        <v>9.36</v>
      </c>
      <c r="I241" s="70">
        <v>0.0</v>
      </c>
      <c r="J241" s="70">
        <v>0.58</v>
      </c>
      <c r="K241" s="70">
        <v>14.35</v>
      </c>
      <c r="L241" s="70">
        <v>0.0</v>
      </c>
      <c r="M241" s="70">
        <v>1179.0</v>
      </c>
      <c r="N241" s="70">
        <v>83.68</v>
      </c>
      <c r="O241" s="70">
        <v>44.85</v>
      </c>
      <c r="P241" s="70">
        <v>38.4</v>
      </c>
      <c r="Q241" s="70">
        <v>21.0</v>
      </c>
      <c r="R241" s="70">
        <v>23.04</v>
      </c>
      <c r="S241" s="70">
        <v>19.84</v>
      </c>
      <c r="T241" s="70">
        <v>59.23</v>
      </c>
      <c r="U241" s="70">
        <v>22.94</v>
      </c>
      <c r="V241" s="70">
        <v>49.96</v>
      </c>
      <c r="W241" s="70">
        <v>11.44</v>
      </c>
      <c r="X241" s="70">
        <v>0.0</v>
      </c>
      <c r="Y241" s="70">
        <v>0.0</v>
      </c>
      <c r="Z241" s="70">
        <v>0.0</v>
      </c>
      <c r="AA241" s="70">
        <v>0.0</v>
      </c>
      <c r="AB241" s="70">
        <v>0.0</v>
      </c>
      <c r="AC241" s="70">
        <v>0.0</v>
      </c>
      <c r="AD241" s="70">
        <v>0.0</v>
      </c>
      <c r="AE241" s="70" t="s">
        <v>348</v>
      </c>
    </row>
    <row r="242">
      <c r="A242" s="70">
        <v>30.683264</v>
      </c>
      <c r="B242" s="70">
        <v>30.675417</v>
      </c>
      <c r="C242" s="70">
        <v>76.817962</v>
      </c>
      <c r="D242" s="70">
        <v>76.835333</v>
      </c>
      <c r="E242" s="56" t="s">
        <v>345</v>
      </c>
      <c r="F242" s="70">
        <v>187.64</v>
      </c>
      <c r="G242" s="70">
        <v>120.16</v>
      </c>
      <c r="H242" s="70">
        <v>17.65</v>
      </c>
      <c r="I242" s="70">
        <v>47.47</v>
      </c>
      <c r="J242" s="70">
        <v>2.47</v>
      </c>
      <c r="K242" s="70">
        <v>12.78</v>
      </c>
      <c r="L242" s="70">
        <v>3.43</v>
      </c>
      <c r="M242" s="70">
        <v>1031.0</v>
      </c>
      <c r="N242" s="70">
        <v>58.64</v>
      </c>
      <c r="O242" s="70">
        <v>59.76</v>
      </c>
      <c r="P242" s="70">
        <v>111.79</v>
      </c>
      <c r="Q242" s="70">
        <v>80.23</v>
      </c>
      <c r="R242" s="70">
        <v>57.78</v>
      </c>
      <c r="S242" s="70">
        <v>34.02</v>
      </c>
      <c r="T242" s="70">
        <v>54.47</v>
      </c>
      <c r="U242" s="70">
        <v>44.33</v>
      </c>
      <c r="V242" s="70">
        <v>18.14</v>
      </c>
      <c r="W242" s="70">
        <v>13.74</v>
      </c>
      <c r="X242" s="70">
        <v>2.0</v>
      </c>
      <c r="Y242" s="70">
        <v>0.0</v>
      </c>
      <c r="Z242" s="70">
        <v>6.0</v>
      </c>
      <c r="AA242" s="70">
        <v>6.0</v>
      </c>
      <c r="AB242" s="70">
        <v>4.0</v>
      </c>
      <c r="AC242" s="70">
        <v>4.0</v>
      </c>
      <c r="AD242" s="70">
        <v>4.0</v>
      </c>
      <c r="AE242" s="70" t="s">
        <v>15</v>
      </c>
    </row>
    <row r="243">
      <c r="A243" s="70">
        <v>30.696851</v>
      </c>
      <c r="B243" s="70">
        <v>30.688061</v>
      </c>
      <c r="C243" s="70">
        <v>76.740629</v>
      </c>
      <c r="D243" s="70">
        <v>76.759518</v>
      </c>
      <c r="E243" s="56" t="s">
        <v>347</v>
      </c>
      <c r="F243" s="70">
        <v>205.36</v>
      </c>
      <c r="G243" s="70">
        <v>87.79</v>
      </c>
      <c r="H243" s="70">
        <v>51.35</v>
      </c>
      <c r="I243" s="70">
        <v>23.3</v>
      </c>
      <c r="J243" s="70">
        <v>2.11</v>
      </c>
      <c r="K243" s="70">
        <v>10.03</v>
      </c>
      <c r="L243" s="70">
        <v>2.83</v>
      </c>
      <c r="M243" s="70">
        <v>907.0</v>
      </c>
      <c r="N243" s="70">
        <v>61.6</v>
      </c>
      <c r="O243" s="70">
        <v>62.19</v>
      </c>
      <c r="P243" s="70">
        <v>46.33</v>
      </c>
      <c r="Q243" s="70">
        <v>44.66</v>
      </c>
      <c r="R243" s="70">
        <v>117.59</v>
      </c>
      <c r="S243" s="70">
        <v>12.39</v>
      </c>
      <c r="T243" s="70">
        <v>48.29</v>
      </c>
      <c r="U243" s="70">
        <v>38.8</v>
      </c>
      <c r="V243" s="70">
        <v>26.48</v>
      </c>
      <c r="W243" s="70">
        <v>9.99</v>
      </c>
      <c r="X243" s="70">
        <v>2.0</v>
      </c>
      <c r="Y243" s="70">
        <v>6.0</v>
      </c>
      <c r="Z243" s="70">
        <v>1.0</v>
      </c>
      <c r="AA243" s="70">
        <v>9.0</v>
      </c>
      <c r="AB243" s="70">
        <v>3.0</v>
      </c>
      <c r="AC243" s="70">
        <v>0.0</v>
      </c>
      <c r="AD243" s="70">
        <v>3.0</v>
      </c>
      <c r="AE243" s="70" t="s">
        <v>15</v>
      </c>
    </row>
    <row r="244">
      <c r="A244" s="70">
        <v>30.738193</v>
      </c>
      <c r="B244" s="70">
        <v>30.688893</v>
      </c>
      <c r="C244" s="70">
        <v>76.756464</v>
      </c>
      <c r="D244" s="70">
        <v>76.761861</v>
      </c>
      <c r="E244" s="56" t="s">
        <v>346</v>
      </c>
      <c r="F244" s="70">
        <v>550.61</v>
      </c>
      <c r="G244" s="70">
        <v>102.87</v>
      </c>
      <c r="H244" s="70">
        <v>116.05</v>
      </c>
      <c r="I244" s="70">
        <v>0.0</v>
      </c>
      <c r="J244" s="70">
        <v>4.34</v>
      </c>
      <c r="K244" s="70">
        <v>13.61</v>
      </c>
      <c r="L244" s="70">
        <v>0.0</v>
      </c>
      <c r="M244" s="70">
        <v>977.0</v>
      </c>
      <c r="N244" s="70">
        <v>57.43</v>
      </c>
      <c r="O244" s="70">
        <v>87.4</v>
      </c>
      <c r="P244" s="70">
        <v>399.08</v>
      </c>
      <c r="Q244" s="70">
        <v>175.8745553</v>
      </c>
      <c r="R244" s="70">
        <v>309.52</v>
      </c>
      <c r="S244" s="70">
        <v>147.1821385</v>
      </c>
      <c r="T244" s="70">
        <v>433.21</v>
      </c>
      <c r="U244" s="70">
        <v>42.10261172</v>
      </c>
      <c r="V244" s="70">
        <v>319.86</v>
      </c>
      <c r="W244" s="70">
        <v>185.4506945</v>
      </c>
      <c r="X244" s="70">
        <v>0.0</v>
      </c>
      <c r="Y244" s="70">
        <v>0.0</v>
      </c>
      <c r="Z244" s="70">
        <v>0.0</v>
      </c>
      <c r="AA244" s="70">
        <v>0.0</v>
      </c>
      <c r="AB244" s="70">
        <v>0.0</v>
      </c>
      <c r="AC244" s="70">
        <v>0.0</v>
      </c>
      <c r="AD244" s="70">
        <v>3.0</v>
      </c>
      <c r="AE244" s="70" t="s">
        <v>15</v>
      </c>
    </row>
    <row r="245">
      <c r="A245" s="70">
        <v>30.756763</v>
      </c>
      <c r="B245" s="70">
        <v>30.713213</v>
      </c>
      <c r="C245" s="70">
        <v>76.731957</v>
      </c>
      <c r="D245" s="70">
        <v>76.822025</v>
      </c>
      <c r="E245" s="56" t="s">
        <v>344</v>
      </c>
      <c r="F245" s="70">
        <v>987.7</v>
      </c>
      <c r="G245" s="70">
        <v>314.44</v>
      </c>
      <c r="H245" s="70">
        <v>255.8</v>
      </c>
      <c r="I245" s="70">
        <v>101.72</v>
      </c>
      <c r="J245" s="70">
        <v>7.95</v>
      </c>
      <c r="K245" s="70">
        <v>12.96</v>
      </c>
      <c r="L245" s="70">
        <v>4.52</v>
      </c>
      <c r="M245" s="70">
        <v>813.0</v>
      </c>
      <c r="N245" s="70">
        <v>49.67</v>
      </c>
      <c r="O245" s="70">
        <v>68.03</v>
      </c>
      <c r="P245" s="70">
        <v>589.37</v>
      </c>
      <c r="Q245" s="70">
        <v>283.4676851</v>
      </c>
      <c r="R245" s="70">
        <v>593.76</v>
      </c>
      <c r="S245" s="70">
        <v>381.671963</v>
      </c>
      <c r="T245" s="70">
        <v>606.99</v>
      </c>
      <c r="U245" s="70">
        <v>110.5768036</v>
      </c>
      <c r="V245" s="70">
        <v>733.8</v>
      </c>
      <c r="W245" s="70">
        <v>211.9835483</v>
      </c>
      <c r="X245" s="70">
        <v>1.0</v>
      </c>
      <c r="Y245" s="70">
        <v>8.0</v>
      </c>
      <c r="Z245" s="70">
        <v>4.0</v>
      </c>
      <c r="AA245" s="70">
        <v>9.0</v>
      </c>
      <c r="AB245" s="70">
        <v>0.0</v>
      </c>
      <c r="AC245" s="70">
        <v>3.0</v>
      </c>
      <c r="AD245" s="70">
        <v>3.0</v>
      </c>
      <c r="AE245" s="70" t="s">
        <v>140</v>
      </c>
    </row>
    <row r="246">
      <c r="A246" s="70">
        <v>30.720677</v>
      </c>
      <c r="B246" s="70">
        <v>30.68757</v>
      </c>
      <c r="C246" s="70">
        <v>76.80983</v>
      </c>
      <c r="D246" s="70">
        <v>76.862658</v>
      </c>
      <c r="E246" s="56" t="s">
        <v>344</v>
      </c>
      <c r="F246" s="70">
        <v>625.0</v>
      </c>
      <c r="G246" s="70">
        <v>275.64</v>
      </c>
      <c r="H246" s="70">
        <v>42.18</v>
      </c>
      <c r="I246" s="70">
        <v>143.24</v>
      </c>
      <c r="J246" s="70">
        <v>3.17</v>
      </c>
      <c r="K246" s="70">
        <v>6.69</v>
      </c>
      <c r="L246" s="70">
        <v>1.79</v>
      </c>
      <c r="M246" s="70">
        <v>975.0</v>
      </c>
      <c r="N246" s="70">
        <v>49.65</v>
      </c>
      <c r="O246" s="70">
        <v>37.91</v>
      </c>
      <c r="P246" s="70">
        <v>337.1</v>
      </c>
      <c r="Q246" s="70">
        <v>79.86</v>
      </c>
      <c r="R246" s="70">
        <v>346.9</v>
      </c>
      <c r="S246" s="70">
        <v>148.24</v>
      </c>
      <c r="T246" s="70">
        <v>154.26</v>
      </c>
      <c r="U246" s="70">
        <v>57.9</v>
      </c>
      <c r="V246" s="70">
        <v>125.96</v>
      </c>
      <c r="W246" s="70">
        <v>47.45</v>
      </c>
      <c r="X246" s="70">
        <v>4.0</v>
      </c>
      <c r="Y246" s="70">
        <v>2.0</v>
      </c>
      <c r="Z246" s="70">
        <v>2.0</v>
      </c>
      <c r="AA246" s="70">
        <v>2.0</v>
      </c>
      <c r="AB246" s="70">
        <v>5.0</v>
      </c>
      <c r="AC246" s="70">
        <v>1.0</v>
      </c>
      <c r="AD246" s="70">
        <v>3.0</v>
      </c>
      <c r="AE246" s="70" t="s">
        <v>349</v>
      </c>
    </row>
    <row r="247">
      <c r="A247" s="70">
        <v>30.676812</v>
      </c>
      <c r="B247" s="70">
        <v>30.673098</v>
      </c>
      <c r="C247" s="70">
        <v>76.810228</v>
      </c>
      <c r="D247" s="70">
        <v>76.815544</v>
      </c>
      <c r="E247" s="56" t="s">
        <v>344</v>
      </c>
      <c r="F247" s="70">
        <v>65.5</v>
      </c>
      <c r="G247" s="70">
        <v>53.92</v>
      </c>
      <c r="H247" s="70">
        <v>5.73</v>
      </c>
      <c r="I247" s="70">
        <v>15.59</v>
      </c>
      <c r="J247" s="70">
        <v>3.82</v>
      </c>
      <c r="K247" s="70">
        <v>19.58</v>
      </c>
      <c r="L247" s="70">
        <v>3.93</v>
      </c>
      <c r="M247" s="70">
        <v>1027.0</v>
      </c>
      <c r="N247" s="70">
        <v>58.39</v>
      </c>
      <c r="O247" s="70">
        <v>83.38</v>
      </c>
      <c r="P247" s="70">
        <v>32.54</v>
      </c>
      <c r="Q247" s="70">
        <v>14.30373891</v>
      </c>
      <c r="R247" s="70">
        <v>44.62</v>
      </c>
      <c r="S247" s="70">
        <v>29.86102662</v>
      </c>
      <c r="T247" s="70">
        <v>24.92</v>
      </c>
      <c r="U247" s="70">
        <v>19.45076046</v>
      </c>
      <c r="V247" s="70">
        <v>34.8</v>
      </c>
      <c r="W247" s="70">
        <v>1.884474018</v>
      </c>
      <c r="X247" s="70">
        <v>1.0</v>
      </c>
      <c r="Y247" s="70">
        <v>8.0</v>
      </c>
      <c r="Z247" s="70">
        <v>8.0</v>
      </c>
      <c r="AA247" s="70">
        <v>2.0</v>
      </c>
      <c r="AB247" s="70">
        <v>6.0</v>
      </c>
      <c r="AC247" s="70">
        <v>3.0</v>
      </c>
      <c r="AD247" s="70">
        <v>3.0</v>
      </c>
      <c r="AE247" s="70" t="s">
        <v>15</v>
      </c>
    </row>
    <row r="248">
      <c r="A248" s="70">
        <v>30.733725</v>
      </c>
      <c r="B248" s="70">
        <v>30.686319</v>
      </c>
      <c r="C248" s="70">
        <v>76.726774</v>
      </c>
      <c r="D248" s="70">
        <v>76.730359</v>
      </c>
      <c r="E248" s="56" t="s">
        <v>344</v>
      </c>
      <c r="F248" s="70">
        <v>528.24</v>
      </c>
      <c r="G248" s="70">
        <v>136.97</v>
      </c>
      <c r="H248" s="70">
        <v>53.28</v>
      </c>
      <c r="I248" s="70">
        <v>132.27</v>
      </c>
      <c r="J248" s="70">
        <v>2.04</v>
      </c>
      <c r="K248" s="70">
        <v>16.74</v>
      </c>
      <c r="L248" s="70">
        <v>1.22</v>
      </c>
      <c r="M248" s="70">
        <v>890.0</v>
      </c>
      <c r="N248" s="70">
        <v>50.9</v>
      </c>
      <c r="O248" s="70">
        <v>82.29</v>
      </c>
      <c r="P248" s="70">
        <v>139.03</v>
      </c>
      <c r="Q248" s="70">
        <v>82.2</v>
      </c>
      <c r="R248" s="70">
        <v>150.44</v>
      </c>
      <c r="S248" s="70">
        <v>59.48</v>
      </c>
      <c r="T248" s="70">
        <v>161.75</v>
      </c>
      <c r="U248" s="70">
        <v>80.43</v>
      </c>
      <c r="V248" s="70">
        <v>331.34</v>
      </c>
      <c r="W248" s="70">
        <v>167.45</v>
      </c>
      <c r="X248" s="70">
        <v>1.0</v>
      </c>
      <c r="Y248" s="70">
        <v>2.0</v>
      </c>
      <c r="Z248" s="70">
        <v>4.0</v>
      </c>
      <c r="AA248" s="70">
        <v>8.0</v>
      </c>
      <c r="AB248" s="70">
        <v>6.0</v>
      </c>
      <c r="AC248" s="70">
        <v>5.0</v>
      </c>
      <c r="AD248" s="70">
        <v>4.0</v>
      </c>
      <c r="AE248" s="70" t="s">
        <v>15</v>
      </c>
    </row>
    <row r="249">
      <c r="A249" s="70">
        <v>30.760269</v>
      </c>
      <c r="B249" s="70">
        <v>30.677307</v>
      </c>
      <c r="C249" s="70">
        <v>76.761187</v>
      </c>
      <c r="D249" s="70">
        <v>76.78536</v>
      </c>
      <c r="E249" s="56" t="s">
        <v>344</v>
      </c>
      <c r="F249" s="70">
        <v>951.0</v>
      </c>
      <c r="G249" s="70">
        <v>428.6</v>
      </c>
      <c r="H249" s="70">
        <v>257.39</v>
      </c>
      <c r="I249" s="70">
        <v>49.93</v>
      </c>
      <c r="J249" s="70">
        <v>6.98</v>
      </c>
      <c r="K249" s="70">
        <v>9.14</v>
      </c>
      <c r="L249" s="70">
        <v>3.15</v>
      </c>
      <c r="M249" s="70">
        <v>865.0</v>
      </c>
      <c r="N249" s="70">
        <v>48.2</v>
      </c>
      <c r="O249" s="70">
        <v>93.4</v>
      </c>
      <c r="P249" s="70">
        <v>131.83</v>
      </c>
      <c r="Q249" s="70">
        <v>68.66</v>
      </c>
      <c r="R249" s="70">
        <v>150.44</v>
      </c>
      <c r="S249" s="70">
        <v>110.9</v>
      </c>
      <c r="T249" s="70">
        <v>576.29</v>
      </c>
      <c r="U249" s="70">
        <v>207.02</v>
      </c>
      <c r="V249" s="70">
        <v>731.13</v>
      </c>
      <c r="W249" s="70">
        <v>47.81</v>
      </c>
      <c r="X249" s="70">
        <v>3.0</v>
      </c>
      <c r="Y249" s="70">
        <v>10.0</v>
      </c>
      <c r="Z249" s="70">
        <v>4.0</v>
      </c>
      <c r="AA249" s="70">
        <v>8.0</v>
      </c>
      <c r="AB249" s="70">
        <v>9.0</v>
      </c>
      <c r="AC249" s="70">
        <v>4.0</v>
      </c>
      <c r="AD249" s="70">
        <v>2.0</v>
      </c>
      <c r="AE249" s="70" t="s">
        <v>140</v>
      </c>
    </row>
    <row r="250">
      <c r="A250" s="70">
        <v>30.68025</v>
      </c>
      <c r="B250" s="70">
        <v>30.675446</v>
      </c>
      <c r="C250" s="70">
        <v>76.751057</v>
      </c>
      <c r="D250" s="70">
        <v>76.775874</v>
      </c>
      <c r="E250" s="56" t="s">
        <v>344</v>
      </c>
      <c r="F250" s="70">
        <v>243.27</v>
      </c>
      <c r="G250" s="70">
        <v>124.14</v>
      </c>
      <c r="H250" s="70">
        <v>49.8</v>
      </c>
      <c r="I250" s="70">
        <v>30.51</v>
      </c>
      <c r="J250" s="70">
        <v>2.41</v>
      </c>
      <c r="K250" s="70">
        <v>4.33</v>
      </c>
      <c r="L250" s="70">
        <v>4.94</v>
      </c>
      <c r="M250" s="70">
        <v>805.0</v>
      </c>
      <c r="N250" s="70">
        <v>80.48</v>
      </c>
      <c r="O250" s="70">
        <v>80.51</v>
      </c>
      <c r="P250" s="70">
        <v>152.45</v>
      </c>
      <c r="Q250" s="70">
        <v>26.70425203</v>
      </c>
      <c r="R250" s="70">
        <v>123.38</v>
      </c>
      <c r="S250" s="70">
        <v>77.71638407</v>
      </c>
      <c r="T250" s="70">
        <v>179.47</v>
      </c>
      <c r="U250" s="70">
        <v>85.06483338</v>
      </c>
      <c r="V250" s="70">
        <v>89.05</v>
      </c>
      <c r="W250" s="70">
        <v>53.78453052</v>
      </c>
      <c r="X250" s="70">
        <v>2.0</v>
      </c>
      <c r="Y250" s="70">
        <v>8.0</v>
      </c>
      <c r="Z250" s="70">
        <v>5.0</v>
      </c>
      <c r="AA250" s="70">
        <v>4.0</v>
      </c>
      <c r="AB250" s="70">
        <v>10.0</v>
      </c>
      <c r="AC250" s="70">
        <v>4.0</v>
      </c>
      <c r="AD250" s="70">
        <v>1.0</v>
      </c>
      <c r="AE250" s="70" t="s">
        <v>15</v>
      </c>
    </row>
    <row r="251">
      <c r="A251" s="70">
        <v>30.763517</v>
      </c>
      <c r="B251" s="70">
        <v>30.70495</v>
      </c>
      <c r="C251" s="70">
        <v>76.730188</v>
      </c>
      <c r="D251" s="70">
        <v>76.769136</v>
      </c>
      <c r="E251" s="56" t="s">
        <v>345</v>
      </c>
      <c r="F251" s="70">
        <v>750.12</v>
      </c>
      <c r="G251" s="70">
        <v>232.12</v>
      </c>
      <c r="H251" s="70">
        <v>73.97</v>
      </c>
      <c r="I251" s="70">
        <v>137.87</v>
      </c>
      <c r="J251" s="70">
        <v>1.35</v>
      </c>
      <c r="K251" s="70">
        <v>3.05</v>
      </c>
      <c r="L251" s="70">
        <v>2.97</v>
      </c>
      <c r="M251" s="70">
        <v>1110.0</v>
      </c>
      <c r="N251" s="70">
        <v>60.28</v>
      </c>
      <c r="O251" s="70">
        <v>41.67</v>
      </c>
      <c r="P251" s="70">
        <v>471.33</v>
      </c>
      <c r="Q251" s="70">
        <v>140.14</v>
      </c>
      <c r="R251" s="70">
        <v>523.65</v>
      </c>
      <c r="S251" s="70">
        <v>161.13</v>
      </c>
      <c r="T251" s="70">
        <v>495.15</v>
      </c>
      <c r="U251" s="70">
        <v>317.46</v>
      </c>
      <c r="V251" s="70">
        <v>189.57</v>
      </c>
      <c r="W251" s="70">
        <v>66.72</v>
      </c>
      <c r="X251" s="70">
        <v>5.0</v>
      </c>
      <c r="Y251" s="70">
        <v>0.0</v>
      </c>
      <c r="Z251" s="70">
        <v>1.0</v>
      </c>
      <c r="AA251" s="70">
        <v>5.0</v>
      </c>
      <c r="AB251" s="70">
        <v>4.0</v>
      </c>
      <c r="AC251" s="70">
        <v>5.0</v>
      </c>
      <c r="AD251" s="70">
        <v>3.0</v>
      </c>
      <c r="AE251" s="70" t="s">
        <v>15</v>
      </c>
    </row>
    <row r="252">
      <c r="A252" s="70">
        <v>30.674057</v>
      </c>
      <c r="B252" s="70">
        <v>30.672383</v>
      </c>
      <c r="C252" s="70">
        <v>76.762624</v>
      </c>
      <c r="D252" s="70">
        <v>76.767411</v>
      </c>
      <c r="E252" s="56" t="s">
        <v>345</v>
      </c>
      <c r="F252" s="70">
        <v>49.42</v>
      </c>
      <c r="G252" s="70">
        <v>20.53</v>
      </c>
      <c r="H252" s="70">
        <v>14.7</v>
      </c>
      <c r="I252" s="70">
        <v>7.07</v>
      </c>
      <c r="J252" s="70">
        <v>1.26</v>
      </c>
      <c r="K252" s="70">
        <v>11.24</v>
      </c>
      <c r="L252" s="70">
        <v>3.84</v>
      </c>
      <c r="M252" s="70">
        <v>958.0</v>
      </c>
      <c r="N252" s="70">
        <v>50.5</v>
      </c>
      <c r="O252" s="70">
        <v>94.67</v>
      </c>
      <c r="P252" s="70">
        <v>29.85</v>
      </c>
      <c r="Q252" s="70">
        <v>4.65</v>
      </c>
      <c r="R252" s="70">
        <v>9.6</v>
      </c>
      <c r="S252" s="70">
        <v>1.46</v>
      </c>
      <c r="T252" s="70">
        <v>27.36</v>
      </c>
      <c r="U252" s="70">
        <v>7.53</v>
      </c>
      <c r="V252" s="70">
        <v>15.0</v>
      </c>
      <c r="W252" s="70">
        <v>6.17</v>
      </c>
      <c r="X252" s="70">
        <v>4.0</v>
      </c>
      <c r="Y252" s="70">
        <v>10.0</v>
      </c>
      <c r="Z252" s="70">
        <v>0.0</v>
      </c>
      <c r="AA252" s="70">
        <v>0.0</v>
      </c>
      <c r="AB252" s="70">
        <v>5.0</v>
      </c>
      <c r="AC252" s="70">
        <v>1.0</v>
      </c>
      <c r="AD252" s="70">
        <v>4.0</v>
      </c>
      <c r="AE252" s="70" t="s">
        <v>15</v>
      </c>
    </row>
    <row r="253">
      <c r="A253" s="70">
        <v>30.719715</v>
      </c>
      <c r="B253" s="70">
        <v>30.675572</v>
      </c>
      <c r="C253" s="70">
        <v>76.73094</v>
      </c>
      <c r="D253" s="70">
        <v>76.736089</v>
      </c>
      <c r="E253" s="56" t="s">
        <v>344</v>
      </c>
      <c r="F253" s="70">
        <v>493.31</v>
      </c>
      <c r="G253" s="70">
        <v>198.46</v>
      </c>
      <c r="H253" s="70">
        <v>58.21</v>
      </c>
      <c r="I253" s="70">
        <v>32.37</v>
      </c>
      <c r="J253" s="70">
        <v>1.31</v>
      </c>
      <c r="K253" s="70">
        <v>5.9</v>
      </c>
      <c r="L253" s="70">
        <v>0.21</v>
      </c>
      <c r="M253" s="70">
        <v>1038.0</v>
      </c>
      <c r="N253" s="70">
        <v>54.25</v>
      </c>
      <c r="O253" s="70">
        <v>94.47</v>
      </c>
      <c r="P253" s="70">
        <v>166.81</v>
      </c>
      <c r="Q253" s="70">
        <v>142.89</v>
      </c>
      <c r="R253" s="70">
        <v>387.86</v>
      </c>
      <c r="S253" s="70">
        <v>118.08</v>
      </c>
      <c r="T253" s="70">
        <v>18.94</v>
      </c>
      <c r="U253" s="70">
        <v>13.59</v>
      </c>
      <c r="V253" s="70">
        <v>388.45</v>
      </c>
      <c r="W253" s="70">
        <v>67.34</v>
      </c>
      <c r="X253" s="70">
        <v>2.0</v>
      </c>
      <c r="Y253" s="70">
        <v>6.0</v>
      </c>
      <c r="Z253" s="70">
        <v>6.0</v>
      </c>
      <c r="AA253" s="70">
        <v>4.0</v>
      </c>
      <c r="AB253" s="70">
        <v>2.0</v>
      </c>
      <c r="AC253" s="70">
        <v>3.0</v>
      </c>
      <c r="AD253" s="70">
        <v>3.0</v>
      </c>
      <c r="AE253" s="70" t="s">
        <v>15</v>
      </c>
    </row>
    <row r="254">
      <c r="A254" s="70">
        <v>30.7008</v>
      </c>
      <c r="B254" s="70">
        <v>30.697162</v>
      </c>
      <c r="C254" s="70">
        <v>76.735064</v>
      </c>
      <c r="D254" s="70">
        <v>76.775919</v>
      </c>
      <c r="E254" s="56" t="s">
        <v>347</v>
      </c>
      <c r="F254" s="70">
        <v>392.71</v>
      </c>
      <c r="G254" s="70">
        <v>329.64</v>
      </c>
      <c r="H254" s="70">
        <v>49.14</v>
      </c>
      <c r="I254" s="70">
        <v>77.6</v>
      </c>
      <c r="J254" s="70">
        <v>9.94</v>
      </c>
      <c r="K254" s="70">
        <v>11.03</v>
      </c>
      <c r="L254" s="70">
        <v>4.07</v>
      </c>
      <c r="M254" s="70">
        <v>1131.0</v>
      </c>
      <c r="N254" s="70">
        <v>31.49</v>
      </c>
      <c r="O254" s="70">
        <v>36.73</v>
      </c>
      <c r="P254" s="70">
        <v>47.91</v>
      </c>
      <c r="Q254" s="70">
        <v>11.52</v>
      </c>
      <c r="R254" s="70">
        <v>252.48</v>
      </c>
      <c r="S254" s="70">
        <v>46.68</v>
      </c>
      <c r="T254" s="70">
        <v>15.52</v>
      </c>
      <c r="U254" s="70">
        <v>0.09</v>
      </c>
      <c r="V254" s="70">
        <v>44.9</v>
      </c>
      <c r="W254" s="70">
        <v>29.82</v>
      </c>
      <c r="X254" s="70">
        <v>2.0</v>
      </c>
      <c r="Y254" s="70">
        <v>4.0</v>
      </c>
      <c r="Z254" s="70">
        <v>0.0</v>
      </c>
      <c r="AA254" s="70">
        <v>1.0</v>
      </c>
      <c r="AB254" s="70">
        <v>7.0</v>
      </c>
      <c r="AC254" s="70">
        <v>4.0</v>
      </c>
      <c r="AD254" s="70">
        <v>3.0</v>
      </c>
      <c r="AE254" s="70" t="s">
        <v>140</v>
      </c>
    </row>
    <row r="255">
      <c r="A255" s="70">
        <v>30.689012</v>
      </c>
      <c r="B255" s="70">
        <v>30.686576</v>
      </c>
      <c r="C255" s="70">
        <v>76.836871</v>
      </c>
      <c r="D255" s="70">
        <v>76.838707</v>
      </c>
      <c r="E255" s="56" t="s">
        <v>344</v>
      </c>
      <c r="F255" s="70">
        <v>32.28</v>
      </c>
      <c r="G255" s="70">
        <v>28.96</v>
      </c>
      <c r="H255" s="70">
        <v>6.66</v>
      </c>
      <c r="I255" s="70">
        <v>9.11</v>
      </c>
      <c r="J255" s="70">
        <v>6.53</v>
      </c>
      <c r="K255" s="70">
        <v>13.72</v>
      </c>
      <c r="L255" s="70">
        <v>1.42</v>
      </c>
      <c r="M255" s="70">
        <v>1043.0</v>
      </c>
      <c r="N255" s="70">
        <v>84.25</v>
      </c>
      <c r="O255" s="70">
        <v>98.86</v>
      </c>
      <c r="P255" s="70">
        <v>9.3</v>
      </c>
      <c r="Q255" s="70">
        <v>1.482244898</v>
      </c>
      <c r="R255" s="70">
        <v>24.97</v>
      </c>
      <c r="S255" s="70">
        <v>10.3063695</v>
      </c>
      <c r="T255" s="70">
        <v>19.26</v>
      </c>
      <c r="U255" s="70">
        <v>13.08882922</v>
      </c>
      <c r="V255" s="70">
        <v>18.26</v>
      </c>
      <c r="W255" s="70">
        <v>7.402556391</v>
      </c>
      <c r="X255" s="70">
        <v>1.0</v>
      </c>
      <c r="Y255" s="70">
        <v>7.0</v>
      </c>
      <c r="Z255" s="70">
        <v>10.0</v>
      </c>
      <c r="AA255" s="70">
        <v>1.0</v>
      </c>
      <c r="AB255" s="70">
        <v>1.0</v>
      </c>
      <c r="AC255" s="70">
        <v>3.0</v>
      </c>
      <c r="AD255" s="70">
        <v>0.0</v>
      </c>
      <c r="AE255" s="70" t="s">
        <v>140</v>
      </c>
    </row>
    <row r="256">
      <c r="A256" s="70">
        <v>30.791186</v>
      </c>
      <c r="B256" s="70">
        <v>30.686203</v>
      </c>
      <c r="C256" s="70">
        <v>76.763165</v>
      </c>
      <c r="D256" s="70">
        <v>76.831017</v>
      </c>
      <c r="E256" s="56" t="s">
        <v>344</v>
      </c>
      <c r="F256" s="70">
        <v>1335.38</v>
      </c>
      <c r="G256" s="70">
        <v>372.19</v>
      </c>
      <c r="H256" s="70">
        <v>272.41</v>
      </c>
      <c r="I256" s="70">
        <v>273.63</v>
      </c>
      <c r="J256" s="70">
        <v>3.03</v>
      </c>
      <c r="K256" s="70">
        <v>18.99</v>
      </c>
      <c r="L256" s="70">
        <v>2.22</v>
      </c>
      <c r="M256" s="70">
        <v>1056.0</v>
      </c>
      <c r="N256" s="70">
        <v>68.41</v>
      </c>
      <c r="O256" s="70">
        <v>91.95</v>
      </c>
      <c r="P256" s="70">
        <v>242.07</v>
      </c>
      <c r="Q256" s="70">
        <v>94.51</v>
      </c>
      <c r="R256" s="70">
        <v>613.57</v>
      </c>
      <c r="S256" s="70">
        <v>130.74</v>
      </c>
      <c r="T256" s="70">
        <v>457.52</v>
      </c>
      <c r="U256" s="70">
        <v>21.87</v>
      </c>
      <c r="V256" s="70">
        <v>114.18</v>
      </c>
      <c r="W256" s="70">
        <v>61.73</v>
      </c>
      <c r="X256" s="70">
        <v>3.0</v>
      </c>
      <c r="Y256" s="70">
        <v>5.0</v>
      </c>
      <c r="Z256" s="70">
        <v>0.0</v>
      </c>
      <c r="AA256" s="70">
        <v>2.0</v>
      </c>
      <c r="AB256" s="70">
        <v>2.0</v>
      </c>
      <c r="AC256" s="70">
        <v>1.0</v>
      </c>
      <c r="AD256" s="70">
        <v>4.0</v>
      </c>
      <c r="AE256" s="70" t="s">
        <v>15</v>
      </c>
    </row>
    <row r="257">
      <c r="A257" s="70">
        <v>30.726497</v>
      </c>
      <c r="B257" s="70">
        <v>30.696949</v>
      </c>
      <c r="C257" s="70">
        <v>76.728312</v>
      </c>
      <c r="D257" s="70">
        <v>76.751873</v>
      </c>
      <c r="E257" s="56" t="s">
        <v>345</v>
      </c>
      <c r="F257" s="70">
        <v>398.35</v>
      </c>
      <c r="G257" s="70">
        <v>356.17</v>
      </c>
      <c r="H257" s="70">
        <v>112.64</v>
      </c>
      <c r="I257" s="70">
        <v>75.09</v>
      </c>
      <c r="J257" s="70">
        <v>9.7</v>
      </c>
      <c r="K257" s="70">
        <v>12.32</v>
      </c>
      <c r="L257" s="70">
        <v>2.38</v>
      </c>
      <c r="M257" s="70">
        <v>857.0</v>
      </c>
      <c r="N257" s="70">
        <v>56.79</v>
      </c>
      <c r="O257" s="70">
        <v>66.22</v>
      </c>
      <c r="P257" s="70">
        <v>210.8</v>
      </c>
      <c r="Q257" s="70">
        <v>165.6583428</v>
      </c>
      <c r="R257" s="70">
        <v>259.88</v>
      </c>
      <c r="S257" s="70">
        <v>142.2921211</v>
      </c>
      <c r="T257" s="70">
        <v>106.11</v>
      </c>
      <c r="U257" s="70">
        <v>79.53735686</v>
      </c>
      <c r="V257" s="70">
        <v>40.35</v>
      </c>
      <c r="W257" s="70">
        <v>10.8621792</v>
      </c>
      <c r="X257" s="70">
        <v>1.0</v>
      </c>
      <c r="Y257" s="70">
        <v>6.0</v>
      </c>
      <c r="Z257" s="70">
        <v>9.0</v>
      </c>
      <c r="AA257" s="70">
        <v>3.0</v>
      </c>
      <c r="AB257" s="70">
        <v>6.0</v>
      </c>
      <c r="AC257" s="70">
        <v>5.0</v>
      </c>
      <c r="AD257" s="70">
        <v>2.0</v>
      </c>
      <c r="AE257" s="70" t="s">
        <v>15</v>
      </c>
    </row>
    <row r="258">
      <c r="A258" s="70">
        <v>30.698802</v>
      </c>
      <c r="B258" s="70">
        <v>30.695092</v>
      </c>
      <c r="C258" s="70">
        <v>76.731006</v>
      </c>
      <c r="D258" s="70">
        <v>76.738243</v>
      </c>
      <c r="E258" s="56" t="s">
        <v>344</v>
      </c>
      <c r="F258" s="70">
        <v>80.56</v>
      </c>
      <c r="G258" s="70">
        <v>57.26</v>
      </c>
      <c r="H258" s="70">
        <v>21.76</v>
      </c>
      <c r="I258" s="70">
        <v>16.25</v>
      </c>
      <c r="J258" s="70">
        <v>2.42</v>
      </c>
      <c r="K258" s="70">
        <v>17.32</v>
      </c>
      <c r="L258" s="70">
        <v>4.67</v>
      </c>
      <c r="M258" s="70">
        <v>1186.0</v>
      </c>
      <c r="N258" s="70">
        <v>41.14</v>
      </c>
      <c r="O258" s="70">
        <v>48.04</v>
      </c>
      <c r="P258" s="70">
        <v>25.57</v>
      </c>
      <c r="Q258" s="70">
        <v>19.68876086</v>
      </c>
      <c r="R258" s="70">
        <v>56.5</v>
      </c>
      <c r="S258" s="70">
        <v>31.14470965</v>
      </c>
      <c r="T258" s="70">
        <v>50.24</v>
      </c>
      <c r="U258" s="70">
        <v>25.85876543</v>
      </c>
      <c r="V258" s="70">
        <v>16.72</v>
      </c>
      <c r="W258" s="70">
        <v>3.86776406</v>
      </c>
      <c r="X258" s="70">
        <v>5.0</v>
      </c>
      <c r="Y258" s="70">
        <v>9.0</v>
      </c>
      <c r="Z258" s="70">
        <v>0.0</v>
      </c>
      <c r="AA258" s="70">
        <v>6.0</v>
      </c>
      <c r="AB258" s="70">
        <v>5.0</v>
      </c>
      <c r="AC258" s="70">
        <v>2.0</v>
      </c>
      <c r="AD258" s="70">
        <v>5.0</v>
      </c>
      <c r="AE258" s="70" t="s">
        <v>349</v>
      </c>
    </row>
    <row r="259">
      <c r="A259" s="70">
        <v>30.674165</v>
      </c>
      <c r="B259" s="70">
        <v>30.672832</v>
      </c>
      <c r="C259" s="70">
        <v>76.744259</v>
      </c>
      <c r="D259" s="70">
        <v>76.746476</v>
      </c>
      <c r="E259" s="56" t="s">
        <v>345</v>
      </c>
      <c r="F259" s="70">
        <v>25.87</v>
      </c>
      <c r="G259" s="70">
        <v>17.7</v>
      </c>
      <c r="H259" s="70">
        <v>5.32</v>
      </c>
      <c r="I259" s="70">
        <v>2.7</v>
      </c>
      <c r="J259" s="70">
        <v>2.86</v>
      </c>
      <c r="K259" s="70">
        <v>17.98</v>
      </c>
      <c r="L259" s="70">
        <v>2.45</v>
      </c>
      <c r="M259" s="70">
        <v>821.0</v>
      </c>
      <c r="N259" s="70">
        <v>53.61</v>
      </c>
      <c r="O259" s="70">
        <v>45.58</v>
      </c>
      <c r="P259" s="70">
        <v>3.24</v>
      </c>
      <c r="Q259" s="70">
        <v>0.76</v>
      </c>
      <c r="R259" s="70">
        <v>4.16</v>
      </c>
      <c r="S259" s="70">
        <v>2.53</v>
      </c>
      <c r="T259" s="70">
        <v>5.02</v>
      </c>
      <c r="U259" s="70">
        <v>3.08</v>
      </c>
      <c r="V259" s="70">
        <v>3.43</v>
      </c>
      <c r="W259" s="70">
        <v>1.14</v>
      </c>
      <c r="X259" s="70">
        <v>0.0</v>
      </c>
      <c r="Y259" s="70">
        <v>10.0</v>
      </c>
      <c r="Z259" s="70">
        <v>9.0</v>
      </c>
      <c r="AA259" s="70">
        <v>8.0</v>
      </c>
      <c r="AB259" s="70">
        <v>3.0</v>
      </c>
      <c r="AC259" s="70">
        <v>1.0</v>
      </c>
      <c r="AD259" s="70">
        <v>4.0</v>
      </c>
      <c r="AE259" s="70" t="s">
        <v>15</v>
      </c>
    </row>
    <row r="260">
      <c r="A260" s="70">
        <v>30.719331</v>
      </c>
      <c r="B260" s="70">
        <v>30.712678</v>
      </c>
      <c r="C260" s="70">
        <v>76.727015</v>
      </c>
      <c r="D260" s="70">
        <v>76.731206</v>
      </c>
      <c r="E260" s="56" t="s">
        <v>345</v>
      </c>
      <c r="F260" s="70">
        <v>84.13</v>
      </c>
      <c r="G260" s="70">
        <v>17.63</v>
      </c>
      <c r="H260" s="70">
        <v>13.45</v>
      </c>
      <c r="I260" s="70">
        <v>9.44</v>
      </c>
      <c r="J260" s="70">
        <v>5.57</v>
      </c>
      <c r="K260" s="70">
        <v>17.28</v>
      </c>
      <c r="L260" s="70">
        <v>4.6</v>
      </c>
      <c r="M260" s="70">
        <v>1162.0</v>
      </c>
      <c r="N260" s="70">
        <v>78.35</v>
      </c>
      <c r="O260" s="70">
        <v>53.52</v>
      </c>
      <c r="P260" s="70">
        <v>55.49</v>
      </c>
      <c r="Q260" s="70">
        <v>31.85833602</v>
      </c>
      <c r="R260" s="70">
        <v>34.19</v>
      </c>
      <c r="S260" s="70">
        <v>28.49158809</v>
      </c>
      <c r="T260" s="70">
        <v>8.76</v>
      </c>
      <c r="U260" s="70">
        <v>5.108169273</v>
      </c>
      <c r="V260" s="70">
        <v>56.88</v>
      </c>
      <c r="W260" s="70">
        <v>18.67190662</v>
      </c>
      <c r="X260" s="70">
        <v>2.0</v>
      </c>
      <c r="Y260" s="70">
        <v>3.0</v>
      </c>
      <c r="Z260" s="70">
        <v>8.0</v>
      </c>
      <c r="AA260" s="70">
        <v>0.0</v>
      </c>
      <c r="AB260" s="70">
        <v>2.0</v>
      </c>
      <c r="AC260" s="70">
        <v>4.0</v>
      </c>
      <c r="AD260" s="70">
        <v>3.0</v>
      </c>
      <c r="AE260" s="70" t="s">
        <v>140</v>
      </c>
    </row>
    <row r="261">
      <c r="A261" s="70">
        <v>30.775521</v>
      </c>
      <c r="B261" s="70">
        <v>30.752919</v>
      </c>
      <c r="C261" s="70">
        <v>76.792224</v>
      </c>
      <c r="D261" s="70">
        <v>76.794338</v>
      </c>
      <c r="E261" s="56" t="s">
        <v>350</v>
      </c>
      <c r="F261" s="70">
        <v>252.13</v>
      </c>
      <c r="G261" s="70">
        <v>205.65</v>
      </c>
      <c r="H261" s="70">
        <v>63.85</v>
      </c>
      <c r="I261" s="70">
        <v>0.0</v>
      </c>
      <c r="J261" s="70">
        <v>6.99</v>
      </c>
      <c r="K261" s="70">
        <v>16.35</v>
      </c>
      <c r="L261" s="70">
        <v>0.0</v>
      </c>
      <c r="M261" s="70">
        <v>1160.0</v>
      </c>
      <c r="N261" s="70">
        <v>57.43</v>
      </c>
      <c r="O261" s="70">
        <v>78.25</v>
      </c>
      <c r="P261" s="70">
        <v>169.71</v>
      </c>
      <c r="Q261" s="70">
        <v>30.16</v>
      </c>
      <c r="R261" s="70">
        <v>57.2</v>
      </c>
      <c r="S261" s="70">
        <v>33.83</v>
      </c>
      <c r="T261" s="70">
        <v>73.94</v>
      </c>
      <c r="U261" s="70">
        <v>2.44</v>
      </c>
      <c r="V261" s="70">
        <v>142.65</v>
      </c>
      <c r="W261" s="70">
        <v>53.43</v>
      </c>
      <c r="X261" s="70">
        <v>0.0</v>
      </c>
      <c r="Y261" s="70">
        <v>0.0</v>
      </c>
      <c r="Z261" s="70">
        <v>0.0</v>
      </c>
      <c r="AA261" s="70">
        <v>0.0</v>
      </c>
      <c r="AB261" s="70">
        <v>0.0</v>
      </c>
      <c r="AC261" s="70">
        <v>0.0</v>
      </c>
      <c r="AD261" s="70">
        <v>5.0</v>
      </c>
      <c r="AE261" s="70" t="s">
        <v>140</v>
      </c>
    </row>
    <row r="262">
      <c r="A262" s="70">
        <v>30.690864</v>
      </c>
      <c r="B262" s="70">
        <v>30.673828</v>
      </c>
      <c r="C262" s="70">
        <v>76.731457</v>
      </c>
      <c r="D262" s="70">
        <v>76.741605</v>
      </c>
      <c r="E262" s="56" t="s">
        <v>345</v>
      </c>
      <c r="F262" s="70">
        <v>212.84</v>
      </c>
      <c r="G262" s="70">
        <v>65.12</v>
      </c>
      <c r="H262" s="70">
        <v>18.46</v>
      </c>
      <c r="I262" s="70">
        <v>61.73</v>
      </c>
      <c r="J262" s="70">
        <v>1.07</v>
      </c>
      <c r="K262" s="70">
        <v>4.25</v>
      </c>
      <c r="L262" s="70">
        <v>4.07</v>
      </c>
      <c r="M262" s="70">
        <v>1111.0</v>
      </c>
      <c r="N262" s="70">
        <v>31.15</v>
      </c>
      <c r="O262" s="70">
        <v>92.15</v>
      </c>
      <c r="P262" s="70">
        <v>113.6</v>
      </c>
      <c r="Q262" s="70">
        <v>70.51905631</v>
      </c>
      <c r="R262" s="70">
        <v>126.54</v>
      </c>
      <c r="S262" s="70">
        <v>63.32787188</v>
      </c>
      <c r="T262" s="70">
        <v>164.62</v>
      </c>
      <c r="U262" s="70">
        <v>28.86003375</v>
      </c>
      <c r="V262" s="70">
        <v>108.5</v>
      </c>
      <c r="W262" s="70">
        <v>50.13303806</v>
      </c>
      <c r="X262" s="70">
        <v>2.0</v>
      </c>
      <c r="Y262" s="70">
        <v>1.0</v>
      </c>
      <c r="Z262" s="70">
        <v>5.0</v>
      </c>
      <c r="AA262" s="70">
        <v>10.0</v>
      </c>
      <c r="AB262" s="70">
        <v>10.0</v>
      </c>
      <c r="AC262" s="70">
        <v>0.0</v>
      </c>
      <c r="AD262" s="70">
        <v>4.0</v>
      </c>
      <c r="AE262" s="70" t="s">
        <v>349</v>
      </c>
    </row>
    <row r="263">
      <c r="A263" s="70">
        <v>30.771535</v>
      </c>
      <c r="B263" s="70">
        <v>30.694329</v>
      </c>
      <c r="C263" s="70">
        <v>76.787439</v>
      </c>
      <c r="D263" s="70">
        <v>76.863931</v>
      </c>
      <c r="E263" s="56" t="s">
        <v>346</v>
      </c>
      <c r="F263" s="70">
        <v>1127.61</v>
      </c>
      <c r="G263" s="70">
        <v>177.62</v>
      </c>
      <c r="H263" s="70">
        <v>303.47</v>
      </c>
      <c r="I263" s="70">
        <v>0.0</v>
      </c>
      <c r="J263" s="70">
        <v>6.06</v>
      </c>
      <c r="K263" s="70">
        <v>11.97</v>
      </c>
      <c r="L263" s="70">
        <v>0.0</v>
      </c>
      <c r="M263" s="70">
        <v>853.0</v>
      </c>
      <c r="N263" s="70">
        <v>50.3</v>
      </c>
      <c r="O263" s="70">
        <v>63.32</v>
      </c>
      <c r="P263" s="70">
        <v>744.13</v>
      </c>
      <c r="Q263" s="70">
        <v>159.78</v>
      </c>
      <c r="R263" s="70">
        <v>453.7</v>
      </c>
      <c r="S263" s="70">
        <v>221.67</v>
      </c>
      <c r="T263" s="70">
        <v>94.17</v>
      </c>
      <c r="U263" s="70">
        <v>51.56</v>
      </c>
      <c r="V263" s="70">
        <v>150.67</v>
      </c>
      <c r="W263" s="70">
        <v>102.13</v>
      </c>
      <c r="X263" s="70">
        <v>0.0</v>
      </c>
      <c r="Y263" s="70">
        <v>0.0</v>
      </c>
      <c r="Z263" s="70">
        <v>0.0</v>
      </c>
      <c r="AA263" s="70">
        <v>0.0</v>
      </c>
      <c r="AB263" s="70">
        <v>0.0</v>
      </c>
      <c r="AC263" s="70">
        <v>0.0</v>
      </c>
      <c r="AD263" s="70">
        <v>3.0</v>
      </c>
      <c r="AE263" s="70" t="s">
        <v>140</v>
      </c>
    </row>
    <row r="264">
      <c r="A264" s="70">
        <v>30.691868</v>
      </c>
      <c r="B264" s="70">
        <v>30.677787</v>
      </c>
      <c r="C264" s="70">
        <v>76.728518</v>
      </c>
      <c r="D264" s="70">
        <v>76.751068</v>
      </c>
      <c r="E264" s="56" t="s">
        <v>347</v>
      </c>
      <c r="F264" s="70">
        <v>266.49</v>
      </c>
      <c r="G264" s="70">
        <v>165.64</v>
      </c>
      <c r="H264" s="70">
        <v>24.07</v>
      </c>
      <c r="I264" s="70">
        <v>79.66</v>
      </c>
      <c r="J264" s="70">
        <v>1.18</v>
      </c>
      <c r="K264" s="70">
        <v>8.87</v>
      </c>
      <c r="L264" s="70">
        <v>1.9</v>
      </c>
      <c r="M264" s="70">
        <v>900.0</v>
      </c>
      <c r="N264" s="70">
        <v>39.16</v>
      </c>
      <c r="O264" s="70">
        <v>70.48</v>
      </c>
      <c r="P264" s="70">
        <v>115.25</v>
      </c>
      <c r="Q264" s="70">
        <v>88.25839403</v>
      </c>
      <c r="R264" s="70">
        <v>8.95</v>
      </c>
      <c r="S264" s="70">
        <v>4.743113363</v>
      </c>
      <c r="T264" s="70">
        <v>89.16</v>
      </c>
      <c r="U264" s="70">
        <v>76.71073727</v>
      </c>
      <c r="V264" s="70">
        <v>144.26</v>
      </c>
      <c r="W264" s="70">
        <v>96.77775534</v>
      </c>
      <c r="X264" s="70">
        <v>1.0</v>
      </c>
      <c r="Y264" s="70">
        <v>7.0</v>
      </c>
      <c r="Z264" s="70">
        <v>7.0</v>
      </c>
      <c r="AA264" s="70">
        <v>8.0</v>
      </c>
      <c r="AB264" s="70">
        <v>5.0</v>
      </c>
      <c r="AC264" s="70">
        <v>4.0</v>
      </c>
      <c r="AD264" s="70">
        <v>5.0</v>
      </c>
      <c r="AE264" s="70" t="s">
        <v>349</v>
      </c>
    </row>
    <row r="265">
      <c r="A265" s="70">
        <v>30.718449</v>
      </c>
      <c r="B265" s="70">
        <v>30.709134</v>
      </c>
      <c r="C265" s="70">
        <v>76.762984</v>
      </c>
      <c r="D265" s="70">
        <v>76.843421</v>
      </c>
      <c r="E265" s="56" t="s">
        <v>344</v>
      </c>
      <c r="F265" s="70">
        <v>775.9</v>
      </c>
      <c r="G265" s="70">
        <v>425.67</v>
      </c>
      <c r="H265" s="70">
        <v>175.73</v>
      </c>
      <c r="I265" s="70">
        <v>228.58</v>
      </c>
      <c r="J265" s="70">
        <v>1.05</v>
      </c>
      <c r="K265" s="70">
        <v>3.08</v>
      </c>
      <c r="L265" s="70">
        <v>4.27</v>
      </c>
      <c r="M265" s="70">
        <v>857.0</v>
      </c>
      <c r="N265" s="70">
        <v>64.89</v>
      </c>
      <c r="O265" s="70">
        <v>63.99</v>
      </c>
      <c r="P265" s="70">
        <v>355.31</v>
      </c>
      <c r="Q265" s="70">
        <v>174.83</v>
      </c>
      <c r="R265" s="70">
        <v>159.69</v>
      </c>
      <c r="S265" s="70">
        <v>70.69</v>
      </c>
      <c r="T265" s="70">
        <v>99.7</v>
      </c>
      <c r="U265" s="70">
        <v>12.99</v>
      </c>
      <c r="V265" s="70">
        <v>426.36</v>
      </c>
      <c r="W265" s="70">
        <v>395.46</v>
      </c>
      <c r="X265" s="70">
        <v>4.0</v>
      </c>
      <c r="Y265" s="70">
        <v>4.0</v>
      </c>
      <c r="Z265" s="70">
        <v>4.0</v>
      </c>
      <c r="AA265" s="70">
        <v>9.0</v>
      </c>
      <c r="AB265" s="70">
        <v>3.0</v>
      </c>
      <c r="AC265" s="70">
        <v>1.0</v>
      </c>
      <c r="AD265" s="70">
        <v>0.0</v>
      </c>
      <c r="AE265" s="70" t="s">
        <v>15</v>
      </c>
    </row>
    <row r="266">
      <c r="A266" s="70">
        <v>30.737887</v>
      </c>
      <c r="B266" s="70">
        <v>30.686784</v>
      </c>
      <c r="C266" s="70">
        <v>76.728193</v>
      </c>
      <c r="D266" s="70">
        <v>76.728258</v>
      </c>
      <c r="E266" s="56" t="s">
        <v>345</v>
      </c>
      <c r="F266" s="70">
        <v>568.24</v>
      </c>
      <c r="G266" s="70">
        <v>475.07</v>
      </c>
      <c r="H266" s="70">
        <v>59.49</v>
      </c>
      <c r="I266" s="70">
        <v>128.26</v>
      </c>
      <c r="J266" s="70">
        <v>7.04</v>
      </c>
      <c r="K266" s="70">
        <v>1.15</v>
      </c>
      <c r="L266" s="70">
        <v>2.11</v>
      </c>
      <c r="M266" s="70">
        <v>887.0</v>
      </c>
      <c r="N266" s="70">
        <v>67.65</v>
      </c>
      <c r="O266" s="70">
        <v>76.62</v>
      </c>
      <c r="P266" s="70">
        <v>309.63</v>
      </c>
      <c r="Q266" s="70">
        <v>282.83</v>
      </c>
      <c r="R266" s="70">
        <v>149.46</v>
      </c>
      <c r="S266" s="70">
        <v>95.58</v>
      </c>
      <c r="T266" s="70">
        <v>233.29</v>
      </c>
      <c r="U266" s="70">
        <v>68.4</v>
      </c>
      <c r="V266" s="70">
        <v>92.55</v>
      </c>
      <c r="W266" s="70">
        <v>40.3</v>
      </c>
      <c r="X266" s="70">
        <v>3.0</v>
      </c>
      <c r="Y266" s="70">
        <v>10.0</v>
      </c>
      <c r="Z266" s="70">
        <v>0.0</v>
      </c>
      <c r="AA266" s="70">
        <v>4.0</v>
      </c>
      <c r="AB266" s="70">
        <v>6.0</v>
      </c>
      <c r="AC266" s="70">
        <v>2.0</v>
      </c>
      <c r="AD266" s="70">
        <v>3.0</v>
      </c>
      <c r="AE266" s="70" t="s">
        <v>140</v>
      </c>
    </row>
    <row r="267">
      <c r="A267" s="70">
        <v>30.679402</v>
      </c>
      <c r="B267" s="70">
        <v>30.677273</v>
      </c>
      <c r="C267" s="70">
        <v>76.853978</v>
      </c>
      <c r="D267" s="70">
        <v>76.862375</v>
      </c>
      <c r="E267" s="56" t="s">
        <v>347</v>
      </c>
      <c r="F267" s="70">
        <v>83.72</v>
      </c>
      <c r="G267" s="70">
        <v>40.08</v>
      </c>
      <c r="H267" s="70">
        <v>17.68</v>
      </c>
      <c r="I267" s="70">
        <v>19.86</v>
      </c>
      <c r="J267" s="70">
        <v>0.76</v>
      </c>
      <c r="K267" s="70">
        <v>5.92</v>
      </c>
      <c r="L267" s="70">
        <v>2.37</v>
      </c>
      <c r="M267" s="70">
        <v>870.0</v>
      </c>
      <c r="N267" s="70">
        <v>64.81</v>
      </c>
      <c r="O267" s="70">
        <v>53.69</v>
      </c>
      <c r="P267" s="70">
        <v>51.89</v>
      </c>
      <c r="Q267" s="70">
        <v>25.9</v>
      </c>
      <c r="R267" s="70">
        <v>3.56</v>
      </c>
      <c r="S267" s="70">
        <v>3.16</v>
      </c>
      <c r="T267" s="70">
        <v>11.15</v>
      </c>
      <c r="U267" s="70">
        <v>3.82</v>
      </c>
      <c r="V267" s="70">
        <v>56.66</v>
      </c>
      <c r="W267" s="70">
        <v>4.67</v>
      </c>
      <c r="X267" s="70">
        <v>1.0</v>
      </c>
      <c r="Y267" s="70">
        <v>1.0</v>
      </c>
      <c r="Z267" s="70">
        <v>7.0</v>
      </c>
      <c r="AA267" s="70">
        <v>10.0</v>
      </c>
      <c r="AB267" s="70">
        <v>2.0</v>
      </c>
      <c r="AC267" s="70">
        <v>4.0</v>
      </c>
      <c r="AD267" s="70">
        <v>1.0</v>
      </c>
      <c r="AE267" s="70" t="s">
        <v>348</v>
      </c>
    </row>
    <row r="268">
      <c r="A268" s="70">
        <v>30.750432</v>
      </c>
      <c r="B268" s="70">
        <v>30.73037</v>
      </c>
      <c r="C268" s="70">
        <v>76.864227</v>
      </c>
      <c r="D268" s="70">
        <v>76.869308</v>
      </c>
      <c r="E268" s="56" t="s">
        <v>344</v>
      </c>
      <c r="F268" s="70">
        <v>228.3</v>
      </c>
      <c r="G268" s="70">
        <v>152.74</v>
      </c>
      <c r="H268" s="70">
        <v>13.69</v>
      </c>
      <c r="I268" s="70">
        <v>13.64</v>
      </c>
      <c r="J268" s="70">
        <v>0.27</v>
      </c>
      <c r="K268" s="70">
        <v>13.91</v>
      </c>
      <c r="L268" s="70">
        <v>2.42</v>
      </c>
      <c r="M268" s="70">
        <v>816.0</v>
      </c>
      <c r="N268" s="70">
        <v>83.84</v>
      </c>
      <c r="O268" s="70">
        <v>64.25</v>
      </c>
      <c r="P268" s="70">
        <v>155.79</v>
      </c>
      <c r="Q268" s="70">
        <v>118.81</v>
      </c>
      <c r="R268" s="70">
        <v>47.91</v>
      </c>
      <c r="S268" s="70">
        <v>16.36</v>
      </c>
      <c r="T268" s="70">
        <v>34.78</v>
      </c>
      <c r="U268" s="70">
        <v>10.73</v>
      </c>
      <c r="V268" s="70">
        <v>161.74</v>
      </c>
      <c r="W268" s="70">
        <v>79.15</v>
      </c>
      <c r="X268" s="70">
        <v>3.0</v>
      </c>
      <c r="Y268" s="70">
        <v>0.0</v>
      </c>
      <c r="Z268" s="70">
        <v>1.0</v>
      </c>
      <c r="AA268" s="70">
        <v>5.0</v>
      </c>
      <c r="AB268" s="70">
        <v>4.0</v>
      </c>
      <c r="AC268" s="70">
        <v>5.0</v>
      </c>
      <c r="AD268" s="70">
        <v>5.0</v>
      </c>
      <c r="AE268" s="70" t="s">
        <v>15</v>
      </c>
    </row>
    <row r="269">
      <c r="A269" s="70">
        <v>30.779634</v>
      </c>
      <c r="B269" s="70">
        <v>30.760669</v>
      </c>
      <c r="C269" s="70">
        <v>76.754015</v>
      </c>
      <c r="D269" s="70">
        <v>76.838914</v>
      </c>
      <c r="E269" s="56" t="s">
        <v>344</v>
      </c>
      <c r="F269" s="70">
        <v>838.1</v>
      </c>
      <c r="G269" s="70">
        <v>573.47</v>
      </c>
      <c r="H269" s="70">
        <v>148.89</v>
      </c>
      <c r="I269" s="70">
        <v>224.26</v>
      </c>
      <c r="J269" s="70">
        <v>8.6</v>
      </c>
      <c r="K269" s="70">
        <v>7.43</v>
      </c>
      <c r="L269" s="70">
        <v>1.61</v>
      </c>
      <c r="M269" s="70">
        <v>963.0</v>
      </c>
      <c r="N269" s="70">
        <v>85.35</v>
      </c>
      <c r="O269" s="70">
        <v>92.9</v>
      </c>
      <c r="P269" s="70">
        <v>529.56</v>
      </c>
      <c r="Q269" s="70">
        <v>422.26</v>
      </c>
      <c r="R269" s="70">
        <v>527.95</v>
      </c>
      <c r="S269" s="70">
        <v>165.84</v>
      </c>
      <c r="T269" s="70">
        <v>57.22</v>
      </c>
      <c r="U269" s="70">
        <v>17.97</v>
      </c>
      <c r="V269" s="70">
        <v>69.9</v>
      </c>
      <c r="W269" s="70">
        <v>64.29</v>
      </c>
      <c r="X269" s="70">
        <v>2.0</v>
      </c>
      <c r="Y269" s="70">
        <v>0.0</v>
      </c>
      <c r="Z269" s="70">
        <v>0.0</v>
      </c>
      <c r="AA269" s="70">
        <v>0.0</v>
      </c>
      <c r="AB269" s="70">
        <v>4.0</v>
      </c>
      <c r="AC269" s="70">
        <v>1.0</v>
      </c>
      <c r="AD269" s="70">
        <v>1.0</v>
      </c>
      <c r="AE269" s="70" t="s">
        <v>140</v>
      </c>
    </row>
    <row r="270">
      <c r="A270" s="70">
        <v>30.787163</v>
      </c>
      <c r="B270" s="70">
        <v>30.720905</v>
      </c>
      <c r="C270" s="70">
        <v>76.730149</v>
      </c>
      <c r="D270" s="70">
        <v>76.739043</v>
      </c>
      <c r="E270" s="56" t="s">
        <v>344</v>
      </c>
      <c r="F270" s="70">
        <v>741.64</v>
      </c>
      <c r="G270" s="70">
        <v>187.38</v>
      </c>
      <c r="H270" s="70">
        <v>53.9</v>
      </c>
      <c r="I270" s="70">
        <v>213.93</v>
      </c>
      <c r="J270" s="70">
        <v>5.41</v>
      </c>
      <c r="K270" s="70">
        <v>19.2</v>
      </c>
      <c r="L270" s="70">
        <v>2.22</v>
      </c>
      <c r="M270" s="70">
        <v>1004.0</v>
      </c>
      <c r="N270" s="70">
        <v>68.25</v>
      </c>
      <c r="O270" s="70">
        <v>91.52</v>
      </c>
      <c r="P270" s="70">
        <v>32.26</v>
      </c>
      <c r="Q270" s="70">
        <v>17.3</v>
      </c>
      <c r="R270" s="70">
        <v>196.98</v>
      </c>
      <c r="S270" s="70">
        <v>123.43</v>
      </c>
      <c r="T270" s="70">
        <v>60.89</v>
      </c>
      <c r="U270" s="70">
        <v>17.52</v>
      </c>
      <c r="V270" s="70">
        <v>313.02</v>
      </c>
      <c r="W270" s="70">
        <v>89.84</v>
      </c>
      <c r="X270" s="70">
        <v>3.0</v>
      </c>
      <c r="Y270" s="70">
        <v>3.0</v>
      </c>
      <c r="Z270" s="70">
        <v>4.0</v>
      </c>
      <c r="AA270" s="70">
        <v>9.0</v>
      </c>
      <c r="AB270" s="70">
        <v>7.0</v>
      </c>
      <c r="AC270" s="70">
        <v>4.0</v>
      </c>
      <c r="AD270" s="70">
        <v>1.0</v>
      </c>
      <c r="AE270" s="70" t="s">
        <v>140</v>
      </c>
    </row>
    <row r="271">
      <c r="A271" s="70">
        <v>30.724519</v>
      </c>
      <c r="B271" s="70">
        <v>30.722666</v>
      </c>
      <c r="C271" s="70">
        <v>76.827256</v>
      </c>
      <c r="D271" s="70">
        <v>76.83179</v>
      </c>
      <c r="E271" s="56" t="s">
        <v>346</v>
      </c>
      <c r="F271" s="70">
        <v>47.99</v>
      </c>
      <c r="G271" s="70">
        <v>17.74</v>
      </c>
      <c r="H271" s="70">
        <v>3.16</v>
      </c>
      <c r="I271" s="70">
        <v>0.0</v>
      </c>
      <c r="J271" s="70">
        <v>1.07</v>
      </c>
      <c r="K271" s="70">
        <v>1.11</v>
      </c>
      <c r="L271" s="70">
        <v>0.0</v>
      </c>
      <c r="M271" s="70">
        <v>859.0</v>
      </c>
      <c r="N271" s="70">
        <v>63.57</v>
      </c>
      <c r="O271" s="70">
        <v>52.3</v>
      </c>
      <c r="P271" s="70">
        <v>26.94</v>
      </c>
      <c r="Q271" s="70">
        <v>12.49949588</v>
      </c>
      <c r="R271" s="70">
        <v>20.22</v>
      </c>
      <c r="S271" s="70">
        <v>15.70097967</v>
      </c>
      <c r="T271" s="70">
        <v>3.48</v>
      </c>
      <c r="U271" s="70">
        <v>1.306398925</v>
      </c>
      <c r="V271" s="70">
        <v>30.87</v>
      </c>
      <c r="W271" s="70">
        <v>18.48312553</v>
      </c>
      <c r="X271" s="70">
        <v>0.0</v>
      </c>
      <c r="Y271" s="70">
        <v>0.0</v>
      </c>
      <c r="Z271" s="70">
        <v>0.0</v>
      </c>
      <c r="AA271" s="70">
        <v>0.0</v>
      </c>
      <c r="AB271" s="70">
        <v>0.0</v>
      </c>
      <c r="AC271" s="70">
        <v>0.0</v>
      </c>
      <c r="AD271" s="70">
        <v>1.0</v>
      </c>
      <c r="AE271" s="70" t="s">
        <v>348</v>
      </c>
    </row>
    <row r="272">
      <c r="A272" s="70">
        <v>30.733534</v>
      </c>
      <c r="B272" s="70">
        <v>30.71204</v>
      </c>
      <c r="C272" s="70">
        <v>76.792557</v>
      </c>
      <c r="D272" s="70">
        <v>76.793252</v>
      </c>
      <c r="E272" s="56" t="s">
        <v>347</v>
      </c>
      <c r="F272" s="70">
        <v>239.09</v>
      </c>
      <c r="G272" s="70">
        <v>137.93</v>
      </c>
      <c r="H272" s="70">
        <v>67.13</v>
      </c>
      <c r="I272" s="70">
        <v>53.49</v>
      </c>
      <c r="J272" s="70">
        <v>8.11</v>
      </c>
      <c r="K272" s="70">
        <v>17.2</v>
      </c>
      <c r="L272" s="70">
        <v>4.68</v>
      </c>
      <c r="M272" s="70">
        <v>859.0</v>
      </c>
      <c r="N272" s="70">
        <v>82.05</v>
      </c>
      <c r="O272" s="70">
        <v>40.81</v>
      </c>
      <c r="P272" s="70">
        <v>34.02</v>
      </c>
      <c r="Q272" s="70">
        <v>9.44</v>
      </c>
      <c r="R272" s="70">
        <v>7.86</v>
      </c>
      <c r="S272" s="70">
        <v>7.09</v>
      </c>
      <c r="T272" s="70">
        <v>103.81</v>
      </c>
      <c r="U272" s="70">
        <v>26.85</v>
      </c>
      <c r="V272" s="70">
        <v>23.43</v>
      </c>
      <c r="W272" s="70">
        <v>10.72</v>
      </c>
      <c r="X272" s="70">
        <v>0.0</v>
      </c>
      <c r="Y272" s="70">
        <v>8.0</v>
      </c>
      <c r="Z272" s="70">
        <v>2.0</v>
      </c>
      <c r="AA272" s="70">
        <v>8.0</v>
      </c>
      <c r="AB272" s="70">
        <v>10.0</v>
      </c>
      <c r="AC272" s="70">
        <v>3.0</v>
      </c>
      <c r="AD272" s="70">
        <v>2.0</v>
      </c>
      <c r="AE272" s="70" t="s">
        <v>140</v>
      </c>
    </row>
    <row r="273">
      <c r="A273" s="70">
        <v>30.69545</v>
      </c>
      <c r="B273" s="70">
        <v>30.687176</v>
      </c>
      <c r="C273" s="70">
        <v>76.771406</v>
      </c>
      <c r="D273" s="70">
        <v>76.832154</v>
      </c>
      <c r="E273" s="56" t="s">
        <v>347</v>
      </c>
      <c r="F273" s="70">
        <v>588.11</v>
      </c>
      <c r="G273" s="70">
        <v>78.89</v>
      </c>
      <c r="H273" s="70">
        <v>37.22</v>
      </c>
      <c r="I273" s="70">
        <v>158.29</v>
      </c>
      <c r="J273" s="70">
        <v>1.56</v>
      </c>
      <c r="K273" s="70">
        <v>2.13</v>
      </c>
      <c r="L273" s="70">
        <v>0.06</v>
      </c>
      <c r="M273" s="70">
        <v>902.0</v>
      </c>
      <c r="N273" s="70">
        <v>87.08</v>
      </c>
      <c r="O273" s="70">
        <v>44.67</v>
      </c>
      <c r="P273" s="70">
        <v>272.65</v>
      </c>
      <c r="Q273" s="70">
        <v>57.36</v>
      </c>
      <c r="R273" s="70">
        <v>451.1</v>
      </c>
      <c r="S273" s="70">
        <v>88.89</v>
      </c>
      <c r="T273" s="70">
        <v>343.53</v>
      </c>
      <c r="U273" s="70">
        <v>128.38</v>
      </c>
      <c r="V273" s="70">
        <v>197.02</v>
      </c>
      <c r="W273" s="70">
        <v>43.32</v>
      </c>
      <c r="X273" s="70">
        <v>3.0</v>
      </c>
      <c r="Y273" s="70">
        <v>2.0</v>
      </c>
      <c r="Z273" s="70">
        <v>1.0</v>
      </c>
      <c r="AA273" s="70">
        <v>9.0</v>
      </c>
      <c r="AB273" s="70">
        <v>10.0</v>
      </c>
      <c r="AC273" s="70">
        <v>2.0</v>
      </c>
      <c r="AD273" s="70">
        <v>2.0</v>
      </c>
      <c r="AE273" s="70" t="s">
        <v>15</v>
      </c>
    </row>
    <row r="274">
      <c r="A274" s="70">
        <v>30.730588</v>
      </c>
      <c r="B274" s="70">
        <v>30.708915</v>
      </c>
      <c r="C274" s="70">
        <v>76.778843</v>
      </c>
      <c r="D274" s="70">
        <v>76.824869</v>
      </c>
      <c r="E274" s="56" t="s">
        <v>344</v>
      </c>
      <c r="F274" s="70">
        <v>501.65</v>
      </c>
      <c r="G274" s="70">
        <v>425.38</v>
      </c>
      <c r="H274" s="70">
        <v>53.97</v>
      </c>
      <c r="I274" s="70">
        <v>111.46</v>
      </c>
      <c r="J274" s="70">
        <v>8.67</v>
      </c>
      <c r="K274" s="70">
        <v>6.5</v>
      </c>
      <c r="L274" s="70">
        <v>4.01</v>
      </c>
      <c r="M274" s="70">
        <v>1135.0</v>
      </c>
      <c r="N274" s="70">
        <v>32.6</v>
      </c>
      <c r="O274" s="70">
        <v>63.24</v>
      </c>
      <c r="P274" s="70">
        <v>161.62</v>
      </c>
      <c r="Q274" s="70">
        <v>97.64</v>
      </c>
      <c r="R274" s="70">
        <v>363.96</v>
      </c>
      <c r="S274" s="70">
        <v>208.67</v>
      </c>
      <c r="T274" s="70">
        <v>225.87</v>
      </c>
      <c r="U274" s="70">
        <v>21.96</v>
      </c>
      <c r="V274" s="70">
        <v>181.01</v>
      </c>
      <c r="W274" s="70">
        <v>9.22</v>
      </c>
      <c r="X274" s="70">
        <v>5.0</v>
      </c>
      <c r="Y274" s="70">
        <v>0.0</v>
      </c>
      <c r="Z274" s="70">
        <v>0.0</v>
      </c>
      <c r="AA274" s="70">
        <v>0.0</v>
      </c>
      <c r="AB274" s="70">
        <v>3.0</v>
      </c>
      <c r="AC274" s="70">
        <v>1.0</v>
      </c>
      <c r="AD274" s="70">
        <v>1.0</v>
      </c>
      <c r="AE274" s="70" t="s">
        <v>140</v>
      </c>
    </row>
    <row r="275">
      <c r="A275" s="70">
        <v>30.773586</v>
      </c>
      <c r="B275" s="70">
        <v>30.727479</v>
      </c>
      <c r="C275" s="70">
        <v>76.811609</v>
      </c>
      <c r="D275" s="70">
        <v>76.85721</v>
      </c>
      <c r="E275" s="56" t="s">
        <v>345</v>
      </c>
      <c r="F275" s="70">
        <v>672.86</v>
      </c>
      <c r="G275" s="70">
        <v>601.28</v>
      </c>
      <c r="H275" s="70">
        <v>82.51</v>
      </c>
      <c r="I275" s="70">
        <v>41.94</v>
      </c>
      <c r="J275" s="70">
        <v>7.67</v>
      </c>
      <c r="K275" s="70">
        <v>6.97</v>
      </c>
      <c r="L275" s="70">
        <v>0.87</v>
      </c>
      <c r="M275" s="70">
        <v>940.0</v>
      </c>
      <c r="N275" s="70">
        <v>82.78</v>
      </c>
      <c r="O275" s="70">
        <v>53.56</v>
      </c>
      <c r="P275" s="70">
        <v>335.11</v>
      </c>
      <c r="Q275" s="70">
        <v>96.76</v>
      </c>
      <c r="R275" s="70">
        <v>255.26</v>
      </c>
      <c r="S275" s="70">
        <v>27.78</v>
      </c>
      <c r="T275" s="70">
        <v>434.3</v>
      </c>
      <c r="U275" s="70">
        <v>414.0</v>
      </c>
      <c r="V275" s="70">
        <v>125.76</v>
      </c>
      <c r="W275" s="70">
        <v>37.96</v>
      </c>
      <c r="X275" s="70">
        <v>1.0</v>
      </c>
      <c r="Y275" s="70">
        <v>8.0</v>
      </c>
      <c r="Z275" s="70">
        <v>5.0</v>
      </c>
      <c r="AA275" s="70">
        <v>9.0</v>
      </c>
      <c r="AB275" s="70">
        <v>7.0</v>
      </c>
      <c r="AC275" s="70">
        <v>0.0</v>
      </c>
      <c r="AD275" s="70">
        <v>0.0</v>
      </c>
      <c r="AE275" s="70" t="s">
        <v>15</v>
      </c>
    </row>
    <row r="276">
      <c r="A276" s="70">
        <v>30.735116</v>
      </c>
      <c r="B276" s="70">
        <v>30.703738</v>
      </c>
      <c r="C276" s="70">
        <v>76.730597</v>
      </c>
      <c r="D276" s="70">
        <v>76.732168</v>
      </c>
      <c r="E276" s="56" t="s">
        <v>351</v>
      </c>
      <c r="F276" s="70">
        <v>349.23</v>
      </c>
      <c r="G276" s="70">
        <v>247.0</v>
      </c>
      <c r="H276" s="70">
        <v>92.77</v>
      </c>
      <c r="I276" s="70">
        <v>0.0</v>
      </c>
      <c r="J276" s="70">
        <v>3.83</v>
      </c>
      <c r="K276" s="70">
        <v>2.07</v>
      </c>
      <c r="L276" s="70">
        <v>0.0</v>
      </c>
      <c r="M276" s="70">
        <v>1124.0</v>
      </c>
      <c r="N276" s="70">
        <v>34.85</v>
      </c>
      <c r="O276" s="70">
        <v>83.04</v>
      </c>
      <c r="P276" s="70">
        <v>219.03</v>
      </c>
      <c r="Q276" s="70">
        <v>58.04</v>
      </c>
      <c r="R276" s="70">
        <v>239.3</v>
      </c>
      <c r="S276" s="70">
        <v>36.8</v>
      </c>
      <c r="T276" s="70">
        <v>47.37</v>
      </c>
      <c r="U276" s="70">
        <v>46.61</v>
      </c>
      <c r="V276" s="70">
        <v>235.45</v>
      </c>
      <c r="W276" s="70">
        <v>39.71</v>
      </c>
      <c r="X276" s="70">
        <v>0.0</v>
      </c>
      <c r="Y276" s="70">
        <v>0.0</v>
      </c>
      <c r="Z276" s="70">
        <v>0.0</v>
      </c>
      <c r="AA276" s="70">
        <v>0.0</v>
      </c>
      <c r="AB276" s="70">
        <v>0.0</v>
      </c>
      <c r="AC276" s="70">
        <v>0.0</v>
      </c>
      <c r="AD276" s="70">
        <v>0.0</v>
      </c>
      <c r="AE276" s="70" t="s">
        <v>349</v>
      </c>
    </row>
    <row r="277">
      <c r="A277" s="70">
        <v>30.72003</v>
      </c>
      <c r="B277" s="70">
        <v>30.671685</v>
      </c>
      <c r="C277" s="70">
        <v>76.730023</v>
      </c>
      <c r="D277" s="70">
        <v>76.742718</v>
      </c>
      <c r="E277" s="56" t="s">
        <v>350</v>
      </c>
      <c r="F277" s="70">
        <v>551.11</v>
      </c>
      <c r="G277" s="70">
        <v>97.16</v>
      </c>
      <c r="H277" s="70">
        <v>42.32</v>
      </c>
      <c r="I277" s="70">
        <v>0.0</v>
      </c>
      <c r="J277" s="70">
        <v>0.75</v>
      </c>
      <c r="K277" s="70">
        <v>8.72</v>
      </c>
      <c r="L277" s="70">
        <v>0.0</v>
      </c>
      <c r="M277" s="70">
        <v>1024.0</v>
      </c>
      <c r="N277" s="70">
        <v>34.01</v>
      </c>
      <c r="O277" s="70">
        <v>84.78</v>
      </c>
      <c r="P277" s="70">
        <v>311.32</v>
      </c>
      <c r="Q277" s="70">
        <v>200.47</v>
      </c>
      <c r="R277" s="70">
        <v>338.61</v>
      </c>
      <c r="S277" s="70">
        <v>19.51</v>
      </c>
      <c r="T277" s="70">
        <v>305.8</v>
      </c>
      <c r="U277" s="70">
        <v>76.95</v>
      </c>
      <c r="V277" s="70">
        <v>62.46</v>
      </c>
      <c r="W277" s="70">
        <v>7.81</v>
      </c>
      <c r="X277" s="70">
        <v>0.0</v>
      </c>
      <c r="Y277" s="70">
        <v>0.0</v>
      </c>
      <c r="Z277" s="70">
        <v>0.0</v>
      </c>
      <c r="AA277" s="70">
        <v>0.0</v>
      </c>
      <c r="AB277" s="70">
        <v>0.0</v>
      </c>
      <c r="AC277" s="70">
        <v>0.0</v>
      </c>
      <c r="AD277" s="70">
        <v>5.0</v>
      </c>
      <c r="AE277" s="70" t="s">
        <v>349</v>
      </c>
    </row>
    <row r="278">
      <c r="A278" s="70">
        <v>30.738617</v>
      </c>
      <c r="B278" s="70">
        <v>30.731061</v>
      </c>
      <c r="C278" s="70">
        <v>76.778136</v>
      </c>
      <c r="D278" s="70">
        <v>76.860365</v>
      </c>
      <c r="E278" s="56" t="s">
        <v>350</v>
      </c>
      <c r="F278" s="70">
        <v>790.4</v>
      </c>
      <c r="G278" s="70">
        <v>484.85</v>
      </c>
      <c r="H278" s="70">
        <v>159.22</v>
      </c>
      <c r="I278" s="70">
        <v>0.0</v>
      </c>
      <c r="J278" s="70">
        <v>6.61</v>
      </c>
      <c r="K278" s="70">
        <v>10.09</v>
      </c>
      <c r="L278" s="70">
        <v>0.0</v>
      </c>
      <c r="M278" s="70">
        <v>867.0</v>
      </c>
      <c r="N278" s="70">
        <v>67.7</v>
      </c>
      <c r="O278" s="70">
        <v>64.86</v>
      </c>
      <c r="P278" s="70">
        <v>135.34</v>
      </c>
      <c r="Q278" s="70">
        <v>2.31</v>
      </c>
      <c r="R278" s="70">
        <v>135.99</v>
      </c>
      <c r="S278" s="70">
        <v>7.98</v>
      </c>
      <c r="T278" s="70">
        <v>82.85</v>
      </c>
      <c r="U278" s="70">
        <v>21.82</v>
      </c>
      <c r="V278" s="70">
        <v>522.79</v>
      </c>
      <c r="W278" s="70">
        <v>446.8</v>
      </c>
      <c r="X278" s="70">
        <v>0.0</v>
      </c>
      <c r="Y278" s="70">
        <v>0.0</v>
      </c>
      <c r="Z278" s="70">
        <v>0.0</v>
      </c>
      <c r="AA278" s="70">
        <v>0.0</v>
      </c>
      <c r="AB278" s="70">
        <v>0.0</v>
      </c>
      <c r="AC278" s="70">
        <v>0.0</v>
      </c>
      <c r="AD278" s="70">
        <v>4.0</v>
      </c>
      <c r="AE278" s="70" t="s">
        <v>140</v>
      </c>
    </row>
    <row r="279">
      <c r="A279" s="70">
        <v>30.765031</v>
      </c>
      <c r="B279" s="70">
        <v>30.761483</v>
      </c>
      <c r="C279" s="70">
        <v>76.727346</v>
      </c>
      <c r="D279" s="70">
        <v>76.75508</v>
      </c>
      <c r="E279" s="56" t="s">
        <v>347</v>
      </c>
      <c r="F279" s="70">
        <v>267.91</v>
      </c>
      <c r="G279" s="70">
        <v>119.31</v>
      </c>
      <c r="H279" s="70">
        <v>31.06</v>
      </c>
      <c r="I279" s="70">
        <v>58.21</v>
      </c>
      <c r="J279" s="70">
        <v>9.34</v>
      </c>
      <c r="K279" s="70">
        <v>7.77</v>
      </c>
      <c r="L279" s="70">
        <v>2.86</v>
      </c>
      <c r="M279" s="70">
        <v>945.0</v>
      </c>
      <c r="N279" s="70">
        <v>33.2</v>
      </c>
      <c r="O279" s="70">
        <v>36.2</v>
      </c>
      <c r="P279" s="70">
        <v>50.83</v>
      </c>
      <c r="Q279" s="70">
        <v>30.69</v>
      </c>
      <c r="R279" s="70">
        <v>204.46</v>
      </c>
      <c r="S279" s="70">
        <v>11.67</v>
      </c>
      <c r="T279" s="70">
        <v>205.21</v>
      </c>
      <c r="U279" s="70">
        <v>134.58</v>
      </c>
      <c r="V279" s="70">
        <v>38.89</v>
      </c>
      <c r="W279" s="70">
        <v>3.89</v>
      </c>
      <c r="X279" s="70">
        <v>3.0</v>
      </c>
      <c r="Y279" s="70">
        <v>1.0</v>
      </c>
      <c r="Z279" s="70">
        <v>10.0</v>
      </c>
      <c r="AA279" s="70">
        <v>2.0</v>
      </c>
      <c r="AB279" s="70">
        <v>6.0</v>
      </c>
      <c r="AC279" s="70">
        <v>1.0</v>
      </c>
      <c r="AD279" s="70">
        <v>1.0</v>
      </c>
      <c r="AE279" s="70" t="s">
        <v>140</v>
      </c>
    </row>
    <row r="280">
      <c r="A280" s="70">
        <v>30.730379</v>
      </c>
      <c r="B280" s="70">
        <v>30.717183</v>
      </c>
      <c r="C280" s="70">
        <v>76.748555</v>
      </c>
      <c r="D280" s="70">
        <v>76.759387</v>
      </c>
      <c r="E280" s="56" t="s">
        <v>346</v>
      </c>
      <c r="F280" s="70">
        <v>179.59</v>
      </c>
      <c r="G280" s="70">
        <v>103.0</v>
      </c>
      <c r="H280" s="70">
        <v>16.44</v>
      </c>
      <c r="I280" s="70">
        <v>0.0</v>
      </c>
      <c r="J280" s="70">
        <v>9.66</v>
      </c>
      <c r="K280" s="70">
        <v>11.97</v>
      </c>
      <c r="L280" s="70">
        <v>0.0</v>
      </c>
      <c r="M280" s="70">
        <v>1027.0</v>
      </c>
      <c r="N280" s="70">
        <v>49.35</v>
      </c>
      <c r="O280" s="70">
        <v>64.41</v>
      </c>
      <c r="P280" s="70">
        <v>1.61</v>
      </c>
      <c r="Q280" s="70">
        <v>1.38</v>
      </c>
      <c r="R280" s="70">
        <v>14.71</v>
      </c>
      <c r="S280" s="70">
        <v>12.11</v>
      </c>
      <c r="T280" s="70">
        <v>67.09</v>
      </c>
      <c r="U280" s="70">
        <v>8.84</v>
      </c>
      <c r="V280" s="70">
        <v>67.58</v>
      </c>
      <c r="W280" s="70">
        <v>12.77</v>
      </c>
      <c r="X280" s="70">
        <v>0.0</v>
      </c>
      <c r="Y280" s="70">
        <v>0.0</v>
      </c>
      <c r="Z280" s="70">
        <v>0.0</v>
      </c>
      <c r="AA280" s="70">
        <v>0.0</v>
      </c>
      <c r="AB280" s="70">
        <v>0.0</v>
      </c>
      <c r="AC280" s="70">
        <v>0.0</v>
      </c>
      <c r="AD280" s="70">
        <v>1.0</v>
      </c>
      <c r="AE280" s="70" t="s">
        <v>140</v>
      </c>
    </row>
    <row r="281">
      <c r="A281" s="70">
        <v>30.749636</v>
      </c>
      <c r="B281" s="70">
        <v>30.737547</v>
      </c>
      <c r="C281" s="70">
        <v>76.75442</v>
      </c>
      <c r="D281" s="70">
        <v>76.812573</v>
      </c>
      <c r="E281" s="56" t="s">
        <v>351</v>
      </c>
      <c r="F281" s="70">
        <v>571.78</v>
      </c>
      <c r="G281" s="70">
        <v>384.72</v>
      </c>
      <c r="H281" s="70">
        <v>141.43</v>
      </c>
      <c r="I281" s="70">
        <v>0.0</v>
      </c>
      <c r="J281" s="70">
        <v>4.8</v>
      </c>
      <c r="K281" s="70">
        <v>10.86</v>
      </c>
      <c r="L281" s="70">
        <v>0.0</v>
      </c>
      <c r="M281" s="70">
        <v>977.0</v>
      </c>
      <c r="N281" s="70">
        <v>66.83</v>
      </c>
      <c r="O281" s="70">
        <v>59.38</v>
      </c>
      <c r="P281" s="70">
        <v>71.33</v>
      </c>
      <c r="Q281" s="70">
        <v>52.27</v>
      </c>
      <c r="R281" s="70">
        <v>225.28</v>
      </c>
      <c r="S281" s="70">
        <v>20.56</v>
      </c>
      <c r="T281" s="70">
        <v>336.48</v>
      </c>
      <c r="U281" s="70">
        <v>326.02</v>
      </c>
      <c r="V281" s="70">
        <v>37.56</v>
      </c>
      <c r="W281" s="70">
        <v>26.9</v>
      </c>
      <c r="X281" s="70">
        <v>0.0</v>
      </c>
      <c r="Y281" s="70">
        <v>0.0</v>
      </c>
      <c r="Z281" s="70">
        <v>0.0</v>
      </c>
      <c r="AA281" s="70">
        <v>0.0</v>
      </c>
      <c r="AB281" s="70">
        <v>0.0</v>
      </c>
      <c r="AC281" s="70">
        <v>0.0</v>
      </c>
      <c r="AD281" s="70">
        <v>5.0</v>
      </c>
      <c r="AE281" s="70" t="s">
        <v>15</v>
      </c>
    </row>
    <row r="282">
      <c r="A282" s="70">
        <v>30.710246</v>
      </c>
      <c r="B282" s="70">
        <v>30.682236</v>
      </c>
      <c r="C282" s="70">
        <v>76.726665</v>
      </c>
      <c r="D282" s="70">
        <v>76.727292</v>
      </c>
      <c r="E282" s="56" t="s">
        <v>351</v>
      </c>
      <c r="F282" s="70">
        <v>311.51</v>
      </c>
      <c r="G282" s="70">
        <v>202.13</v>
      </c>
      <c r="H282" s="70">
        <v>70.61</v>
      </c>
      <c r="I282" s="70">
        <v>0.0</v>
      </c>
      <c r="J282" s="70">
        <v>0.76</v>
      </c>
      <c r="K282" s="70">
        <v>16.69</v>
      </c>
      <c r="L282" s="70">
        <v>0.0</v>
      </c>
      <c r="M282" s="70">
        <v>992.0</v>
      </c>
      <c r="N282" s="70">
        <v>33.05</v>
      </c>
      <c r="O282" s="70">
        <v>58.46</v>
      </c>
      <c r="P282" s="70">
        <v>23.35</v>
      </c>
      <c r="Q282" s="70">
        <v>7.94</v>
      </c>
      <c r="R282" s="70">
        <v>27.33</v>
      </c>
      <c r="S282" s="70">
        <v>4.42</v>
      </c>
      <c r="T282" s="70">
        <v>34.22</v>
      </c>
      <c r="U282" s="70">
        <v>8.34</v>
      </c>
      <c r="V282" s="70">
        <v>40.88</v>
      </c>
      <c r="W282" s="70">
        <v>37.14</v>
      </c>
      <c r="X282" s="70">
        <v>0.0</v>
      </c>
      <c r="Y282" s="70">
        <v>0.0</v>
      </c>
      <c r="Z282" s="70">
        <v>0.0</v>
      </c>
      <c r="AA282" s="70">
        <v>0.0</v>
      </c>
      <c r="AB282" s="70">
        <v>0.0</v>
      </c>
      <c r="AC282" s="70">
        <v>0.0</v>
      </c>
      <c r="AD282" s="70">
        <v>2.0</v>
      </c>
      <c r="AE282" s="70" t="s">
        <v>15</v>
      </c>
    </row>
    <row r="283">
      <c r="A283" s="70">
        <v>30.687267</v>
      </c>
      <c r="B283" s="70">
        <v>30.682349</v>
      </c>
      <c r="C283" s="70">
        <v>76.80662</v>
      </c>
      <c r="D283" s="70">
        <v>76.853469</v>
      </c>
      <c r="E283" s="56" t="s">
        <v>345</v>
      </c>
      <c r="F283" s="70">
        <v>451.32</v>
      </c>
      <c r="G283" s="70">
        <v>95.08</v>
      </c>
      <c r="H283" s="70">
        <v>111.04</v>
      </c>
      <c r="I283" s="70">
        <v>49.56</v>
      </c>
      <c r="J283" s="70">
        <v>5.34</v>
      </c>
      <c r="K283" s="70">
        <v>13.44</v>
      </c>
      <c r="L283" s="70">
        <v>4.17</v>
      </c>
      <c r="M283" s="70">
        <v>1182.0</v>
      </c>
      <c r="N283" s="70">
        <v>32.54</v>
      </c>
      <c r="O283" s="70">
        <v>97.01</v>
      </c>
      <c r="P283" s="70">
        <v>124.36</v>
      </c>
      <c r="Q283" s="70">
        <v>123.88</v>
      </c>
      <c r="R283" s="70">
        <v>77.15</v>
      </c>
      <c r="S283" s="70">
        <v>69.73</v>
      </c>
      <c r="T283" s="70">
        <v>267.34</v>
      </c>
      <c r="U283" s="70">
        <v>230.69</v>
      </c>
      <c r="V283" s="70">
        <v>2.28</v>
      </c>
      <c r="W283" s="70">
        <v>2.16</v>
      </c>
      <c r="X283" s="70">
        <v>4.0</v>
      </c>
      <c r="Y283" s="70">
        <v>8.0</v>
      </c>
      <c r="Z283" s="70">
        <v>2.0</v>
      </c>
      <c r="AA283" s="70">
        <v>2.0</v>
      </c>
      <c r="AB283" s="70">
        <v>2.0</v>
      </c>
      <c r="AC283" s="70">
        <v>4.0</v>
      </c>
      <c r="AD283" s="70">
        <v>0.0</v>
      </c>
      <c r="AE283" s="70" t="s">
        <v>348</v>
      </c>
    </row>
    <row r="284">
      <c r="A284" s="70">
        <v>30.785579</v>
      </c>
      <c r="B284" s="70">
        <v>30.687198</v>
      </c>
      <c r="C284" s="70">
        <v>76.747388</v>
      </c>
      <c r="D284" s="70">
        <v>76.806153</v>
      </c>
      <c r="E284" s="56" t="s">
        <v>345</v>
      </c>
      <c r="F284" s="70">
        <v>1229.7</v>
      </c>
      <c r="G284" s="70">
        <v>804.54</v>
      </c>
      <c r="H284" s="70">
        <v>217.87</v>
      </c>
      <c r="I284" s="70">
        <v>148.84</v>
      </c>
      <c r="J284" s="70">
        <v>0.15</v>
      </c>
      <c r="K284" s="70">
        <v>16.64</v>
      </c>
      <c r="L284" s="70">
        <v>4.87</v>
      </c>
      <c r="M284" s="70">
        <v>978.0</v>
      </c>
      <c r="N284" s="70">
        <v>59.15</v>
      </c>
      <c r="O284" s="70">
        <v>53.23</v>
      </c>
      <c r="P284" s="70">
        <v>557.88</v>
      </c>
      <c r="Q284" s="70">
        <v>488.24</v>
      </c>
      <c r="R284" s="70">
        <v>913.47</v>
      </c>
      <c r="S284" s="70">
        <v>424.12</v>
      </c>
      <c r="T284" s="70">
        <v>219.14</v>
      </c>
      <c r="U284" s="70">
        <v>139.33</v>
      </c>
      <c r="V284" s="70">
        <v>36.82</v>
      </c>
      <c r="W284" s="70">
        <v>6.11</v>
      </c>
      <c r="X284" s="70">
        <v>3.0</v>
      </c>
      <c r="Y284" s="70">
        <v>9.0</v>
      </c>
      <c r="Z284" s="70">
        <v>4.0</v>
      </c>
      <c r="AA284" s="70">
        <v>9.0</v>
      </c>
      <c r="AB284" s="70">
        <v>0.0</v>
      </c>
      <c r="AC284" s="70">
        <v>0.0</v>
      </c>
      <c r="AD284" s="70">
        <v>4.0</v>
      </c>
      <c r="AE284" s="70" t="s">
        <v>15</v>
      </c>
    </row>
    <row r="285">
      <c r="A285" s="70">
        <v>30.694632</v>
      </c>
      <c r="B285" s="70">
        <v>30.692029</v>
      </c>
      <c r="C285" s="70">
        <v>76.785586</v>
      </c>
      <c r="D285" s="70">
        <v>76.820815</v>
      </c>
      <c r="E285" s="56" t="s">
        <v>347</v>
      </c>
      <c r="F285" s="70">
        <v>338.09</v>
      </c>
      <c r="G285" s="70">
        <v>251.68</v>
      </c>
      <c r="H285" s="70">
        <v>20.58</v>
      </c>
      <c r="I285" s="70">
        <v>88.04</v>
      </c>
      <c r="J285" s="70">
        <v>0.94</v>
      </c>
      <c r="K285" s="70">
        <v>6.47</v>
      </c>
      <c r="L285" s="70">
        <v>3.86</v>
      </c>
      <c r="M285" s="70">
        <v>1160.0</v>
      </c>
      <c r="N285" s="70">
        <v>54.37</v>
      </c>
      <c r="O285" s="70">
        <v>51.52</v>
      </c>
      <c r="P285" s="70">
        <v>175.4</v>
      </c>
      <c r="Q285" s="70">
        <v>158.7183145</v>
      </c>
      <c r="R285" s="70">
        <v>236.52</v>
      </c>
      <c r="S285" s="70">
        <v>23.05977302</v>
      </c>
      <c r="T285" s="70">
        <v>33.55</v>
      </c>
      <c r="U285" s="70">
        <v>13.91734041</v>
      </c>
      <c r="V285" s="70">
        <v>191.42</v>
      </c>
      <c r="W285" s="70">
        <v>142.3945721</v>
      </c>
      <c r="X285" s="70">
        <v>2.0</v>
      </c>
      <c r="Y285" s="70">
        <v>10.0</v>
      </c>
      <c r="Z285" s="70">
        <v>5.0</v>
      </c>
      <c r="AA285" s="70">
        <v>4.0</v>
      </c>
      <c r="AB285" s="70">
        <v>3.0</v>
      </c>
      <c r="AC285" s="70">
        <v>1.0</v>
      </c>
      <c r="AD285" s="70">
        <v>5.0</v>
      </c>
      <c r="AE285" s="70" t="s">
        <v>15</v>
      </c>
    </row>
    <row r="286">
      <c r="A286" s="70">
        <v>30.728677</v>
      </c>
      <c r="B286" s="70">
        <v>30.707435</v>
      </c>
      <c r="C286" s="70">
        <v>76.746365</v>
      </c>
      <c r="D286" s="70">
        <v>76.773838</v>
      </c>
      <c r="E286" s="56" t="s">
        <v>345</v>
      </c>
      <c r="F286" s="70">
        <v>353.22</v>
      </c>
      <c r="G286" s="70">
        <v>213.56</v>
      </c>
      <c r="H286" s="70">
        <v>59.36</v>
      </c>
      <c r="I286" s="70">
        <v>34.24</v>
      </c>
      <c r="J286" s="70">
        <v>2.45</v>
      </c>
      <c r="K286" s="70">
        <v>13.21</v>
      </c>
      <c r="L286" s="70">
        <v>1.88</v>
      </c>
      <c r="M286" s="70">
        <v>1078.0</v>
      </c>
      <c r="N286" s="70">
        <v>61.35</v>
      </c>
      <c r="O286" s="70">
        <v>85.27</v>
      </c>
      <c r="P286" s="70">
        <v>52.1</v>
      </c>
      <c r="Q286" s="70">
        <v>18.29</v>
      </c>
      <c r="R286" s="70">
        <v>127.47</v>
      </c>
      <c r="S286" s="70">
        <v>112.26</v>
      </c>
      <c r="T286" s="70">
        <v>226.9</v>
      </c>
      <c r="U286" s="70">
        <v>83.18</v>
      </c>
      <c r="V286" s="70">
        <v>71.56</v>
      </c>
      <c r="W286" s="70">
        <v>28.28</v>
      </c>
      <c r="X286" s="70">
        <v>1.0</v>
      </c>
      <c r="Y286" s="70">
        <v>10.0</v>
      </c>
      <c r="Z286" s="70">
        <v>10.0</v>
      </c>
      <c r="AA286" s="70">
        <v>2.0</v>
      </c>
      <c r="AB286" s="70">
        <v>4.0</v>
      </c>
      <c r="AC286" s="70">
        <v>0.0</v>
      </c>
      <c r="AD286" s="70">
        <v>5.0</v>
      </c>
      <c r="AE286" s="70" t="s">
        <v>348</v>
      </c>
    </row>
    <row r="287">
      <c r="A287" s="70">
        <v>30.683068</v>
      </c>
      <c r="B287" s="70">
        <v>30.681118</v>
      </c>
      <c r="C287" s="70">
        <v>76.771626</v>
      </c>
      <c r="D287" s="70">
        <v>76.802782</v>
      </c>
      <c r="E287" s="56" t="s">
        <v>345</v>
      </c>
      <c r="F287" s="70">
        <v>298.73</v>
      </c>
      <c r="G287" s="70">
        <v>206.48</v>
      </c>
      <c r="H287" s="70">
        <v>70.1</v>
      </c>
      <c r="I287" s="70">
        <v>16.29</v>
      </c>
      <c r="J287" s="70">
        <v>7.85</v>
      </c>
      <c r="K287" s="70">
        <v>9.24</v>
      </c>
      <c r="L287" s="70">
        <v>2.46</v>
      </c>
      <c r="M287" s="70">
        <v>1189.0</v>
      </c>
      <c r="N287" s="70">
        <v>37.06</v>
      </c>
      <c r="O287" s="70">
        <v>55.42</v>
      </c>
      <c r="P287" s="70">
        <v>217.45</v>
      </c>
      <c r="Q287" s="70">
        <v>205.75</v>
      </c>
      <c r="R287" s="70">
        <v>35.67</v>
      </c>
      <c r="S287" s="70">
        <v>27.36</v>
      </c>
      <c r="T287" s="70">
        <v>48.8</v>
      </c>
      <c r="U287" s="70">
        <v>8.16</v>
      </c>
      <c r="V287" s="70">
        <v>121.55</v>
      </c>
      <c r="W287" s="70">
        <v>15.42</v>
      </c>
      <c r="X287" s="70">
        <v>2.0</v>
      </c>
      <c r="Y287" s="70">
        <v>0.0</v>
      </c>
      <c r="Z287" s="70">
        <v>2.0</v>
      </c>
      <c r="AA287" s="70">
        <v>7.0</v>
      </c>
      <c r="AB287" s="70">
        <v>6.0</v>
      </c>
      <c r="AC287" s="70">
        <v>1.0</v>
      </c>
      <c r="AD287" s="70">
        <v>1.0</v>
      </c>
      <c r="AE287" s="70" t="s">
        <v>140</v>
      </c>
    </row>
    <row r="288">
      <c r="A288" s="70">
        <v>30.704975</v>
      </c>
      <c r="B288" s="70">
        <v>30.693615</v>
      </c>
      <c r="C288" s="70">
        <v>76.731691</v>
      </c>
      <c r="D288" s="70">
        <v>76.734784</v>
      </c>
      <c r="E288" s="56" t="s">
        <v>350</v>
      </c>
      <c r="F288" s="70">
        <v>129.73</v>
      </c>
      <c r="G288" s="70">
        <v>62.86</v>
      </c>
      <c r="H288" s="70">
        <v>7.69</v>
      </c>
      <c r="I288" s="70">
        <v>0.0</v>
      </c>
      <c r="J288" s="70">
        <v>9.8</v>
      </c>
      <c r="K288" s="70">
        <v>15.96</v>
      </c>
      <c r="L288" s="70">
        <v>0.0</v>
      </c>
      <c r="M288" s="70">
        <v>1007.0</v>
      </c>
      <c r="N288" s="70">
        <v>80.84</v>
      </c>
      <c r="O288" s="70">
        <v>43.33</v>
      </c>
      <c r="P288" s="70">
        <v>66.98</v>
      </c>
      <c r="Q288" s="70">
        <v>34.44</v>
      </c>
      <c r="R288" s="70">
        <v>31.49</v>
      </c>
      <c r="S288" s="70">
        <v>20.61</v>
      </c>
      <c r="T288" s="70">
        <v>12.59</v>
      </c>
      <c r="U288" s="70">
        <v>1.67</v>
      </c>
      <c r="V288" s="70">
        <v>8.01</v>
      </c>
      <c r="W288" s="70">
        <v>7.27</v>
      </c>
      <c r="X288" s="70">
        <v>0.0</v>
      </c>
      <c r="Y288" s="70">
        <v>0.0</v>
      </c>
      <c r="Z288" s="70">
        <v>0.0</v>
      </c>
      <c r="AA288" s="70">
        <v>0.0</v>
      </c>
      <c r="AB288" s="70">
        <v>0.0</v>
      </c>
      <c r="AC288" s="70">
        <v>0.0</v>
      </c>
      <c r="AD288" s="70">
        <v>4.0</v>
      </c>
      <c r="AE288" s="70" t="s">
        <v>140</v>
      </c>
    </row>
    <row r="289">
      <c r="A289" s="70">
        <v>30.756879</v>
      </c>
      <c r="B289" s="70">
        <v>30.672079</v>
      </c>
      <c r="C289" s="70">
        <v>76.73537</v>
      </c>
      <c r="D289" s="70">
        <v>76.792871</v>
      </c>
      <c r="E289" s="56" t="s">
        <v>351</v>
      </c>
      <c r="F289" s="70">
        <v>1091.46</v>
      </c>
      <c r="G289" s="70">
        <v>387.37</v>
      </c>
      <c r="H289" s="70">
        <v>287.1</v>
      </c>
      <c r="I289" s="70">
        <v>0.0</v>
      </c>
      <c r="J289" s="70">
        <v>1.38</v>
      </c>
      <c r="K289" s="70">
        <v>7.77</v>
      </c>
      <c r="L289" s="70">
        <v>0.0</v>
      </c>
      <c r="M289" s="70">
        <v>1102.0</v>
      </c>
      <c r="N289" s="70">
        <v>71.33</v>
      </c>
      <c r="O289" s="70">
        <v>30.35</v>
      </c>
      <c r="P289" s="70">
        <v>320.32</v>
      </c>
      <c r="Q289" s="70">
        <v>43.23</v>
      </c>
      <c r="R289" s="70">
        <v>376.47</v>
      </c>
      <c r="S289" s="70">
        <v>76.48</v>
      </c>
      <c r="T289" s="70">
        <v>290.17</v>
      </c>
      <c r="U289" s="70">
        <v>145.77</v>
      </c>
      <c r="V289" s="70">
        <v>713.65</v>
      </c>
      <c r="W289" s="70">
        <v>55.14</v>
      </c>
      <c r="X289" s="70">
        <v>0.0</v>
      </c>
      <c r="Y289" s="70">
        <v>0.0</v>
      </c>
      <c r="Z289" s="70">
        <v>0.0</v>
      </c>
      <c r="AA289" s="70">
        <v>0.0</v>
      </c>
      <c r="AB289" s="70">
        <v>0.0</v>
      </c>
      <c r="AC289" s="70">
        <v>0.0</v>
      </c>
      <c r="AD289" s="70">
        <v>3.0</v>
      </c>
      <c r="AE289" s="70" t="s">
        <v>15</v>
      </c>
    </row>
    <row r="290">
      <c r="A290" s="70">
        <v>30.743001</v>
      </c>
      <c r="B290" s="70">
        <v>30.69822</v>
      </c>
      <c r="C290" s="70">
        <v>76.74605</v>
      </c>
      <c r="D290" s="70">
        <v>76.799403</v>
      </c>
      <c r="E290" s="56" t="s">
        <v>345</v>
      </c>
      <c r="F290" s="70">
        <v>712.78</v>
      </c>
      <c r="G290" s="70">
        <v>405.04</v>
      </c>
      <c r="H290" s="70">
        <v>71.07</v>
      </c>
      <c r="I290" s="70">
        <v>196.59</v>
      </c>
      <c r="J290" s="70">
        <v>7.93</v>
      </c>
      <c r="K290" s="70">
        <v>4.13</v>
      </c>
      <c r="L290" s="70">
        <v>4.99</v>
      </c>
      <c r="M290" s="70">
        <v>913.0</v>
      </c>
      <c r="N290" s="70">
        <v>87.23</v>
      </c>
      <c r="O290" s="70">
        <v>98.27</v>
      </c>
      <c r="P290" s="70">
        <v>402.07</v>
      </c>
      <c r="Q290" s="70">
        <v>148.7</v>
      </c>
      <c r="R290" s="70">
        <v>87.38</v>
      </c>
      <c r="S290" s="70">
        <v>73.34</v>
      </c>
      <c r="T290" s="70">
        <v>148.09</v>
      </c>
      <c r="U290" s="70">
        <v>12.39</v>
      </c>
      <c r="V290" s="70">
        <v>105.19</v>
      </c>
      <c r="W290" s="70">
        <v>16.83</v>
      </c>
      <c r="X290" s="70">
        <v>5.0</v>
      </c>
      <c r="Y290" s="70">
        <v>1.0</v>
      </c>
      <c r="Z290" s="70">
        <v>7.0</v>
      </c>
      <c r="AA290" s="70">
        <v>7.0</v>
      </c>
      <c r="AB290" s="70">
        <v>5.0</v>
      </c>
      <c r="AC290" s="70">
        <v>3.0</v>
      </c>
      <c r="AD290" s="70">
        <v>4.0</v>
      </c>
      <c r="AE290" s="70" t="s">
        <v>140</v>
      </c>
    </row>
    <row r="291">
      <c r="A291" s="70">
        <v>30.716381</v>
      </c>
      <c r="B291" s="70">
        <v>30.689798</v>
      </c>
      <c r="C291" s="70">
        <v>76.77543</v>
      </c>
      <c r="D291" s="70">
        <v>76.797804</v>
      </c>
      <c r="E291" s="56" t="s">
        <v>347</v>
      </c>
      <c r="F291" s="70">
        <v>364.87</v>
      </c>
      <c r="G291" s="70">
        <v>229.47</v>
      </c>
      <c r="H291" s="70">
        <v>49.89</v>
      </c>
      <c r="I291" s="70">
        <v>53.72</v>
      </c>
      <c r="J291" s="70">
        <v>0.2</v>
      </c>
      <c r="K291" s="70">
        <v>18.67</v>
      </c>
      <c r="L291" s="70">
        <v>1.12</v>
      </c>
      <c r="M291" s="70">
        <v>844.0</v>
      </c>
      <c r="N291" s="70">
        <v>65.98</v>
      </c>
      <c r="O291" s="70">
        <v>36.44</v>
      </c>
      <c r="P291" s="70">
        <v>122.67</v>
      </c>
      <c r="Q291" s="70">
        <v>19.34599702</v>
      </c>
      <c r="R291" s="70">
        <v>267.62</v>
      </c>
      <c r="S291" s="70">
        <v>159.4389916</v>
      </c>
      <c r="T291" s="70">
        <v>280.04</v>
      </c>
      <c r="U291" s="70">
        <v>150.3717264</v>
      </c>
      <c r="V291" s="70">
        <v>92.18</v>
      </c>
      <c r="W291" s="70">
        <v>35.71328501</v>
      </c>
      <c r="X291" s="70">
        <v>5.0</v>
      </c>
      <c r="Y291" s="70">
        <v>7.0</v>
      </c>
      <c r="Z291" s="70">
        <v>2.0</v>
      </c>
      <c r="AA291" s="70">
        <v>4.0</v>
      </c>
      <c r="AB291" s="70">
        <v>5.0</v>
      </c>
      <c r="AC291" s="70">
        <v>1.0</v>
      </c>
      <c r="AD291" s="70">
        <v>2.0</v>
      </c>
      <c r="AE291" s="70" t="s">
        <v>15</v>
      </c>
    </row>
    <row r="292">
      <c r="A292" s="70">
        <v>30.743992</v>
      </c>
      <c r="B292" s="70">
        <v>30.710165</v>
      </c>
      <c r="C292" s="70">
        <v>76.732781</v>
      </c>
      <c r="D292" s="70">
        <v>76.803637</v>
      </c>
      <c r="E292" s="56" t="s">
        <v>344</v>
      </c>
      <c r="F292" s="70">
        <v>774.71</v>
      </c>
      <c r="G292" s="70">
        <v>162.86</v>
      </c>
      <c r="H292" s="70">
        <v>89.24</v>
      </c>
      <c r="I292" s="70">
        <v>54.86</v>
      </c>
      <c r="J292" s="70">
        <v>7.06</v>
      </c>
      <c r="K292" s="70">
        <v>10.04</v>
      </c>
      <c r="L292" s="70">
        <v>3.54</v>
      </c>
      <c r="M292" s="70">
        <v>865.0</v>
      </c>
      <c r="N292" s="70">
        <v>70.57</v>
      </c>
      <c r="O292" s="70">
        <v>30.85</v>
      </c>
      <c r="P292" s="70">
        <v>189.97</v>
      </c>
      <c r="Q292" s="70">
        <v>79.16</v>
      </c>
      <c r="R292" s="70">
        <v>352.37</v>
      </c>
      <c r="S292" s="70">
        <v>159.46</v>
      </c>
      <c r="T292" s="70">
        <v>431.91</v>
      </c>
      <c r="U292" s="70">
        <v>14.17</v>
      </c>
      <c r="V292" s="70">
        <v>574.24</v>
      </c>
      <c r="W292" s="70">
        <v>197.72</v>
      </c>
      <c r="X292" s="70">
        <v>0.0</v>
      </c>
      <c r="Y292" s="70">
        <v>3.0</v>
      </c>
      <c r="Z292" s="70">
        <v>9.0</v>
      </c>
      <c r="AA292" s="70">
        <v>8.0</v>
      </c>
      <c r="AB292" s="70">
        <v>9.0</v>
      </c>
      <c r="AC292" s="70">
        <v>3.0</v>
      </c>
      <c r="AD292" s="70">
        <v>3.0</v>
      </c>
      <c r="AE292" s="70" t="s">
        <v>140</v>
      </c>
    </row>
    <row r="293">
      <c r="A293" s="70">
        <v>30.746121</v>
      </c>
      <c r="B293" s="70">
        <v>30.735614</v>
      </c>
      <c r="C293" s="70">
        <v>76.851409</v>
      </c>
      <c r="D293" s="70">
        <v>76.869194</v>
      </c>
      <c r="E293" s="56" t="s">
        <v>344</v>
      </c>
      <c r="F293" s="70">
        <v>206.25</v>
      </c>
      <c r="G293" s="70">
        <v>27.49</v>
      </c>
      <c r="H293" s="70">
        <v>13.49</v>
      </c>
      <c r="I293" s="70">
        <v>16.53</v>
      </c>
      <c r="J293" s="70">
        <v>5.83</v>
      </c>
      <c r="K293" s="70">
        <v>5.41</v>
      </c>
      <c r="L293" s="70">
        <v>2.76</v>
      </c>
      <c r="M293" s="70">
        <v>1102.0</v>
      </c>
      <c r="N293" s="70">
        <v>89.93</v>
      </c>
      <c r="O293" s="70">
        <v>47.76</v>
      </c>
      <c r="P293" s="70">
        <v>85.73</v>
      </c>
      <c r="Q293" s="70">
        <v>30.85031937</v>
      </c>
      <c r="R293" s="70">
        <v>101.6</v>
      </c>
      <c r="S293" s="70">
        <v>17.88559083</v>
      </c>
      <c r="T293" s="70">
        <v>134.28</v>
      </c>
      <c r="U293" s="70">
        <v>85.59975578</v>
      </c>
      <c r="V293" s="70">
        <v>121.75</v>
      </c>
      <c r="W293" s="70">
        <v>71.91433402</v>
      </c>
      <c r="X293" s="70">
        <v>0.0</v>
      </c>
      <c r="Y293" s="70">
        <v>4.0</v>
      </c>
      <c r="Z293" s="70">
        <v>7.0</v>
      </c>
      <c r="AA293" s="70">
        <v>8.0</v>
      </c>
      <c r="AB293" s="70">
        <v>2.0</v>
      </c>
      <c r="AC293" s="70">
        <v>1.0</v>
      </c>
      <c r="AD293" s="70">
        <v>4.0</v>
      </c>
      <c r="AE293" s="70" t="s">
        <v>140</v>
      </c>
    </row>
    <row r="294">
      <c r="A294" s="70">
        <v>30.703285</v>
      </c>
      <c r="B294" s="70">
        <v>30.696855</v>
      </c>
      <c r="C294" s="70">
        <v>76.75305</v>
      </c>
      <c r="D294" s="70">
        <v>76.790267</v>
      </c>
      <c r="E294" s="56" t="s">
        <v>347</v>
      </c>
      <c r="F294" s="70">
        <v>362.95</v>
      </c>
      <c r="G294" s="70">
        <v>317.09</v>
      </c>
      <c r="H294" s="70">
        <v>27.54</v>
      </c>
      <c r="I294" s="70">
        <v>48.32</v>
      </c>
      <c r="J294" s="70">
        <v>6.48</v>
      </c>
      <c r="K294" s="70">
        <v>1.16</v>
      </c>
      <c r="L294" s="70">
        <v>4.39</v>
      </c>
      <c r="M294" s="70">
        <v>1052.0</v>
      </c>
      <c r="N294" s="70">
        <v>50.04</v>
      </c>
      <c r="O294" s="70">
        <v>50.58</v>
      </c>
      <c r="P294" s="70">
        <v>142.46</v>
      </c>
      <c r="Q294" s="70">
        <v>88.89072758</v>
      </c>
      <c r="R294" s="70">
        <v>103.24</v>
      </c>
      <c r="S294" s="70">
        <v>73.55505922</v>
      </c>
      <c r="T294" s="70">
        <v>189.15</v>
      </c>
      <c r="U294" s="70">
        <v>130.019797</v>
      </c>
      <c r="V294" s="70">
        <v>176.54</v>
      </c>
      <c r="W294" s="70">
        <v>70.48441624</v>
      </c>
      <c r="X294" s="70">
        <v>1.0</v>
      </c>
      <c r="Y294" s="70">
        <v>3.0</v>
      </c>
      <c r="Z294" s="70">
        <v>5.0</v>
      </c>
      <c r="AA294" s="70">
        <v>10.0</v>
      </c>
      <c r="AB294" s="70">
        <v>4.0</v>
      </c>
      <c r="AC294" s="70">
        <v>0.0</v>
      </c>
      <c r="AD294" s="70">
        <v>1.0</v>
      </c>
      <c r="AE294" s="70" t="s">
        <v>140</v>
      </c>
    </row>
    <row r="295">
      <c r="A295" s="70">
        <v>30.731953</v>
      </c>
      <c r="B295" s="70">
        <v>30.69741</v>
      </c>
      <c r="C295" s="70">
        <v>76.751769</v>
      </c>
      <c r="D295" s="70">
        <v>76.775449</v>
      </c>
      <c r="E295" s="56" t="s">
        <v>345</v>
      </c>
      <c r="F295" s="70">
        <v>445.85</v>
      </c>
      <c r="G295" s="70">
        <v>241.76</v>
      </c>
      <c r="H295" s="70">
        <v>93.22</v>
      </c>
      <c r="I295" s="70">
        <v>55.44</v>
      </c>
      <c r="J295" s="70">
        <v>1.16</v>
      </c>
      <c r="K295" s="70">
        <v>5.25</v>
      </c>
      <c r="L295" s="70">
        <v>1.74</v>
      </c>
      <c r="M295" s="70">
        <v>872.0</v>
      </c>
      <c r="N295" s="70">
        <v>70.01</v>
      </c>
      <c r="O295" s="70">
        <v>76.06</v>
      </c>
      <c r="P295" s="70">
        <v>108.22</v>
      </c>
      <c r="Q295" s="70">
        <v>85.84508099</v>
      </c>
      <c r="R295" s="70">
        <v>225.61</v>
      </c>
      <c r="S295" s="70">
        <v>159.5222636</v>
      </c>
      <c r="T295" s="70">
        <v>152.21</v>
      </c>
      <c r="U295" s="70">
        <v>41.70746808</v>
      </c>
      <c r="V295" s="70">
        <v>268.73</v>
      </c>
      <c r="W295" s="70">
        <v>158.7751873</v>
      </c>
      <c r="X295" s="70">
        <v>3.0</v>
      </c>
      <c r="Y295" s="70">
        <v>9.0</v>
      </c>
      <c r="Z295" s="70">
        <v>7.0</v>
      </c>
      <c r="AA295" s="70">
        <v>2.0</v>
      </c>
      <c r="AB295" s="70">
        <v>9.0</v>
      </c>
      <c r="AC295" s="70">
        <v>4.0</v>
      </c>
      <c r="AD295" s="70">
        <v>0.0</v>
      </c>
      <c r="AE295" s="70" t="s">
        <v>15</v>
      </c>
    </row>
    <row r="296">
      <c r="A296" s="70">
        <v>30.685446</v>
      </c>
      <c r="B296" s="70">
        <v>30.68076</v>
      </c>
      <c r="C296" s="70">
        <v>76.733467</v>
      </c>
      <c r="D296" s="70">
        <v>76.736789</v>
      </c>
      <c r="E296" s="56" t="s">
        <v>345</v>
      </c>
      <c r="F296" s="70">
        <v>61.03</v>
      </c>
      <c r="G296" s="70">
        <v>43.99</v>
      </c>
      <c r="H296" s="70">
        <v>15.95</v>
      </c>
      <c r="I296" s="70">
        <v>16.18</v>
      </c>
      <c r="J296" s="70">
        <v>5.12</v>
      </c>
      <c r="K296" s="70">
        <v>19.08</v>
      </c>
      <c r="L296" s="70">
        <v>0.44</v>
      </c>
      <c r="M296" s="70">
        <v>885.0</v>
      </c>
      <c r="N296" s="70">
        <v>35.17</v>
      </c>
      <c r="O296" s="70">
        <v>46.78</v>
      </c>
      <c r="P296" s="70">
        <v>39.49</v>
      </c>
      <c r="Q296" s="70">
        <v>14.14058837</v>
      </c>
      <c r="R296" s="70">
        <v>41.97</v>
      </c>
      <c r="S296" s="70">
        <v>27.91931129</v>
      </c>
      <c r="T296" s="70">
        <v>30.42</v>
      </c>
      <c r="U296" s="70">
        <v>8.385535918</v>
      </c>
      <c r="V296" s="70">
        <v>40.69</v>
      </c>
      <c r="W296" s="70">
        <v>10.58456442</v>
      </c>
      <c r="X296" s="70">
        <v>4.0</v>
      </c>
      <c r="Y296" s="70">
        <v>7.0</v>
      </c>
      <c r="Z296" s="70">
        <v>3.0</v>
      </c>
      <c r="AA296" s="70">
        <v>5.0</v>
      </c>
      <c r="AB296" s="70">
        <v>3.0</v>
      </c>
      <c r="AC296" s="70">
        <v>1.0</v>
      </c>
      <c r="AD296" s="70">
        <v>5.0</v>
      </c>
      <c r="AE296" s="70" t="s">
        <v>140</v>
      </c>
    </row>
    <row r="297">
      <c r="A297" s="70">
        <v>30.781733</v>
      </c>
      <c r="B297" s="70">
        <v>30.704406</v>
      </c>
      <c r="C297" s="70">
        <v>76.805956</v>
      </c>
      <c r="D297" s="70">
        <v>76.835085</v>
      </c>
      <c r="E297" s="56" t="s">
        <v>344</v>
      </c>
      <c r="F297" s="70">
        <v>903.78</v>
      </c>
      <c r="G297" s="70">
        <v>529.7</v>
      </c>
      <c r="H297" s="70">
        <v>184.0</v>
      </c>
      <c r="I297" s="70">
        <v>102.27</v>
      </c>
      <c r="J297" s="70">
        <v>6.48</v>
      </c>
      <c r="K297" s="70">
        <v>18.24</v>
      </c>
      <c r="L297" s="70">
        <v>1.77</v>
      </c>
      <c r="M297" s="70">
        <v>839.0</v>
      </c>
      <c r="N297" s="70">
        <v>42.46</v>
      </c>
      <c r="O297" s="70">
        <v>81.74</v>
      </c>
      <c r="P297" s="70">
        <v>249.3</v>
      </c>
      <c r="Q297" s="70">
        <v>165.02</v>
      </c>
      <c r="R297" s="70">
        <v>290.15</v>
      </c>
      <c r="S297" s="70">
        <v>197.13</v>
      </c>
      <c r="T297" s="70">
        <v>540.29</v>
      </c>
      <c r="U297" s="70">
        <v>231.48</v>
      </c>
      <c r="V297" s="70">
        <v>387.5</v>
      </c>
      <c r="W297" s="70">
        <v>189.16</v>
      </c>
      <c r="X297" s="70">
        <v>1.0</v>
      </c>
      <c r="Y297" s="70">
        <v>10.0</v>
      </c>
      <c r="Z297" s="70">
        <v>3.0</v>
      </c>
      <c r="AA297" s="70">
        <v>5.0</v>
      </c>
      <c r="AB297" s="70">
        <v>0.0</v>
      </c>
      <c r="AC297" s="70">
        <v>4.0</v>
      </c>
      <c r="AD297" s="70">
        <v>3.0</v>
      </c>
      <c r="AE297" s="70" t="s">
        <v>140</v>
      </c>
    </row>
    <row r="298">
      <c r="A298" s="70">
        <v>30.715225</v>
      </c>
      <c r="B298" s="70">
        <v>30.711678</v>
      </c>
      <c r="C298" s="70">
        <v>76.779769</v>
      </c>
      <c r="D298" s="70">
        <v>76.831539</v>
      </c>
      <c r="E298" s="56" t="s">
        <v>344</v>
      </c>
      <c r="F298" s="70">
        <v>496.48</v>
      </c>
      <c r="G298" s="70">
        <v>93.92</v>
      </c>
      <c r="H298" s="70">
        <v>146.15</v>
      </c>
      <c r="I298" s="70">
        <v>107.97</v>
      </c>
      <c r="J298" s="70">
        <v>7.91</v>
      </c>
      <c r="K298" s="70">
        <v>5.2</v>
      </c>
      <c r="L298" s="70">
        <v>4.18</v>
      </c>
      <c r="M298" s="70">
        <v>981.0</v>
      </c>
      <c r="N298" s="70">
        <v>82.37</v>
      </c>
      <c r="O298" s="70">
        <v>39.8</v>
      </c>
      <c r="P298" s="70">
        <v>245.0</v>
      </c>
      <c r="Q298" s="70">
        <v>10.0</v>
      </c>
      <c r="R298" s="70">
        <v>251.8</v>
      </c>
      <c r="S298" s="70">
        <v>204.48</v>
      </c>
      <c r="T298" s="70">
        <v>267.12</v>
      </c>
      <c r="U298" s="70">
        <v>182.54</v>
      </c>
      <c r="V298" s="70">
        <v>33.25</v>
      </c>
      <c r="W298" s="70">
        <v>18.48</v>
      </c>
      <c r="X298" s="70">
        <v>4.0</v>
      </c>
      <c r="Y298" s="70">
        <v>6.0</v>
      </c>
      <c r="Z298" s="70">
        <v>1.0</v>
      </c>
      <c r="AA298" s="70">
        <v>10.0</v>
      </c>
      <c r="AB298" s="70">
        <v>7.0</v>
      </c>
      <c r="AC298" s="70">
        <v>1.0</v>
      </c>
      <c r="AD298" s="70">
        <v>3.0</v>
      </c>
      <c r="AE298" s="70" t="s">
        <v>140</v>
      </c>
    </row>
    <row r="299">
      <c r="A299" s="70">
        <v>30.767538</v>
      </c>
      <c r="B299" s="70">
        <v>30.746997</v>
      </c>
      <c r="C299" s="70">
        <v>76.808671</v>
      </c>
      <c r="D299" s="70">
        <v>76.855822</v>
      </c>
      <c r="E299" s="56" t="s">
        <v>344</v>
      </c>
      <c r="F299" s="70">
        <v>505.14</v>
      </c>
      <c r="G299" s="70">
        <v>246.23</v>
      </c>
      <c r="H299" s="70">
        <v>60.37</v>
      </c>
      <c r="I299" s="70">
        <v>94.73</v>
      </c>
      <c r="J299" s="70">
        <v>2.95</v>
      </c>
      <c r="K299" s="70">
        <v>13.33</v>
      </c>
      <c r="L299" s="70">
        <v>3.61</v>
      </c>
      <c r="M299" s="70">
        <v>1185.0</v>
      </c>
      <c r="N299" s="70">
        <v>47.99</v>
      </c>
      <c r="O299" s="70">
        <v>79.88</v>
      </c>
      <c r="P299" s="70">
        <v>140.52</v>
      </c>
      <c r="Q299" s="70">
        <v>86.02</v>
      </c>
      <c r="R299" s="70">
        <v>313.79</v>
      </c>
      <c r="S299" s="70">
        <v>141.61</v>
      </c>
      <c r="T299" s="70">
        <v>194.01</v>
      </c>
      <c r="U299" s="70">
        <v>46.85</v>
      </c>
      <c r="V299" s="70">
        <v>222.64</v>
      </c>
      <c r="W299" s="70">
        <v>199.33</v>
      </c>
      <c r="X299" s="70">
        <v>2.0</v>
      </c>
      <c r="Y299" s="70">
        <v>10.0</v>
      </c>
      <c r="Z299" s="70">
        <v>3.0</v>
      </c>
      <c r="AA299" s="70">
        <v>8.0</v>
      </c>
      <c r="AB299" s="70">
        <v>0.0</v>
      </c>
      <c r="AC299" s="70">
        <v>0.0</v>
      </c>
      <c r="AD299" s="70">
        <v>4.0</v>
      </c>
      <c r="AE299" s="70" t="s">
        <v>15</v>
      </c>
    </row>
    <row r="300">
      <c r="A300" s="70">
        <v>30.703834</v>
      </c>
      <c r="B300" s="70">
        <v>30.683195</v>
      </c>
      <c r="C300" s="70">
        <v>76.729799</v>
      </c>
      <c r="D300" s="70">
        <v>76.738568</v>
      </c>
      <c r="E300" s="56" t="s">
        <v>346</v>
      </c>
      <c r="F300" s="70">
        <v>244.33</v>
      </c>
      <c r="G300" s="70">
        <v>153.77</v>
      </c>
      <c r="H300" s="70">
        <v>57.01</v>
      </c>
      <c r="I300" s="70">
        <v>0.0</v>
      </c>
      <c r="J300" s="70">
        <v>9.63</v>
      </c>
      <c r="K300" s="70">
        <v>1.3</v>
      </c>
      <c r="L300" s="70">
        <v>0.0</v>
      </c>
      <c r="M300" s="70">
        <v>844.0</v>
      </c>
      <c r="N300" s="70">
        <v>42.13</v>
      </c>
      <c r="O300" s="70">
        <v>72.0</v>
      </c>
      <c r="P300" s="70">
        <v>123.32</v>
      </c>
      <c r="Q300" s="70">
        <v>36.3</v>
      </c>
      <c r="R300" s="70">
        <v>59.26</v>
      </c>
      <c r="S300" s="70">
        <v>9.85</v>
      </c>
      <c r="T300" s="70">
        <v>64.45</v>
      </c>
      <c r="U300" s="70">
        <v>17.53</v>
      </c>
      <c r="V300" s="70">
        <v>136.45</v>
      </c>
      <c r="W300" s="70">
        <v>41.94</v>
      </c>
      <c r="X300" s="70">
        <v>0.0</v>
      </c>
      <c r="Y300" s="70">
        <v>0.0</v>
      </c>
      <c r="Z300" s="70">
        <v>0.0</v>
      </c>
      <c r="AA300" s="70">
        <v>0.0</v>
      </c>
      <c r="AB300" s="70">
        <v>0.0</v>
      </c>
      <c r="AC300" s="70">
        <v>0.0</v>
      </c>
      <c r="AD300" s="70">
        <v>0.0</v>
      </c>
      <c r="AE300" s="70" t="s">
        <v>140</v>
      </c>
    </row>
    <row r="301">
      <c r="A301" s="70">
        <v>30.684505</v>
      </c>
      <c r="B301" s="70">
        <v>30.677631</v>
      </c>
      <c r="C301" s="70">
        <v>76.805847</v>
      </c>
      <c r="D301" s="70">
        <v>76.825998</v>
      </c>
      <c r="E301" s="56" t="s">
        <v>345</v>
      </c>
      <c r="F301" s="70">
        <v>207.31</v>
      </c>
      <c r="G301" s="70">
        <v>96.27</v>
      </c>
      <c r="H301" s="70">
        <v>27.15</v>
      </c>
      <c r="I301" s="70">
        <v>26.57</v>
      </c>
      <c r="J301" s="70">
        <v>4.32</v>
      </c>
      <c r="K301" s="70">
        <v>16.28</v>
      </c>
      <c r="L301" s="70">
        <v>2.73</v>
      </c>
      <c r="M301" s="70">
        <v>1086.0</v>
      </c>
      <c r="N301" s="70">
        <v>30.39</v>
      </c>
      <c r="O301" s="70">
        <v>31.44</v>
      </c>
      <c r="P301" s="70">
        <v>49.15</v>
      </c>
      <c r="Q301" s="70">
        <v>18.03</v>
      </c>
      <c r="R301" s="70">
        <v>103.49</v>
      </c>
      <c r="S301" s="70">
        <v>62.01</v>
      </c>
      <c r="T301" s="70">
        <v>11.78</v>
      </c>
      <c r="U301" s="70">
        <v>5.71</v>
      </c>
      <c r="V301" s="70">
        <v>2.76</v>
      </c>
      <c r="W301" s="70">
        <v>0.82</v>
      </c>
      <c r="X301" s="70">
        <v>5.0</v>
      </c>
      <c r="Y301" s="70">
        <v>10.0</v>
      </c>
      <c r="Z301" s="70">
        <v>3.0</v>
      </c>
      <c r="AA301" s="70">
        <v>3.0</v>
      </c>
      <c r="AB301" s="70">
        <v>7.0</v>
      </c>
      <c r="AC301" s="70">
        <v>3.0</v>
      </c>
      <c r="AD301" s="70">
        <v>1.0</v>
      </c>
      <c r="AE301" s="70" t="s">
        <v>349</v>
      </c>
    </row>
    <row r="302">
      <c r="A302" s="70">
        <v>30.692561</v>
      </c>
      <c r="B302" s="70">
        <v>30.689752</v>
      </c>
      <c r="C302" s="70">
        <v>76.755849</v>
      </c>
      <c r="D302" s="70">
        <v>76.816186</v>
      </c>
      <c r="E302" s="56" t="s">
        <v>344</v>
      </c>
      <c r="F302" s="70">
        <v>577.79</v>
      </c>
      <c r="G302" s="70">
        <v>296.0</v>
      </c>
      <c r="H302" s="70">
        <v>157.51</v>
      </c>
      <c r="I302" s="70">
        <v>150.2</v>
      </c>
      <c r="J302" s="70">
        <v>9.44</v>
      </c>
      <c r="K302" s="70">
        <v>3.58</v>
      </c>
      <c r="L302" s="70">
        <v>3.7</v>
      </c>
      <c r="M302" s="70">
        <v>984.0</v>
      </c>
      <c r="N302" s="70">
        <v>42.95</v>
      </c>
      <c r="O302" s="70">
        <v>67.39</v>
      </c>
      <c r="P302" s="70">
        <v>358.23</v>
      </c>
      <c r="Q302" s="70">
        <v>53.30063312</v>
      </c>
      <c r="R302" s="70">
        <v>243.34</v>
      </c>
      <c r="S302" s="70">
        <v>132.8160968</v>
      </c>
      <c r="T302" s="70">
        <v>369.99</v>
      </c>
      <c r="U302" s="70">
        <v>118.7805965</v>
      </c>
      <c r="V302" s="70">
        <v>450.61</v>
      </c>
      <c r="W302" s="70">
        <v>272.8926736</v>
      </c>
      <c r="X302" s="70">
        <v>4.0</v>
      </c>
      <c r="Y302" s="70">
        <v>1.0</v>
      </c>
      <c r="Z302" s="70">
        <v>0.0</v>
      </c>
      <c r="AA302" s="70">
        <v>4.0</v>
      </c>
      <c r="AB302" s="70">
        <v>7.0</v>
      </c>
      <c r="AC302" s="70">
        <v>5.0</v>
      </c>
      <c r="AD302" s="70">
        <v>4.0</v>
      </c>
      <c r="AE302" s="70" t="s">
        <v>140</v>
      </c>
    </row>
    <row r="303">
      <c r="A303" s="70">
        <v>30.753655</v>
      </c>
      <c r="B303" s="70">
        <v>30.706095</v>
      </c>
      <c r="C303" s="70">
        <v>76.765194</v>
      </c>
      <c r="D303" s="70">
        <v>76.770379</v>
      </c>
      <c r="E303" s="56" t="s">
        <v>344</v>
      </c>
      <c r="F303" s="70">
        <v>531.16</v>
      </c>
      <c r="G303" s="70">
        <v>408.6</v>
      </c>
      <c r="H303" s="70">
        <v>89.8</v>
      </c>
      <c r="I303" s="70">
        <v>117.91</v>
      </c>
      <c r="J303" s="70">
        <v>5.23</v>
      </c>
      <c r="K303" s="70">
        <v>18.95</v>
      </c>
      <c r="L303" s="70">
        <v>0.2</v>
      </c>
      <c r="M303" s="70">
        <v>919.0</v>
      </c>
      <c r="N303" s="70">
        <v>51.04</v>
      </c>
      <c r="O303" s="70">
        <v>75.15</v>
      </c>
      <c r="P303" s="70">
        <v>244.75</v>
      </c>
      <c r="Q303" s="70">
        <v>70.90751057</v>
      </c>
      <c r="R303" s="70">
        <v>211.39</v>
      </c>
      <c r="S303" s="70">
        <v>121.5004675</v>
      </c>
      <c r="T303" s="70">
        <v>406.03</v>
      </c>
      <c r="U303" s="70">
        <v>137.3143049</v>
      </c>
      <c r="V303" s="70">
        <v>378.14</v>
      </c>
      <c r="W303" s="70">
        <v>201.437717</v>
      </c>
      <c r="X303" s="70">
        <v>5.0</v>
      </c>
      <c r="Y303" s="70">
        <v>6.0</v>
      </c>
      <c r="Z303" s="70">
        <v>3.0</v>
      </c>
      <c r="AA303" s="70">
        <v>9.0</v>
      </c>
      <c r="AB303" s="70">
        <v>5.0</v>
      </c>
      <c r="AC303" s="70">
        <v>0.0</v>
      </c>
      <c r="AD303" s="70">
        <v>2.0</v>
      </c>
      <c r="AE303" s="70" t="s">
        <v>140</v>
      </c>
    </row>
    <row r="304">
      <c r="A304" s="70">
        <v>30.690245</v>
      </c>
      <c r="B304" s="70">
        <v>30.674223</v>
      </c>
      <c r="C304" s="70">
        <v>76.744314</v>
      </c>
      <c r="D304" s="70">
        <v>76.818905</v>
      </c>
      <c r="E304" s="56" t="s">
        <v>345</v>
      </c>
      <c r="F304" s="70">
        <v>735.22</v>
      </c>
      <c r="G304" s="70">
        <v>207.14</v>
      </c>
      <c r="H304" s="70">
        <v>181.89</v>
      </c>
      <c r="I304" s="70">
        <v>154.53</v>
      </c>
      <c r="J304" s="70">
        <v>0.11</v>
      </c>
      <c r="K304" s="70">
        <v>14.67</v>
      </c>
      <c r="L304" s="70">
        <v>3.13</v>
      </c>
      <c r="M304" s="70">
        <v>987.0</v>
      </c>
      <c r="N304" s="70">
        <v>55.78</v>
      </c>
      <c r="O304" s="70">
        <v>50.05</v>
      </c>
      <c r="P304" s="70">
        <v>31.28</v>
      </c>
      <c r="Q304" s="70">
        <v>24.71</v>
      </c>
      <c r="R304" s="70">
        <v>555.11</v>
      </c>
      <c r="S304" s="70">
        <v>192.45</v>
      </c>
      <c r="T304" s="70">
        <v>7.92</v>
      </c>
      <c r="U304" s="70">
        <v>4.97</v>
      </c>
      <c r="V304" s="70">
        <v>476.81</v>
      </c>
      <c r="W304" s="70">
        <v>242.86</v>
      </c>
      <c r="X304" s="70">
        <v>4.0</v>
      </c>
      <c r="Y304" s="70">
        <v>9.0</v>
      </c>
      <c r="Z304" s="70">
        <v>7.0</v>
      </c>
      <c r="AA304" s="70">
        <v>4.0</v>
      </c>
      <c r="AB304" s="70">
        <v>4.0</v>
      </c>
      <c r="AC304" s="70">
        <v>1.0</v>
      </c>
      <c r="AD304" s="70">
        <v>2.0</v>
      </c>
      <c r="AE304" s="70" t="s">
        <v>15</v>
      </c>
    </row>
    <row r="305">
      <c r="A305" s="70">
        <v>30.720145</v>
      </c>
      <c r="B305" s="70">
        <v>30.708254</v>
      </c>
      <c r="C305" s="70">
        <v>76.744115</v>
      </c>
      <c r="D305" s="70">
        <v>76.752715</v>
      </c>
      <c r="E305" s="56" t="s">
        <v>345</v>
      </c>
      <c r="F305" s="70">
        <v>155.7</v>
      </c>
      <c r="G305" s="70">
        <v>113.98</v>
      </c>
      <c r="H305" s="70">
        <v>32.01</v>
      </c>
      <c r="I305" s="70">
        <v>29.87</v>
      </c>
      <c r="J305" s="70">
        <v>3.71</v>
      </c>
      <c r="K305" s="70">
        <v>15.44</v>
      </c>
      <c r="L305" s="70">
        <v>1.19</v>
      </c>
      <c r="M305" s="70">
        <v>1020.0</v>
      </c>
      <c r="N305" s="70">
        <v>44.63</v>
      </c>
      <c r="O305" s="70">
        <v>52.1</v>
      </c>
      <c r="P305" s="70">
        <v>29.13</v>
      </c>
      <c r="Q305" s="70">
        <v>0.22</v>
      </c>
      <c r="R305" s="70">
        <v>26.34</v>
      </c>
      <c r="S305" s="70">
        <v>5.11</v>
      </c>
      <c r="T305" s="70">
        <v>62.4</v>
      </c>
      <c r="U305" s="70">
        <v>56.97</v>
      </c>
      <c r="V305" s="70">
        <v>15.99</v>
      </c>
      <c r="W305" s="70">
        <v>1.23</v>
      </c>
      <c r="X305" s="70">
        <v>3.0</v>
      </c>
      <c r="Y305" s="70">
        <v>5.0</v>
      </c>
      <c r="Z305" s="70">
        <v>9.0</v>
      </c>
      <c r="AA305" s="70">
        <v>5.0</v>
      </c>
      <c r="AB305" s="70">
        <v>2.0</v>
      </c>
      <c r="AC305" s="70">
        <v>1.0</v>
      </c>
      <c r="AD305" s="70">
        <v>4.0</v>
      </c>
      <c r="AE305" s="70" t="s">
        <v>349</v>
      </c>
    </row>
    <row r="306">
      <c r="A306" s="70">
        <v>30.782289</v>
      </c>
      <c r="B306" s="70">
        <v>30.73615</v>
      </c>
      <c r="C306" s="70">
        <v>76.748053</v>
      </c>
      <c r="D306" s="70">
        <v>76.751483</v>
      </c>
      <c r="E306" s="56" t="s">
        <v>346</v>
      </c>
      <c r="F306" s="70">
        <v>514.09</v>
      </c>
      <c r="G306" s="70">
        <v>279.33</v>
      </c>
      <c r="H306" s="70">
        <v>70.48</v>
      </c>
      <c r="I306" s="70">
        <v>0.0</v>
      </c>
      <c r="J306" s="70">
        <v>2.01</v>
      </c>
      <c r="K306" s="70">
        <v>2.71</v>
      </c>
      <c r="L306" s="70">
        <v>0.0</v>
      </c>
      <c r="M306" s="70">
        <v>987.0</v>
      </c>
      <c r="N306" s="70">
        <v>54.52</v>
      </c>
      <c r="O306" s="70">
        <v>52.33</v>
      </c>
      <c r="P306" s="70">
        <v>164.05</v>
      </c>
      <c r="Q306" s="70">
        <v>22.02</v>
      </c>
      <c r="R306" s="70">
        <v>382.02</v>
      </c>
      <c r="S306" s="70">
        <v>49.0</v>
      </c>
      <c r="T306" s="70">
        <v>8.73</v>
      </c>
      <c r="U306" s="70">
        <v>7.92</v>
      </c>
      <c r="V306" s="70">
        <v>172.66</v>
      </c>
      <c r="W306" s="70">
        <v>63.61</v>
      </c>
      <c r="X306" s="70">
        <v>0.0</v>
      </c>
      <c r="Y306" s="70">
        <v>0.0</v>
      </c>
      <c r="Z306" s="70">
        <v>0.0</v>
      </c>
      <c r="AA306" s="70">
        <v>0.0</v>
      </c>
      <c r="AB306" s="70">
        <v>0.0</v>
      </c>
      <c r="AC306" s="70">
        <v>0.0</v>
      </c>
      <c r="AD306" s="70">
        <v>4.0</v>
      </c>
      <c r="AE306" s="70" t="s">
        <v>15</v>
      </c>
    </row>
    <row r="307">
      <c r="A307" s="70">
        <v>30.766932</v>
      </c>
      <c r="B307" s="70">
        <v>30.713382</v>
      </c>
      <c r="C307" s="70">
        <v>76.726701</v>
      </c>
      <c r="D307" s="70">
        <v>76.737045</v>
      </c>
      <c r="E307" s="56" t="s">
        <v>347</v>
      </c>
      <c r="F307" s="70">
        <v>603.6</v>
      </c>
      <c r="G307" s="70">
        <v>85.43</v>
      </c>
      <c r="H307" s="70">
        <v>175.22</v>
      </c>
      <c r="I307" s="70">
        <v>65.24</v>
      </c>
      <c r="J307" s="70">
        <v>5.31</v>
      </c>
      <c r="K307" s="70">
        <v>17.1</v>
      </c>
      <c r="L307" s="70">
        <v>0.08</v>
      </c>
      <c r="M307" s="70">
        <v>943.0</v>
      </c>
      <c r="N307" s="70">
        <v>80.43</v>
      </c>
      <c r="O307" s="70">
        <v>32.48</v>
      </c>
      <c r="P307" s="70">
        <v>176.53</v>
      </c>
      <c r="Q307" s="70">
        <v>19.83</v>
      </c>
      <c r="R307" s="70">
        <v>282.88</v>
      </c>
      <c r="S307" s="70">
        <v>104.62</v>
      </c>
      <c r="T307" s="70">
        <v>400.08</v>
      </c>
      <c r="U307" s="70">
        <v>247.72</v>
      </c>
      <c r="V307" s="70">
        <v>170.08</v>
      </c>
      <c r="W307" s="70">
        <v>98.33</v>
      </c>
      <c r="X307" s="70">
        <v>0.0</v>
      </c>
      <c r="Y307" s="70">
        <v>7.0</v>
      </c>
      <c r="Z307" s="70">
        <v>0.0</v>
      </c>
      <c r="AA307" s="70">
        <v>8.0</v>
      </c>
      <c r="AB307" s="70">
        <v>4.0</v>
      </c>
      <c r="AC307" s="70">
        <v>1.0</v>
      </c>
      <c r="AD307" s="70">
        <v>0.0</v>
      </c>
      <c r="AE307" s="70" t="s">
        <v>140</v>
      </c>
    </row>
    <row r="308">
      <c r="A308" s="70">
        <v>30.697933</v>
      </c>
      <c r="B308" s="70">
        <v>30.671799</v>
      </c>
      <c r="C308" s="70">
        <v>76.727792</v>
      </c>
      <c r="D308" s="70">
        <v>76.782438</v>
      </c>
      <c r="E308" s="56" t="s">
        <v>344</v>
      </c>
      <c r="F308" s="70">
        <v>597.93</v>
      </c>
      <c r="G308" s="70">
        <v>206.21</v>
      </c>
      <c r="H308" s="70">
        <v>179.37</v>
      </c>
      <c r="I308" s="70">
        <v>116.25</v>
      </c>
      <c r="J308" s="70">
        <v>1.76</v>
      </c>
      <c r="K308" s="70">
        <v>6.38</v>
      </c>
      <c r="L308" s="70">
        <v>3.17</v>
      </c>
      <c r="M308" s="70">
        <v>828.0</v>
      </c>
      <c r="N308" s="70">
        <v>49.57</v>
      </c>
      <c r="O308" s="70">
        <v>92.0</v>
      </c>
      <c r="P308" s="70">
        <v>440.39</v>
      </c>
      <c r="Q308" s="70">
        <v>189.6768703</v>
      </c>
      <c r="R308" s="70">
        <v>445.73</v>
      </c>
      <c r="S308" s="70">
        <v>269.3308112</v>
      </c>
      <c r="T308" s="70">
        <v>222.47</v>
      </c>
      <c r="U308" s="70">
        <v>128.46271</v>
      </c>
      <c r="V308" s="70">
        <v>235.35</v>
      </c>
      <c r="W308" s="70">
        <v>10.4596084</v>
      </c>
      <c r="X308" s="70">
        <v>2.0</v>
      </c>
      <c r="Y308" s="70">
        <v>7.0</v>
      </c>
      <c r="Z308" s="70">
        <v>6.0</v>
      </c>
      <c r="AA308" s="70">
        <v>10.0</v>
      </c>
      <c r="AB308" s="70">
        <v>8.0</v>
      </c>
      <c r="AC308" s="70">
        <v>2.0</v>
      </c>
      <c r="AD308" s="70">
        <v>4.0</v>
      </c>
      <c r="AE308" s="70" t="s">
        <v>349</v>
      </c>
    </row>
    <row r="309">
      <c r="A309" s="70">
        <v>30.776277</v>
      </c>
      <c r="B309" s="70">
        <v>30.699481</v>
      </c>
      <c r="C309" s="70">
        <v>76.739972</v>
      </c>
      <c r="D309" s="70">
        <v>76.778823</v>
      </c>
      <c r="E309" s="56" t="s">
        <v>351</v>
      </c>
      <c r="F309" s="70">
        <v>931.17</v>
      </c>
      <c r="G309" s="70">
        <v>554.96</v>
      </c>
      <c r="H309" s="70">
        <v>213.64</v>
      </c>
      <c r="I309" s="70">
        <v>0.0</v>
      </c>
      <c r="J309" s="70">
        <v>4.19</v>
      </c>
      <c r="K309" s="70">
        <v>19.7</v>
      </c>
      <c r="L309" s="70">
        <v>0.0</v>
      </c>
      <c r="M309" s="70">
        <v>909.0</v>
      </c>
      <c r="N309" s="70">
        <v>52.65</v>
      </c>
      <c r="O309" s="70">
        <v>81.94</v>
      </c>
      <c r="P309" s="70">
        <v>657.62</v>
      </c>
      <c r="Q309" s="70">
        <v>236.17</v>
      </c>
      <c r="R309" s="70">
        <v>131.93</v>
      </c>
      <c r="S309" s="70">
        <v>130.21</v>
      </c>
      <c r="T309" s="70">
        <v>153.0</v>
      </c>
      <c r="U309" s="70">
        <v>61.87</v>
      </c>
      <c r="V309" s="70">
        <v>206.64</v>
      </c>
      <c r="W309" s="70">
        <v>12.26</v>
      </c>
      <c r="X309" s="70">
        <v>0.0</v>
      </c>
      <c r="Y309" s="70">
        <v>0.0</v>
      </c>
      <c r="Z309" s="70">
        <v>0.0</v>
      </c>
      <c r="AA309" s="70">
        <v>0.0</v>
      </c>
      <c r="AB309" s="70">
        <v>0.0</v>
      </c>
      <c r="AC309" s="70">
        <v>0.0</v>
      </c>
      <c r="AD309" s="70">
        <v>0.0</v>
      </c>
      <c r="AE309" s="70" t="s">
        <v>348</v>
      </c>
    </row>
    <row r="310">
      <c r="A310" s="70">
        <v>30.756166</v>
      </c>
      <c r="B310" s="70">
        <v>30.743252</v>
      </c>
      <c r="C310" s="70">
        <v>76.727263</v>
      </c>
      <c r="D310" s="70">
        <v>76.74425</v>
      </c>
      <c r="E310" s="56" t="s">
        <v>347</v>
      </c>
      <c r="F310" s="70">
        <v>216.73</v>
      </c>
      <c r="G310" s="70">
        <v>72.65</v>
      </c>
      <c r="H310" s="70">
        <v>36.58</v>
      </c>
      <c r="I310" s="70">
        <v>23.07</v>
      </c>
      <c r="J310" s="70">
        <v>1.39</v>
      </c>
      <c r="K310" s="70">
        <v>3.03</v>
      </c>
      <c r="L310" s="70">
        <v>2.93</v>
      </c>
      <c r="M310" s="70">
        <v>1127.0</v>
      </c>
      <c r="N310" s="70">
        <v>78.8</v>
      </c>
      <c r="O310" s="70">
        <v>34.04</v>
      </c>
      <c r="P310" s="70">
        <v>33.88</v>
      </c>
      <c r="Q310" s="70">
        <v>26.89917683</v>
      </c>
      <c r="R310" s="70">
        <v>122.8</v>
      </c>
      <c r="S310" s="70">
        <v>79.42895425</v>
      </c>
      <c r="T310" s="70">
        <v>83.59</v>
      </c>
      <c r="U310" s="70">
        <v>25.72887057</v>
      </c>
      <c r="V310" s="70">
        <v>106.39</v>
      </c>
      <c r="W310" s="70">
        <v>84.67299835</v>
      </c>
      <c r="X310" s="70">
        <v>2.0</v>
      </c>
      <c r="Y310" s="70">
        <v>0.0</v>
      </c>
      <c r="Z310" s="70">
        <v>7.0</v>
      </c>
      <c r="AA310" s="70">
        <v>3.0</v>
      </c>
      <c r="AB310" s="70">
        <v>10.0</v>
      </c>
      <c r="AC310" s="70">
        <v>0.0</v>
      </c>
      <c r="AD310" s="70">
        <v>2.0</v>
      </c>
      <c r="AE310" s="70" t="s">
        <v>15</v>
      </c>
    </row>
    <row r="311">
      <c r="A311" s="70">
        <v>30.679643</v>
      </c>
      <c r="B311" s="70">
        <v>30.673092</v>
      </c>
      <c r="C311" s="70">
        <v>76.739811</v>
      </c>
      <c r="D311" s="70">
        <v>76.811207</v>
      </c>
      <c r="E311" s="56" t="s">
        <v>345</v>
      </c>
      <c r="F311" s="70">
        <v>686.67</v>
      </c>
      <c r="G311" s="70">
        <v>136.69</v>
      </c>
      <c r="H311" s="70">
        <v>123.95</v>
      </c>
      <c r="I311" s="70">
        <v>116.72</v>
      </c>
      <c r="J311" s="70">
        <v>6.69</v>
      </c>
      <c r="K311" s="70">
        <v>1.84</v>
      </c>
      <c r="L311" s="70">
        <v>0.16</v>
      </c>
      <c r="M311" s="70">
        <v>1200.0</v>
      </c>
      <c r="N311" s="70">
        <v>43.26</v>
      </c>
      <c r="O311" s="70">
        <v>73.75</v>
      </c>
      <c r="P311" s="70">
        <v>527.32</v>
      </c>
      <c r="Q311" s="70">
        <v>97.33</v>
      </c>
      <c r="R311" s="70">
        <v>454.79</v>
      </c>
      <c r="S311" s="70">
        <v>5.9</v>
      </c>
      <c r="T311" s="70">
        <v>200.6</v>
      </c>
      <c r="U311" s="70">
        <v>127.13</v>
      </c>
      <c r="V311" s="70">
        <v>538.96</v>
      </c>
      <c r="W311" s="70">
        <v>62.43</v>
      </c>
      <c r="X311" s="70">
        <v>1.0</v>
      </c>
      <c r="Y311" s="70">
        <v>9.0</v>
      </c>
      <c r="Z311" s="70">
        <v>5.0</v>
      </c>
      <c r="AA311" s="70">
        <v>3.0</v>
      </c>
      <c r="AB311" s="70">
        <v>2.0</v>
      </c>
      <c r="AC311" s="70">
        <v>5.0</v>
      </c>
      <c r="AD311" s="70">
        <v>4.0</v>
      </c>
      <c r="AE311" s="70" t="s">
        <v>140</v>
      </c>
    </row>
    <row r="312">
      <c r="A312" s="70">
        <v>30.743853</v>
      </c>
      <c r="B312" s="70">
        <v>30.707031</v>
      </c>
      <c r="C312" s="70">
        <v>76.736491</v>
      </c>
      <c r="D312" s="70">
        <v>76.838441</v>
      </c>
      <c r="E312" s="56" t="s">
        <v>344</v>
      </c>
      <c r="F312" s="70">
        <v>1057.02</v>
      </c>
      <c r="G312" s="70">
        <v>910.31</v>
      </c>
      <c r="H312" s="70">
        <v>305.37</v>
      </c>
      <c r="I312" s="70">
        <v>106.41</v>
      </c>
      <c r="J312" s="70">
        <v>6.93</v>
      </c>
      <c r="K312" s="70">
        <v>12.36</v>
      </c>
      <c r="L312" s="70">
        <v>3.53</v>
      </c>
      <c r="M312" s="70">
        <v>1020.0</v>
      </c>
      <c r="N312" s="70">
        <v>58.3</v>
      </c>
      <c r="O312" s="70">
        <v>53.92</v>
      </c>
      <c r="P312" s="70">
        <v>377.33</v>
      </c>
      <c r="Q312" s="70">
        <v>237.2928098</v>
      </c>
      <c r="R312" s="70">
        <v>227.31</v>
      </c>
      <c r="S312" s="70">
        <v>76.44749167</v>
      </c>
      <c r="T312" s="70">
        <v>734.58</v>
      </c>
      <c r="U312" s="70">
        <v>545.2789075</v>
      </c>
      <c r="V312" s="70">
        <v>615.56</v>
      </c>
      <c r="W312" s="70">
        <v>198.000791</v>
      </c>
      <c r="X312" s="70">
        <v>5.0</v>
      </c>
      <c r="Y312" s="70">
        <v>1.0</v>
      </c>
      <c r="Z312" s="70">
        <v>7.0</v>
      </c>
      <c r="AA312" s="70">
        <v>9.0</v>
      </c>
      <c r="AB312" s="70">
        <v>3.0</v>
      </c>
      <c r="AC312" s="70">
        <v>3.0</v>
      </c>
      <c r="AD312" s="70">
        <v>4.0</v>
      </c>
      <c r="AE312" s="70" t="s">
        <v>15</v>
      </c>
    </row>
    <row r="313">
      <c r="A313" s="70">
        <v>30.682552</v>
      </c>
      <c r="B313" s="70">
        <v>30.680156</v>
      </c>
      <c r="C313" s="70">
        <v>76.764762</v>
      </c>
      <c r="D313" s="70">
        <v>76.838377</v>
      </c>
      <c r="E313" s="56" t="s">
        <v>346</v>
      </c>
      <c r="F313" s="70">
        <v>704.48</v>
      </c>
      <c r="G313" s="70">
        <v>349.72</v>
      </c>
      <c r="H313" s="70">
        <v>113.42</v>
      </c>
      <c r="I313" s="70">
        <v>0.0</v>
      </c>
      <c r="J313" s="70">
        <v>9.46</v>
      </c>
      <c r="K313" s="70">
        <v>14.54</v>
      </c>
      <c r="L313" s="70">
        <v>0.0</v>
      </c>
      <c r="M313" s="70">
        <v>1116.0</v>
      </c>
      <c r="N313" s="70">
        <v>87.06</v>
      </c>
      <c r="O313" s="70">
        <v>68.68</v>
      </c>
      <c r="P313" s="70">
        <v>491.94</v>
      </c>
      <c r="Q313" s="70">
        <v>169.49</v>
      </c>
      <c r="R313" s="70">
        <v>499.54</v>
      </c>
      <c r="S313" s="70">
        <v>30.41</v>
      </c>
      <c r="T313" s="70">
        <v>273.31</v>
      </c>
      <c r="U313" s="70">
        <v>91.32</v>
      </c>
      <c r="V313" s="70">
        <v>306.23</v>
      </c>
      <c r="W313" s="70">
        <v>210.41</v>
      </c>
      <c r="X313" s="70">
        <v>0.0</v>
      </c>
      <c r="Y313" s="70">
        <v>0.0</v>
      </c>
      <c r="Z313" s="70">
        <v>0.0</v>
      </c>
      <c r="AA313" s="70">
        <v>0.0</v>
      </c>
      <c r="AB313" s="70">
        <v>0.0</v>
      </c>
      <c r="AC313" s="70">
        <v>0.0</v>
      </c>
      <c r="AD313" s="70">
        <v>1.0</v>
      </c>
      <c r="AE313" s="70" t="s">
        <v>140</v>
      </c>
    </row>
    <row r="314">
      <c r="A314" s="70">
        <v>30.729792</v>
      </c>
      <c r="B314" s="70">
        <v>30.695012</v>
      </c>
      <c r="C314" s="70">
        <v>76.75268</v>
      </c>
      <c r="D314" s="70">
        <v>76.82228</v>
      </c>
      <c r="E314" s="56" t="s">
        <v>345</v>
      </c>
      <c r="F314" s="70">
        <v>769.6</v>
      </c>
      <c r="G314" s="70">
        <v>464.34</v>
      </c>
      <c r="H314" s="70">
        <v>109.52</v>
      </c>
      <c r="I314" s="70">
        <v>53.19</v>
      </c>
      <c r="J314" s="70">
        <v>7.74</v>
      </c>
      <c r="K314" s="70">
        <v>2.63</v>
      </c>
      <c r="L314" s="70">
        <v>0.37</v>
      </c>
      <c r="M314" s="70">
        <v>836.0</v>
      </c>
      <c r="N314" s="70">
        <v>41.61</v>
      </c>
      <c r="O314" s="70">
        <v>78.78</v>
      </c>
      <c r="P314" s="70">
        <v>93.56</v>
      </c>
      <c r="Q314" s="70">
        <v>7.11</v>
      </c>
      <c r="R314" s="70">
        <v>44.54</v>
      </c>
      <c r="S314" s="70">
        <v>35.08</v>
      </c>
      <c r="T314" s="70">
        <v>500.54</v>
      </c>
      <c r="U314" s="70">
        <v>273.55</v>
      </c>
      <c r="V314" s="70">
        <v>467.25</v>
      </c>
      <c r="W314" s="70">
        <v>435.22</v>
      </c>
      <c r="X314" s="70">
        <v>3.0</v>
      </c>
      <c r="Y314" s="70">
        <v>2.0</v>
      </c>
      <c r="Z314" s="70">
        <v>3.0</v>
      </c>
      <c r="AA314" s="70">
        <v>4.0</v>
      </c>
      <c r="AB314" s="70">
        <v>8.0</v>
      </c>
      <c r="AC314" s="70">
        <v>5.0</v>
      </c>
      <c r="AD314" s="70">
        <v>5.0</v>
      </c>
      <c r="AE314" s="70" t="s">
        <v>140</v>
      </c>
    </row>
    <row r="315">
      <c r="A315" s="70">
        <v>30.710564</v>
      </c>
      <c r="B315" s="70">
        <v>30.695844</v>
      </c>
      <c r="C315" s="70">
        <v>76.813538</v>
      </c>
      <c r="D315" s="70">
        <v>76.828248</v>
      </c>
      <c r="E315" s="56" t="s">
        <v>344</v>
      </c>
      <c r="F315" s="70">
        <v>215.8</v>
      </c>
      <c r="G315" s="70">
        <v>174.8</v>
      </c>
      <c r="H315" s="70">
        <v>55.72</v>
      </c>
      <c r="I315" s="70">
        <v>46.32</v>
      </c>
      <c r="J315" s="70">
        <v>4.69</v>
      </c>
      <c r="K315" s="70">
        <v>2.73</v>
      </c>
      <c r="L315" s="70">
        <v>3.02</v>
      </c>
      <c r="M315" s="70">
        <v>1197.0</v>
      </c>
      <c r="N315" s="70">
        <v>85.17</v>
      </c>
      <c r="O315" s="70">
        <v>56.91</v>
      </c>
      <c r="P315" s="70">
        <v>94.17</v>
      </c>
      <c r="Q315" s="70">
        <v>47.75935188</v>
      </c>
      <c r="R315" s="70">
        <v>143.02</v>
      </c>
      <c r="S315" s="70">
        <v>76.60908771</v>
      </c>
      <c r="T315" s="70">
        <v>141.22</v>
      </c>
      <c r="U315" s="70">
        <v>77.78436069</v>
      </c>
      <c r="V315" s="70">
        <v>163.47</v>
      </c>
      <c r="W315" s="70">
        <v>13.64719972</v>
      </c>
      <c r="X315" s="70">
        <v>3.0</v>
      </c>
      <c r="Y315" s="70">
        <v>9.0</v>
      </c>
      <c r="Z315" s="70">
        <v>3.0</v>
      </c>
      <c r="AA315" s="70">
        <v>1.0</v>
      </c>
      <c r="AB315" s="70">
        <v>2.0</v>
      </c>
      <c r="AC315" s="70">
        <v>2.0</v>
      </c>
      <c r="AD315" s="70">
        <v>3.0</v>
      </c>
      <c r="AE315" s="70" t="s">
        <v>15</v>
      </c>
    </row>
    <row r="316">
      <c r="A316" s="70">
        <v>30.720301</v>
      </c>
      <c r="B316" s="70">
        <v>30.709027</v>
      </c>
      <c r="C316" s="70">
        <v>76.726119</v>
      </c>
      <c r="D316" s="70">
        <v>76.748059</v>
      </c>
      <c r="E316" s="56" t="s">
        <v>346</v>
      </c>
      <c r="F316" s="70">
        <v>244.35</v>
      </c>
      <c r="G316" s="70">
        <v>45.53</v>
      </c>
      <c r="H316" s="70">
        <v>41.43</v>
      </c>
      <c r="I316" s="70">
        <v>0.0</v>
      </c>
      <c r="J316" s="70">
        <v>6.79</v>
      </c>
      <c r="K316" s="70">
        <v>12.41</v>
      </c>
      <c r="L316" s="70">
        <v>0.0</v>
      </c>
      <c r="M316" s="70">
        <v>1084.0</v>
      </c>
      <c r="N316" s="70">
        <v>69.62</v>
      </c>
      <c r="O316" s="70">
        <v>93.68</v>
      </c>
      <c r="P316" s="70">
        <v>139.26</v>
      </c>
      <c r="Q316" s="70">
        <v>27.27</v>
      </c>
      <c r="R316" s="70">
        <v>140.97</v>
      </c>
      <c r="S316" s="70">
        <v>55.56</v>
      </c>
      <c r="T316" s="70">
        <v>151.83</v>
      </c>
      <c r="U316" s="70">
        <v>40.35</v>
      </c>
      <c r="V316" s="70">
        <v>12.78</v>
      </c>
      <c r="W316" s="70">
        <v>9.66</v>
      </c>
      <c r="X316" s="70">
        <v>0.0</v>
      </c>
      <c r="Y316" s="70">
        <v>0.0</v>
      </c>
      <c r="Z316" s="70">
        <v>0.0</v>
      </c>
      <c r="AA316" s="70">
        <v>0.0</v>
      </c>
      <c r="AB316" s="70">
        <v>0.0</v>
      </c>
      <c r="AC316" s="70">
        <v>0.0</v>
      </c>
      <c r="AD316" s="70">
        <v>3.0</v>
      </c>
      <c r="AE316" s="70" t="s">
        <v>140</v>
      </c>
    </row>
    <row r="317">
      <c r="A317" s="70">
        <v>30.721452</v>
      </c>
      <c r="B317" s="70">
        <v>30.675795</v>
      </c>
      <c r="C317" s="70">
        <v>76.740841</v>
      </c>
      <c r="D317" s="70">
        <v>76.742891</v>
      </c>
      <c r="E317" s="56" t="s">
        <v>344</v>
      </c>
      <c r="F317" s="70">
        <v>508.06</v>
      </c>
      <c r="G317" s="70">
        <v>235.4</v>
      </c>
      <c r="H317" s="70">
        <v>32.13</v>
      </c>
      <c r="I317" s="70">
        <v>44.64</v>
      </c>
      <c r="J317" s="70">
        <v>0.1</v>
      </c>
      <c r="K317" s="70">
        <v>12.91</v>
      </c>
      <c r="L317" s="70">
        <v>3.05</v>
      </c>
      <c r="M317" s="70">
        <v>867.0</v>
      </c>
      <c r="N317" s="70">
        <v>48.08</v>
      </c>
      <c r="O317" s="70">
        <v>73.98</v>
      </c>
      <c r="P317" s="70">
        <v>78.52</v>
      </c>
      <c r="Q317" s="70">
        <v>12.7</v>
      </c>
      <c r="R317" s="70">
        <v>23.42</v>
      </c>
      <c r="S317" s="70">
        <v>13.34</v>
      </c>
      <c r="T317" s="70">
        <v>290.05</v>
      </c>
      <c r="U317" s="70">
        <v>286.15</v>
      </c>
      <c r="V317" s="70">
        <v>87.79</v>
      </c>
      <c r="W317" s="70">
        <v>32.42</v>
      </c>
      <c r="X317" s="70">
        <v>4.0</v>
      </c>
      <c r="Y317" s="70">
        <v>10.0</v>
      </c>
      <c r="Z317" s="70">
        <v>8.0</v>
      </c>
      <c r="AA317" s="70">
        <v>7.0</v>
      </c>
      <c r="AB317" s="70">
        <v>3.0</v>
      </c>
      <c r="AC317" s="70">
        <v>0.0</v>
      </c>
      <c r="AD317" s="70">
        <v>1.0</v>
      </c>
      <c r="AE317" s="70" t="s">
        <v>349</v>
      </c>
    </row>
    <row r="318">
      <c r="A318" s="70">
        <v>30.78846</v>
      </c>
      <c r="B318" s="70">
        <v>30.698572</v>
      </c>
      <c r="C318" s="70">
        <v>76.738862</v>
      </c>
      <c r="D318" s="70">
        <v>76.7747</v>
      </c>
      <c r="E318" s="56" t="s">
        <v>346</v>
      </c>
      <c r="F318" s="70">
        <v>1056.56</v>
      </c>
      <c r="G318" s="70">
        <v>499.61</v>
      </c>
      <c r="H318" s="70">
        <v>59.78</v>
      </c>
      <c r="I318" s="70">
        <v>0.0</v>
      </c>
      <c r="J318" s="70">
        <v>9.04</v>
      </c>
      <c r="K318" s="70">
        <v>7.34</v>
      </c>
      <c r="L318" s="70">
        <v>0.0</v>
      </c>
      <c r="M318" s="70">
        <v>883.0</v>
      </c>
      <c r="N318" s="70">
        <v>31.66</v>
      </c>
      <c r="O318" s="70">
        <v>39.72</v>
      </c>
      <c r="P318" s="70">
        <v>111.46</v>
      </c>
      <c r="Q318" s="70">
        <v>0.865672545</v>
      </c>
      <c r="R318" s="70">
        <v>842.62</v>
      </c>
      <c r="S318" s="70">
        <v>524.530972</v>
      </c>
      <c r="T318" s="70">
        <v>281.66</v>
      </c>
      <c r="U318" s="70">
        <v>88.784708</v>
      </c>
      <c r="V318" s="70">
        <v>708.79</v>
      </c>
      <c r="W318" s="70">
        <v>442.3786475</v>
      </c>
      <c r="X318" s="70">
        <v>0.0</v>
      </c>
      <c r="Y318" s="70">
        <v>0.0</v>
      </c>
      <c r="Z318" s="70">
        <v>0.0</v>
      </c>
      <c r="AA318" s="70">
        <v>0.0</v>
      </c>
      <c r="AB318" s="70">
        <v>0.0</v>
      </c>
      <c r="AC318" s="70">
        <v>0.0</v>
      </c>
      <c r="AD318" s="70">
        <v>0.0</v>
      </c>
      <c r="AE318" s="70" t="s">
        <v>140</v>
      </c>
    </row>
    <row r="319">
      <c r="A319" s="70">
        <v>30.767178</v>
      </c>
      <c r="B319" s="70">
        <v>30.764427</v>
      </c>
      <c r="C319" s="70">
        <v>76.808936</v>
      </c>
      <c r="D319" s="70">
        <v>76.864353</v>
      </c>
      <c r="E319" s="56" t="s">
        <v>345</v>
      </c>
      <c r="F319" s="70">
        <v>530.37</v>
      </c>
      <c r="G319" s="70">
        <v>472.9</v>
      </c>
      <c r="H319" s="70">
        <v>90.35</v>
      </c>
      <c r="I319" s="70">
        <v>80.79</v>
      </c>
      <c r="J319" s="70">
        <v>2.42</v>
      </c>
      <c r="K319" s="70">
        <v>13.71</v>
      </c>
      <c r="L319" s="70">
        <v>0.24</v>
      </c>
      <c r="M319" s="70">
        <v>866.0</v>
      </c>
      <c r="N319" s="70">
        <v>49.18</v>
      </c>
      <c r="O319" s="70">
        <v>98.94</v>
      </c>
      <c r="P319" s="70">
        <v>303.09</v>
      </c>
      <c r="Q319" s="70">
        <v>44.88</v>
      </c>
      <c r="R319" s="70">
        <v>41.59</v>
      </c>
      <c r="S319" s="70">
        <v>13.3</v>
      </c>
      <c r="T319" s="70">
        <v>172.22</v>
      </c>
      <c r="U319" s="70">
        <v>13.47</v>
      </c>
      <c r="V319" s="70">
        <v>233.74</v>
      </c>
      <c r="W319" s="70">
        <v>216.64</v>
      </c>
      <c r="X319" s="70">
        <v>4.0</v>
      </c>
      <c r="Y319" s="70">
        <v>5.0</v>
      </c>
      <c r="Z319" s="70">
        <v>4.0</v>
      </c>
      <c r="AA319" s="70">
        <v>7.0</v>
      </c>
      <c r="AB319" s="70">
        <v>7.0</v>
      </c>
      <c r="AC319" s="70">
        <v>1.0</v>
      </c>
      <c r="AD319" s="70">
        <v>0.0</v>
      </c>
      <c r="AE319" s="70" t="s">
        <v>15</v>
      </c>
    </row>
    <row r="320">
      <c r="A320" s="70">
        <v>30.713527</v>
      </c>
      <c r="B320" s="70">
        <v>30.676744</v>
      </c>
      <c r="C320" s="70">
        <v>76.741132</v>
      </c>
      <c r="D320" s="70">
        <v>76.849491</v>
      </c>
      <c r="E320" s="56" t="s">
        <v>344</v>
      </c>
      <c r="F320" s="70">
        <v>1113.89</v>
      </c>
      <c r="G320" s="70">
        <v>617.63</v>
      </c>
      <c r="H320" s="70">
        <v>99.78</v>
      </c>
      <c r="I320" s="70">
        <v>131.07</v>
      </c>
      <c r="J320" s="70">
        <v>3.08</v>
      </c>
      <c r="K320" s="70">
        <v>11.2</v>
      </c>
      <c r="L320" s="70">
        <v>0.72</v>
      </c>
      <c r="M320" s="70">
        <v>946.0</v>
      </c>
      <c r="N320" s="70">
        <v>41.97</v>
      </c>
      <c r="O320" s="70">
        <v>44.96</v>
      </c>
      <c r="P320" s="70">
        <v>705.91</v>
      </c>
      <c r="Q320" s="70">
        <v>432.33</v>
      </c>
      <c r="R320" s="70">
        <v>55.05</v>
      </c>
      <c r="S320" s="70">
        <v>6.62</v>
      </c>
      <c r="T320" s="70">
        <v>241.66</v>
      </c>
      <c r="U320" s="70">
        <v>32.84</v>
      </c>
      <c r="V320" s="70">
        <v>614.71</v>
      </c>
      <c r="W320" s="70">
        <v>204.08</v>
      </c>
      <c r="X320" s="70">
        <v>0.0</v>
      </c>
      <c r="Y320" s="70">
        <v>1.0</v>
      </c>
      <c r="Z320" s="70">
        <v>9.0</v>
      </c>
      <c r="AA320" s="70">
        <v>9.0</v>
      </c>
      <c r="AB320" s="70">
        <v>3.0</v>
      </c>
      <c r="AC320" s="70">
        <v>2.0</v>
      </c>
      <c r="AD320" s="70">
        <v>3.0</v>
      </c>
      <c r="AE320" s="70" t="s">
        <v>349</v>
      </c>
    </row>
    <row r="321">
      <c r="A321" s="70">
        <v>30.75768</v>
      </c>
      <c r="B321" s="70">
        <v>30.756172</v>
      </c>
      <c r="C321" s="70">
        <v>76.735458</v>
      </c>
      <c r="D321" s="70">
        <v>76.840929</v>
      </c>
      <c r="E321" s="56" t="s">
        <v>345</v>
      </c>
      <c r="F321" s="70">
        <v>1007.97</v>
      </c>
      <c r="G321" s="70">
        <v>792.78</v>
      </c>
      <c r="H321" s="70">
        <v>126.73</v>
      </c>
      <c r="I321" s="70">
        <v>180.67</v>
      </c>
      <c r="J321" s="70">
        <v>6.29</v>
      </c>
      <c r="K321" s="70">
        <v>15.01</v>
      </c>
      <c r="L321" s="70">
        <v>0.96</v>
      </c>
      <c r="M321" s="70">
        <v>968.0</v>
      </c>
      <c r="N321" s="70">
        <v>73.46</v>
      </c>
      <c r="O321" s="70">
        <v>95.51</v>
      </c>
      <c r="P321" s="70">
        <v>407.8</v>
      </c>
      <c r="Q321" s="70">
        <v>72.71</v>
      </c>
      <c r="R321" s="70">
        <v>772.95</v>
      </c>
      <c r="S321" s="70">
        <v>546.58</v>
      </c>
      <c r="T321" s="70">
        <v>625.53</v>
      </c>
      <c r="U321" s="70">
        <v>238.01</v>
      </c>
      <c r="V321" s="70">
        <v>41.21</v>
      </c>
      <c r="W321" s="70">
        <v>8.15</v>
      </c>
      <c r="X321" s="70">
        <v>0.0</v>
      </c>
      <c r="Y321" s="70">
        <v>8.0</v>
      </c>
      <c r="Z321" s="70">
        <v>4.0</v>
      </c>
      <c r="AA321" s="70">
        <v>0.0</v>
      </c>
      <c r="AB321" s="70">
        <v>10.0</v>
      </c>
      <c r="AC321" s="70">
        <v>4.0</v>
      </c>
      <c r="AD321" s="70">
        <v>5.0</v>
      </c>
      <c r="AE321" s="70" t="s">
        <v>140</v>
      </c>
    </row>
    <row r="322">
      <c r="A322" s="70">
        <v>30.709118</v>
      </c>
      <c r="B322" s="70">
        <v>30.699964</v>
      </c>
      <c r="C322" s="70">
        <v>76.784666</v>
      </c>
      <c r="D322" s="70">
        <v>76.791264</v>
      </c>
      <c r="E322" s="56" t="s">
        <v>345</v>
      </c>
      <c r="F322" s="70">
        <v>119.75</v>
      </c>
      <c r="G322" s="70">
        <v>41.14</v>
      </c>
      <c r="H322" s="70">
        <v>30.03</v>
      </c>
      <c r="I322" s="70">
        <v>22.05</v>
      </c>
      <c r="J322" s="70">
        <v>5.98</v>
      </c>
      <c r="K322" s="70">
        <v>0.18</v>
      </c>
      <c r="L322" s="70">
        <v>2.61</v>
      </c>
      <c r="M322" s="70">
        <v>932.0</v>
      </c>
      <c r="N322" s="70">
        <v>63.71</v>
      </c>
      <c r="O322" s="70">
        <v>81.29</v>
      </c>
      <c r="P322" s="70">
        <v>25.33</v>
      </c>
      <c r="Q322" s="70">
        <v>4.56</v>
      </c>
      <c r="R322" s="70">
        <v>73.88</v>
      </c>
      <c r="S322" s="70">
        <v>7.01</v>
      </c>
      <c r="T322" s="70">
        <v>91.02</v>
      </c>
      <c r="U322" s="70">
        <v>31.87</v>
      </c>
      <c r="V322" s="70">
        <v>39.96</v>
      </c>
      <c r="W322" s="70">
        <v>37.39</v>
      </c>
      <c r="X322" s="70">
        <v>0.0</v>
      </c>
      <c r="Y322" s="70">
        <v>6.0</v>
      </c>
      <c r="Z322" s="70">
        <v>5.0</v>
      </c>
      <c r="AA322" s="70">
        <v>0.0</v>
      </c>
      <c r="AB322" s="70">
        <v>4.0</v>
      </c>
      <c r="AC322" s="70">
        <v>4.0</v>
      </c>
      <c r="AD322" s="70">
        <v>4.0</v>
      </c>
      <c r="AE322" s="70" t="s">
        <v>140</v>
      </c>
    </row>
    <row r="323">
      <c r="A323" s="70">
        <v>30.698892</v>
      </c>
      <c r="B323" s="70">
        <v>30.69631</v>
      </c>
      <c r="C323" s="70">
        <v>76.727185</v>
      </c>
      <c r="D323" s="70">
        <v>76.801792</v>
      </c>
      <c r="E323" s="56" t="s">
        <v>345</v>
      </c>
      <c r="F323" s="70">
        <v>713.92</v>
      </c>
      <c r="G323" s="70">
        <v>310.72</v>
      </c>
      <c r="H323" s="70">
        <v>170.78</v>
      </c>
      <c r="I323" s="70">
        <v>171.53</v>
      </c>
      <c r="J323" s="70">
        <v>5.41</v>
      </c>
      <c r="K323" s="70">
        <v>8.39</v>
      </c>
      <c r="L323" s="70">
        <v>1.73</v>
      </c>
      <c r="M323" s="70">
        <v>1118.0</v>
      </c>
      <c r="N323" s="70">
        <v>77.83</v>
      </c>
      <c r="O323" s="70">
        <v>74.17</v>
      </c>
      <c r="P323" s="70">
        <v>402.11</v>
      </c>
      <c r="Q323" s="70">
        <v>164.6311059</v>
      </c>
      <c r="R323" s="70">
        <v>295.4</v>
      </c>
      <c r="S323" s="70">
        <v>65.37037007</v>
      </c>
      <c r="T323" s="70">
        <v>543.35</v>
      </c>
      <c r="U323" s="70">
        <v>280.8840352</v>
      </c>
      <c r="V323" s="70">
        <v>294.87</v>
      </c>
      <c r="W323" s="70">
        <v>203.0344888</v>
      </c>
      <c r="X323" s="70">
        <v>1.0</v>
      </c>
      <c r="Y323" s="70">
        <v>4.0</v>
      </c>
      <c r="Z323" s="70">
        <v>10.0</v>
      </c>
      <c r="AA323" s="70">
        <v>6.0</v>
      </c>
      <c r="AB323" s="70">
        <v>6.0</v>
      </c>
      <c r="AC323" s="70">
        <v>0.0</v>
      </c>
      <c r="AD323" s="70">
        <v>3.0</v>
      </c>
      <c r="AE323" s="70" t="s">
        <v>140</v>
      </c>
    </row>
    <row r="324">
      <c r="A324" s="70">
        <v>30.782541</v>
      </c>
      <c r="B324" s="70">
        <v>30.690575</v>
      </c>
      <c r="C324" s="70">
        <v>76.749507</v>
      </c>
      <c r="D324" s="70">
        <v>76.840562</v>
      </c>
      <c r="E324" s="56" t="s">
        <v>345</v>
      </c>
      <c r="F324" s="70">
        <v>1342.79</v>
      </c>
      <c r="G324" s="70">
        <v>353.86</v>
      </c>
      <c r="H324" s="70">
        <v>343.12</v>
      </c>
      <c r="I324" s="70">
        <v>223.66</v>
      </c>
      <c r="J324" s="70">
        <v>3.83</v>
      </c>
      <c r="K324" s="70">
        <v>10.55</v>
      </c>
      <c r="L324" s="70">
        <v>1.42</v>
      </c>
      <c r="M324" s="70">
        <v>1123.0</v>
      </c>
      <c r="N324" s="70">
        <v>89.37</v>
      </c>
      <c r="O324" s="70">
        <v>53.12</v>
      </c>
      <c r="P324" s="70">
        <v>308.06</v>
      </c>
      <c r="Q324" s="70">
        <v>303.32</v>
      </c>
      <c r="R324" s="70">
        <v>373.61</v>
      </c>
      <c r="S324" s="70">
        <v>62.38</v>
      </c>
      <c r="T324" s="70">
        <v>335.58</v>
      </c>
      <c r="U324" s="70">
        <v>140.16</v>
      </c>
      <c r="V324" s="70">
        <v>976.62</v>
      </c>
      <c r="W324" s="70">
        <v>768.13</v>
      </c>
      <c r="X324" s="70">
        <v>0.0</v>
      </c>
      <c r="Y324" s="70">
        <v>10.0</v>
      </c>
      <c r="Z324" s="70">
        <v>2.0</v>
      </c>
      <c r="AA324" s="70">
        <v>6.0</v>
      </c>
      <c r="AB324" s="70">
        <v>10.0</v>
      </c>
      <c r="AC324" s="70">
        <v>1.0</v>
      </c>
      <c r="AD324" s="70">
        <v>1.0</v>
      </c>
      <c r="AE324" s="70" t="s">
        <v>15</v>
      </c>
    </row>
    <row r="325">
      <c r="A325" s="70">
        <v>30.724059</v>
      </c>
      <c r="B325" s="70">
        <v>30.696932</v>
      </c>
      <c r="C325" s="70">
        <v>76.826126</v>
      </c>
      <c r="D325" s="70">
        <v>76.876967</v>
      </c>
      <c r="E325" s="56" t="s">
        <v>344</v>
      </c>
      <c r="F325" s="70">
        <v>572.04</v>
      </c>
      <c r="G325" s="70">
        <v>371.49</v>
      </c>
      <c r="H325" s="70">
        <v>32.05</v>
      </c>
      <c r="I325" s="70">
        <v>91.41</v>
      </c>
      <c r="J325" s="70">
        <v>7.58</v>
      </c>
      <c r="K325" s="70">
        <v>0.33</v>
      </c>
      <c r="L325" s="70">
        <v>1.43</v>
      </c>
      <c r="M325" s="70">
        <v>1016.0</v>
      </c>
      <c r="N325" s="70">
        <v>49.11</v>
      </c>
      <c r="O325" s="70">
        <v>76.51</v>
      </c>
      <c r="P325" s="70">
        <v>197.11</v>
      </c>
      <c r="Q325" s="70">
        <v>11.42</v>
      </c>
      <c r="R325" s="70">
        <v>82.03</v>
      </c>
      <c r="S325" s="70">
        <v>46.95</v>
      </c>
      <c r="T325" s="70">
        <v>63.43</v>
      </c>
      <c r="U325" s="70">
        <v>43.22</v>
      </c>
      <c r="V325" s="70">
        <v>268.06</v>
      </c>
      <c r="W325" s="70">
        <v>95.96</v>
      </c>
      <c r="X325" s="70">
        <v>4.0</v>
      </c>
      <c r="Y325" s="70">
        <v>0.0</v>
      </c>
      <c r="Z325" s="70">
        <v>1.0</v>
      </c>
      <c r="AA325" s="70">
        <v>4.0</v>
      </c>
      <c r="AB325" s="70">
        <v>7.0</v>
      </c>
      <c r="AC325" s="70">
        <v>5.0</v>
      </c>
      <c r="AD325" s="70">
        <v>3.0</v>
      </c>
      <c r="AE325" s="70" t="s">
        <v>140</v>
      </c>
    </row>
    <row r="326">
      <c r="A326" s="70">
        <v>30.770176</v>
      </c>
      <c r="B326" s="70">
        <v>30.685944</v>
      </c>
      <c r="C326" s="70">
        <v>76.830709</v>
      </c>
      <c r="D326" s="70">
        <v>76.84225</v>
      </c>
      <c r="E326" s="56" t="s">
        <v>344</v>
      </c>
      <c r="F326" s="70">
        <v>943.09</v>
      </c>
      <c r="G326" s="70">
        <v>240.18</v>
      </c>
      <c r="H326" s="70">
        <v>266.27</v>
      </c>
      <c r="I326" s="70">
        <v>73.04</v>
      </c>
      <c r="J326" s="70">
        <v>6.75</v>
      </c>
      <c r="K326" s="70">
        <v>1.9</v>
      </c>
      <c r="L326" s="70">
        <v>0.01</v>
      </c>
      <c r="M326" s="70">
        <v>1045.0</v>
      </c>
      <c r="N326" s="70">
        <v>52.81</v>
      </c>
      <c r="O326" s="70">
        <v>45.24</v>
      </c>
      <c r="P326" s="70">
        <v>118.55</v>
      </c>
      <c r="Q326" s="70">
        <v>69.19451481</v>
      </c>
      <c r="R326" s="70">
        <v>182.44</v>
      </c>
      <c r="S326" s="70">
        <v>86.52311834</v>
      </c>
      <c r="T326" s="70">
        <v>736.56</v>
      </c>
      <c r="U326" s="70">
        <v>414.2205155</v>
      </c>
      <c r="V326" s="70">
        <v>721.74</v>
      </c>
      <c r="W326" s="70">
        <v>373.1518513</v>
      </c>
      <c r="X326" s="70">
        <v>5.0</v>
      </c>
      <c r="Y326" s="70">
        <v>10.0</v>
      </c>
      <c r="Z326" s="70">
        <v>1.0</v>
      </c>
      <c r="AA326" s="70">
        <v>7.0</v>
      </c>
      <c r="AB326" s="70">
        <v>5.0</v>
      </c>
      <c r="AC326" s="70">
        <v>3.0</v>
      </c>
      <c r="AD326" s="70">
        <v>3.0</v>
      </c>
      <c r="AE326" s="70" t="s">
        <v>140</v>
      </c>
    </row>
    <row r="327">
      <c r="A327" s="70">
        <v>30.777214</v>
      </c>
      <c r="B327" s="70">
        <v>30.696053</v>
      </c>
      <c r="C327" s="70">
        <v>76.762881</v>
      </c>
      <c r="D327" s="70">
        <v>76.776605</v>
      </c>
      <c r="E327" s="56" t="s">
        <v>347</v>
      </c>
      <c r="F327" s="70">
        <v>911.95</v>
      </c>
      <c r="G327" s="70">
        <v>721.01</v>
      </c>
      <c r="H327" s="70">
        <v>266.47</v>
      </c>
      <c r="I327" s="70">
        <v>247.27</v>
      </c>
      <c r="J327" s="70">
        <v>1.99</v>
      </c>
      <c r="K327" s="70">
        <v>16.81</v>
      </c>
      <c r="L327" s="70">
        <v>2.1</v>
      </c>
      <c r="M327" s="70">
        <v>900.0</v>
      </c>
      <c r="N327" s="70">
        <v>30.88</v>
      </c>
      <c r="O327" s="70">
        <v>53.93</v>
      </c>
      <c r="P327" s="70">
        <v>469.18</v>
      </c>
      <c r="Q327" s="70">
        <v>133.03</v>
      </c>
      <c r="R327" s="70">
        <v>530.39</v>
      </c>
      <c r="S327" s="70">
        <v>313.98</v>
      </c>
      <c r="T327" s="70">
        <v>150.45</v>
      </c>
      <c r="U327" s="70">
        <v>34.4</v>
      </c>
      <c r="V327" s="70">
        <v>69.44</v>
      </c>
      <c r="W327" s="70">
        <v>66.58</v>
      </c>
      <c r="X327" s="70">
        <v>2.0</v>
      </c>
      <c r="Y327" s="70">
        <v>7.0</v>
      </c>
      <c r="Z327" s="70">
        <v>4.0</v>
      </c>
      <c r="AA327" s="70">
        <v>6.0</v>
      </c>
      <c r="AB327" s="70">
        <v>1.0</v>
      </c>
      <c r="AC327" s="70">
        <v>2.0</v>
      </c>
      <c r="AD327" s="70">
        <v>4.0</v>
      </c>
      <c r="AE327" s="70" t="s">
        <v>15</v>
      </c>
    </row>
    <row r="328">
      <c r="A328" s="70">
        <v>30.71065</v>
      </c>
      <c r="B328" s="70">
        <v>30.687852</v>
      </c>
      <c r="C328" s="70">
        <v>76.788891</v>
      </c>
      <c r="D328" s="70">
        <v>76.865139</v>
      </c>
      <c r="E328" s="56" t="s">
        <v>346</v>
      </c>
      <c r="F328" s="70">
        <v>771.84</v>
      </c>
      <c r="G328" s="70">
        <v>521.87</v>
      </c>
      <c r="H328" s="70">
        <v>101.15</v>
      </c>
      <c r="I328" s="70">
        <v>0.0</v>
      </c>
      <c r="J328" s="70">
        <v>4.0</v>
      </c>
      <c r="K328" s="70">
        <v>5.94</v>
      </c>
      <c r="L328" s="70">
        <v>0.0</v>
      </c>
      <c r="M328" s="70">
        <v>890.0</v>
      </c>
      <c r="N328" s="70">
        <v>78.85</v>
      </c>
      <c r="O328" s="70">
        <v>65.28</v>
      </c>
      <c r="P328" s="70">
        <v>179.85</v>
      </c>
      <c r="Q328" s="70">
        <v>162.3617357</v>
      </c>
      <c r="R328" s="70">
        <v>6.54</v>
      </c>
      <c r="S328" s="70">
        <v>4.491488344</v>
      </c>
      <c r="T328" s="70">
        <v>565.58</v>
      </c>
      <c r="U328" s="70">
        <v>440.2215373</v>
      </c>
      <c r="V328" s="70">
        <v>405.0</v>
      </c>
      <c r="W328" s="70">
        <v>164.7652387</v>
      </c>
      <c r="X328" s="70">
        <v>0.0</v>
      </c>
      <c r="Y328" s="70">
        <v>0.0</v>
      </c>
      <c r="Z328" s="70">
        <v>0.0</v>
      </c>
      <c r="AA328" s="70">
        <v>0.0</v>
      </c>
      <c r="AB328" s="70">
        <v>0.0</v>
      </c>
      <c r="AC328" s="70">
        <v>0.0</v>
      </c>
      <c r="AD328" s="70">
        <v>3.0</v>
      </c>
      <c r="AE328" s="70" t="s">
        <v>15</v>
      </c>
    </row>
    <row r="329">
      <c r="A329" s="70">
        <v>30.738013</v>
      </c>
      <c r="B329" s="70">
        <v>30.709545</v>
      </c>
      <c r="C329" s="70">
        <v>76.733119</v>
      </c>
      <c r="D329" s="70">
        <v>76.841909</v>
      </c>
      <c r="E329" s="56" t="s">
        <v>345</v>
      </c>
      <c r="F329" s="70">
        <v>1087.01</v>
      </c>
      <c r="G329" s="70">
        <v>401.82</v>
      </c>
      <c r="H329" s="70">
        <v>236.67</v>
      </c>
      <c r="I329" s="70">
        <v>300.05</v>
      </c>
      <c r="J329" s="70">
        <v>5.6</v>
      </c>
      <c r="K329" s="70">
        <v>10.59</v>
      </c>
      <c r="L329" s="70">
        <v>2.55</v>
      </c>
      <c r="M329" s="70">
        <v>918.0</v>
      </c>
      <c r="N329" s="70">
        <v>69.89</v>
      </c>
      <c r="O329" s="70">
        <v>30.39</v>
      </c>
      <c r="P329" s="70">
        <v>782.27</v>
      </c>
      <c r="Q329" s="70">
        <v>226.6186927</v>
      </c>
      <c r="R329" s="70">
        <v>400.08</v>
      </c>
      <c r="S329" s="70">
        <v>145.8533859</v>
      </c>
      <c r="T329" s="70">
        <v>744.57</v>
      </c>
      <c r="U329" s="70">
        <v>377.7821073</v>
      </c>
      <c r="V329" s="70">
        <v>618.67</v>
      </c>
      <c r="W329" s="70">
        <v>336.7558141</v>
      </c>
      <c r="X329" s="70">
        <v>4.0</v>
      </c>
      <c r="Y329" s="70">
        <v>10.0</v>
      </c>
      <c r="Z329" s="70">
        <v>4.0</v>
      </c>
      <c r="AA329" s="70">
        <v>10.0</v>
      </c>
      <c r="AB329" s="70">
        <v>4.0</v>
      </c>
      <c r="AC329" s="70">
        <v>1.0</v>
      </c>
      <c r="AD329" s="70">
        <v>4.0</v>
      </c>
      <c r="AE329" s="70" t="s">
        <v>140</v>
      </c>
    </row>
    <row r="330">
      <c r="A330" s="70">
        <v>30.734522</v>
      </c>
      <c r="B330" s="70">
        <v>30.709945</v>
      </c>
      <c r="C330" s="70">
        <v>76.752126</v>
      </c>
      <c r="D330" s="70">
        <v>76.846754</v>
      </c>
      <c r="E330" s="56" t="s">
        <v>346</v>
      </c>
      <c r="F330" s="70">
        <v>944.92</v>
      </c>
      <c r="G330" s="70">
        <v>643.94</v>
      </c>
      <c r="H330" s="70">
        <v>133.53</v>
      </c>
      <c r="I330" s="70">
        <v>0.0</v>
      </c>
      <c r="J330" s="70">
        <v>3.49</v>
      </c>
      <c r="K330" s="70">
        <v>2.44</v>
      </c>
      <c r="L330" s="70">
        <v>0.0</v>
      </c>
      <c r="M330" s="70">
        <v>919.0</v>
      </c>
      <c r="N330" s="70">
        <v>71.05</v>
      </c>
      <c r="O330" s="70">
        <v>51.56</v>
      </c>
      <c r="P330" s="70">
        <v>518.79</v>
      </c>
      <c r="Q330" s="70">
        <v>263.291034</v>
      </c>
      <c r="R330" s="70">
        <v>748.37</v>
      </c>
      <c r="S330" s="70">
        <v>366.3627559</v>
      </c>
      <c r="T330" s="70">
        <v>621.77</v>
      </c>
      <c r="U330" s="70">
        <v>260.0903087</v>
      </c>
      <c r="V330" s="70">
        <v>424.98</v>
      </c>
      <c r="W330" s="70">
        <v>55.17590148</v>
      </c>
      <c r="X330" s="70">
        <v>0.0</v>
      </c>
      <c r="Y330" s="70">
        <v>0.0</v>
      </c>
      <c r="Z330" s="70">
        <v>0.0</v>
      </c>
      <c r="AA330" s="70">
        <v>0.0</v>
      </c>
      <c r="AB330" s="70">
        <v>0.0</v>
      </c>
      <c r="AC330" s="70">
        <v>0.0</v>
      </c>
      <c r="AD330" s="70">
        <v>3.0</v>
      </c>
      <c r="AE330" s="70" t="s">
        <v>15</v>
      </c>
    </row>
    <row r="331">
      <c r="A331" s="70">
        <v>30.794858</v>
      </c>
      <c r="B331" s="70">
        <v>30.699491</v>
      </c>
      <c r="C331" s="70">
        <v>76.793499</v>
      </c>
      <c r="D331" s="70">
        <v>76.83244</v>
      </c>
      <c r="E331" s="56" t="s">
        <v>351</v>
      </c>
      <c r="F331" s="70">
        <v>1123.83</v>
      </c>
      <c r="G331" s="70">
        <v>606.03</v>
      </c>
      <c r="H331" s="70">
        <v>331.91</v>
      </c>
      <c r="I331" s="70">
        <v>0.0</v>
      </c>
      <c r="J331" s="70">
        <v>1.16</v>
      </c>
      <c r="K331" s="70">
        <v>3.53</v>
      </c>
      <c r="L331" s="70">
        <v>0.0</v>
      </c>
      <c r="M331" s="70">
        <v>946.0</v>
      </c>
      <c r="N331" s="70">
        <v>46.98</v>
      </c>
      <c r="O331" s="70">
        <v>83.17</v>
      </c>
      <c r="P331" s="70">
        <v>169.72</v>
      </c>
      <c r="Q331" s="70">
        <v>95.33</v>
      </c>
      <c r="R331" s="70">
        <v>358.16</v>
      </c>
      <c r="S331" s="70">
        <v>265.35</v>
      </c>
      <c r="T331" s="70">
        <v>527.5</v>
      </c>
      <c r="U331" s="70">
        <v>516.65</v>
      </c>
      <c r="V331" s="70">
        <v>136.66</v>
      </c>
      <c r="W331" s="70">
        <v>112.76</v>
      </c>
      <c r="X331" s="70">
        <v>0.0</v>
      </c>
      <c r="Y331" s="70">
        <v>0.0</v>
      </c>
      <c r="Z331" s="70">
        <v>0.0</v>
      </c>
      <c r="AA331" s="70">
        <v>0.0</v>
      </c>
      <c r="AB331" s="70">
        <v>0.0</v>
      </c>
      <c r="AC331" s="70">
        <v>0.0</v>
      </c>
      <c r="AD331" s="70">
        <v>1.0</v>
      </c>
      <c r="AE331" s="70" t="s">
        <v>15</v>
      </c>
    </row>
    <row r="332">
      <c r="A332" s="70">
        <v>30.720405</v>
      </c>
      <c r="B332" s="70">
        <v>30.715098</v>
      </c>
      <c r="C332" s="70">
        <v>76.763836</v>
      </c>
      <c r="D332" s="70">
        <v>76.771882</v>
      </c>
      <c r="E332" s="56" t="s">
        <v>347</v>
      </c>
      <c r="F332" s="70">
        <v>96.94</v>
      </c>
      <c r="G332" s="70">
        <v>10.06</v>
      </c>
      <c r="H332" s="70">
        <v>20.07</v>
      </c>
      <c r="I332" s="70">
        <v>21.17</v>
      </c>
      <c r="J332" s="70">
        <v>7.91</v>
      </c>
      <c r="K332" s="70">
        <v>13.08</v>
      </c>
      <c r="L332" s="70">
        <v>2.11</v>
      </c>
      <c r="M332" s="70">
        <v>1161.0</v>
      </c>
      <c r="N332" s="70">
        <v>71.85</v>
      </c>
      <c r="O332" s="70">
        <v>92.76</v>
      </c>
      <c r="P332" s="70">
        <v>16.72</v>
      </c>
      <c r="Q332" s="70">
        <v>1.41</v>
      </c>
      <c r="R332" s="70">
        <v>48.59</v>
      </c>
      <c r="S332" s="70">
        <v>13.77</v>
      </c>
      <c r="T332" s="70">
        <v>76.01</v>
      </c>
      <c r="U332" s="70">
        <v>5.6</v>
      </c>
      <c r="V332" s="70">
        <v>73.36</v>
      </c>
      <c r="W332" s="70">
        <v>53.45</v>
      </c>
      <c r="X332" s="70">
        <v>4.0</v>
      </c>
      <c r="Y332" s="70">
        <v>9.0</v>
      </c>
      <c r="Z332" s="70">
        <v>1.0</v>
      </c>
      <c r="AA332" s="70">
        <v>5.0</v>
      </c>
      <c r="AB332" s="70">
        <v>9.0</v>
      </c>
      <c r="AC332" s="70">
        <v>5.0</v>
      </c>
      <c r="AD332" s="70">
        <v>3.0</v>
      </c>
      <c r="AE332" s="70" t="s">
        <v>140</v>
      </c>
    </row>
    <row r="333">
      <c r="A333" s="70">
        <v>30.69725</v>
      </c>
      <c r="B333" s="70">
        <v>30.697229</v>
      </c>
      <c r="C333" s="70">
        <v>76.758948</v>
      </c>
      <c r="D333" s="70">
        <v>76.827791</v>
      </c>
      <c r="E333" s="56" t="s">
        <v>345</v>
      </c>
      <c r="F333" s="70">
        <v>658.24</v>
      </c>
      <c r="G333" s="70">
        <v>255.12</v>
      </c>
      <c r="H333" s="70">
        <v>84.47</v>
      </c>
      <c r="I333" s="70">
        <v>46.85</v>
      </c>
      <c r="J333" s="70">
        <v>7.55</v>
      </c>
      <c r="K333" s="70">
        <v>18.6</v>
      </c>
      <c r="L333" s="70">
        <v>0.28</v>
      </c>
      <c r="M333" s="70">
        <v>937.0</v>
      </c>
      <c r="N333" s="70">
        <v>65.9</v>
      </c>
      <c r="O333" s="70">
        <v>71.88</v>
      </c>
      <c r="P333" s="70">
        <v>58.39</v>
      </c>
      <c r="Q333" s="70">
        <v>24.23</v>
      </c>
      <c r="R333" s="70">
        <v>256.26</v>
      </c>
      <c r="S333" s="70">
        <v>255.78</v>
      </c>
      <c r="T333" s="70">
        <v>235.7</v>
      </c>
      <c r="U333" s="70">
        <v>79.56</v>
      </c>
      <c r="V333" s="70">
        <v>230.33</v>
      </c>
      <c r="W333" s="70">
        <v>27.02</v>
      </c>
      <c r="X333" s="70">
        <v>3.0</v>
      </c>
      <c r="Y333" s="70">
        <v>10.0</v>
      </c>
      <c r="Z333" s="70">
        <v>1.0</v>
      </c>
      <c r="AA333" s="70">
        <v>8.0</v>
      </c>
      <c r="AB333" s="70">
        <v>0.0</v>
      </c>
      <c r="AC333" s="70">
        <v>1.0</v>
      </c>
      <c r="AD333" s="70">
        <v>4.0</v>
      </c>
      <c r="AE333" s="70" t="s">
        <v>140</v>
      </c>
    </row>
    <row r="334">
      <c r="A334" s="70">
        <v>30.782523</v>
      </c>
      <c r="B334" s="70">
        <v>30.723936</v>
      </c>
      <c r="C334" s="70">
        <v>76.775213</v>
      </c>
      <c r="D334" s="70">
        <v>76.824912</v>
      </c>
      <c r="E334" s="56" t="s">
        <v>344</v>
      </c>
      <c r="F334" s="70">
        <v>806.19</v>
      </c>
      <c r="G334" s="70">
        <v>532.43</v>
      </c>
      <c r="H334" s="70">
        <v>78.17</v>
      </c>
      <c r="I334" s="70">
        <v>138.68</v>
      </c>
      <c r="J334" s="70">
        <v>8.37</v>
      </c>
      <c r="K334" s="70">
        <v>2.68</v>
      </c>
      <c r="L334" s="70">
        <v>4.88</v>
      </c>
      <c r="M334" s="70">
        <v>1185.0</v>
      </c>
      <c r="N334" s="70">
        <v>39.81</v>
      </c>
      <c r="O334" s="70">
        <v>86.98</v>
      </c>
      <c r="P334" s="70">
        <v>556.54</v>
      </c>
      <c r="Q334" s="70">
        <v>58.77</v>
      </c>
      <c r="R334" s="70">
        <v>470.03</v>
      </c>
      <c r="S334" s="70">
        <v>408.37</v>
      </c>
      <c r="T334" s="70">
        <v>355.49</v>
      </c>
      <c r="U334" s="70">
        <v>58.85</v>
      </c>
      <c r="V334" s="70">
        <v>309.34</v>
      </c>
      <c r="W334" s="70">
        <v>145.05</v>
      </c>
      <c r="X334" s="70">
        <v>0.0</v>
      </c>
      <c r="Y334" s="70">
        <v>10.0</v>
      </c>
      <c r="Z334" s="70">
        <v>7.0</v>
      </c>
      <c r="AA334" s="70">
        <v>1.0</v>
      </c>
      <c r="AB334" s="70">
        <v>9.0</v>
      </c>
      <c r="AC334" s="70">
        <v>5.0</v>
      </c>
      <c r="AD334" s="70">
        <v>4.0</v>
      </c>
      <c r="AE334" s="70" t="s">
        <v>140</v>
      </c>
    </row>
    <row r="335">
      <c r="A335" s="70">
        <v>30.736907</v>
      </c>
      <c r="B335" s="70">
        <v>30.689853</v>
      </c>
      <c r="C335" s="70">
        <v>76.756879</v>
      </c>
      <c r="D335" s="70">
        <v>76.758138</v>
      </c>
      <c r="E335" s="56" t="s">
        <v>347</v>
      </c>
      <c r="F335" s="70">
        <v>523.36</v>
      </c>
      <c r="G335" s="70">
        <v>79.58</v>
      </c>
      <c r="H335" s="70">
        <v>33.85</v>
      </c>
      <c r="I335" s="70">
        <v>37.67</v>
      </c>
      <c r="J335" s="70">
        <v>7.69</v>
      </c>
      <c r="K335" s="70">
        <v>0.66</v>
      </c>
      <c r="L335" s="70">
        <v>3.89</v>
      </c>
      <c r="M335" s="70">
        <v>819.0</v>
      </c>
      <c r="N335" s="70">
        <v>74.2</v>
      </c>
      <c r="O335" s="70">
        <v>75.67</v>
      </c>
      <c r="P335" s="70">
        <v>162.75</v>
      </c>
      <c r="Q335" s="70">
        <v>53.4</v>
      </c>
      <c r="R335" s="70">
        <v>29.12</v>
      </c>
      <c r="S335" s="70">
        <v>15.05</v>
      </c>
      <c r="T335" s="70">
        <v>19.58</v>
      </c>
      <c r="U335" s="70">
        <v>0.11</v>
      </c>
      <c r="V335" s="70">
        <v>381.48</v>
      </c>
      <c r="W335" s="70">
        <v>28.29</v>
      </c>
      <c r="X335" s="70">
        <v>4.0</v>
      </c>
      <c r="Y335" s="70">
        <v>4.0</v>
      </c>
      <c r="Z335" s="70">
        <v>8.0</v>
      </c>
      <c r="AA335" s="70">
        <v>2.0</v>
      </c>
      <c r="AB335" s="70">
        <v>9.0</v>
      </c>
      <c r="AC335" s="70">
        <v>5.0</v>
      </c>
      <c r="AD335" s="70">
        <v>5.0</v>
      </c>
      <c r="AE335" s="70" t="s">
        <v>140</v>
      </c>
    </row>
    <row r="336">
      <c r="A336" s="70">
        <v>30.776714</v>
      </c>
      <c r="B336" s="70">
        <v>30.681466</v>
      </c>
      <c r="C336" s="70">
        <v>76.769588</v>
      </c>
      <c r="D336" s="70">
        <v>76.778487</v>
      </c>
      <c r="E336" s="56" t="s">
        <v>345</v>
      </c>
      <c r="F336" s="70">
        <v>1062.52</v>
      </c>
      <c r="G336" s="70">
        <v>349.14</v>
      </c>
      <c r="H336" s="70">
        <v>198.38</v>
      </c>
      <c r="I336" s="70">
        <v>210.6</v>
      </c>
      <c r="J336" s="70">
        <v>3.47</v>
      </c>
      <c r="K336" s="70">
        <v>16.42</v>
      </c>
      <c r="L336" s="70">
        <v>2.32</v>
      </c>
      <c r="M336" s="70">
        <v>840.0</v>
      </c>
      <c r="N336" s="70">
        <v>44.31</v>
      </c>
      <c r="O336" s="70">
        <v>38.52</v>
      </c>
      <c r="P336" s="70">
        <v>609.66</v>
      </c>
      <c r="Q336" s="70">
        <v>518.52</v>
      </c>
      <c r="R336" s="70">
        <v>83.86</v>
      </c>
      <c r="S336" s="70">
        <v>74.07</v>
      </c>
      <c r="T336" s="70">
        <v>516.54</v>
      </c>
      <c r="U336" s="70">
        <v>307.48</v>
      </c>
      <c r="V336" s="70">
        <v>5.25</v>
      </c>
      <c r="W336" s="70">
        <v>3.49</v>
      </c>
      <c r="X336" s="70">
        <v>2.0</v>
      </c>
      <c r="Y336" s="70">
        <v>1.0</v>
      </c>
      <c r="Z336" s="70">
        <v>1.0</v>
      </c>
      <c r="AA336" s="70">
        <v>1.0</v>
      </c>
      <c r="AB336" s="70">
        <v>0.0</v>
      </c>
      <c r="AC336" s="70">
        <v>2.0</v>
      </c>
      <c r="AD336" s="70">
        <v>4.0</v>
      </c>
      <c r="AE336" s="70" t="s">
        <v>349</v>
      </c>
    </row>
    <row r="337">
      <c r="A337" s="70">
        <v>30.717586</v>
      </c>
      <c r="B337" s="70">
        <v>30.702803</v>
      </c>
      <c r="C337" s="70">
        <v>76.828596</v>
      </c>
      <c r="D337" s="70">
        <v>76.862305</v>
      </c>
      <c r="E337" s="56" t="s">
        <v>350</v>
      </c>
      <c r="F337" s="70">
        <v>361.76</v>
      </c>
      <c r="G337" s="70">
        <v>292.51</v>
      </c>
      <c r="H337" s="70">
        <v>47.87</v>
      </c>
      <c r="I337" s="70">
        <v>0.0</v>
      </c>
      <c r="J337" s="70">
        <v>3.09</v>
      </c>
      <c r="K337" s="70">
        <v>6.12</v>
      </c>
      <c r="L337" s="70">
        <v>0.0</v>
      </c>
      <c r="M337" s="70">
        <v>957.0</v>
      </c>
      <c r="N337" s="70">
        <v>43.0</v>
      </c>
      <c r="O337" s="70">
        <v>83.51</v>
      </c>
      <c r="P337" s="70">
        <v>273.61</v>
      </c>
      <c r="Q337" s="70">
        <v>208.3826446</v>
      </c>
      <c r="R337" s="70">
        <v>202.46</v>
      </c>
      <c r="S337" s="70">
        <v>102.435162</v>
      </c>
      <c r="T337" s="70">
        <v>277.41</v>
      </c>
      <c r="U337" s="70">
        <v>15.24112415</v>
      </c>
      <c r="V337" s="70">
        <v>82.94</v>
      </c>
      <c r="W337" s="70">
        <v>35.70106924</v>
      </c>
      <c r="X337" s="70">
        <v>0.0</v>
      </c>
      <c r="Y337" s="70">
        <v>0.0</v>
      </c>
      <c r="Z337" s="70">
        <v>0.0</v>
      </c>
      <c r="AA337" s="70">
        <v>0.0</v>
      </c>
      <c r="AB337" s="70">
        <v>0.0</v>
      </c>
      <c r="AC337" s="70">
        <v>0.0</v>
      </c>
      <c r="AD337" s="70">
        <v>1.0</v>
      </c>
      <c r="AE337" s="70" t="s">
        <v>349</v>
      </c>
    </row>
    <row r="338">
      <c r="A338" s="70">
        <v>30.706448</v>
      </c>
      <c r="B338" s="70">
        <v>30.682166</v>
      </c>
      <c r="C338" s="70">
        <v>76.857974</v>
      </c>
      <c r="D338" s="70">
        <v>76.877966</v>
      </c>
      <c r="E338" s="56" t="s">
        <v>344</v>
      </c>
      <c r="F338" s="70">
        <v>330.82</v>
      </c>
      <c r="G338" s="70">
        <v>59.36</v>
      </c>
      <c r="H338" s="70">
        <v>65.14</v>
      </c>
      <c r="I338" s="70">
        <v>37.94</v>
      </c>
      <c r="J338" s="70">
        <v>5.32</v>
      </c>
      <c r="K338" s="70">
        <v>14.88</v>
      </c>
      <c r="L338" s="70">
        <v>2.67</v>
      </c>
      <c r="M338" s="70">
        <v>835.0</v>
      </c>
      <c r="N338" s="70">
        <v>73.35</v>
      </c>
      <c r="O338" s="70">
        <v>59.75</v>
      </c>
      <c r="P338" s="70">
        <v>235.89</v>
      </c>
      <c r="Q338" s="70">
        <v>33.05</v>
      </c>
      <c r="R338" s="70">
        <v>65.98</v>
      </c>
      <c r="S338" s="70">
        <v>5.07</v>
      </c>
      <c r="T338" s="70">
        <v>162.41</v>
      </c>
      <c r="U338" s="70">
        <v>21.95</v>
      </c>
      <c r="V338" s="70">
        <v>246.08</v>
      </c>
      <c r="W338" s="70">
        <v>235.61</v>
      </c>
      <c r="X338" s="70">
        <v>4.0</v>
      </c>
      <c r="Y338" s="70">
        <v>8.0</v>
      </c>
      <c r="Z338" s="70">
        <v>5.0</v>
      </c>
      <c r="AA338" s="70">
        <v>4.0</v>
      </c>
      <c r="AB338" s="70">
        <v>9.0</v>
      </c>
      <c r="AC338" s="70">
        <v>2.0</v>
      </c>
      <c r="AD338" s="70">
        <v>2.0</v>
      </c>
      <c r="AE338" s="70" t="s">
        <v>140</v>
      </c>
    </row>
    <row r="339">
      <c r="A339" s="70">
        <v>30.74468</v>
      </c>
      <c r="B339" s="70">
        <v>30.71765</v>
      </c>
      <c r="C339" s="70">
        <v>76.774129</v>
      </c>
      <c r="D339" s="70">
        <v>76.807744</v>
      </c>
      <c r="E339" s="56" t="s">
        <v>345</v>
      </c>
      <c r="F339" s="70">
        <v>439.96</v>
      </c>
      <c r="G339" s="70">
        <v>268.66</v>
      </c>
      <c r="H339" s="70">
        <v>90.41</v>
      </c>
      <c r="I339" s="70">
        <v>129.79</v>
      </c>
      <c r="J339" s="70">
        <v>6.69</v>
      </c>
      <c r="K339" s="70">
        <v>15.31</v>
      </c>
      <c r="L339" s="70">
        <v>3.13</v>
      </c>
      <c r="M339" s="70">
        <v>828.0</v>
      </c>
      <c r="N339" s="70">
        <v>34.36</v>
      </c>
      <c r="O339" s="70">
        <v>64.92</v>
      </c>
      <c r="P339" s="70">
        <v>136.97</v>
      </c>
      <c r="Q339" s="70">
        <v>73.39</v>
      </c>
      <c r="R339" s="70">
        <v>164.62</v>
      </c>
      <c r="S339" s="70">
        <v>80.92</v>
      </c>
      <c r="T339" s="70">
        <v>14.8</v>
      </c>
      <c r="U339" s="70">
        <v>3.24</v>
      </c>
      <c r="V339" s="70">
        <v>294.81</v>
      </c>
      <c r="W339" s="70">
        <v>11.21</v>
      </c>
      <c r="X339" s="70">
        <v>5.0</v>
      </c>
      <c r="Y339" s="70">
        <v>7.0</v>
      </c>
      <c r="Z339" s="70">
        <v>0.0</v>
      </c>
      <c r="AA339" s="70">
        <v>0.0</v>
      </c>
      <c r="AB339" s="70">
        <v>10.0</v>
      </c>
      <c r="AC339" s="70">
        <v>3.0</v>
      </c>
      <c r="AD339" s="70">
        <v>5.0</v>
      </c>
      <c r="AE339" s="70" t="s">
        <v>140</v>
      </c>
    </row>
    <row r="340">
      <c r="A340" s="70">
        <v>30.707633</v>
      </c>
      <c r="B340" s="70">
        <v>30.671031</v>
      </c>
      <c r="C340" s="70">
        <v>76.789696</v>
      </c>
      <c r="D340" s="70">
        <v>76.877038</v>
      </c>
      <c r="E340" s="56" t="s">
        <v>345</v>
      </c>
      <c r="F340" s="70">
        <v>929.07</v>
      </c>
      <c r="G340" s="70">
        <v>107.81</v>
      </c>
      <c r="H340" s="70">
        <v>83.15</v>
      </c>
      <c r="I340" s="70">
        <v>171.35</v>
      </c>
      <c r="J340" s="70">
        <v>0.79</v>
      </c>
      <c r="K340" s="70">
        <v>16.25</v>
      </c>
      <c r="L340" s="70">
        <v>3.71</v>
      </c>
      <c r="M340" s="70">
        <v>904.0</v>
      </c>
      <c r="N340" s="70">
        <v>40.62</v>
      </c>
      <c r="O340" s="70">
        <v>70.51</v>
      </c>
      <c r="P340" s="70">
        <v>237.14</v>
      </c>
      <c r="Q340" s="70">
        <v>115.02</v>
      </c>
      <c r="R340" s="70">
        <v>502.67</v>
      </c>
      <c r="S340" s="70">
        <v>79.7</v>
      </c>
      <c r="T340" s="70">
        <v>495.72</v>
      </c>
      <c r="U340" s="70">
        <v>33.13</v>
      </c>
      <c r="V340" s="70">
        <v>538.64</v>
      </c>
      <c r="W340" s="70">
        <v>433.55</v>
      </c>
      <c r="X340" s="70">
        <v>0.0</v>
      </c>
      <c r="Y340" s="70">
        <v>5.0</v>
      </c>
      <c r="Z340" s="70">
        <v>3.0</v>
      </c>
      <c r="AA340" s="70">
        <v>6.0</v>
      </c>
      <c r="AB340" s="70">
        <v>0.0</v>
      </c>
      <c r="AC340" s="70">
        <v>0.0</v>
      </c>
      <c r="AD340" s="70">
        <v>5.0</v>
      </c>
      <c r="AE340" s="70" t="s">
        <v>15</v>
      </c>
    </row>
    <row r="341">
      <c r="A341" s="70">
        <v>30.758111</v>
      </c>
      <c r="B341" s="70">
        <v>30.721911</v>
      </c>
      <c r="C341" s="70">
        <v>76.73789</v>
      </c>
      <c r="D341" s="70">
        <v>76.771949</v>
      </c>
      <c r="E341" s="56" t="s">
        <v>350</v>
      </c>
      <c r="F341" s="70">
        <v>517.67</v>
      </c>
      <c r="G341" s="70">
        <v>273.86</v>
      </c>
      <c r="H341" s="70">
        <v>49.52</v>
      </c>
      <c r="I341" s="70">
        <v>0.0</v>
      </c>
      <c r="J341" s="70">
        <v>3.64</v>
      </c>
      <c r="K341" s="70">
        <v>8.67</v>
      </c>
      <c r="L341" s="70">
        <v>0.0</v>
      </c>
      <c r="M341" s="70">
        <v>945.0</v>
      </c>
      <c r="N341" s="70">
        <v>54.26</v>
      </c>
      <c r="O341" s="70">
        <v>45.47</v>
      </c>
      <c r="P341" s="70">
        <v>91.44</v>
      </c>
      <c r="Q341" s="70">
        <v>23.75</v>
      </c>
      <c r="R341" s="70">
        <v>5.01</v>
      </c>
      <c r="S341" s="70">
        <v>2.28</v>
      </c>
      <c r="T341" s="70">
        <v>185.69</v>
      </c>
      <c r="U341" s="70">
        <v>119.41</v>
      </c>
      <c r="V341" s="70">
        <v>380.06</v>
      </c>
      <c r="W341" s="70">
        <v>327.3</v>
      </c>
      <c r="X341" s="70">
        <v>0.0</v>
      </c>
      <c r="Y341" s="70">
        <v>0.0</v>
      </c>
      <c r="Z341" s="70">
        <v>0.0</v>
      </c>
      <c r="AA341" s="70">
        <v>0.0</v>
      </c>
      <c r="AB341" s="70">
        <v>0.0</v>
      </c>
      <c r="AC341" s="70">
        <v>0.0</v>
      </c>
      <c r="AD341" s="70">
        <v>5.0</v>
      </c>
      <c r="AE341" s="70" t="s">
        <v>15</v>
      </c>
    </row>
    <row r="342">
      <c r="A342" s="70">
        <v>30.788488</v>
      </c>
      <c r="B342" s="70">
        <v>30.749076</v>
      </c>
      <c r="C342" s="70">
        <v>76.811154</v>
      </c>
      <c r="D342" s="70">
        <v>76.866622</v>
      </c>
      <c r="E342" s="56" t="s">
        <v>346</v>
      </c>
      <c r="F342" s="70">
        <v>687.69</v>
      </c>
      <c r="G342" s="70">
        <v>228.95</v>
      </c>
      <c r="H342" s="70">
        <v>190.77</v>
      </c>
      <c r="I342" s="70">
        <v>0.0</v>
      </c>
      <c r="J342" s="70">
        <v>8.55</v>
      </c>
      <c r="K342" s="70">
        <v>1.13</v>
      </c>
      <c r="L342" s="70">
        <v>0.0</v>
      </c>
      <c r="M342" s="70">
        <v>829.0</v>
      </c>
      <c r="N342" s="70">
        <v>57.61</v>
      </c>
      <c r="O342" s="70">
        <v>68.08</v>
      </c>
      <c r="P342" s="70">
        <v>271.3</v>
      </c>
      <c r="Q342" s="70">
        <v>223.07</v>
      </c>
      <c r="R342" s="70">
        <v>49.16</v>
      </c>
      <c r="S342" s="70">
        <v>12.6</v>
      </c>
      <c r="T342" s="70">
        <v>324.58</v>
      </c>
      <c r="U342" s="70">
        <v>233.64</v>
      </c>
      <c r="V342" s="70">
        <v>367.15</v>
      </c>
      <c r="W342" s="70">
        <v>153.73</v>
      </c>
      <c r="X342" s="70">
        <v>0.0</v>
      </c>
      <c r="Y342" s="70">
        <v>0.0</v>
      </c>
      <c r="Z342" s="70">
        <v>0.0</v>
      </c>
      <c r="AA342" s="70">
        <v>0.0</v>
      </c>
      <c r="AB342" s="70">
        <v>0.0</v>
      </c>
      <c r="AC342" s="70">
        <v>0.0</v>
      </c>
      <c r="AD342" s="70">
        <v>2.0</v>
      </c>
      <c r="AE342" s="70" t="s">
        <v>15</v>
      </c>
    </row>
    <row r="343">
      <c r="A343" s="70">
        <v>30.709476</v>
      </c>
      <c r="B343" s="70">
        <v>30.697754</v>
      </c>
      <c r="C343" s="70">
        <v>76.78163</v>
      </c>
      <c r="D343" s="70">
        <v>76.844322</v>
      </c>
      <c r="E343" s="56" t="s">
        <v>344</v>
      </c>
      <c r="F343" s="70">
        <v>613.39</v>
      </c>
      <c r="G343" s="70">
        <v>242.0</v>
      </c>
      <c r="H343" s="70">
        <v>76.17</v>
      </c>
      <c r="I343" s="70">
        <v>115.61</v>
      </c>
      <c r="J343" s="70">
        <v>2.16</v>
      </c>
      <c r="K343" s="70">
        <v>4.58</v>
      </c>
      <c r="L343" s="70">
        <v>0.39</v>
      </c>
      <c r="M343" s="70">
        <v>1043.0</v>
      </c>
      <c r="N343" s="70">
        <v>31.42</v>
      </c>
      <c r="O343" s="70">
        <v>86.33</v>
      </c>
      <c r="P343" s="70">
        <v>183.96</v>
      </c>
      <c r="Q343" s="70">
        <v>18.54</v>
      </c>
      <c r="R343" s="70">
        <v>293.38</v>
      </c>
      <c r="S343" s="70">
        <v>204.02</v>
      </c>
      <c r="T343" s="70">
        <v>102.69</v>
      </c>
      <c r="U343" s="70">
        <v>4.27</v>
      </c>
      <c r="V343" s="70">
        <v>261.56</v>
      </c>
      <c r="W343" s="70">
        <v>109.77</v>
      </c>
      <c r="X343" s="70">
        <v>5.0</v>
      </c>
      <c r="Y343" s="70">
        <v>3.0</v>
      </c>
      <c r="Z343" s="70">
        <v>1.0</v>
      </c>
      <c r="AA343" s="70">
        <v>2.0</v>
      </c>
      <c r="AB343" s="70">
        <v>1.0</v>
      </c>
      <c r="AC343" s="70">
        <v>1.0</v>
      </c>
      <c r="AD343" s="70">
        <v>3.0</v>
      </c>
      <c r="AE343" s="70" t="s">
        <v>349</v>
      </c>
    </row>
    <row r="344">
      <c r="A344" s="70">
        <v>30.753159</v>
      </c>
      <c r="B344" s="70">
        <v>30.696988</v>
      </c>
      <c r="C344" s="70">
        <v>76.763603</v>
      </c>
      <c r="D344" s="70">
        <v>76.857506</v>
      </c>
      <c r="E344" s="56" t="s">
        <v>346</v>
      </c>
      <c r="F344" s="70">
        <v>1093.51</v>
      </c>
      <c r="G344" s="70">
        <v>768.8</v>
      </c>
      <c r="H344" s="70">
        <v>166.77</v>
      </c>
      <c r="I344" s="70">
        <v>0.0</v>
      </c>
      <c r="J344" s="70">
        <v>1.77</v>
      </c>
      <c r="K344" s="70">
        <v>11.08</v>
      </c>
      <c r="L344" s="70">
        <v>0.0</v>
      </c>
      <c r="M344" s="70">
        <v>828.0</v>
      </c>
      <c r="N344" s="70">
        <v>43.68</v>
      </c>
      <c r="O344" s="70">
        <v>74.52</v>
      </c>
      <c r="P344" s="70">
        <v>418.25</v>
      </c>
      <c r="Q344" s="70">
        <v>114.8</v>
      </c>
      <c r="R344" s="70">
        <v>44.25</v>
      </c>
      <c r="S344" s="70">
        <v>37.31</v>
      </c>
      <c r="T344" s="70">
        <v>22.1</v>
      </c>
      <c r="U344" s="70">
        <v>19.39</v>
      </c>
      <c r="V344" s="70">
        <v>503.27</v>
      </c>
      <c r="W344" s="70">
        <v>69.92</v>
      </c>
      <c r="X344" s="70">
        <v>0.0</v>
      </c>
      <c r="Y344" s="70">
        <v>0.0</v>
      </c>
      <c r="Z344" s="70">
        <v>0.0</v>
      </c>
      <c r="AA344" s="70">
        <v>0.0</v>
      </c>
      <c r="AB344" s="70">
        <v>0.0</v>
      </c>
      <c r="AC344" s="70">
        <v>0.0</v>
      </c>
      <c r="AD344" s="70">
        <v>0.0</v>
      </c>
      <c r="AE344" s="70" t="s">
        <v>349</v>
      </c>
    </row>
    <row r="345">
      <c r="A345" s="70">
        <v>30.686123</v>
      </c>
      <c r="B345" s="70">
        <v>30.681102</v>
      </c>
      <c r="C345" s="70">
        <v>76.76617</v>
      </c>
      <c r="D345" s="70">
        <v>76.767911</v>
      </c>
      <c r="E345" s="56" t="s">
        <v>345</v>
      </c>
      <c r="F345" s="70">
        <v>58.26</v>
      </c>
      <c r="G345" s="70">
        <v>30.0</v>
      </c>
      <c r="H345" s="70">
        <v>7.63</v>
      </c>
      <c r="I345" s="70">
        <v>6.85</v>
      </c>
      <c r="J345" s="70">
        <v>3.21</v>
      </c>
      <c r="K345" s="70">
        <v>3.27</v>
      </c>
      <c r="L345" s="70">
        <v>5.0</v>
      </c>
      <c r="M345" s="70">
        <v>1010.0</v>
      </c>
      <c r="N345" s="70">
        <v>59.31</v>
      </c>
      <c r="O345" s="70">
        <v>55.74</v>
      </c>
      <c r="P345" s="70">
        <v>21.69</v>
      </c>
      <c r="Q345" s="70">
        <v>17.96</v>
      </c>
      <c r="R345" s="70">
        <v>31.67</v>
      </c>
      <c r="S345" s="70">
        <v>11.58</v>
      </c>
      <c r="T345" s="70">
        <v>15.49</v>
      </c>
      <c r="U345" s="70">
        <v>11.72</v>
      </c>
      <c r="V345" s="70">
        <v>21.68</v>
      </c>
      <c r="W345" s="70">
        <v>12.29</v>
      </c>
      <c r="X345" s="70">
        <v>0.0</v>
      </c>
      <c r="Y345" s="70">
        <v>8.0</v>
      </c>
      <c r="Z345" s="70">
        <v>3.0</v>
      </c>
      <c r="AA345" s="70">
        <v>10.0</v>
      </c>
      <c r="AB345" s="70">
        <v>1.0</v>
      </c>
      <c r="AC345" s="70">
        <v>4.0</v>
      </c>
      <c r="AD345" s="70">
        <v>4.0</v>
      </c>
      <c r="AE345" s="70" t="s">
        <v>15</v>
      </c>
    </row>
    <row r="346">
      <c r="A346" s="70">
        <v>30.747114</v>
      </c>
      <c r="B346" s="70">
        <v>30.672479</v>
      </c>
      <c r="C346" s="70">
        <v>76.747633</v>
      </c>
      <c r="D346" s="70">
        <v>76.767945</v>
      </c>
      <c r="E346" s="56" t="s">
        <v>345</v>
      </c>
      <c r="F346" s="70">
        <v>852.32</v>
      </c>
      <c r="G346" s="70">
        <v>622.6</v>
      </c>
      <c r="H346" s="70">
        <v>172.99</v>
      </c>
      <c r="I346" s="70">
        <v>236.4</v>
      </c>
      <c r="J346" s="70">
        <v>6.18</v>
      </c>
      <c r="K346" s="70">
        <v>12.32</v>
      </c>
      <c r="L346" s="70">
        <v>2.24</v>
      </c>
      <c r="M346" s="70">
        <v>846.0</v>
      </c>
      <c r="N346" s="70">
        <v>42.69</v>
      </c>
      <c r="O346" s="70">
        <v>85.68</v>
      </c>
      <c r="P346" s="70">
        <v>301.02</v>
      </c>
      <c r="Q346" s="70">
        <v>135.88</v>
      </c>
      <c r="R346" s="70">
        <v>471.28</v>
      </c>
      <c r="S346" s="70">
        <v>2.7</v>
      </c>
      <c r="T346" s="70">
        <v>56.58</v>
      </c>
      <c r="U346" s="70">
        <v>44.35</v>
      </c>
      <c r="V346" s="70">
        <v>95.46</v>
      </c>
      <c r="W346" s="70">
        <v>56.25</v>
      </c>
      <c r="X346" s="70">
        <v>1.0</v>
      </c>
      <c r="Y346" s="70">
        <v>4.0</v>
      </c>
      <c r="Z346" s="70">
        <v>10.0</v>
      </c>
      <c r="AA346" s="70">
        <v>6.0</v>
      </c>
      <c r="AB346" s="70">
        <v>0.0</v>
      </c>
      <c r="AC346" s="70">
        <v>3.0</v>
      </c>
      <c r="AD346" s="70">
        <v>3.0</v>
      </c>
      <c r="AE346" s="70" t="s">
        <v>349</v>
      </c>
    </row>
    <row r="347">
      <c r="A347" s="70">
        <v>30.766419</v>
      </c>
      <c r="B347" s="70">
        <v>30.681937</v>
      </c>
      <c r="C347" s="70">
        <v>76.766244</v>
      </c>
      <c r="D347" s="70">
        <v>76.873936</v>
      </c>
      <c r="E347" s="56" t="s">
        <v>345</v>
      </c>
      <c r="F347" s="70">
        <v>1393.6</v>
      </c>
      <c r="G347" s="70">
        <v>189.37</v>
      </c>
      <c r="H347" s="70">
        <v>300.67</v>
      </c>
      <c r="I347" s="70">
        <v>120.43</v>
      </c>
      <c r="J347" s="70">
        <v>8.02</v>
      </c>
      <c r="K347" s="70">
        <v>8.5</v>
      </c>
      <c r="L347" s="70">
        <v>4.5</v>
      </c>
      <c r="M347" s="70">
        <v>1126.0</v>
      </c>
      <c r="N347" s="70">
        <v>76.05</v>
      </c>
      <c r="O347" s="70">
        <v>85.34</v>
      </c>
      <c r="P347" s="70">
        <v>142.66</v>
      </c>
      <c r="Q347" s="70">
        <v>27.17</v>
      </c>
      <c r="R347" s="70">
        <v>945.35</v>
      </c>
      <c r="S347" s="70">
        <v>458.57</v>
      </c>
      <c r="T347" s="70">
        <v>152.18</v>
      </c>
      <c r="U347" s="70">
        <v>50.83</v>
      </c>
      <c r="V347" s="70">
        <v>371.89</v>
      </c>
      <c r="W347" s="70">
        <v>314.91</v>
      </c>
      <c r="X347" s="70">
        <v>3.0</v>
      </c>
      <c r="Y347" s="70">
        <v>0.0</v>
      </c>
      <c r="Z347" s="70">
        <v>6.0</v>
      </c>
      <c r="AA347" s="70">
        <v>1.0</v>
      </c>
      <c r="AB347" s="70">
        <v>2.0</v>
      </c>
      <c r="AC347" s="70">
        <v>0.0</v>
      </c>
      <c r="AD347" s="70">
        <v>3.0</v>
      </c>
      <c r="AE347" s="70" t="s">
        <v>140</v>
      </c>
    </row>
    <row r="348">
      <c r="A348" s="70">
        <v>30.781425</v>
      </c>
      <c r="B348" s="70">
        <v>30.687918</v>
      </c>
      <c r="C348" s="70">
        <v>76.74381</v>
      </c>
      <c r="D348" s="70">
        <v>76.75479</v>
      </c>
      <c r="E348" s="56" t="s">
        <v>344</v>
      </c>
      <c r="F348" s="70">
        <v>1045.03</v>
      </c>
      <c r="G348" s="70">
        <v>454.81</v>
      </c>
      <c r="H348" s="70">
        <v>230.4</v>
      </c>
      <c r="I348" s="70">
        <v>194.44</v>
      </c>
      <c r="J348" s="70">
        <v>5.69</v>
      </c>
      <c r="K348" s="70">
        <v>15.61</v>
      </c>
      <c r="L348" s="70">
        <v>1.75</v>
      </c>
      <c r="M348" s="70">
        <v>1168.0</v>
      </c>
      <c r="N348" s="70">
        <v>81.86</v>
      </c>
      <c r="O348" s="70">
        <v>93.72</v>
      </c>
      <c r="P348" s="70">
        <v>659.13</v>
      </c>
      <c r="Q348" s="70">
        <v>178.41</v>
      </c>
      <c r="R348" s="70">
        <v>509.95</v>
      </c>
      <c r="S348" s="70">
        <v>409.25</v>
      </c>
      <c r="T348" s="70">
        <v>557.64</v>
      </c>
      <c r="U348" s="70">
        <v>47.87</v>
      </c>
      <c r="V348" s="70">
        <v>313.28</v>
      </c>
      <c r="W348" s="70">
        <v>193.68</v>
      </c>
      <c r="X348" s="70">
        <v>5.0</v>
      </c>
      <c r="Y348" s="70">
        <v>7.0</v>
      </c>
      <c r="Z348" s="70">
        <v>10.0</v>
      </c>
      <c r="AA348" s="70">
        <v>9.0</v>
      </c>
      <c r="AB348" s="70">
        <v>6.0</v>
      </c>
      <c r="AC348" s="70">
        <v>5.0</v>
      </c>
      <c r="AD348" s="70">
        <v>1.0</v>
      </c>
      <c r="AE348" s="70" t="s">
        <v>140</v>
      </c>
    </row>
    <row r="349">
      <c r="A349" s="70">
        <v>30.696364</v>
      </c>
      <c r="B349" s="70">
        <v>30.686074</v>
      </c>
      <c r="C349" s="70">
        <v>76.728733</v>
      </c>
      <c r="D349" s="70">
        <v>76.765626</v>
      </c>
      <c r="E349" s="56" t="s">
        <v>351</v>
      </c>
      <c r="F349" s="70">
        <v>370.86</v>
      </c>
      <c r="G349" s="70">
        <v>41.8</v>
      </c>
      <c r="H349" s="70">
        <v>95.39</v>
      </c>
      <c r="I349" s="70">
        <v>0.0</v>
      </c>
      <c r="J349" s="70">
        <v>8.36</v>
      </c>
      <c r="K349" s="70">
        <v>8.04</v>
      </c>
      <c r="L349" s="70">
        <v>0.0</v>
      </c>
      <c r="M349" s="70">
        <v>1197.0</v>
      </c>
      <c r="N349" s="70">
        <v>40.34</v>
      </c>
      <c r="O349" s="70">
        <v>53.59</v>
      </c>
      <c r="P349" s="70">
        <v>223.7</v>
      </c>
      <c r="Q349" s="70">
        <v>20.26078249</v>
      </c>
      <c r="R349" s="70">
        <v>237.88</v>
      </c>
      <c r="S349" s="70">
        <v>194.9145729</v>
      </c>
      <c r="T349" s="70">
        <v>245.87</v>
      </c>
      <c r="U349" s="70">
        <v>141.4766412</v>
      </c>
      <c r="V349" s="70">
        <v>135.41</v>
      </c>
      <c r="W349" s="70">
        <v>14.20800336</v>
      </c>
      <c r="X349" s="70">
        <v>0.0</v>
      </c>
      <c r="Y349" s="70">
        <v>0.0</v>
      </c>
      <c r="Z349" s="70">
        <v>0.0</v>
      </c>
      <c r="AA349" s="70">
        <v>0.0</v>
      </c>
      <c r="AB349" s="70">
        <v>0.0</v>
      </c>
      <c r="AC349" s="70">
        <v>0.0</v>
      </c>
      <c r="AD349" s="70">
        <v>2.0</v>
      </c>
      <c r="AE349" s="70" t="s">
        <v>140</v>
      </c>
    </row>
    <row r="350">
      <c r="A350" s="70">
        <v>30.786518</v>
      </c>
      <c r="B350" s="70">
        <v>30.701039</v>
      </c>
      <c r="C350" s="70">
        <v>76.739048</v>
      </c>
      <c r="D350" s="70">
        <v>76.818084</v>
      </c>
      <c r="E350" s="56" t="s">
        <v>345</v>
      </c>
      <c r="F350" s="70">
        <v>1214.06</v>
      </c>
      <c r="G350" s="70">
        <v>1008.15</v>
      </c>
      <c r="H350" s="70">
        <v>350.07</v>
      </c>
      <c r="I350" s="70">
        <v>342.56</v>
      </c>
      <c r="J350" s="70">
        <v>5.57</v>
      </c>
      <c r="K350" s="70">
        <v>2.95</v>
      </c>
      <c r="L350" s="70">
        <v>2.74</v>
      </c>
      <c r="M350" s="70">
        <v>1059.0</v>
      </c>
      <c r="N350" s="70">
        <v>63.27</v>
      </c>
      <c r="O350" s="70">
        <v>52.94</v>
      </c>
      <c r="P350" s="70">
        <v>862.42</v>
      </c>
      <c r="Q350" s="70">
        <v>717.74</v>
      </c>
      <c r="R350" s="70">
        <v>800.43</v>
      </c>
      <c r="S350" s="70">
        <v>199.53</v>
      </c>
      <c r="T350" s="70">
        <v>301.09</v>
      </c>
      <c r="U350" s="70">
        <v>17.49</v>
      </c>
      <c r="V350" s="70">
        <v>330.12</v>
      </c>
      <c r="W350" s="70">
        <v>161.64</v>
      </c>
      <c r="X350" s="70">
        <v>5.0</v>
      </c>
      <c r="Y350" s="70">
        <v>5.0</v>
      </c>
      <c r="Z350" s="70">
        <v>4.0</v>
      </c>
      <c r="AA350" s="70">
        <v>0.0</v>
      </c>
      <c r="AB350" s="70">
        <v>5.0</v>
      </c>
      <c r="AC350" s="70">
        <v>4.0</v>
      </c>
      <c r="AD350" s="70">
        <v>4.0</v>
      </c>
      <c r="AE350" s="70" t="s">
        <v>140</v>
      </c>
    </row>
    <row r="351">
      <c r="A351" s="70">
        <v>30.763598</v>
      </c>
      <c r="B351" s="70">
        <v>30.724702</v>
      </c>
      <c r="C351" s="70">
        <v>76.730603</v>
      </c>
      <c r="D351" s="70">
        <v>76.739358</v>
      </c>
      <c r="E351" s="56" t="s">
        <v>346</v>
      </c>
      <c r="F351" s="70">
        <v>440.52</v>
      </c>
      <c r="G351" s="70">
        <v>202.72</v>
      </c>
      <c r="H351" s="70">
        <v>88.43</v>
      </c>
      <c r="I351" s="70">
        <v>0.0</v>
      </c>
      <c r="J351" s="70">
        <v>8.16</v>
      </c>
      <c r="K351" s="70">
        <v>4.89</v>
      </c>
      <c r="L351" s="70">
        <v>0.0</v>
      </c>
      <c r="M351" s="70">
        <v>1131.0</v>
      </c>
      <c r="N351" s="70">
        <v>66.79</v>
      </c>
      <c r="O351" s="70">
        <v>56.55</v>
      </c>
      <c r="P351" s="70">
        <v>281.66</v>
      </c>
      <c r="Q351" s="70">
        <v>63.83</v>
      </c>
      <c r="R351" s="70">
        <v>40.23</v>
      </c>
      <c r="S351" s="70">
        <v>17.42</v>
      </c>
      <c r="T351" s="70">
        <v>312.63</v>
      </c>
      <c r="U351" s="70">
        <v>48.2</v>
      </c>
      <c r="V351" s="70">
        <v>306.87</v>
      </c>
      <c r="W351" s="70">
        <v>222.84</v>
      </c>
      <c r="X351" s="70">
        <v>0.0</v>
      </c>
      <c r="Y351" s="70">
        <v>0.0</v>
      </c>
      <c r="Z351" s="70">
        <v>0.0</v>
      </c>
      <c r="AA351" s="70">
        <v>0.0</v>
      </c>
      <c r="AB351" s="70">
        <v>0.0</v>
      </c>
      <c r="AC351" s="70">
        <v>0.0</v>
      </c>
      <c r="AD351" s="70">
        <v>2.0</v>
      </c>
      <c r="AE351" s="70" t="s">
        <v>140</v>
      </c>
    </row>
    <row r="352">
      <c r="A352" s="70">
        <v>30.707701</v>
      </c>
      <c r="B352" s="70">
        <v>30.675132</v>
      </c>
      <c r="C352" s="70">
        <v>76.767749</v>
      </c>
      <c r="D352" s="70">
        <v>76.787639</v>
      </c>
      <c r="E352" s="56" t="s">
        <v>351</v>
      </c>
      <c r="F352" s="70">
        <v>409.05</v>
      </c>
      <c r="G352" s="70">
        <v>95.98</v>
      </c>
      <c r="H352" s="70">
        <v>29.51</v>
      </c>
      <c r="I352" s="70">
        <v>0.0</v>
      </c>
      <c r="J352" s="70">
        <v>9.55</v>
      </c>
      <c r="K352" s="70">
        <v>11.08</v>
      </c>
      <c r="L352" s="70">
        <v>0.0</v>
      </c>
      <c r="M352" s="70">
        <v>933.0</v>
      </c>
      <c r="N352" s="70">
        <v>54.14</v>
      </c>
      <c r="O352" s="70">
        <v>55.3</v>
      </c>
      <c r="P352" s="70">
        <v>78.73</v>
      </c>
      <c r="Q352" s="70">
        <v>36.2</v>
      </c>
      <c r="R352" s="70">
        <v>76.75</v>
      </c>
      <c r="S352" s="70">
        <v>64.11</v>
      </c>
      <c r="T352" s="70">
        <v>110.71</v>
      </c>
      <c r="U352" s="70">
        <v>33.43</v>
      </c>
      <c r="V352" s="70">
        <v>64.21</v>
      </c>
      <c r="W352" s="70">
        <v>42.29</v>
      </c>
      <c r="X352" s="70">
        <v>0.0</v>
      </c>
      <c r="Y352" s="70">
        <v>0.0</v>
      </c>
      <c r="Z352" s="70">
        <v>0.0</v>
      </c>
      <c r="AA352" s="70">
        <v>0.0</v>
      </c>
      <c r="AB352" s="70">
        <v>0.0</v>
      </c>
      <c r="AC352" s="70">
        <v>0.0</v>
      </c>
      <c r="AD352" s="70">
        <v>0.0</v>
      </c>
      <c r="AE352" s="70" t="s">
        <v>140</v>
      </c>
    </row>
    <row r="353">
      <c r="A353" s="70">
        <v>30.760669</v>
      </c>
      <c r="B353" s="70">
        <v>30.711521</v>
      </c>
      <c r="C353" s="70">
        <v>76.739687</v>
      </c>
      <c r="D353" s="70">
        <v>76.803072</v>
      </c>
      <c r="E353" s="56" t="s">
        <v>347</v>
      </c>
      <c r="F353" s="70">
        <v>815.88</v>
      </c>
      <c r="G353" s="70">
        <v>689.39</v>
      </c>
      <c r="H353" s="70">
        <v>156.36</v>
      </c>
      <c r="I353" s="70">
        <v>231.88</v>
      </c>
      <c r="J353" s="70">
        <v>0.78</v>
      </c>
      <c r="K353" s="70">
        <v>1.7</v>
      </c>
      <c r="L353" s="70">
        <v>0.78</v>
      </c>
      <c r="M353" s="70">
        <v>895.0</v>
      </c>
      <c r="N353" s="70">
        <v>35.57</v>
      </c>
      <c r="O353" s="70">
        <v>67.61</v>
      </c>
      <c r="P353" s="70">
        <v>433.68</v>
      </c>
      <c r="Q353" s="70">
        <v>32.61</v>
      </c>
      <c r="R353" s="70">
        <v>157.73</v>
      </c>
      <c r="S353" s="70">
        <v>103.76</v>
      </c>
      <c r="T353" s="70">
        <v>631.45</v>
      </c>
      <c r="U353" s="70">
        <v>44.04</v>
      </c>
      <c r="V353" s="70">
        <v>342.78</v>
      </c>
      <c r="W353" s="70">
        <v>238.49</v>
      </c>
      <c r="X353" s="70">
        <v>2.0</v>
      </c>
      <c r="Y353" s="70">
        <v>7.0</v>
      </c>
      <c r="Z353" s="70">
        <v>3.0</v>
      </c>
      <c r="AA353" s="70">
        <v>10.0</v>
      </c>
      <c r="AB353" s="70">
        <v>3.0</v>
      </c>
      <c r="AC353" s="70">
        <v>0.0</v>
      </c>
      <c r="AD353" s="70">
        <v>5.0</v>
      </c>
      <c r="AE353" s="70" t="s">
        <v>349</v>
      </c>
    </row>
    <row r="354">
      <c r="A354" s="70">
        <v>30.688453</v>
      </c>
      <c r="B354" s="70">
        <v>30.681744</v>
      </c>
      <c r="C354" s="70">
        <v>76.737168</v>
      </c>
      <c r="D354" s="70">
        <v>76.787836</v>
      </c>
      <c r="E354" s="56" t="s">
        <v>345</v>
      </c>
      <c r="F354" s="70">
        <v>490.23</v>
      </c>
      <c r="G354" s="70">
        <v>279.09</v>
      </c>
      <c r="H354" s="70">
        <v>60.26</v>
      </c>
      <c r="I354" s="70">
        <v>121.53</v>
      </c>
      <c r="J354" s="70">
        <v>5.93</v>
      </c>
      <c r="K354" s="70">
        <v>2.55</v>
      </c>
      <c r="L354" s="70">
        <v>0.8</v>
      </c>
      <c r="M354" s="70">
        <v>916.0</v>
      </c>
      <c r="N354" s="70">
        <v>63.8</v>
      </c>
      <c r="O354" s="70">
        <v>72.01</v>
      </c>
      <c r="P354" s="70">
        <v>242.03</v>
      </c>
      <c r="Q354" s="70">
        <v>7.870562376</v>
      </c>
      <c r="R354" s="70">
        <v>315.86</v>
      </c>
      <c r="S354" s="70">
        <v>223.2282653</v>
      </c>
      <c r="T354" s="70">
        <v>306.27</v>
      </c>
      <c r="U354" s="70">
        <v>167.0291644</v>
      </c>
      <c r="V354" s="70">
        <v>177.4</v>
      </c>
      <c r="W354" s="70">
        <v>92.10200792</v>
      </c>
      <c r="X354" s="70">
        <v>0.0</v>
      </c>
      <c r="Y354" s="70">
        <v>3.0</v>
      </c>
      <c r="Z354" s="70">
        <v>3.0</v>
      </c>
      <c r="AA354" s="70">
        <v>8.0</v>
      </c>
      <c r="AB354" s="70">
        <v>1.0</v>
      </c>
      <c r="AC354" s="70">
        <v>4.0</v>
      </c>
      <c r="AD354" s="70">
        <v>5.0</v>
      </c>
      <c r="AE354" s="70" t="s">
        <v>140</v>
      </c>
    </row>
    <row r="355">
      <c r="A355" s="70">
        <v>30.6958</v>
      </c>
      <c r="B355" s="70">
        <v>30.694096</v>
      </c>
      <c r="C355" s="70">
        <v>76.798126</v>
      </c>
      <c r="D355" s="70">
        <v>76.855458</v>
      </c>
      <c r="E355" s="56" t="s">
        <v>345</v>
      </c>
      <c r="F355" s="70">
        <v>548.51</v>
      </c>
      <c r="G355" s="70">
        <v>183.84</v>
      </c>
      <c r="H355" s="70">
        <v>83.38</v>
      </c>
      <c r="I355" s="70">
        <v>72.19</v>
      </c>
      <c r="J355" s="70">
        <v>9.25</v>
      </c>
      <c r="K355" s="70">
        <v>4.8</v>
      </c>
      <c r="L355" s="70">
        <v>1.62</v>
      </c>
      <c r="M355" s="70">
        <v>807.0</v>
      </c>
      <c r="N355" s="70">
        <v>81.35</v>
      </c>
      <c r="O355" s="70">
        <v>92.06</v>
      </c>
      <c r="P355" s="70">
        <v>153.6</v>
      </c>
      <c r="Q355" s="70">
        <v>145.31</v>
      </c>
      <c r="R355" s="70">
        <v>126.03</v>
      </c>
      <c r="S355" s="70">
        <v>81.16</v>
      </c>
      <c r="T355" s="70">
        <v>417.04</v>
      </c>
      <c r="U355" s="70">
        <v>75.07</v>
      </c>
      <c r="V355" s="70">
        <v>383.15</v>
      </c>
      <c r="W355" s="70">
        <v>155.46</v>
      </c>
      <c r="X355" s="70">
        <v>5.0</v>
      </c>
      <c r="Y355" s="70">
        <v>0.0</v>
      </c>
      <c r="Z355" s="70">
        <v>0.0</v>
      </c>
      <c r="AA355" s="70">
        <v>2.0</v>
      </c>
      <c r="AB355" s="70">
        <v>5.0</v>
      </c>
      <c r="AC355" s="70">
        <v>4.0</v>
      </c>
      <c r="AD355" s="70">
        <v>4.0</v>
      </c>
      <c r="AE355" s="70" t="s">
        <v>140</v>
      </c>
    </row>
    <row r="356">
      <c r="A356" s="70">
        <v>30.708673</v>
      </c>
      <c r="B356" s="70">
        <v>30.689155</v>
      </c>
      <c r="C356" s="70">
        <v>76.741123</v>
      </c>
      <c r="D356" s="70">
        <v>76.872723</v>
      </c>
      <c r="E356" s="56" t="s">
        <v>346</v>
      </c>
      <c r="F356" s="70">
        <v>1276.84</v>
      </c>
      <c r="G356" s="70">
        <v>838.45</v>
      </c>
      <c r="H356" s="70">
        <v>356.19</v>
      </c>
      <c r="I356" s="70">
        <v>0.0</v>
      </c>
      <c r="J356" s="70">
        <v>6.52</v>
      </c>
      <c r="K356" s="70">
        <v>19.84</v>
      </c>
      <c r="L356" s="70">
        <v>0.0</v>
      </c>
      <c r="M356" s="70">
        <v>930.0</v>
      </c>
      <c r="N356" s="70">
        <v>67.52</v>
      </c>
      <c r="O356" s="70">
        <v>37.74</v>
      </c>
      <c r="P356" s="70">
        <v>314.89</v>
      </c>
      <c r="Q356" s="70">
        <v>211.61</v>
      </c>
      <c r="R356" s="70">
        <v>155.89</v>
      </c>
      <c r="S356" s="70">
        <v>49.45</v>
      </c>
      <c r="T356" s="70">
        <v>309.66</v>
      </c>
      <c r="U356" s="70">
        <v>6.04</v>
      </c>
      <c r="V356" s="70">
        <v>237.73</v>
      </c>
      <c r="W356" s="70">
        <v>9.39</v>
      </c>
      <c r="X356" s="70">
        <v>0.0</v>
      </c>
      <c r="Y356" s="70">
        <v>0.0</v>
      </c>
      <c r="Z356" s="70">
        <v>0.0</v>
      </c>
      <c r="AA356" s="70">
        <v>0.0</v>
      </c>
      <c r="AB356" s="70">
        <v>0.0</v>
      </c>
      <c r="AC356" s="70">
        <v>0.0</v>
      </c>
      <c r="AD356" s="70">
        <v>5.0</v>
      </c>
      <c r="AE356" s="70" t="s">
        <v>140</v>
      </c>
    </row>
    <row r="357">
      <c r="A357" s="70">
        <v>30.75992</v>
      </c>
      <c r="B357" s="70">
        <v>30.72682</v>
      </c>
      <c r="C357" s="70">
        <v>76.748174</v>
      </c>
      <c r="D357" s="70">
        <v>76.793417</v>
      </c>
      <c r="E357" s="56" t="s">
        <v>346</v>
      </c>
      <c r="F357" s="70">
        <v>567.82</v>
      </c>
      <c r="G357" s="70">
        <v>409.66</v>
      </c>
      <c r="H357" s="70">
        <v>52.86</v>
      </c>
      <c r="I357" s="70">
        <v>0.0</v>
      </c>
      <c r="J357" s="70">
        <v>4.23</v>
      </c>
      <c r="K357" s="70">
        <v>19.99</v>
      </c>
      <c r="L357" s="70">
        <v>0.0</v>
      </c>
      <c r="M357" s="70">
        <v>1075.0</v>
      </c>
      <c r="N357" s="70">
        <v>82.15</v>
      </c>
      <c r="O357" s="70">
        <v>76.62</v>
      </c>
      <c r="P357" s="70">
        <v>21.21</v>
      </c>
      <c r="Q357" s="70">
        <v>6.73</v>
      </c>
      <c r="R357" s="70">
        <v>238.38</v>
      </c>
      <c r="S357" s="70">
        <v>172.35</v>
      </c>
      <c r="T357" s="70">
        <v>347.56</v>
      </c>
      <c r="U357" s="70">
        <v>154.1</v>
      </c>
      <c r="V357" s="70">
        <v>316.25</v>
      </c>
      <c r="W357" s="70">
        <v>122.6</v>
      </c>
      <c r="X357" s="70">
        <v>0.0</v>
      </c>
      <c r="Y357" s="70">
        <v>0.0</v>
      </c>
      <c r="Z357" s="70">
        <v>0.0</v>
      </c>
      <c r="AA357" s="70">
        <v>0.0</v>
      </c>
      <c r="AB357" s="70">
        <v>0.0</v>
      </c>
      <c r="AC357" s="70">
        <v>0.0</v>
      </c>
      <c r="AD357" s="70">
        <v>3.0</v>
      </c>
      <c r="AE357" s="70" t="s">
        <v>15</v>
      </c>
    </row>
    <row r="358">
      <c r="A358" s="70">
        <v>30.70585</v>
      </c>
      <c r="B358" s="70">
        <v>30.68499</v>
      </c>
      <c r="C358" s="70">
        <v>76.740927</v>
      </c>
      <c r="D358" s="70">
        <v>76.837768</v>
      </c>
      <c r="E358" s="56" t="s">
        <v>345</v>
      </c>
      <c r="F358" s="70">
        <v>954.56</v>
      </c>
      <c r="G358" s="70">
        <v>810.94</v>
      </c>
      <c r="H358" s="70">
        <v>58.68</v>
      </c>
      <c r="I358" s="70">
        <v>261.66</v>
      </c>
      <c r="J358" s="70">
        <v>3.32</v>
      </c>
      <c r="K358" s="70">
        <v>4.7</v>
      </c>
      <c r="L358" s="70">
        <v>2.88</v>
      </c>
      <c r="M358" s="70">
        <v>1088.0</v>
      </c>
      <c r="N358" s="70">
        <v>81.05</v>
      </c>
      <c r="O358" s="70">
        <v>61.65</v>
      </c>
      <c r="P358" s="70">
        <v>754.23</v>
      </c>
      <c r="Q358" s="70">
        <v>231.59</v>
      </c>
      <c r="R358" s="70">
        <v>485.92</v>
      </c>
      <c r="S358" s="70">
        <v>173.12</v>
      </c>
      <c r="T358" s="70">
        <v>566.47</v>
      </c>
      <c r="U358" s="70">
        <v>525.14</v>
      </c>
      <c r="V358" s="70">
        <v>662.37</v>
      </c>
      <c r="W358" s="70">
        <v>15.43</v>
      </c>
      <c r="X358" s="70">
        <v>5.0</v>
      </c>
      <c r="Y358" s="70">
        <v>7.0</v>
      </c>
      <c r="Z358" s="70">
        <v>3.0</v>
      </c>
      <c r="AA358" s="70">
        <v>1.0</v>
      </c>
      <c r="AB358" s="70">
        <v>8.0</v>
      </c>
      <c r="AC358" s="70">
        <v>4.0</v>
      </c>
      <c r="AD358" s="70">
        <v>4.0</v>
      </c>
      <c r="AE358" s="70" t="s">
        <v>15</v>
      </c>
    </row>
    <row r="359">
      <c r="A359" s="70">
        <v>30.756767</v>
      </c>
      <c r="B359" s="70">
        <v>30.713163</v>
      </c>
      <c r="C359" s="70">
        <v>76.757879</v>
      </c>
      <c r="D359" s="70">
        <v>76.784847</v>
      </c>
      <c r="E359" s="56" t="s">
        <v>344</v>
      </c>
      <c r="F359" s="70">
        <v>549.11</v>
      </c>
      <c r="G359" s="70">
        <v>288.35</v>
      </c>
      <c r="H359" s="70">
        <v>65.36</v>
      </c>
      <c r="I359" s="70">
        <v>52.95</v>
      </c>
      <c r="J359" s="70">
        <v>8.0</v>
      </c>
      <c r="K359" s="70">
        <v>11.76</v>
      </c>
      <c r="L359" s="70">
        <v>3.86</v>
      </c>
      <c r="M359" s="70">
        <v>883.0</v>
      </c>
      <c r="N359" s="70">
        <v>79.3</v>
      </c>
      <c r="O359" s="70">
        <v>70.88</v>
      </c>
      <c r="P359" s="70">
        <v>57.15</v>
      </c>
      <c r="Q359" s="70">
        <v>38.05</v>
      </c>
      <c r="R359" s="70">
        <v>18.43</v>
      </c>
      <c r="S359" s="70">
        <v>5.1</v>
      </c>
      <c r="T359" s="70">
        <v>217.2</v>
      </c>
      <c r="U359" s="70">
        <v>180.25</v>
      </c>
      <c r="V359" s="70">
        <v>171.48</v>
      </c>
      <c r="W359" s="70">
        <v>114.93</v>
      </c>
      <c r="X359" s="70">
        <v>1.0</v>
      </c>
      <c r="Y359" s="70">
        <v>8.0</v>
      </c>
      <c r="Z359" s="70">
        <v>9.0</v>
      </c>
      <c r="AA359" s="70">
        <v>2.0</v>
      </c>
      <c r="AB359" s="70">
        <v>9.0</v>
      </c>
      <c r="AC359" s="70">
        <v>2.0</v>
      </c>
      <c r="AD359" s="70">
        <v>4.0</v>
      </c>
      <c r="AE359" s="70" t="s">
        <v>15</v>
      </c>
    </row>
    <row r="360">
      <c r="A360" s="70">
        <v>30.783278</v>
      </c>
      <c r="B360" s="70">
        <v>30.770521</v>
      </c>
      <c r="C360" s="70">
        <v>76.737248</v>
      </c>
      <c r="D360" s="70">
        <v>76.862379</v>
      </c>
      <c r="E360" s="56" t="s">
        <v>344</v>
      </c>
      <c r="F360" s="70">
        <v>1203.82</v>
      </c>
      <c r="G360" s="70">
        <v>755.42</v>
      </c>
      <c r="H360" s="70">
        <v>127.91</v>
      </c>
      <c r="I360" s="70">
        <v>137.28</v>
      </c>
      <c r="J360" s="70">
        <v>0.5</v>
      </c>
      <c r="K360" s="70">
        <v>4.86</v>
      </c>
      <c r="L360" s="70">
        <v>4.22</v>
      </c>
      <c r="M360" s="70">
        <v>1126.0</v>
      </c>
      <c r="N360" s="70">
        <v>82.25</v>
      </c>
      <c r="O360" s="70">
        <v>40.41</v>
      </c>
      <c r="P360" s="70">
        <v>248.32</v>
      </c>
      <c r="Q360" s="70">
        <v>191.02</v>
      </c>
      <c r="R360" s="70">
        <v>468.93</v>
      </c>
      <c r="S360" s="70">
        <v>461.57</v>
      </c>
      <c r="T360" s="70">
        <v>828.4</v>
      </c>
      <c r="U360" s="70">
        <v>217.16</v>
      </c>
      <c r="V360" s="70">
        <v>438.01</v>
      </c>
      <c r="W360" s="70">
        <v>64.96</v>
      </c>
      <c r="X360" s="70">
        <v>3.0</v>
      </c>
      <c r="Y360" s="70">
        <v>2.0</v>
      </c>
      <c r="Z360" s="70">
        <v>5.0</v>
      </c>
      <c r="AA360" s="70">
        <v>3.0</v>
      </c>
      <c r="AB360" s="70">
        <v>7.0</v>
      </c>
      <c r="AC360" s="70">
        <v>4.0</v>
      </c>
      <c r="AD360" s="70">
        <v>5.0</v>
      </c>
      <c r="AE360" s="70" t="s">
        <v>348</v>
      </c>
    </row>
    <row r="361">
      <c r="A361" s="70">
        <v>30.721701</v>
      </c>
      <c r="B361" s="70">
        <v>30.704459</v>
      </c>
      <c r="C361" s="70">
        <v>76.730162</v>
      </c>
      <c r="D361" s="70">
        <v>76.732681</v>
      </c>
      <c r="E361" s="56" t="s">
        <v>345</v>
      </c>
      <c r="F361" s="70">
        <v>193.23</v>
      </c>
      <c r="G361" s="70">
        <v>42.65</v>
      </c>
      <c r="H361" s="70">
        <v>25.98</v>
      </c>
      <c r="I361" s="70">
        <v>21.81</v>
      </c>
      <c r="J361" s="70">
        <v>0.17</v>
      </c>
      <c r="K361" s="70">
        <v>10.93</v>
      </c>
      <c r="L361" s="70">
        <v>3.46</v>
      </c>
      <c r="M361" s="70">
        <v>1035.0</v>
      </c>
      <c r="N361" s="70">
        <v>57.83</v>
      </c>
      <c r="O361" s="70">
        <v>35.28</v>
      </c>
      <c r="P361" s="70">
        <v>131.06</v>
      </c>
      <c r="Q361" s="70">
        <v>77.46136891</v>
      </c>
      <c r="R361" s="70">
        <v>146.56</v>
      </c>
      <c r="S361" s="70">
        <v>26.1774594</v>
      </c>
      <c r="T361" s="70">
        <v>47.7</v>
      </c>
      <c r="U361" s="70">
        <v>6.135471771</v>
      </c>
      <c r="V361" s="70">
        <v>104.71</v>
      </c>
      <c r="W361" s="70">
        <v>83.45569992</v>
      </c>
      <c r="X361" s="70">
        <v>1.0</v>
      </c>
      <c r="Y361" s="70">
        <v>10.0</v>
      </c>
      <c r="Z361" s="70">
        <v>3.0</v>
      </c>
      <c r="AA361" s="70">
        <v>1.0</v>
      </c>
      <c r="AB361" s="70">
        <v>9.0</v>
      </c>
      <c r="AC361" s="70">
        <v>0.0</v>
      </c>
      <c r="AD361" s="70">
        <v>5.0</v>
      </c>
      <c r="AE361" s="70" t="s">
        <v>15</v>
      </c>
    </row>
    <row r="362">
      <c r="A362" s="70">
        <v>30.685707</v>
      </c>
      <c r="B362" s="70">
        <v>30.675693</v>
      </c>
      <c r="C362" s="70">
        <v>76.729397</v>
      </c>
      <c r="D362" s="70">
        <v>76.732402</v>
      </c>
      <c r="E362" s="56" t="s">
        <v>345</v>
      </c>
      <c r="F362" s="70">
        <v>115.0</v>
      </c>
      <c r="G362" s="70">
        <v>74.81</v>
      </c>
      <c r="H362" s="70">
        <v>9.09</v>
      </c>
      <c r="I362" s="70">
        <v>9.58</v>
      </c>
      <c r="J362" s="70">
        <v>1.73</v>
      </c>
      <c r="K362" s="70">
        <v>8.67</v>
      </c>
      <c r="L362" s="70">
        <v>3.62</v>
      </c>
      <c r="M362" s="70">
        <v>1181.0</v>
      </c>
      <c r="N362" s="70">
        <v>88.7</v>
      </c>
      <c r="O362" s="70">
        <v>54.06</v>
      </c>
      <c r="P362" s="70">
        <v>5.85</v>
      </c>
      <c r="Q362" s="70">
        <v>0.505682587</v>
      </c>
      <c r="R362" s="70">
        <v>86.98</v>
      </c>
      <c r="S362" s="70">
        <v>65.96434853</v>
      </c>
      <c r="T362" s="70">
        <v>46.62</v>
      </c>
      <c r="U362" s="70">
        <v>5.990393722</v>
      </c>
      <c r="V362" s="70">
        <v>57.62</v>
      </c>
      <c r="W362" s="70">
        <v>42.53957516</v>
      </c>
      <c r="X362" s="70">
        <v>1.0</v>
      </c>
      <c r="Y362" s="70">
        <v>1.0</v>
      </c>
      <c r="Z362" s="70">
        <v>5.0</v>
      </c>
      <c r="AA362" s="70">
        <v>6.0</v>
      </c>
      <c r="AB362" s="70">
        <v>2.0</v>
      </c>
      <c r="AC362" s="70">
        <v>2.0</v>
      </c>
      <c r="AD362" s="70">
        <v>1.0</v>
      </c>
      <c r="AE362" s="70" t="s">
        <v>352</v>
      </c>
    </row>
    <row r="363">
      <c r="A363" s="70">
        <v>30.697879</v>
      </c>
      <c r="B363" s="70">
        <v>30.685262</v>
      </c>
      <c r="C363" s="70">
        <v>76.753123</v>
      </c>
      <c r="D363" s="70">
        <v>76.789938</v>
      </c>
      <c r="E363" s="56" t="s">
        <v>345</v>
      </c>
      <c r="F363" s="70">
        <v>378.95</v>
      </c>
      <c r="G363" s="70">
        <v>190.42</v>
      </c>
      <c r="H363" s="70">
        <v>49.6</v>
      </c>
      <c r="I363" s="70">
        <v>87.36</v>
      </c>
      <c r="J363" s="70">
        <v>9.01</v>
      </c>
      <c r="K363" s="70">
        <v>17.66</v>
      </c>
      <c r="L363" s="70">
        <v>1.16</v>
      </c>
      <c r="M363" s="70">
        <v>985.0</v>
      </c>
      <c r="N363" s="70">
        <v>85.45</v>
      </c>
      <c r="O363" s="70">
        <v>63.52</v>
      </c>
      <c r="P363" s="70">
        <v>116.33</v>
      </c>
      <c r="Q363" s="70">
        <v>14.14</v>
      </c>
      <c r="R363" s="70">
        <v>63.62</v>
      </c>
      <c r="S363" s="70">
        <v>50.87</v>
      </c>
      <c r="T363" s="70">
        <v>268.44</v>
      </c>
      <c r="U363" s="70">
        <v>4.0</v>
      </c>
      <c r="V363" s="70">
        <v>157.97</v>
      </c>
      <c r="W363" s="70">
        <v>139.81</v>
      </c>
      <c r="X363" s="70">
        <v>5.0</v>
      </c>
      <c r="Y363" s="70">
        <v>0.0</v>
      </c>
      <c r="Z363" s="70">
        <v>3.0</v>
      </c>
      <c r="AA363" s="70">
        <v>10.0</v>
      </c>
      <c r="AB363" s="70">
        <v>6.0</v>
      </c>
      <c r="AC363" s="70">
        <v>2.0</v>
      </c>
      <c r="AD363" s="70">
        <v>3.0</v>
      </c>
      <c r="AE363" s="70" t="s">
        <v>140</v>
      </c>
    </row>
    <row r="364">
      <c r="A364" s="70">
        <v>30.724376</v>
      </c>
      <c r="B364" s="70">
        <v>30.677377</v>
      </c>
      <c r="C364" s="70">
        <v>76.773411</v>
      </c>
      <c r="D364" s="70">
        <v>76.876155</v>
      </c>
      <c r="E364" s="56" t="s">
        <v>345</v>
      </c>
      <c r="F364" s="70">
        <v>1112.7</v>
      </c>
      <c r="G364" s="70">
        <v>599.2</v>
      </c>
      <c r="H364" s="70">
        <v>181.19</v>
      </c>
      <c r="I364" s="70">
        <v>213.25</v>
      </c>
      <c r="J364" s="70">
        <v>0.15</v>
      </c>
      <c r="K364" s="70">
        <v>6.48</v>
      </c>
      <c r="L364" s="70">
        <v>2.84</v>
      </c>
      <c r="M364" s="70">
        <v>866.0</v>
      </c>
      <c r="N364" s="70">
        <v>89.78</v>
      </c>
      <c r="O364" s="70">
        <v>70.98</v>
      </c>
      <c r="P364" s="70">
        <v>53.05</v>
      </c>
      <c r="Q364" s="70">
        <v>30.39</v>
      </c>
      <c r="R364" s="70">
        <v>143.46</v>
      </c>
      <c r="S364" s="70">
        <v>131.42</v>
      </c>
      <c r="T364" s="70">
        <v>43.62</v>
      </c>
      <c r="U364" s="70">
        <v>14.72</v>
      </c>
      <c r="V364" s="70">
        <v>773.12</v>
      </c>
      <c r="W364" s="70">
        <v>762.0</v>
      </c>
      <c r="X364" s="70">
        <v>4.0</v>
      </c>
      <c r="Y364" s="70">
        <v>7.0</v>
      </c>
      <c r="Z364" s="70">
        <v>8.0</v>
      </c>
      <c r="AA364" s="70">
        <v>4.0</v>
      </c>
      <c r="AB364" s="70">
        <v>2.0</v>
      </c>
      <c r="AC364" s="70">
        <v>1.0</v>
      </c>
      <c r="AD364" s="70">
        <v>4.0</v>
      </c>
      <c r="AE364" s="70" t="s">
        <v>348</v>
      </c>
    </row>
    <row r="365">
      <c r="A365" s="70">
        <v>30.675791</v>
      </c>
      <c r="B365" s="70">
        <v>30.67549</v>
      </c>
      <c r="C365" s="70">
        <v>76.806619</v>
      </c>
      <c r="D365" s="70">
        <v>76.822374</v>
      </c>
      <c r="E365" s="56" t="s">
        <v>347</v>
      </c>
      <c r="F365" s="70">
        <v>150.71</v>
      </c>
      <c r="G365" s="70">
        <v>22.77</v>
      </c>
      <c r="H365" s="70">
        <v>42.4</v>
      </c>
      <c r="I365" s="70">
        <v>35.1</v>
      </c>
      <c r="J365" s="70">
        <v>2.0</v>
      </c>
      <c r="K365" s="70">
        <v>12.69</v>
      </c>
      <c r="L365" s="70">
        <v>1.54</v>
      </c>
      <c r="M365" s="70">
        <v>843.0</v>
      </c>
      <c r="N365" s="70">
        <v>35.35</v>
      </c>
      <c r="O365" s="70">
        <v>62.02</v>
      </c>
      <c r="P365" s="70">
        <v>50.95</v>
      </c>
      <c r="Q365" s="70">
        <v>40.57</v>
      </c>
      <c r="R365" s="70">
        <v>1.87</v>
      </c>
      <c r="S365" s="70">
        <v>1.69</v>
      </c>
      <c r="T365" s="70">
        <v>16.01</v>
      </c>
      <c r="U365" s="70">
        <v>13.37</v>
      </c>
      <c r="V365" s="70">
        <v>98.97</v>
      </c>
      <c r="W365" s="70">
        <v>22.76</v>
      </c>
      <c r="X365" s="70">
        <v>1.0</v>
      </c>
      <c r="Y365" s="70">
        <v>6.0</v>
      </c>
      <c r="Z365" s="70">
        <v>2.0</v>
      </c>
      <c r="AA365" s="70">
        <v>2.0</v>
      </c>
      <c r="AB365" s="70">
        <v>10.0</v>
      </c>
      <c r="AC365" s="70">
        <v>2.0</v>
      </c>
      <c r="AD365" s="70">
        <v>0.0</v>
      </c>
      <c r="AE365" s="70" t="s">
        <v>349</v>
      </c>
    </row>
    <row r="366">
      <c r="A366" s="70">
        <v>30.714762</v>
      </c>
      <c r="B366" s="70">
        <v>30.709812</v>
      </c>
      <c r="C366" s="70">
        <v>76.741969</v>
      </c>
      <c r="D366" s="70">
        <v>76.831954</v>
      </c>
      <c r="E366" s="56" t="s">
        <v>346</v>
      </c>
      <c r="F366" s="70">
        <v>862.01</v>
      </c>
      <c r="G366" s="70">
        <v>205.38</v>
      </c>
      <c r="H366" s="70">
        <v>128.11</v>
      </c>
      <c r="I366" s="70">
        <v>0.0</v>
      </c>
      <c r="J366" s="70">
        <v>6.49</v>
      </c>
      <c r="K366" s="70">
        <v>13.47</v>
      </c>
      <c r="L366" s="70">
        <v>0.0</v>
      </c>
      <c r="M366" s="70">
        <v>1101.0</v>
      </c>
      <c r="N366" s="70">
        <v>56.09</v>
      </c>
      <c r="O366" s="70">
        <v>51.77</v>
      </c>
      <c r="P366" s="70">
        <v>483.59</v>
      </c>
      <c r="Q366" s="70">
        <v>281.9463018</v>
      </c>
      <c r="R366" s="70">
        <v>563.96</v>
      </c>
      <c r="S366" s="70">
        <v>288.3374513</v>
      </c>
      <c r="T366" s="70">
        <v>408.47</v>
      </c>
      <c r="U366" s="70">
        <v>167.5075686</v>
      </c>
      <c r="V366" s="70">
        <v>328.88</v>
      </c>
      <c r="W366" s="70">
        <v>124.2186783</v>
      </c>
      <c r="X366" s="70">
        <v>0.0</v>
      </c>
      <c r="Y366" s="70">
        <v>0.0</v>
      </c>
      <c r="Z366" s="70">
        <v>0.0</v>
      </c>
      <c r="AA366" s="70">
        <v>0.0</v>
      </c>
      <c r="AB366" s="70">
        <v>0.0</v>
      </c>
      <c r="AC366" s="70">
        <v>0.0</v>
      </c>
      <c r="AD366" s="70">
        <v>3.0</v>
      </c>
      <c r="AE366" s="70" t="s">
        <v>140</v>
      </c>
    </row>
    <row r="367">
      <c r="A367" s="70">
        <v>30.763224</v>
      </c>
      <c r="B367" s="70">
        <v>30.672239</v>
      </c>
      <c r="C367" s="70">
        <v>76.787356</v>
      </c>
      <c r="D367" s="70">
        <v>76.858475</v>
      </c>
      <c r="E367" s="56" t="s">
        <v>344</v>
      </c>
      <c r="F367" s="70">
        <v>1218.91</v>
      </c>
      <c r="G367" s="70">
        <v>143.15</v>
      </c>
      <c r="H367" s="70">
        <v>129.52</v>
      </c>
      <c r="I367" s="70">
        <v>228.13</v>
      </c>
      <c r="J367" s="70">
        <v>9.98</v>
      </c>
      <c r="K367" s="70">
        <v>6.24</v>
      </c>
      <c r="L367" s="70">
        <v>0.4</v>
      </c>
      <c r="M367" s="70">
        <v>1189.0</v>
      </c>
      <c r="N367" s="70">
        <v>53.74</v>
      </c>
      <c r="O367" s="70">
        <v>50.4</v>
      </c>
      <c r="P367" s="70">
        <v>536.66</v>
      </c>
      <c r="Q367" s="70">
        <v>120.72</v>
      </c>
      <c r="R367" s="70">
        <v>156.21</v>
      </c>
      <c r="S367" s="70">
        <v>134.41</v>
      </c>
      <c r="T367" s="70">
        <v>334.68</v>
      </c>
      <c r="U367" s="70">
        <v>245.16</v>
      </c>
      <c r="V367" s="70">
        <v>760.67</v>
      </c>
      <c r="W367" s="70">
        <v>555.1</v>
      </c>
      <c r="X367" s="70">
        <v>0.0</v>
      </c>
      <c r="Y367" s="70">
        <v>7.0</v>
      </c>
      <c r="Z367" s="70">
        <v>7.0</v>
      </c>
      <c r="AA367" s="70">
        <v>10.0</v>
      </c>
      <c r="AB367" s="70">
        <v>9.0</v>
      </c>
      <c r="AC367" s="70">
        <v>1.0</v>
      </c>
      <c r="AD367" s="70">
        <v>3.0</v>
      </c>
      <c r="AE367" s="70" t="s">
        <v>348</v>
      </c>
    </row>
    <row r="368">
      <c r="A368" s="70">
        <v>30.776836</v>
      </c>
      <c r="B368" s="70">
        <v>30.77081</v>
      </c>
      <c r="C368" s="70">
        <v>76.764564</v>
      </c>
      <c r="D368" s="70">
        <v>76.856952</v>
      </c>
      <c r="E368" s="56" t="s">
        <v>345</v>
      </c>
      <c r="F368" s="70">
        <v>885.2</v>
      </c>
      <c r="G368" s="70">
        <v>419.69</v>
      </c>
      <c r="H368" s="70">
        <v>243.56</v>
      </c>
      <c r="I368" s="70">
        <v>48.19</v>
      </c>
      <c r="J368" s="70">
        <v>4.12</v>
      </c>
      <c r="K368" s="70">
        <v>6.66</v>
      </c>
      <c r="L368" s="70">
        <v>1.29</v>
      </c>
      <c r="M368" s="70">
        <v>1200.0</v>
      </c>
      <c r="N368" s="70">
        <v>84.22</v>
      </c>
      <c r="O368" s="70">
        <v>77.17</v>
      </c>
      <c r="P368" s="70">
        <v>355.16</v>
      </c>
      <c r="Q368" s="70">
        <v>61.36716561</v>
      </c>
      <c r="R368" s="70">
        <v>622.11</v>
      </c>
      <c r="S368" s="70">
        <v>462.694722</v>
      </c>
      <c r="T368" s="70">
        <v>406.47</v>
      </c>
      <c r="U368" s="70">
        <v>226.355409</v>
      </c>
      <c r="V368" s="70">
        <v>705.79</v>
      </c>
      <c r="W368" s="70">
        <v>134.7827034</v>
      </c>
      <c r="X368" s="70">
        <v>2.0</v>
      </c>
      <c r="Y368" s="70">
        <v>7.0</v>
      </c>
      <c r="Z368" s="70">
        <v>4.0</v>
      </c>
      <c r="AA368" s="70">
        <v>5.0</v>
      </c>
      <c r="AB368" s="70">
        <v>3.0</v>
      </c>
      <c r="AC368" s="70">
        <v>5.0</v>
      </c>
      <c r="AD368" s="70">
        <v>0.0</v>
      </c>
      <c r="AE368" s="70" t="s">
        <v>15</v>
      </c>
    </row>
    <row r="369">
      <c r="A369" s="70">
        <v>30.740496</v>
      </c>
      <c r="B369" s="70">
        <v>30.688859</v>
      </c>
      <c r="C369" s="70">
        <v>76.745677</v>
      </c>
      <c r="D369" s="70">
        <v>76.767821</v>
      </c>
      <c r="E369" s="56" t="s">
        <v>351</v>
      </c>
      <c r="F369" s="70">
        <v>611.96</v>
      </c>
      <c r="G369" s="70">
        <v>531.07</v>
      </c>
      <c r="H369" s="70">
        <v>47.74</v>
      </c>
      <c r="I369" s="70">
        <v>0.0</v>
      </c>
      <c r="J369" s="70">
        <v>3.16</v>
      </c>
      <c r="K369" s="70">
        <v>7.87</v>
      </c>
      <c r="L369" s="70">
        <v>0.0</v>
      </c>
      <c r="M369" s="70">
        <v>975.0</v>
      </c>
      <c r="N369" s="70">
        <v>70.26</v>
      </c>
      <c r="O369" s="70">
        <v>63.85</v>
      </c>
      <c r="P369" s="70">
        <v>78.34</v>
      </c>
      <c r="Q369" s="70">
        <v>51.92</v>
      </c>
      <c r="R369" s="70">
        <v>153.07</v>
      </c>
      <c r="S369" s="70">
        <v>123.25</v>
      </c>
      <c r="T369" s="70">
        <v>13.1</v>
      </c>
      <c r="U369" s="70">
        <v>0.99</v>
      </c>
      <c r="V369" s="70">
        <v>407.95</v>
      </c>
      <c r="W369" s="70">
        <v>149.68</v>
      </c>
      <c r="X369" s="70">
        <v>0.0</v>
      </c>
      <c r="Y369" s="70">
        <v>0.0</v>
      </c>
      <c r="Z369" s="70">
        <v>0.0</v>
      </c>
      <c r="AA369" s="70">
        <v>0.0</v>
      </c>
      <c r="AB369" s="70">
        <v>0.0</v>
      </c>
      <c r="AC369" s="70">
        <v>0.0</v>
      </c>
      <c r="AD369" s="70">
        <v>2.0</v>
      </c>
      <c r="AE369" s="70" t="s">
        <v>348</v>
      </c>
    </row>
    <row r="370">
      <c r="A370" s="70">
        <v>30.727439</v>
      </c>
      <c r="B370" s="70">
        <v>30.695634</v>
      </c>
      <c r="C370" s="70">
        <v>76.759587</v>
      </c>
      <c r="D370" s="70">
        <v>76.778963</v>
      </c>
      <c r="E370" s="56" t="s">
        <v>345</v>
      </c>
      <c r="F370" s="70">
        <v>399.23</v>
      </c>
      <c r="G370" s="70">
        <v>203.38</v>
      </c>
      <c r="H370" s="70">
        <v>44.06</v>
      </c>
      <c r="I370" s="70">
        <v>78.41</v>
      </c>
      <c r="J370" s="70">
        <v>2.46</v>
      </c>
      <c r="K370" s="70">
        <v>10.67</v>
      </c>
      <c r="L370" s="70">
        <v>2.88</v>
      </c>
      <c r="M370" s="70">
        <v>956.0</v>
      </c>
      <c r="N370" s="70">
        <v>84.83</v>
      </c>
      <c r="O370" s="70">
        <v>52.66</v>
      </c>
      <c r="P370" s="70">
        <v>257.36</v>
      </c>
      <c r="Q370" s="70">
        <v>98.36</v>
      </c>
      <c r="R370" s="70">
        <v>122.81</v>
      </c>
      <c r="S370" s="70">
        <v>39.23</v>
      </c>
      <c r="T370" s="70">
        <v>276.85</v>
      </c>
      <c r="U370" s="70">
        <v>7.27</v>
      </c>
      <c r="V370" s="70">
        <v>47.98</v>
      </c>
      <c r="W370" s="70">
        <v>28.48</v>
      </c>
      <c r="X370" s="70">
        <v>0.0</v>
      </c>
      <c r="Y370" s="70">
        <v>3.0</v>
      </c>
      <c r="Z370" s="70">
        <v>10.0</v>
      </c>
      <c r="AA370" s="70">
        <v>0.0</v>
      </c>
      <c r="AB370" s="70">
        <v>1.0</v>
      </c>
      <c r="AC370" s="70">
        <v>5.0</v>
      </c>
      <c r="AD370" s="70">
        <v>5.0</v>
      </c>
      <c r="AE370" s="70" t="s">
        <v>15</v>
      </c>
    </row>
    <row r="371">
      <c r="A371" s="70">
        <v>30.738113</v>
      </c>
      <c r="B371" s="70">
        <v>30.696576</v>
      </c>
      <c r="C371" s="70">
        <v>76.772928</v>
      </c>
      <c r="D371" s="70">
        <v>76.783647</v>
      </c>
      <c r="E371" s="56" t="s">
        <v>345</v>
      </c>
      <c r="F371" s="70">
        <v>473.1</v>
      </c>
      <c r="G371" s="70">
        <v>407.79</v>
      </c>
      <c r="H371" s="70">
        <v>117.85</v>
      </c>
      <c r="I371" s="70">
        <v>68.45</v>
      </c>
      <c r="J371" s="70">
        <v>4.69</v>
      </c>
      <c r="K371" s="70">
        <v>8.05</v>
      </c>
      <c r="L371" s="70">
        <v>3.19</v>
      </c>
      <c r="M371" s="70">
        <v>1047.0</v>
      </c>
      <c r="N371" s="70">
        <v>34.19</v>
      </c>
      <c r="O371" s="70">
        <v>51.8</v>
      </c>
      <c r="P371" s="70">
        <v>291.62</v>
      </c>
      <c r="Q371" s="70">
        <v>154.8680487</v>
      </c>
      <c r="R371" s="70">
        <v>361.53</v>
      </c>
      <c r="S371" s="70">
        <v>113.5525943</v>
      </c>
      <c r="T371" s="70">
        <v>343.09</v>
      </c>
      <c r="U371" s="70">
        <v>175.3243462</v>
      </c>
      <c r="V371" s="70">
        <v>77.23</v>
      </c>
      <c r="W371" s="70">
        <v>29.35501079</v>
      </c>
      <c r="X371" s="70">
        <v>1.0</v>
      </c>
      <c r="Y371" s="70">
        <v>6.0</v>
      </c>
      <c r="Z371" s="70">
        <v>10.0</v>
      </c>
      <c r="AA371" s="70">
        <v>4.0</v>
      </c>
      <c r="AB371" s="70">
        <v>5.0</v>
      </c>
      <c r="AC371" s="70">
        <v>3.0</v>
      </c>
      <c r="AD371" s="70">
        <v>5.0</v>
      </c>
      <c r="AE371" s="70" t="s">
        <v>349</v>
      </c>
    </row>
    <row r="372">
      <c r="A372" s="70">
        <v>30.792674</v>
      </c>
      <c r="B372" s="70">
        <v>30.704267</v>
      </c>
      <c r="C372" s="70">
        <v>76.816209</v>
      </c>
      <c r="D372" s="70">
        <v>76.840379</v>
      </c>
      <c r="E372" s="56" t="s">
        <v>344</v>
      </c>
      <c r="F372" s="70">
        <v>1009.81</v>
      </c>
      <c r="G372" s="70">
        <v>333.75</v>
      </c>
      <c r="H372" s="70">
        <v>164.22</v>
      </c>
      <c r="I372" s="70">
        <v>200.25</v>
      </c>
      <c r="J372" s="70">
        <v>2.24</v>
      </c>
      <c r="K372" s="70">
        <v>3.3</v>
      </c>
      <c r="L372" s="70">
        <v>0.3</v>
      </c>
      <c r="M372" s="70">
        <v>975.0</v>
      </c>
      <c r="N372" s="70">
        <v>31.92</v>
      </c>
      <c r="O372" s="70">
        <v>87.8</v>
      </c>
      <c r="P372" s="70">
        <v>657.36</v>
      </c>
      <c r="Q372" s="70">
        <v>165.26</v>
      </c>
      <c r="R372" s="70">
        <v>599.84</v>
      </c>
      <c r="S372" s="70">
        <v>93.46</v>
      </c>
      <c r="T372" s="70">
        <v>164.14</v>
      </c>
      <c r="U372" s="70">
        <v>128.48</v>
      </c>
      <c r="V372" s="70">
        <v>479.46</v>
      </c>
      <c r="W372" s="70">
        <v>473.58</v>
      </c>
      <c r="X372" s="70">
        <v>1.0</v>
      </c>
      <c r="Y372" s="70">
        <v>10.0</v>
      </c>
      <c r="Z372" s="70">
        <v>1.0</v>
      </c>
      <c r="AA372" s="70">
        <v>5.0</v>
      </c>
      <c r="AB372" s="70">
        <v>8.0</v>
      </c>
      <c r="AC372" s="70">
        <v>3.0</v>
      </c>
      <c r="AD372" s="70">
        <v>0.0</v>
      </c>
      <c r="AE372" s="70" t="s">
        <v>15</v>
      </c>
    </row>
    <row r="373">
      <c r="A373" s="70">
        <v>30.78753</v>
      </c>
      <c r="B373" s="70">
        <v>30.705126</v>
      </c>
      <c r="C373" s="70">
        <v>76.77334</v>
      </c>
      <c r="D373" s="70">
        <v>76.780827</v>
      </c>
      <c r="E373" s="56" t="s">
        <v>347</v>
      </c>
      <c r="F373" s="70">
        <v>919.08</v>
      </c>
      <c r="G373" s="70">
        <v>506.3</v>
      </c>
      <c r="H373" s="70">
        <v>171.98</v>
      </c>
      <c r="I373" s="70">
        <v>169.44</v>
      </c>
      <c r="J373" s="70">
        <v>7.25</v>
      </c>
      <c r="K373" s="70">
        <v>16.15</v>
      </c>
      <c r="L373" s="70">
        <v>1.9</v>
      </c>
      <c r="M373" s="70">
        <v>943.0</v>
      </c>
      <c r="N373" s="70">
        <v>55.25</v>
      </c>
      <c r="O373" s="70">
        <v>54.13</v>
      </c>
      <c r="P373" s="70">
        <v>640.32</v>
      </c>
      <c r="Q373" s="70">
        <v>493.57</v>
      </c>
      <c r="R373" s="70">
        <v>179.31</v>
      </c>
      <c r="S373" s="70">
        <v>55.58</v>
      </c>
      <c r="T373" s="70">
        <v>10.71</v>
      </c>
      <c r="U373" s="70">
        <v>1.75</v>
      </c>
      <c r="V373" s="70">
        <v>506.96</v>
      </c>
      <c r="W373" s="70">
        <v>337.58</v>
      </c>
      <c r="X373" s="70">
        <v>5.0</v>
      </c>
      <c r="Y373" s="70">
        <v>1.0</v>
      </c>
      <c r="Z373" s="70">
        <v>0.0</v>
      </c>
      <c r="AA373" s="70">
        <v>8.0</v>
      </c>
      <c r="AB373" s="70">
        <v>5.0</v>
      </c>
      <c r="AC373" s="70">
        <v>3.0</v>
      </c>
      <c r="AD373" s="70">
        <v>3.0</v>
      </c>
      <c r="AE373" s="70" t="s">
        <v>140</v>
      </c>
    </row>
    <row r="374">
      <c r="A374" s="70">
        <v>30.716701</v>
      </c>
      <c r="B374" s="70">
        <v>30.709209</v>
      </c>
      <c r="C374" s="70">
        <v>76.741359</v>
      </c>
      <c r="D374" s="70">
        <v>76.875371</v>
      </c>
      <c r="E374" s="56" t="s">
        <v>345</v>
      </c>
      <c r="F374" s="70">
        <v>1283.84</v>
      </c>
      <c r="G374" s="70">
        <v>625.47</v>
      </c>
      <c r="H374" s="70">
        <v>129.14</v>
      </c>
      <c r="I374" s="70">
        <v>301.48</v>
      </c>
      <c r="J374" s="70">
        <v>5.63</v>
      </c>
      <c r="K374" s="70">
        <v>8.42</v>
      </c>
      <c r="L374" s="70">
        <v>4.99</v>
      </c>
      <c r="M374" s="70">
        <v>1121.0</v>
      </c>
      <c r="N374" s="70">
        <v>30.37</v>
      </c>
      <c r="O374" s="70">
        <v>80.75</v>
      </c>
      <c r="P374" s="70">
        <v>43.42</v>
      </c>
      <c r="Q374" s="70">
        <v>33.57</v>
      </c>
      <c r="R374" s="70">
        <v>53.33</v>
      </c>
      <c r="S374" s="70">
        <v>9.37</v>
      </c>
      <c r="T374" s="70">
        <v>295.35</v>
      </c>
      <c r="U374" s="70">
        <v>174.22</v>
      </c>
      <c r="V374" s="70">
        <v>289.56</v>
      </c>
      <c r="W374" s="70">
        <v>286.61</v>
      </c>
      <c r="X374" s="70">
        <v>4.0</v>
      </c>
      <c r="Y374" s="70">
        <v>5.0</v>
      </c>
      <c r="Z374" s="70">
        <v>6.0</v>
      </c>
      <c r="AA374" s="70">
        <v>9.0</v>
      </c>
      <c r="AB374" s="70">
        <v>7.0</v>
      </c>
      <c r="AC374" s="70">
        <v>3.0</v>
      </c>
      <c r="AD374" s="70">
        <v>2.0</v>
      </c>
      <c r="AE374" s="70" t="s">
        <v>140</v>
      </c>
    </row>
    <row r="375">
      <c r="A375" s="70">
        <v>30.697622</v>
      </c>
      <c r="B375" s="70">
        <v>30.684515</v>
      </c>
      <c r="C375" s="70">
        <v>76.766022</v>
      </c>
      <c r="D375" s="70">
        <v>76.81222</v>
      </c>
      <c r="E375" s="56" t="s">
        <v>345</v>
      </c>
      <c r="F375" s="70">
        <v>465.17</v>
      </c>
      <c r="G375" s="70">
        <v>257.44</v>
      </c>
      <c r="H375" s="70">
        <v>130.94</v>
      </c>
      <c r="I375" s="70">
        <v>56.0</v>
      </c>
      <c r="J375" s="70">
        <v>0.15</v>
      </c>
      <c r="K375" s="70">
        <v>9.22</v>
      </c>
      <c r="L375" s="70">
        <v>2.32</v>
      </c>
      <c r="M375" s="70">
        <v>928.0</v>
      </c>
      <c r="N375" s="70">
        <v>86.29</v>
      </c>
      <c r="O375" s="70">
        <v>64.74</v>
      </c>
      <c r="P375" s="70">
        <v>343.56</v>
      </c>
      <c r="Q375" s="70">
        <v>35.45</v>
      </c>
      <c r="R375" s="70">
        <v>143.61</v>
      </c>
      <c r="S375" s="70">
        <v>132.95</v>
      </c>
      <c r="T375" s="70">
        <v>8.93</v>
      </c>
      <c r="U375" s="70">
        <v>7.4</v>
      </c>
      <c r="V375" s="70">
        <v>157.55</v>
      </c>
      <c r="W375" s="70">
        <v>6.28</v>
      </c>
      <c r="X375" s="70">
        <v>4.0</v>
      </c>
      <c r="Y375" s="70">
        <v>4.0</v>
      </c>
      <c r="Z375" s="70">
        <v>0.0</v>
      </c>
      <c r="AA375" s="70">
        <v>1.0</v>
      </c>
      <c r="AB375" s="70">
        <v>9.0</v>
      </c>
      <c r="AC375" s="70">
        <v>3.0</v>
      </c>
      <c r="AD375" s="70">
        <v>0.0</v>
      </c>
      <c r="AE375" s="70" t="s">
        <v>348</v>
      </c>
    </row>
    <row r="376">
      <c r="A376" s="70">
        <v>30.785025</v>
      </c>
      <c r="B376" s="70">
        <v>30.698102</v>
      </c>
      <c r="C376" s="70">
        <v>76.784908</v>
      </c>
      <c r="D376" s="70">
        <v>76.879914</v>
      </c>
      <c r="E376" s="56" t="s">
        <v>346</v>
      </c>
      <c r="F376" s="70">
        <v>1326.13</v>
      </c>
      <c r="G376" s="70">
        <v>931.29</v>
      </c>
      <c r="H376" s="70">
        <v>328.64</v>
      </c>
      <c r="I376" s="70">
        <v>0.0</v>
      </c>
      <c r="J376" s="70">
        <v>0.96</v>
      </c>
      <c r="K376" s="70">
        <v>19.85</v>
      </c>
      <c r="L376" s="70">
        <v>0.0</v>
      </c>
      <c r="M376" s="70">
        <v>1001.0</v>
      </c>
      <c r="N376" s="70">
        <v>38.06</v>
      </c>
      <c r="O376" s="70">
        <v>99.28</v>
      </c>
      <c r="P376" s="70">
        <v>652.96</v>
      </c>
      <c r="Q376" s="70">
        <v>114.82</v>
      </c>
      <c r="R376" s="70">
        <v>341.55</v>
      </c>
      <c r="S376" s="70">
        <v>295.88</v>
      </c>
      <c r="T376" s="70">
        <v>343.75</v>
      </c>
      <c r="U376" s="70">
        <v>40.56</v>
      </c>
      <c r="V376" s="70">
        <v>129.98</v>
      </c>
      <c r="W376" s="70">
        <v>59.6</v>
      </c>
      <c r="X376" s="70">
        <v>0.0</v>
      </c>
      <c r="Y376" s="70">
        <v>0.0</v>
      </c>
      <c r="Z376" s="70">
        <v>0.0</v>
      </c>
      <c r="AA376" s="70">
        <v>0.0</v>
      </c>
      <c r="AB376" s="70">
        <v>0.0</v>
      </c>
      <c r="AC376" s="70">
        <v>0.0</v>
      </c>
      <c r="AD376" s="70">
        <v>1.0</v>
      </c>
      <c r="AE376" s="70" t="s">
        <v>349</v>
      </c>
    </row>
    <row r="377">
      <c r="A377" s="70">
        <v>30.77127</v>
      </c>
      <c r="B377" s="70">
        <v>30.715339</v>
      </c>
      <c r="C377" s="70">
        <v>76.743642</v>
      </c>
      <c r="D377" s="70">
        <v>76.773423</v>
      </c>
      <c r="E377" s="56" t="s">
        <v>347</v>
      </c>
      <c r="F377" s="70">
        <v>683.95</v>
      </c>
      <c r="G377" s="70">
        <v>190.94</v>
      </c>
      <c r="H377" s="70">
        <v>68.91</v>
      </c>
      <c r="I377" s="70">
        <v>94.62</v>
      </c>
      <c r="J377" s="70">
        <v>1.16</v>
      </c>
      <c r="K377" s="70">
        <v>19.56</v>
      </c>
      <c r="L377" s="70">
        <v>0.76</v>
      </c>
      <c r="M377" s="70">
        <v>954.0</v>
      </c>
      <c r="N377" s="70">
        <v>34.01</v>
      </c>
      <c r="O377" s="70">
        <v>82.98</v>
      </c>
      <c r="P377" s="70">
        <v>361.44</v>
      </c>
      <c r="Q377" s="70">
        <v>173.12</v>
      </c>
      <c r="R377" s="70">
        <v>175.12</v>
      </c>
      <c r="S377" s="70">
        <v>137.77</v>
      </c>
      <c r="T377" s="70">
        <v>250.43</v>
      </c>
      <c r="U377" s="70">
        <v>209.05</v>
      </c>
      <c r="V377" s="70">
        <v>60.63</v>
      </c>
      <c r="W377" s="70">
        <v>19.02</v>
      </c>
      <c r="X377" s="70">
        <v>4.0</v>
      </c>
      <c r="Y377" s="70">
        <v>7.0</v>
      </c>
      <c r="Z377" s="70">
        <v>0.0</v>
      </c>
      <c r="AA377" s="70">
        <v>0.0</v>
      </c>
      <c r="AB377" s="70">
        <v>4.0</v>
      </c>
      <c r="AC377" s="70">
        <v>1.0</v>
      </c>
      <c r="AD377" s="70">
        <v>2.0</v>
      </c>
      <c r="AE377" s="70" t="s">
        <v>349</v>
      </c>
    </row>
    <row r="378">
      <c r="A378" s="70">
        <v>30.774176</v>
      </c>
      <c r="B378" s="70">
        <v>30.754474</v>
      </c>
      <c r="C378" s="70">
        <v>76.804698</v>
      </c>
      <c r="D378" s="70">
        <v>76.855473</v>
      </c>
      <c r="E378" s="56" t="s">
        <v>351</v>
      </c>
      <c r="F378" s="70">
        <v>532.31</v>
      </c>
      <c r="G378" s="70">
        <v>292.92</v>
      </c>
      <c r="H378" s="70">
        <v>98.48</v>
      </c>
      <c r="I378" s="70">
        <v>0.0</v>
      </c>
      <c r="J378" s="70">
        <v>4.76</v>
      </c>
      <c r="K378" s="70">
        <v>10.66</v>
      </c>
      <c r="L378" s="70">
        <v>0.0</v>
      </c>
      <c r="M378" s="70">
        <v>1002.0</v>
      </c>
      <c r="N378" s="70">
        <v>60.22</v>
      </c>
      <c r="O378" s="70">
        <v>89.0</v>
      </c>
      <c r="P378" s="70">
        <v>17.28</v>
      </c>
      <c r="Q378" s="70">
        <v>1.92</v>
      </c>
      <c r="R378" s="70">
        <v>336.09</v>
      </c>
      <c r="S378" s="70">
        <v>36.2</v>
      </c>
      <c r="T378" s="70">
        <v>300.38</v>
      </c>
      <c r="U378" s="70">
        <v>17.86</v>
      </c>
      <c r="V378" s="70">
        <v>163.78</v>
      </c>
      <c r="W378" s="70">
        <v>124.93</v>
      </c>
      <c r="X378" s="70">
        <v>0.0</v>
      </c>
      <c r="Y378" s="70">
        <v>0.0</v>
      </c>
      <c r="Z378" s="70">
        <v>0.0</v>
      </c>
      <c r="AA378" s="70">
        <v>0.0</v>
      </c>
      <c r="AB378" s="70">
        <v>0.0</v>
      </c>
      <c r="AC378" s="70">
        <v>0.0</v>
      </c>
      <c r="AD378" s="70">
        <v>0.0</v>
      </c>
      <c r="AE378" s="70" t="s">
        <v>15</v>
      </c>
    </row>
    <row r="379">
      <c r="A379" s="70">
        <v>30.767313</v>
      </c>
      <c r="B379" s="70">
        <v>30.746593</v>
      </c>
      <c r="C379" s="70">
        <v>76.752228</v>
      </c>
      <c r="D379" s="70">
        <v>76.824001</v>
      </c>
      <c r="E379" s="56" t="s">
        <v>345</v>
      </c>
      <c r="F379" s="70">
        <v>723.49</v>
      </c>
      <c r="G379" s="70">
        <v>445.17</v>
      </c>
      <c r="H379" s="70">
        <v>197.99</v>
      </c>
      <c r="I379" s="70">
        <v>151.58</v>
      </c>
      <c r="J379" s="70">
        <v>3.41</v>
      </c>
      <c r="K379" s="70">
        <v>1.48</v>
      </c>
      <c r="L379" s="70">
        <v>4.92</v>
      </c>
      <c r="M379" s="70">
        <v>940.0</v>
      </c>
      <c r="N379" s="70">
        <v>30.79</v>
      </c>
      <c r="O379" s="70">
        <v>67.42</v>
      </c>
      <c r="P379" s="70">
        <v>566.01</v>
      </c>
      <c r="Q379" s="70">
        <v>443.27</v>
      </c>
      <c r="R379" s="70">
        <v>96.08</v>
      </c>
      <c r="S379" s="70">
        <v>84.74</v>
      </c>
      <c r="T379" s="70">
        <v>20.71</v>
      </c>
      <c r="U379" s="70">
        <v>19.29</v>
      </c>
      <c r="V379" s="70">
        <v>179.09</v>
      </c>
      <c r="W379" s="70">
        <v>79.75</v>
      </c>
      <c r="X379" s="70">
        <v>5.0</v>
      </c>
      <c r="Y379" s="70">
        <v>9.0</v>
      </c>
      <c r="Z379" s="70">
        <v>6.0</v>
      </c>
      <c r="AA379" s="70">
        <v>8.0</v>
      </c>
      <c r="AB379" s="70">
        <v>3.0</v>
      </c>
      <c r="AC379" s="70">
        <v>0.0</v>
      </c>
      <c r="AD379" s="70">
        <v>0.0</v>
      </c>
      <c r="AE379" s="70" t="s">
        <v>349</v>
      </c>
    </row>
    <row r="380">
      <c r="A380" s="70">
        <v>30.751307</v>
      </c>
      <c r="B380" s="70">
        <v>30.692503</v>
      </c>
      <c r="C380" s="70">
        <v>76.755096</v>
      </c>
      <c r="D380" s="70">
        <v>76.854865</v>
      </c>
      <c r="E380" s="56" t="s">
        <v>346</v>
      </c>
      <c r="F380" s="70">
        <v>1156.32</v>
      </c>
      <c r="G380" s="70">
        <v>796.79</v>
      </c>
      <c r="H380" s="70">
        <v>88.07</v>
      </c>
      <c r="I380" s="70">
        <v>0.0</v>
      </c>
      <c r="J380" s="70">
        <v>3.92</v>
      </c>
      <c r="K380" s="70">
        <v>6.09</v>
      </c>
      <c r="L380" s="70">
        <v>0.0</v>
      </c>
      <c r="M380" s="70">
        <v>976.0</v>
      </c>
      <c r="N380" s="70">
        <v>30.79</v>
      </c>
      <c r="O380" s="70">
        <v>90.38</v>
      </c>
      <c r="P380" s="70">
        <v>211.21</v>
      </c>
      <c r="Q380" s="70">
        <v>22.03</v>
      </c>
      <c r="R380" s="70">
        <v>88.56</v>
      </c>
      <c r="S380" s="70">
        <v>48.4</v>
      </c>
      <c r="T380" s="70">
        <v>491.33</v>
      </c>
      <c r="U380" s="70">
        <v>398.59</v>
      </c>
      <c r="V380" s="70">
        <v>439.73</v>
      </c>
      <c r="W380" s="70">
        <v>20.06</v>
      </c>
      <c r="X380" s="70">
        <v>0.0</v>
      </c>
      <c r="Y380" s="70">
        <v>0.0</v>
      </c>
      <c r="Z380" s="70">
        <v>0.0</v>
      </c>
      <c r="AA380" s="70">
        <v>0.0</v>
      </c>
      <c r="AB380" s="70">
        <v>0.0</v>
      </c>
      <c r="AC380" s="70">
        <v>0.0</v>
      </c>
      <c r="AD380" s="70">
        <v>3.0</v>
      </c>
      <c r="AE380" s="70" t="s">
        <v>349</v>
      </c>
    </row>
    <row r="381">
      <c r="A381" s="70">
        <v>30.777031</v>
      </c>
      <c r="B381" s="70">
        <v>30.728475</v>
      </c>
      <c r="C381" s="70">
        <v>76.728985</v>
      </c>
      <c r="D381" s="70">
        <v>76.772411</v>
      </c>
      <c r="E381" s="56" t="s">
        <v>345</v>
      </c>
      <c r="F381" s="70">
        <v>680.97</v>
      </c>
      <c r="G381" s="70">
        <v>384.08</v>
      </c>
      <c r="H381" s="70">
        <v>68.75</v>
      </c>
      <c r="I381" s="70">
        <v>192.56</v>
      </c>
      <c r="J381" s="70">
        <v>1.46</v>
      </c>
      <c r="K381" s="70">
        <v>18.45</v>
      </c>
      <c r="L381" s="70">
        <v>4.35</v>
      </c>
      <c r="M381" s="70">
        <v>817.0</v>
      </c>
      <c r="N381" s="70">
        <v>89.6</v>
      </c>
      <c r="O381" s="70">
        <v>96.0</v>
      </c>
      <c r="P381" s="70">
        <v>216.54</v>
      </c>
      <c r="Q381" s="70">
        <v>101.5169977</v>
      </c>
      <c r="R381" s="70">
        <v>439.12</v>
      </c>
      <c r="S381" s="70">
        <v>201.7294937</v>
      </c>
      <c r="T381" s="70">
        <v>417.03</v>
      </c>
      <c r="U381" s="70">
        <v>215.3230712</v>
      </c>
      <c r="V381" s="70">
        <v>540.47</v>
      </c>
      <c r="W381" s="70">
        <v>162.4004374</v>
      </c>
      <c r="X381" s="70">
        <v>5.0</v>
      </c>
      <c r="Y381" s="70">
        <v>5.0</v>
      </c>
      <c r="Z381" s="70">
        <v>9.0</v>
      </c>
      <c r="AA381" s="70">
        <v>9.0</v>
      </c>
      <c r="AB381" s="70">
        <v>6.0</v>
      </c>
      <c r="AC381" s="70">
        <v>3.0</v>
      </c>
      <c r="AD381" s="70">
        <v>1.0</v>
      </c>
      <c r="AE381" s="70" t="s">
        <v>15</v>
      </c>
    </row>
    <row r="382">
      <c r="A382" s="70">
        <v>30.7188</v>
      </c>
      <c r="B382" s="70">
        <v>30.705025</v>
      </c>
      <c r="C382" s="70">
        <v>76.738958</v>
      </c>
      <c r="D382" s="70">
        <v>76.84922</v>
      </c>
      <c r="E382" s="56" t="s">
        <v>345</v>
      </c>
      <c r="F382" s="70">
        <v>1065.17</v>
      </c>
      <c r="G382" s="70">
        <v>504.51</v>
      </c>
      <c r="H382" s="70">
        <v>261.57</v>
      </c>
      <c r="I382" s="70">
        <v>61.54</v>
      </c>
      <c r="J382" s="70">
        <v>7.5</v>
      </c>
      <c r="K382" s="70">
        <v>17.85</v>
      </c>
      <c r="L382" s="70">
        <v>4.86</v>
      </c>
      <c r="M382" s="70">
        <v>1163.0</v>
      </c>
      <c r="N382" s="70">
        <v>75.52</v>
      </c>
      <c r="O382" s="70">
        <v>55.33</v>
      </c>
      <c r="P382" s="70">
        <v>242.48</v>
      </c>
      <c r="Q382" s="70">
        <v>168.29</v>
      </c>
      <c r="R382" s="70">
        <v>247.75</v>
      </c>
      <c r="S382" s="70">
        <v>143.91</v>
      </c>
      <c r="T382" s="70">
        <v>740.08</v>
      </c>
      <c r="U382" s="70">
        <v>272.22</v>
      </c>
      <c r="V382" s="70">
        <v>614.74</v>
      </c>
      <c r="W382" s="70">
        <v>457.2</v>
      </c>
      <c r="X382" s="70">
        <v>0.0</v>
      </c>
      <c r="Y382" s="70">
        <v>2.0</v>
      </c>
      <c r="Z382" s="70">
        <v>2.0</v>
      </c>
      <c r="AA382" s="70">
        <v>6.0</v>
      </c>
      <c r="AB382" s="70">
        <v>8.0</v>
      </c>
      <c r="AC382" s="70">
        <v>2.0</v>
      </c>
      <c r="AD382" s="70">
        <v>4.0</v>
      </c>
      <c r="AE382" s="70" t="s">
        <v>140</v>
      </c>
    </row>
    <row r="383">
      <c r="A383" s="70">
        <v>30.677751</v>
      </c>
      <c r="B383" s="70">
        <v>30.675669</v>
      </c>
      <c r="C383" s="70">
        <v>76.782086</v>
      </c>
      <c r="D383" s="70">
        <v>76.808348</v>
      </c>
      <c r="E383" s="56" t="s">
        <v>351</v>
      </c>
      <c r="F383" s="70">
        <v>252.22</v>
      </c>
      <c r="G383" s="70">
        <v>109.94</v>
      </c>
      <c r="H383" s="70">
        <v>15.84</v>
      </c>
      <c r="I383" s="70">
        <v>0.0</v>
      </c>
      <c r="J383" s="70">
        <v>3.71</v>
      </c>
      <c r="K383" s="70">
        <v>5.9</v>
      </c>
      <c r="L383" s="70">
        <v>0.0</v>
      </c>
      <c r="M383" s="70">
        <v>959.0</v>
      </c>
      <c r="N383" s="70">
        <v>36.1</v>
      </c>
      <c r="O383" s="70">
        <v>79.55</v>
      </c>
      <c r="P383" s="70">
        <v>58.53</v>
      </c>
      <c r="Q383" s="70">
        <v>30.54</v>
      </c>
      <c r="R383" s="70">
        <v>81.96</v>
      </c>
      <c r="S383" s="70">
        <v>53.42</v>
      </c>
      <c r="T383" s="70">
        <v>157.95</v>
      </c>
      <c r="U383" s="70">
        <v>3.1</v>
      </c>
      <c r="V383" s="70">
        <v>168.06</v>
      </c>
      <c r="W383" s="70">
        <v>139.66</v>
      </c>
      <c r="X383" s="70">
        <v>0.0</v>
      </c>
      <c r="Y383" s="70">
        <v>0.0</v>
      </c>
      <c r="Z383" s="70">
        <v>0.0</v>
      </c>
      <c r="AA383" s="70">
        <v>0.0</v>
      </c>
      <c r="AB383" s="70">
        <v>0.0</v>
      </c>
      <c r="AC383" s="70">
        <v>0.0</v>
      </c>
      <c r="AD383" s="70">
        <v>5.0</v>
      </c>
      <c r="AE383" s="70" t="s">
        <v>15</v>
      </c>
    </row>
    <row r="384">
      <c r="A384" s="70">
        <v>30.675537</v>
      </c>
      <c r="B384" s="70">
        <v>30.67505</v>
      </c>
      <c r="C384" s="70">
        <v>76.813057</v>
      </c>
      <c r="D384" s="70">
        <v>76.830386</v>
      </c>
      <c r="E384" s="56" t="s">
        <v>346</v>
      </c>
      <c r="F384" s="70">
        <v>165.82</v>
      </c>
      <c r="G384" s="70">
        <v>124.97</v>
      </c>
      <c r="H384" s="70">
        <v>42.37</v>
      </c>
      <c r="I384" s="70">
        <v>0.0</v>
      </c>
      <c r="J384" s="70">
        <v>4.13</v>
      </c>
      <c r="K384" s="70">
        <v>19.83</v>
      </c>
      <c r="L384" s="70">
        <v>0.0</v>
      </c>
      <c r="M384" s="70">
        <v>893.0</v>
      </c>
      <c r="N384" s="70">
        <v>35.11</v>
      </c>
      <c r="O384" s="70">
        <v>81.78</v>
      </c>
      <c r="P384" s="70">
        <v>128.69</v>
      </c>
      <c r="Q384" s="70">
        <v>71.96</v>
      </c>
      <c r="R384" s="70">
        <v>68.17</v>
      </c>
      <c r="S384" s="70">
        <v>12.1</v>
      </c>
      <c r="T384" s="70">
        <v>76.84</v>
      </c>
      <c r="U384" s="70">
        <v>13.56</v>
      </c>
      <c r="V384" s="70">
        <v>117.37</v>
      </c>
      <c r="W384" s="70">
        <v>64.42</v>
      </c>
      <c r="X384" s="70">
        <v>0.0</v>
      </c>
      <c r="Y384" s="70">
        <v>0.0</v>
      </c>
      <c r="Z384" s="70">
        <v>0.0</v>
      </c>
      <c r="AA384" s="70">
        <v>0.0</v>
      </c>
      <c r="AB384" s="70">
        <v>0.0</v>
      </c>
      <c r="AC384" s="70">
        <v>0.0</v>
      </c>
      <c r="AD384" s="70">
        <v>0.0</v>
      </c>
      <c r="AE384" s="70" t="s">
        <v>349</v>
      </c>
    </row>
    <row r="385">
      <c r="A385" s="70">
        <v>30.748493</v>
      </c>
      <c r="B385" s="70">
        <v>30.688635</v>
      </c>
      <c r="C385" s="70">
        <v>76.75704</v>
      </c>
      <c r="D385" s="70">
        <v>76.774732</v>
      </c>
      <c r="E385" s="56" t="s">
        <v>345</v>
      </c>
      <c r="F385" s="70">
        <v>686.74</v>
      </c>
      <c r="G385" s="70">
        <v>485.2</v>
      </c>
      <c r="H385" s="70">
        <v>63.87</v>
      </c>
      <c r="I385" s="70">
        <v>83.12</v>
      </c>
      <c r="J385" s="70">
        <v>8.85</v>
      </c>
      <c r="K385" s="70">
        <v>12.84</v>
      </c>
      <c r="L385" s="70">
        <v>3.92</v>
      </c>
      <c r="M385" s="70">
        <v>1045.0</v>
      </c>
      <c r="N385" s="70">
        <v>59.86</v>
      </c>
      <c r="O385" s="70">
        <v>96.32</v>
      </c>
      <c r="P385" s="70">
        <v>334.24</v>
      </c>
      <c r="Q385" s="70">
        <v>29.18</v>
      </c>
      <c r="R385" s="70">
        <v>10.27</v>
      </c>
      <c r="S385" s="70">
        <v>3.29</v>
      </c>
      <c r="T385" s="70">
        <v>11.21</v>
      </c>
      <c r="U385" s="70">
        <v>3.05</v>
      </c>
      <c r="V385" s="70">
        <v>208.56</v>
      </c>
      <c r="W385" s="70">
        <v>57.92</v>
      </c>
      <c r="X385" s="70">
        <v>5.0</v>
      </c>
      <c r="Y385" s="70">
        <v>8.0</v>
      </c>
      <c r="Z385" s="70">
        <v>8.0</v>
      </c>
      <c r="AA385" s="70">
        <v>6.0</v>
      </c>
      <c r="AB385" s="70">
        <v>2.0</v>
      </c>
      <c r="AC385" s="70">
        <v>0.0</v>
      </c>
      <c r="AD385" s="70">
        <v>2.0</v>
      </c>
      <c r="AE385" s="70" t="s">
        <v>140</v>
      </c>
    </row>
    <row r="386">
      <c r="A386" s="70">
        <v>30.729278</v>
      </c>
      <c r="B386" s="70">
        <v>30.724259</v>
      </c>
      <c r="C386" s="70">
        <v>76.769969</v>
      </c>
      <c r="D386" s="70">
        <v>76.801569</v>
      </c>
      <c r="E386" s="56" t="s">
        <v>345</v>
      </c>
      <c r="F386" s="70">
        <v>307.16</v>
      </c>
      <c r="G386" s="70">
        <v>145.27</v>
      </c>
      <c r="H386" s="70">
        <v>75.84</v>
      </c>
      <c r="I386" s="70">
        <v>82.34</v>
      </c>
      <c r="J386" s="70">
        <v>3.3</v>
      </c>
      <c r="K386" s="70">
        <v>16.56</v>
      </c>
      <c r="L386" s="70">
        <v>0.01</v>
      </c>
      <c r="M386" s="70">
        <v>1144.0</v>
      </c>
      <c r="N386" s="70">
        <v>75.32</v>
      </c>
      <c r="O386" s="70">
        <v>39.26</v>
      </c>
      <c r="P386" s="70">
        <v>61.49</v>
      </c>
      <c r="Q386" s="70">
        <v>41.49</v>
      </c>
      <c r="R386" s="70">
        <v>26.2</v>
      </c>
      <c r="S386" s="70">
        <v>23.49</v>
      </c>
      <c r="T386" s="70">
        <v>34.99</v>
      </c>
      <c r="U386" s="70">
        <v>27.68</v>
      </c>
      <c r="V386" s="70">
        <v>183.26</v>
      </c>
      <c r="W386" s="70">
        <v>65.69</v>
      </c>
      <c r="X386" s="70">
        <v>5.0</v>
      </c>
      <c r="Y386" s="70">
        <v>8.0</v>
      </c>
      <c r="Z386" s="70">
        <v>5.0</v>
      </c>
      <c r="AA386" s="70">
        <v>9.0</v>
      </c>
      <c r="AB386" s="70">
        <v>7.0</v>
      </c>
      <c r="AC386" s="70">
        <v>3.0</v>
      </c>
      <c r="AD386" s="70">
        <v>3.0</v>
      </c>
      <c r="AE386" s="70" t="s">
        <v>348</v>
      </c>
    </row>
    <row r="387">
      <c r="A387" s="70">
        <v>30.75902</v>
      </c>
      <c r="B387" s="70">
        <v>30.705808</v>
      </c>
      <c r="C387" s="70">
        <v>76.726555</v>
      </c>
      <c r="D387" s="70">
        <v>76.728236</v>
      </c>
      <c r="E387" s="56" t="s">
        <v>345</v>
      </c>
      <c r="F387" s="70">
        <v>591.91</v>
      </c>
      <c r="G387" s="70">
        <v>301.12</v>
      </c>
      <c r="H387" s="70">
        <v>164.89</v>
      </c>
      <c r="I387" s="70">
        <v>98.44</v>
      </c>
      <c r="J387" s="70">
        <v>6.16</v>
      </c>
      <c r="K387" s="70">
        <v>1.61</v>
      </c>
      <c r="L387" s="70">
        <v>3.45</v>
      </c>
      <c r="M387" s="70">
        <v>1196.0</v>
      </c>
      <c r="N387" s="70">
        <v>55.71</v>
      </c>
      <c r="O387" s="70">
        <v>48.91</v>
      </c>
      <c r="P387" s="70">
        <v>291.93</v>
      </c>
      <c r="Q387" s="70">
        <v>67.46583557</v>
      </c>
      <c r="R387" s="70">
        <v>400.44</v>
      </c>
      <c r="S387" s="70">
        <v>194.6529864</v>
      </c>
      <c r="T387" s="70">
        <v>473.14</v>
      </c>
      <c r="U387" s="70">
        <v>311.1084448</v>
      </c>
      <c r="V387" s="70">
        <v>27.82</v>
      </c>
      <c r="W387" s="70">
        <v>18.6827333</v>
      </c>
      <c r="X387" s="70">
        <v>3.0</v>
      </c>
      <c r="Y387" s="70">
        <v>2.0</v>
      </c>
      <c r="Z387" s="70">
        <v>1.0</v>
      </c>
      <c r="AA387" s="70">
        <v>9.0</v>
      </c>
      <c r="AB387" s="70">
        <v>10.0</v>
      </c>
      <c r="AC387" s="70">
        <v>5.0</v>
      </c>
      <c r="AD387" s="70">
        <v>3.0</v>
      </c>
      <c r="AE387" s="70" t="s">
        <v>140</v>
      </c>
    </row>
    <row r="388">
      <c r="A388" s="70">
        <v>30.772477</v>
      </c>
      <c r="B388" s="70">
        <v>30.674169</v>
      </c>
      <c r="C388" s="70">
        <v>76.743951</v>
      </c>
      <c r="D388" s="70">
        <v>76.77559</v>
      </c>
      <c r="E388" s="56" t="s">
        <v>350</v>
      </c>
      <c r="F388" s="70">
        <v>1134.2</v>
      </c>
      <c r="G388" s="70">
        <v>555.61</v>
      </c>
      <c r="H388" s="70">
        <v>169.06</v>
      </c>
      <c r="I388" s="70">
        <v>0.0</v>
      </c>
      <c r="J388" s="70">
        <v>3.08</v>
      </c>
      <c r="K388" s="70">
        <v>1.15</v>
      </c>
      <c r="L388" s="70">
        <v>0.0</v>
      </c>
      <c r="M388" s="70">
        <v>821.0</v>
      </c>
      <c r="N388" s="70">
        <v>50.42</v>
      </c>
      <c r="O388" s="70">
        <v>30.86</v>
      </c>
      <c r="P388" s="70">
        <v>663.18</v>
      </c>
      <c r="Q388" s="70">
        <v>387.6534974</v>
      </c>
      <c r="R388" s="70">
        <v>551.23</v>
      </c>
      <c r="S388" s="70">
        <v>348.1245863</v>
      </c>
      <c r="T388" s="70">
        <v>181.86</v>
      </c>
      <c r="U388" s="70">
        <v>58.41196584</v>
      </c>
      <c r="V388" s="70">
        <v>542.68</v>
      </c>
      <c r="W388" s="70">
        <v>340.0099504</v>
      </c>
      <c r="X388" s="70">
        <v>0.0</v>
      </c>
      <c r="Y388" s="70">
        <v>0.0</v>
      </c>
      <c r="Z388" s="70">
        <v>0.0</v>
      </c>
      <c r="AA388" s="70">
        <v>0.0</v>
      </c>
      <c r="AB388" s="70">
        <v>0.0</v>
      </c>
      <c r="AC388" s="70">
        <v>0.0</v>
      </c>
      <c r="AD388" s="70">
        <v>1.0</v>
      </c>
      <c r="AE388" s="70" t="s">
        <v>15</v>
      </c>
    </row>
    <row r="389">
      <c r="A389" s="70">
        <v>30.741362</v>
      </c>
      <c r="B389" s="70">
        <v>30.706386</v>
      </c>
      <c r="C389" s="70">
        <v>76.837343</v>
      </c>
      <c r="D389" s="70">
        <v>76.868823</v>
      </c>
      <c r="E389" s="56" t="s">
        <v>346</v>
      </c>
      <c r="F389" s="70">
        <v>491.73</v>
      </c>
      <c r="G389" s="70">
        <v>289.58</v>
      </c>
      <c r="H389" s="70">
        <v>101.39</v>
      </c>
      <c r="I389" s="70">
        <v>0.0</v>
      </c>
      <c r="J389" s="70">
        <v>7.79</v>
      </c>
      <c r="K389" s="70">
        <v>8.18</v>
      </c>
      <c r="L389" s="70">
        <v>0.0</v>
      </c>
      <c r="M389" s="70">
        <v>1127.0</v>
      </c>
      <c r="N389" s="70">
        <v>77.39</v>
      </c>
      <c r="O389" s="70">
        <v>53.91</v>
      </c>
      <c r="P389" s="70">
        <v>145.05</v>
      </c>
      <c r="Q389" s="70">
        <v>61.37</v>
      </c>
      <c r="R389" s="70">
        <v>254.52</v>
      </c>
      <c r="S389" s="70">
        <v>46.01</v>
      </c>
      <c r="T389" s="70">
        <v>37.73</v>
      </c>
      <c r="U389" s="70">
        <v>2.57</v>
      </c>
      <c r="V389" s="70">
        <v>235.19</v>
      </c>
      <c r="W389" s="70">
        <v>220.38</v>
      </c>
      <c r="X389" s="70">
        <v>0.0</v>
      </c>
      <c r="Y389" s="70">
        <v>0.0</v>
      </c>
      <c r="Z389" s="70">
        <v>0.0</v>
      </c>
      <c r="AA389" s="70">
        <v>0.0</v>
      </c>
      <c r="AB389" s="70">
        <v>0.0</v>
      </c>
      <c r="AC389" s="70">
        <v>0.0</v>
      </c>
      <c r="AD389" s="70">
        <v>5.0</v>
      </c>
      <c r="AE389" s="70" t="s">
        <v>140</v>
      </c>
    </row>
    <row r="390">
      <c r="A390" s="70">
        <v>30.701862</v>
      </c>
      <c r="B390" s="70">
        <v>30.697903</v>
      </c>
      <c r="C390" s="70">
        <v>76.780472</v>
      </c>
      <c r="D390" s="70">
        <v>76.802578</v>
      </c>
      <c r="E390" s="56" t="s">
        <v>345</v>
      </c>
      <c r="F390" s="70">
        <v>215.89</v>
      </c>
      <c r="G390" s="70">
        <v>165.76</v>
      </c>
      <c r="H390" s="70">
        <v>57.16</v>
      </c>
      <c r="I390" s="70">
        <v>47.63</v>
      </c>
      <c r="J390" s="70">
        <v>9.78</v>
      </c>
      <c r="K390" s="70">
        <v>1.89</v>
      </c>
      <c r="L390" s="70">
        <v>3.49</v>
      </c>
      <c r="M390" s="70">
        <v>1159.0</v>
      </c>
      <c r="N390" s="70">
        <v>67.1</v>
      </c>
      <c r="O390" s="70">
        <v>76.57</v>
      </c>
      <c r="P390" s="70">
        <v>15.86</v>
      </c>
      <c r="Q390" s="70">
        <v>10.37</v>
      </c>
      <c r="R390" s="70">
        <v>79.19</v>
      </c>
      <c r="S390" s="70">
        <v>77.84</v>
      </c>
      <c r="T390" s="70">
        <v>91.07</v>
      </c>
      <c r="U390" s="70">
        <v>37.97</v>
      </c>
      <c r="V390" s="70">
        <v>94.59</v>
      </c>
      <c r="W390" s="70">
        <v>61.25</v>
      </c>
      <c r="X390" s="70">
        <v>1.0</v>
      </c>
      <c r="Y390" s="70">
        <v>4.0</v>
      </c>
      <c r="Z390" s="70">
        <v>8.0</v>
      </c>
      <c r="AA390" s="70">
        <v>8.0</v>
      </c>
      <c r="AB390" s="70">
        <v>9.0</v>
      </c>
      <c r="AC390" s="70">
        <v>2.0</v>
      </c>
      <c r="AD390" s="70">
        <v>5.0</v>
      </c>
      <c r="AE390" s="70" t="s">
        <v>140</v>
      </c>
    </row>
    <row r="391">
      <c r="A391" s="70">
        <v>30.70633</v>
      </c>
      <c r="B391" s="70">
        <v>30.690573</v>
      </c>
      <c r="C391" s="70">
        <v>76.730599</v>
      </c>
      <c r="D391" s="70">
        <v>76.752759</v>
      </c>
      <c r="E391" s="56" t="s">
        <v>347</v>
      </c>
      <c r="F391" s="70">
        <v>274.94</v>
      </c>
      <c r="G391" s="70">
        <v>246.62</v>
      </c>
      <c r="H391" s="70">
        <v>28.59</v>
      </c>
      <c r="I391" s="70">
        <v>66.16</v>
      </c>
      <c r="J391" s="70">
        <v>2.28</v>
      </c>
      <c r="K391" s="70">
        <v>12.45</v>
      </c>
      <c r="L391" s="70">
        <v>1.08</v>
      </c>
      <c r="M391" s="70">
        <v>1074.0</v>
      </c>
      <c r="N391" s="70">
        <v>69.0</v>
      </c>
      <c r="O391" s="70">
        <v>95.06</v>
      </c>
      <c r="P391" s="70">
        <v>175.51</v>
      </c>
      <c r="Q391" s="70">
        <v>138.84</v>
      </c>
      <c r="R391" s="70">
        <v>122.75</v>
      </c>
      <c r="S391" s="70">
        <v>77.12</v>
      </c>
      <c r="T391" s="70">
        <v>167.7</v>
      </c>
      <c r="U391" s="70">
        <v>5.73</v>
      </c>
      <c r="V391" s="70">
        <v>69.14</v>
      </c>
      <c r="W391" s="70">
        <v>13.58</v>
      </c>
      <c r="X391" s="70">
        <v>0.0</v>
      </c>
      <c r="Y391" s="70">
        <v>5.0</v>
      </c>
      <c r="Z391" s="70">
        <v>0.0</v>
      </c>
      <c r="AA391" s="70">
        <v>7.0</v>
      </c>
      <c r="AB391" s="70">
        <v>7.0</v>
      </c>
      <c r="AC391" s="70">
        <v>0.0</v>
      </c>
      <c r="AD391" s="70">
        <v>0.0</v>
      </c>
      <c r="AE391" s="70" t="s">
        <v>15</v>
      </c>
    </row>
    <row r="392">
      <c r="A392" s="70">
        <v>30.744838</v>
      </c>
      <c r="B392" s="70">
        <v>30.692778</v>
      </c>
      <c r="C392" s="70">
        <v>76.748244</v>
      </c>
      <c r="D392" s="70">
        <v>76.77358</v>
      </c>
      <c r="E392" s="56" t="s">
        <v>345</v>
      </c>
      <c r="F392" s="70">
        <v>627.5</v>
      </c>
      <c r="G392" s="70">
        <v>408.5</v>
      </c>
      <c r="H392" s="70">
        <v>95.07</v>
      </c>
      <c r="I392" s="70">
        <v>59.46</v>
      </c>
      <c r="J392" s="70">
        <v>2.44</v>
      </c>
      <c r="K392" s="70">
        <v>18.33</v>
      </c>
      <c r="L392" s="70">
        <v>4.88</v>
      </c>
      <c r="M392" s="70">
        <v>1111.0</v>
      </c>
      <c r="N392" s="70">
        <v>63.91</v>
      </c>
      <c r="O392" s="70">
        <v>32.14</v>
      </c>
      <c r="P392" s="70">
        <v>110.54</v>
      </c>
      <c r="Q392" s="70">
        <v>15.50777961</v>
      </c>
      <c r="R392" s="70">
        <v>399.9</v>
      </c>
      <c r="S392" s="70">
        <v>236.4953109</v>
      </c>
      <c r="T392" s="70">
        <v>398.36</v>
      </c>
      <c r="U392" s="70">
        <v>253.8688389</v>
      </c>
      <c r="V392" s="70">
        <v>198.2</v>
      </c>
      <c r="W392" s="70">
        <v>121.6280705</v>
      </c>
      <c r="X392" s="70">
        <v>0.0</v>
      </c>
      <c r="Y392" s="70">
        <v>0.0</v>
      </c>
      <c r="Z392" s="70">
        <v>10.0</v>
      </c>
      <c r="AA392" s="70">
        <v>4.0</v>
      </c>
      <c r="AB392" s="70">
        <v>10.0</v>
      </c>
      <c r="AC392" s="70">
        <v>3.0</v>
      </c>
      <c r="AD392" s="70">
        <v>3.0</v>
      </c>
      <c r="AE392" s="70" t="s">
        <v>15</v>
      </c>
    </row>
    <row r="393">
      <c r="A393" s="70">
        <v>30.715214</v>
      </c>
      <c r="B393" s="70">
        <v>30.697517</v>
      </c>
      <c r="C393" s="70">
        <v>76.732058</v>
      </c>
      <c r="D393" s="70">
        <v>76.809068</v>
      </c>
      <c r="E393" s="56" t="s">
        <v>345</v>
      </c>
      <c r="F393" s="70">
        <v>762.1</v>
      </c>
      <c r="G393" s="70">
        <v>586.75</v>
      </c>
      <c r="H393" s="70">
        <v>118.92</v>
      </c>
      <c r="I393" s="70">
        <v>40.93</v>
      </c>
      <c r="J393" s="70">
        <v>5.18</v>
      </c>
      <c r="K393" s="70">
        <v>12.87</v>
      </c>
      <c r="L393" s="70">
        <v>4.8</v>
      </c>
      <c r="M393" s="70">
        <v>999.0</v>
      </c>
      <c r="N393" s="70">
        <v>37.33</v>
      </c>
      <c r="O393" s="70">
        <v>44.9</v>
      </c>
      <c r="P393" s="70">
        <v>105.6</v>
      </c>
      <c r="Q393" s="70">
        <v>84.47</v>
      </c>
      <c r="R393" s="70">
        <v>269.05</v>
      </c>
      <c r="S393" s="70">
        <v>165.8</v>
      </c>
      <c r="T393" s="70">
        <v>5.04</v>
      </c>
      <c r="U393" s="70">
        <v>2.59</v>
      </c>
      <c r="V393" s="70">
        <v>102.69</v>
      </c>
      <c r="W393" s="70">
        <v>8.8</v>
      </c>
      <c r="X393" s="70">
        <v>4.0</v>
      </c>
      <c r="Y393" s="70">
        <v>2.0</v>
      </c>
      <c r="Z393" s="70">
        <v>5.0</v>
      </c>
      <c r="AA393" s="70">
        <v>6.0</v>
      </c>
      <c r="AB393" s="70">
        <v>0.0</v>
      </c>
      <c r="AC393" s="70">
        <v>4.0</v>
      </c>
      <c r="AD393" s="70">
        <v>0.0</v>
      </c>
      <c r="AE393" s="70" t="s">
        <v>140</v>
      </c>
    </row>
    <row r="394">
      <c r="A394" s="70">
        <v>30.682618</v>
      </c>
      <c r="B394" s="70">
        <v>30.671977</v>
      </c>
      <c r="C394" s="70">
        <v>76.745608</v>
      </c>
      <c r="D394" s="70">
        <v>76.764654</v>
      </c>
      <c r="E394" s="56" t="s">
        <v>345</v>
      </c>
      <c r="F394" s="70">
        <v>217.2</v>
      </c>
      <c r="G394" s="70">
        <v>178.79</v>
      </c>
      <c r="H394" s="70">
        <v>50.75</v>
      </c>
      <c r="I394" s="70">
        <v>53.21</v>
      </c>
      <c r="J394" s="70">
        <v>8.65</v>
      </c>
      <c r="K394" s="70">
        <v>1.56</v>
      </c>
      <c r="L394" s="70">
        <v>2.08</v>
      </c>
      <c r="M394" s="70">
        <v>1100.0</v>
      </c>
      <c r="N394" s="70">
        <v>83.8</v>
      </c>
      <c r="O394" s="70">
        <v>60.08</v>
      </c>
      <c r="P394" s="70">
        <v>170.01</v>
      </c>
      <c r="Q394" s="70">
        <v>65.88</v>
      </c>
      <c r="R394" s="70">
        <v>152.66</v>
      </c>
      <c r="S394" s="70">
        <v>63.68</v>
      </c>
      <c r="T394" s="70">
        <v>76.75</v>
      </c>
      <c r="U394" s="70">
        <v>23.86</v>
      </c>
      <c r="V394" s="70">
        <v>42.92</v>
      </c>
      <c r="W394" s="70">
        <v>22.71</v>
      </c>
      <c r="X394" s="70">
        <v>2.0</v>
      </c>
      <c r="Y394" s="70">
        <v>3.0</v>
      </c>
      <c r="Z394" s="70">
        <v>6.0</v>
      </c>
      <c r="AA394" s="70">
        <v>9.0</v>
      </c>
      <c r="AB394" s="70">
        <v>10.0</v>
      </c>
      <c r="AC394" s="70">
        <v>1.0</v>
      </c>
      <c r="AD394" s="70">
        <v>4.0</v>
      </c>
      <c r="AE394" s="70" t="s">
        <v>140</v>
      </c>
    </row>
    <row r="395">
      <c r="A395" s="70">
        <v>30.788583</v>
      </c>
      <c r="B395" s="70">
        <v>30.678203</v>
      </c>
      <c r="C395" s="70">
        <v>76.75366</v>
      </c>
      <c r="D395" s="70">
        <v>76.76626</v>
      </c>
      <c r="E395" s="56" t="s">
        <v>347</v>
      </c>
      <c r="F395" s="70">
        <v>1233.26</v>
      </c>
      <c r="G395" s="70">
        <v>448.9</v>
      </c>
      <c r="H395" s="70">
        <v>299.18</v>
      </c>
      <c r="I395" s="70">
        <v>119.4</v>
      </c>
      <c r="J395" s="70">
        <v>5.09</v>
      </c>
      <c r="K395" s="70">
        <v>6.55</v>
      </c>
      <c r="L395" s="70">
        <v>2.79</v>
      </c>
      <c r="M395" s="70">
        <v>1109.0</v>
      </c>
      <c r="N395" s="70">
        <v>59.27</v>
      </c>
      <c r="O395" s="70">
        <v>68.87</v>
      </c>
      <c r="P395" s="70">
        <v>567.0</v>
      </c>
      <c r="Q395" s="70">
        <v>35.28</v>
      </c>
      <c r="R395" s="70">
        <v>19.57</v>
      </c>
      <c r="S395" s="70">
        <v>8.74</v>
      </c>
      <c r="T395" s="70">
        <v>771.74</v>
      </c>
      <c r="U395" s="70">
        <v>467.22</v>
      </c>
      <c r="V395" s="70">
        <v>946.22</v>
      </c>
      <c r="W395" s="70">
        <v>187.42</v>
      </c>
      <c r="X395" s="70">
        <v>4.0</v>
      </c>
      <c r="Y395" s="70">
        <v>0.0</v>
      </c>
      <c r="Z395" s="70">
        <v>7.0</v>
      </c>
      <c r="AA395" s="70">
        <v>4.0</v>
      </c>
      <c r="AB395" s="70">
        <v>1.0</v>
      </c>
      <c r="AC395" s="70">
        <v>5.0</v>
      </c>
      <c r="AD395" s="70">
        <v>4.0</v>
      </c>
      <c r="AE395" s="70" t="s">
        <v>140</v>
      </c>
    </row>
    <row r="396">
      <c r="A396" s="70">
        <v>30.685437</v>
      </c>
      <c r="B396" s="70">
        <v>30.683143</v>
      </c>
      <c r="C396" s="70">
        <v>76.756745</v>
      </c>
      <c r="D396" s="70">
        <v>76.781708</v>
      </c>
      <c r="E396" s="56" t="s">
        <v>350</v>
      </c>
      <c r="F396" s="70">
        <v>240.07</v>
      </c>
      <c r="G396" s="70">
        <v>104.44</v>
      </c>
      <c r="H396" s="70">
        <v>25.02</v>
      </c>
      <c r="I396" s="70">
        <v>0.0</v>
      </c>
      <c r="J396" s="70">
        <v>9.97</v>
      </c>
      <c r="K396" s="70">
        <v>11.69</v>
      </c>
      <c r="L396" s="70">
        <v>0.0</v>
      </c>
      <c r="M396" s="70">
        <v>1197.0</v>
      </c>
      <c r="N396" s="70">
        <v>78.9</v>
      </c>
      <c r="O396" s="70">
        <v>56.76</v>
      </c>
      <c r="P396" s="70">
        <v>150.89</v>
      </c>
      <c r="Q396" s="70">
        <v>1.71</v>
      </c>
      <c r="R396" s="70">
        <v>49.74</v>
      </c>
      <c r="S396" s="70">
        <v>31.92</v>
      </c>
      <c r="T396" s="70">
        <v>29.93</v>
      </c>
      <c r="U396" s="70">
        <v>13.35</v>
      </c>
      <c r="V396" s="70">
        <v>0.46</v>
      </c>
      <c r="W396" s="70">
        <v>0.22</v>
      </c>
      <c r="X396" s="70">
        <v>0.0</v>
      </c>
      <c r="Y396" s="70">
        <v>0.0</v>
      </c>
      <c r="Z396" s="70">
        <v>0.0</v>
      </c>
      <c r="AA396" s="70">
        <v>0.0</v>
      </c>
      <c r="AB396" s="70">
        <v>0.0</v>
      </c>
      <c r="AC396" s="70">
        <v>0.0</v>
      </c>
      <c r="AD396" s="70">
        <v>1.0</v>
      </c>
      <c r="AE396" s="70" t="s">
        <v>140</v>
      </c>
    </row>
    <row r="397">
      <c r="A397" s="70">
        <v>30.678197</v>
      </c>
      <c r="B397" s="70">
        <v>30.673482</v>
      </c>
      <c r="C397" s="70">
        <v>76.738208</v>
      </c>
      <c r="D397" s="70">
        <v>76.739165</v>
      </c>
      <c r="E397" s="56" t="s">
        <v>344</v>
      </c>
      <c r="F397" s="70">
        <v>53.22</v>
      </c>
      <c r="G397" s="70">
        <v>35.21</v>
      </c>
      <c r="H397" s="70">
        <v>15.21</v>
      </c>
      <c r="I397" s="70">
        <v>7.29</v>
      </c>
      <c r="J397" s="70">
        <v>6.13</v>
      </c>
      <c r="K397" s="70">
        <v>3.63</v>
      </c>
      <c r="L397" s="70">
        <v>3.2</v>
      </c>
      <c r="M397" s="70">
        <v>827.0</v>
      </c>
      <c r="N397" s="70">
        <v>55.86</v>
      </c>
      <c r="O397" s="70">
        <v>94.55</v>
      </c>
      <c r="P397" s="70">
        <v>6.98</v>
      </c>
      <c r="Q397" s="70">
        <v>5.82</v>
      </c>
      <c r="R397" s="70">
        <v>29.55</v>
      </c>
      <c r="S397" s="70">
        <v>12.37</v>
      </c>
      <c r="T397" s="70">
        <v>26.94</v>
      </c>
      <c r="U397" s="70">
        <v>9.56</v>
      </c>
      <c r="V397" s="70">
        <v>14.64</v>
      </c>
      <c r="W397" s="70">
        <v>7.67</v>
      </c>
      <c r="X397" s="70">
        <v>5.0</v>
      </c>
      <c r="Y397" s="70">
        <v>1.0</v>
      </c>
      <c r="Z397" s="70">
        <v>5.0</v>
      </c>
      <c r="AA397" s="70">
        <v>8.0</v>
      </c>
      <c r="AB397" s="70">
        <v>9.0</v>
      </c>
      <c r="AC397" s="70">
        <v>1.0</v>
      </c>
      <c r="AD397" s="70">
        <v>4.0</v>
      </c>
      <c r="AE397" s="70" t="s">
        <v>140</v>
      </c>
    </row>
    <row r="398">
      <c r="A398" s="70">
        <v>30.675473</v>
      </c>
      <c r="B398" s="70">
        <v>30.67524</v>
      </c>
      <c r="C398" s="70">
        <v>76.802717</v>
      </c>
      <c r="D398" s="70">
        <v>76.821171</v>
      </c>
      <c r="E398" s="56" t="s">
        <v>345</v>
      </c>
      <c r="F398" s="70">
        <v>176.5</v>
      </c>
      <c r="G398" s="70">
        <v>141.04</v>
      </c>
      <c r="H398" s="70">
        <v>43.85</v>
      </c>
      <c r="I398" s="70">
        <v>14.47</v>
      </c>
      <c r="J398" s="70">
        <v>6.57</v>
      </c>
      <c r="K398" s="70">
        <v>0.88</v>
      </c>
      <c r="L398" s="70">
        <v>0.63</v>
      </c>
      <c r="M398" s="70">
        <v>1113.0</v>
      </c>
      <c r="N398" s="70">
        <v>66.36</v>
      </c>
      <c r="O398" s="70">
        <v>93.5</v>
      </c>
      <c r="P398" s="70">
        <v>36.44</v>
      </c>
      <c r="Q398" s="70">
        <v>4.87</v>
      </c>
      <c r="R398" s="70">
        <v>60.53</v>
      </c>
      <c r="S398" s="70">
        <v>12.55</v>
      </c>
      <c r="T398" s="70">
        <v>47.59</v>
      </c>
      <c r="U398" s="70">
        <v>45.36</v>
      </c>
      <c r="V398" s="70">
        <v>117.24</v>
      </c>
      <c r="W398" s="70">
        <v>86.32</v>
      </c>
      <c r="X398" s="70">
        <v>2.0</v>
      </c>
      <c r="Y398" s="70">
        <v>10.0</v>
      </c>
      <c r="Z398" s="70">
        <v>10.0</v>
      </c>
      <c r="AA398" s="70">
        <v>0.0</v>
      </c>
      <c r="AB398" s="70">
        <v>4.0</v>
      </c>
      <c r="AC398" s="70">
        <v>1.0</v>
      </c>
      <c r="AD398" s="70">
        <v>4.0</v>
      </c>
      <c r="AE398" s="70" t="s">
        <v>15</v>
      </c>
    </row>
    <row r="399">
      <c r="A399" s="70">
        <v>30.77223</v>
      </c>
      <c r="B399" s="70">
        <v>30.765054</v>
      </c>
      <c r="C399" s="70">
        <v>76.753288</v>
      </c>
      <c r="D399" s="70">
        <v>76.833506</v>
      </c>
      <c r="E399" s="56" t="s">
        <v>345</v>
      </c>
      <c r="F399" s="70">
        <v>770.57</v>
      </c>
      <c r="G399" s="70">
        <v>458.25</v>
      </c>
      <c r="H399" s="70">
        <v>95.6</v>
      </c>
      <c r="I399" s="70">
        <v>207.81</v>
      </c>
      <c r="J399" s="70">
        <v>2.88</v>
      </c>
      <c r="K399" s="70">
        <v>4.76</v>
      </c>
      <c r="L399" s="70">
        <v>3.43</v>
      </c>
      <c r="M399" s="70">
        <v>840.0</v>
      </c>
      <c r="N399" s="70">
        <v>43.05</v>
      </c>
      <c r="O399" s="70">
        <v>72.18</v>
      </c>
      <c r="P399" s="70">
        <v>174.24</v>
      </c>
      <c r="Q399" s="70">
        <v>96.0</v>
      </c>
      <c r="R399" s="70">
        <v>346.69</v>
      </c>
      <c r="S399" s="70">
        <v>116.14</v>
      </c>
      <c r="T399" s="70">
        <v>356.54</v>
      </c>
      <c r="U399" s="70">
        <v>199.83</v>
      </c>
      <c r="V399" s="70">
        <v>70.0</v>
      </c>
      <c r="W399" s="70">
        <v>41.62</v>
      </c>
      <c r="X399" s="70">
        <v>4.0</v>
      </c>
      <c r="Y399" s="70">
        <v>8.0</v>
      </c>
      <c r="Z399" s="70">
        <v>0.0</v>
      </c>
      <c r="AA399" s="70">
        <v>4.0</v>
      </c>
      <c r="AB399" s="70">
        <v>2.0</v>
      </c>
      <c r="AC399" s="70">
        <v>1.0</v>
      </c>
      <c r="AD399" s="70">
        <v>0.0</v>
      </c>
      <c r="AE399" s="70" t="s">
        <v>349</v>
      </c>
    </row>
    <row r="400">
      <c r="A400" s="70">
        <v>30.756077</v>
      </c>
      <c r="B400" s="70">
        <v>30.694487</v>
      </c>
      <c r="C400" s="70">
        <v>76.749816</v>
      </c>
      <c r="D400" s="70">
        <v>76.75108</v>
      </c>
      <c r="E400" s="56" t="s">
        <v>351</v>
      </c>
      <c r="F400" s="70">
        <v>684.96</v>
      </c>
      <c r="G400" s="70">
        <v>123.71</v>
      </c>
      <c r="H400" s="70">
        <v>51.46</v>
      </c>
      <c r="I400" s="70">
        <v>0.0</v>
      </c>
      <c r="J400" s="70">
        <v>1.2</v>
      </c>
      <c r="K400" s="70">
        <v>16.01</v>
      </c>
      <c r="L400" s="70">
        <v>0.0</v>
      </c>
      <c r="M400" s="70">
        <v>1055.0</v>
      </c>
      <c r="N400" s="70">
        <v>77.06</v>
      </c>
      <c r="O400" s="70">
        <v>40.15</v>
      </c>
      <c r="P400" s="70">
        <v>90.05</v>
      </c>
      <c r="Q400" s="70">
        <v>25.75</v>
      </c>
      <c r="R400" s="70">
        <v>221.06</v>
      </c>
      <c r="S400" s="70">
        <v>156.36</v>
      </c>
      <c r="T400" s="70">
        <v>146.26</v>
      </c>
      <c r="U400" s="70">
        <v>75.6</v>
      </c>
      <c r="V400" s="70">
        <v>202.58</v>
      </c>
      <c r="W400" s="70">
        <v>158.19</v>
      </c>
      <c r="X400" s="70">
        <v>0.0</v>
      </c>
      <c r="Y400" s="70">
        <v>0.0</v>
      </c>
      <c r="Z400" s="70">
        <v>0.0</v>
      </c>
      <c r="AA400" s="70">
        <v>0.0</v>
      </c>
      <c r="AB400" s="70">
        <v>0.0</v>
      </c>
      <c r="AC400" s="70">
        <v>0.0</v>
      </c>
      <c r="AD400" s="70">
        <v>0.0</v>
      </c>
      <c r="AE400" s="70" t="s">
        <v>15</v>
      </c>
    </row>
    <row r="401">
      <c r="A401" s="70">
        <v>30.720405</v>
      </c>
      <c r="B401" s="70">
        <v>30.711749</v>
      </c>
      <c r="C401" s="70">
        <v>76.7557</v>
      </c>
      <c r="D401" s="70">
        <v>76.758035</v>
      </c>
      <c r="E401" s="56" t="s">
        <v>345</v>
      </c>
      <c r="F401" s="70">
        <v>98.8</v>
      </c>
      <c r="G401" s="70">
        <v>28.68</v>
      </c>
      <c r="H401" s="70">
        <v>14.23</v>
      </c>
      <c r="I401" s="70">
        <v>12.15</v>
      </c>
      <c r="J401" s="70">
        <v>1.24</v>
      </c>
      <c r="K401" s="70">
        <v>2.0</v>
      </c>
      <c r="L401" s="70">
        <v>4.92</v>
      </c>
      <c r="M401" s="70">
        <v>1130.0</v>
      </c>
      <c r="N401" s="70">
        <v>58.4</v>
      </c>
      <c r="O401" s="70">
        <v>50.67</v>
      </c>
      <c r="P401" s="70">
        <v>52.59</v>
      </c>
      <c r="Q401" s="70">
        <v>7.25</v>
      </c>
      <c r="R401" s="70">
        <v>56.44</v>
      </c>
      <c r="S401" s="70">
        <v>13.49</v>
      </c>
      <c r="T401" s="70">
        <v>24.32</v>
      </c>
      <c r="U401" s="70">
        <v>8.72</v>
      </c>
      <c r="V401" s="70">
        <v>64.17</v>
      </c>
      <c r="W401" s="70">
        <v>48.01</v>
      </c>
      <c r="X401" s="70">
        <v>2.0</v>
      </c>
      <c r="Y401" s="70">
        <v>0.0</v>
      </c>
      <c r="Z401" s="70">
        <v>4.0</v>
      </c>
      <c r="AA401" s="70">
        <v>8.0</v>
      </c>
      <c r="AB401" s="70">
        <v>2.0</v>
      </c>
      <c r="AC401" s="70">
        <v>2.0</v>
      </c>
      <c r="AD401" s="70">
        <v>2.0</v>
      </c>
      <c r="AE401" s="70" t="s">
        <v>15</v>
      </c>
    </row>
    <row r="402">
      <c r="A402" s="70">
        <v>30.743555</v>
      </c>
      <c r="B402" s="70">
        <v>30.739726</v>
      </c>
      <c r="C402" s="70">
        <v>76.737406</v>
      </c>
      <c r="D402" s="70">
        <v>76.812071</v>
      </c>
      <c r="E402" s="56" t="s">
        <v>346</v>
      </c>
      <c r="F402" s="70">
        <v>714.84</v>
      </c>
      <c r="G402" s="70">
        <v>535.96</v>
      </c>
      <c r="H402" s="70">
        <v>168.92</v>
      </c>
      <c r="I402" s="70">
        <v>0.0</v>
      </c>
      <c r="J402" s="70">
        <v>5.13</v>
      </c>
      <c r="K402" s="70">
        <v>16.56</v>
      </c>
      <c r="L402" s="70">
        <v>0.0</v>
      </c>
      <c r="M402" s="70">
        <v>906.0</v>
      </c>
      <c r="N402" s="70">
        <v>35.37</v>
      </c>
      <c r="O402" s="70">
        <v>68.48</v>
      </c>
      <c r="P402" s="70">
        <v>67.47</v>
      </c>
      <c r="Q402" s="70">
        <v>45.76</v>
      </c>
      <c r="R402" s="70">
        <v>528.9</v>
      </c>
      <c r="S402" s="70">
        <v>95.07</v>
      </c>
      <c r="T402" s="70">
        <v>528.8</v>
      </c>
      <c r="U402" s="70">
        <v>343.13</v>
      </c>
      <c r="V402" s="70">
        <v>550.22</v>
      </c>
      <c r="W402" s="70">
        <v>50.37</v>
      </c>
      <c r="X402" s="70">
        <v>0.0</v>
      </c>
      <c r="Y402" s="70">
        <v>0.0</v>
      </c>
      <c r="Z402" s="70">
        <v>0.0</v>
      </c>
      <c r="AA402" s="70">
        <v>0.0</v>
      </c>
      <c r="AB402" s="70">
        <v>0.0</v>
      </c>
      <c r="AC402" s="70">
        <v>0.0</v>
      </c>
      <c r="AD402" s="70">
        <v>0.0</v>
      </c>
      <c r="AE402" s="70" t="s">
        <v>140</v>
      </c>
    </row>
    <row r="403">
      <c r="A403" s="70">
        <v>30.773585</v>
      </c>
      <c r="B403" s="70">
        <v>30.726885</v>
      </c>
      <c r="C403" s="70">
        <v>76.772811</v>
      </c>
      <c r="D403" s="70">
        <v>76.810643</v>
      </c>
      <c r="E403" s="56" t="s">
        <v>345</v>
      </c>
      <c r="F403" s="70">
        <v>632.74</v>
      </c>
      <c r="G403" s="70">
        <v>531.08</v>
      </c>
      <c r="H403" s="70">
        <v>55.99</v>
      </c>
      <c r="I403" s="70">
        <v>169.3</v>
      </c>
      <c r="J403" s="70">
        <v>1.99</v>
      </c>
      <c r="K403" s="70">
        <v>12.93</v>
      </c>
      <c r="L403" s="70">
        <v>3.29</v>
      </c>
      <c r="M403" s="70">
        <v>1101.0</v>
      </c>
      <c r="N403" s="70">
        <v>58.56</v>
      </c>
      <c r="O403" s="70">
        <v>84.73</v>
      </c>
      <c r="P403" s="70">
        <v>258.13</v>
      </c>
      <c r="Q403" s="70">
        <v>249.18</v>
      </c>
      <c r="R403" s="70">
        <v>121.27</v>
      </c>
      <c r="S403" s="70">
        <v>4.71</v>
      </c>
      <c r="T403" s="70">
        <v>211.5</v>
      </c>
      <c r="U403" s="70">
        <v>198.93</v>
      </c>
      <c r="V403" s="70">
        <v>52.39</v>
      </c>
      <c r="W403" s="70">
        <v>46.61</v>
      </c>
      <c r="X403" s="70">
        <v>2.0</v>
      </c>
      <c r="Y403" s="70">
        <v>6.0</v>
      </c>
      <c r="Z403" s="70">
        <v>10.0</v>
      </c>
      <c r="AA403" s="70">
        <v>1.0</v>
      </c>
      <c r="AB403" s="70">
        <v>8.0</v>
      </c>
      <c r="AC403" s="70">
        <v>1.0</v>
      </c>
      <c r="AD403" s="70">
        <v>2.0</v>
      </c>
      <c r="AE403" s="70" t="s">
        <v>15</v>
      </c>
    </row>
    <row r="404">
      <c r="A404" s="70">
        <v>30.729881</v>
      </c>
      <c r="B404" s="70">
        <v>30.724456</v>
      </c>
      <c r="C404" s="70">
        <v>76.834804</v>
      </c>
      <c r="D404" s="70">
        <v>76.842905</v>
      </c>
      <c r="E404" s="56" t="s">
        <v>344</v>
      </c>
      <c r="F404" s="70">
        <v>98.16</v>
      </c>
      <c r="G404" s="70">
        <v>34.21</v>
      </c>
      <c r="H404" s="70">
        <v>21.04</v>
      </c>
      <c r="I404" s="70">
        <v>18.74</v>
      </c>
      <c r="J404" s="70">
        <v>6.77</v>
      </c>
      <c r="K404" s="70">
        <v>19.3</v>
      </c>
      <c r="L404" s="70">
        <v>2.24</v>
      </c>
      <c r="M404" s="70">
        <v>1180.0</v>
      </c>
      <c r="N404" s="70">
        <v>62.99</v>
      </c>
      <c r="O404" s="70">
        <v>77.01</v>
      </c>
      <c r="P404" s="70">
        <v>8.81</v>
      </c>
      <c r="Q404" s="70">
        <v>4.94</v>
      </c>
      <c r="R404" s="70">
        <v>55.12</v>
      </c>
      <c r="S404" s="70">
        <v>24.15</v>
      </c>
      <c r="T404" s="70">
        <v>77.75</v>
      </c>
      <c r="U404" s="70">
        <v>50.86</v>
      </c>
      <c r="V404" s="70">
        <v>21.62</v>
      </c>
      <c r="W404" s="70">
        <v>16.65</v>
      </c>
      <c r="X404" s="70">
        <v>4.0</v>
      </c>
      <c r="Y404" s="70">
        <v>5.0</v>
      </c>
      <c r="Z404" s="70">
        <v>7.0</v>
      </c>
      <c r="AA404" s="70">
        <v>0.0</v>
      </c>
      <c r="AB404" s="70">
        <v>5.0</v>
      </c>
      <c r="AC404" s="70">
        <v>5.0</v>
      </c>
      <c r="AD404" s="70">
        <v>3.0</v>
      </c>
      <c r="AE404" s="70" t="s">
        <v>140</v>
      </c>
    </row>
    <row r="405">
      <c r="A405" s="70">
        <v>30.78236</v>
      </c>
      <c r="B405" s="70">
        <v>30.70579</v>
      </c>
      <c r="C405" s="70">
        <v>76.764794</v>
      </c>
      <c r="D405" s="70">
        <v>76.78085</v>
      </c>
      <c r="E405" s="56" t="s">
        <v>344</v>
      </c>
      <c r="F405" s="70">
        <v>865.14</v>
      </c>
      <c r="G405" s="70">
        <v>133.38</v>
      </c>
      <c r="H405" s="70">
        <v>166.04</v>
      </c>
      <c r="I405" s="70">
        <v>140.48</v>
      </c>
      <c r="J405" s="70">
        <v>0.58</v>
      </c>
      <c r="K405" s="70">
        <v>13.41</v>
      </c>
      <c r="L405" s="70">
        <v>0.21</v>
      </c>
      <c r="M405" s="70">
        <v>1063.0</v>
      </c>
      <c r="N405" s="70">
        <v>57.46</v>
      </c>
      <c r="O405" s="70">
        <v>81.33</v>
      </c>
      <c r="P405" s="70">
        <v>676.4</v>
      </c>
      <c r="Q405" s="70">
        <v>345.52</v>
      </c>
      <c r="R405" s="70">
        <v>15.33</v>
      </c>
      <c r="S405" s="70">
        <v>4.36</v>
      </c>
      <c r="T405" s="70">
        <v>490.71</v>
      </c>
      <c r="U405" s="70">
        <v>317.96</v>
      </c>
      <c r="V405" s="70">
        <v>82.84</v>
      </c>
      <c r="W405" s="70">
        <v>20.13</v>
      </c>
      <c r="X405" s="70">
        <v>0.0</v>
      </c>
      <c r="Y405" s="70">
        <v>3.0</v>
      </c>
      <c r="Z405" s="70">
        <v>0.0</v>
      </c>
      <c r="AA405" s="70">
        <v>10.0</v>
      </c>
      <c r="AB405" s="70">
        <v>3.0</v>
      </c>
      <c r="AC405" s="70">
        <v>5.0</v>
      </c>
      <c r="AD405" s="70">
        <v>5.0</v>
      </c>
      <c r="AE405" s="70" t="s">
        <v>15</v>
      </c>
    </row>
    <row r="406">
      <c r="A406" s="70">
        <v>30.778442</v>
      </c>
      <c r="B406" s="70">
        <v>30.675351</v>
      </c>
      <c r="C406" s="70">
        <v>76.75431</v>
      </c>
      <c r="D406" s="70">
        <v>76.866627</v>
      </c>
      <c r="E406" s="56" t="s">
        <v>344</v>
      </c>
      <c r="F406" s="70">
        <v>1570.55</v>
      </c>
      <c r="G406" s="70">
        <v>815.19</v>
      </c>
      <c r="H406" s="70">
        <v>113.85</v>
      </c>
      <c r="I406" s="70">
        <v>159.6</v>
      </c>
      <c r="J406" s="70">
        <v>9.21</v>
      </c>
      <c r="K406" s="70">
        <v>0.45</v>
      </c>
      <c r="L406" s="70">
        <v>1.77</v>
      </c>
      <c r="M406" s="70">
        <v>1148.0</v>
      </c>
      <c r="N406" s="70">
        <v>68.63</v>
      </c>
      <c r="O406" s="70">
        <v>73.0</v>
      </c>
      <c r="P406" s="70">
        <v>534.97</v>
      </c>
      <c r="Q406" s="70">
        <v>308.08</v>
      </c>
      <c r="R406" s="70">
        <v>900.58</v>
      </c>
      <c r="S406" s="70">
        <v>569.72</v>
      </c>
      <c r="T406" s="70">
        <v>478.75</v>
      </c>
      <c r="U406" s="70">
        <v>87.33</v>
      </c>
      <c r="V406" s="70">
        <v>382.44</v>
      </c>
      <c r="W406" s="70">
        <v>72.75</v>
      </c>
      <c r="X406" s="70">
        <v>3.0</v>
      </c>
      <c r="Y406" s="70">
        <v>2.0</v>
      </c>
      <c r="Z406" s="70">
        <v>3.0</v>
      </c>
      <c r="AA406" s="70">
        <v>5.0</v>
      </c>
      <c r="AB406" s="70">
        <v>2.0</v>
      </c>
      <c r="AC406" s="70">
        <v>2.0</v>
      </c>
      <c r="AD406" s="70">
        <v>2.0</v>
      </c>
      <c r="AE406" s="70" t="s">
        <v>140</v>
      </c>
    </row>
    <row r="407">
      <c r="A407" s="70">
        <v>30.763193</v>
      </c>
      <c r="B407" s="70">
        <v>30.747145</v>
      </c>
      <c r="C407" s="70">
        <v>76.748065</v>
      </c>
      <c r="D407" s="70">
        <v>76.766754</v>
      </c>
      <c r="E407" s="56" t="s">
        <v>344</v>
      </c>
      <c r="F407" s="70">
        <v>252.46</v>
      </c>
      <c r="G407" s="70">
        <v>120.82</v>
      </c>
      <c r="H407" s="70">
        <v>15.87</v>
      </c>
      <c r="I407" s="70">
        <v>73.64</v>
      </c>
      <c r="J407" s="70">
        <v>7.8</v>
      </c>
      <c r="K407" s="70">
        <v>11.97</v>
      </c>
      <c r="L407" s="70">
        <v>0.24</v>
      </c>
      <c r="M407" s="70">
        <v>1107.0</v>
      </c>
      <c r="N407" s="70">
        <v>83.74</v>
      </c>
      <c r="O407" s="70">
        <v>31.66</v>
      </c>
      <c r="P407" s="70">
        <v>183.35</v>
      </c>
      <c r="Q407" s="70">
        <v>121.81</v>
      </c>
      <c r="R407" s="70">
        <v>95.91</v>
      </c>
      <c r="S407" s="70">
        <v>80.66</v>
      </c>
      <c r="T407" s="70">
        <v>48.24</v>
      </c>
      <c r="U407" s="70">
        <v>35.15</v>
      </c>
      <c r="V407" s="70">
        <v>17.67</v>
      </c>
      <c r="W407" s="70">
        <v>11.93</v>
      </c>
      <c r="X407" s="70">
        <v>2.0</v>
      </c>
      <c r="Y407" s="70">
        <v>4.0</v>
      </c>
      <c r="Z407" s="70">
        <v>0.0</v>
      </c>
      <c r="AA407" s="70">
        <v>6.0</v>
      </c>
      <c r="AB407" s="70">
        <v>3.0</v>
      </c>
      <c r="AC407" s="70">
        <v>4.0</v>
      </c>
      <c r="AD407" s="70">
        <v>5.0</v>
      </c>
      <c r="AE407" s="70" t="s">
        <v>348</v>
      </c>
    </row>
    <row r="408">
      <c r="A408" s="70">
        <v>30.757761</v>
      </c>
      <c r="B408" s="70">
        <v>30.675194</v>
      </c>
      <c r="C408" s="70">
        <v>76.79908</v>
      </c>
      <c r="D408" s="70">
        <v>76.815792</v>
      </c>
      <c r="E408" s="56" t="s">
        <v>344</v>
      </c>
      <c r="F408" s="70">
        <v>931.9</v>
      </c>
      <c r="G408" s="70">
        <v>625.39</v>
      </c>
      <c r="H408" s="70">
        <v>226.78</v>
      </c>
      <c r="I408" s="70">
        <v>216.46</v>
      </c>
      <c r="J408" s="70">
        <v>3.49</v>
      </c>
      <c r="K408" s="70">
        <v>8.24</v>
      </c>
      <c r="L408" s="70">
        <v>1.98</v>
      </c>
      <c r="M408" s="70">
        <v>917.0</v>
      </c>
      <c r="N408" s="70">
        <v>78.57</v>
      </c>
      <c r="O408" s="70">
        <v>31.43</v>
      </c>
      <c r="P408" s="70">
        <v>366.13</v>
      </c>
      <c r="Q408" s="70">
        <v>10.94</v>
      </c>
      <c r="R408" s="70">
        <v>466.21</v>
      </c>
      <c r="S408" s="70">
        <v>278.54</v>
      </c>
      <c r="T408" s="70">
        <v>614.56</v>
      </c>
      <c r="U408" s="70">
        <v>322.66</v>
      </c>
      <c r="V408" s="70">
        <v>122.47</v>
      </c>
      <c r="W408" s="70">
        <v>69.98</v>
      </c>
      <c r="X408" s="70">
        <v>0.0</v>
      </c>
      <c r="Y408" s="70">
        <v>0.0</v>
      </c>
      <c r="Z408" s="70">
        <v>6.0</v>
      </c>
      <c r="AA408" s="70">
        <v>10.0</v>
      </c>
      <c r="AB408" s="70">
        <v>7.0</v>
      </c>
      <c r="AC408" s="70">
        <v>2.0</v>
      </c>
      <c r="AD408" s="70">
        <v>2.0</v>
      </c>
      <c r="AE408" s="70" t="s">
        <v>15</v>
      </c>
    </row>
    <row r="409">
      <c r="A409" s="70">
        <v>30.767887</v>
      </c>
      <c r="B409" s="70">
        <v>30.713218</v>
      </c>
      <c r="C409" s="70">
        <v>76.757733</v>
      </c>
      <c r="D409" s="70">
        <v>76.818044</v>
      </c>
      <c r="E409" s="56" t="s">
        <v>345</v>
      </c>
      <c r="F409" s="70">
        <v>837.72</v>
      </c>
      <c r="G409" s="70">
        <v>331.16</v>
      </c>
      <c r="H409" s="70">
        <v>106.31</v>
      </c>
      <c r="I409" s="70">
        <v>95.03</v>
      </c>
      <c r="J409" s="70">
        <v>1.12</v>
      </c>
      <c r="K409" s="70">
        <v>1.89</v>
      </c>
      <c r="L409" s="70">
        <v>0.78</v>
      </c>
      <c r="M409" s="70">
        <v>1113.0</v>
      </c>
      <c r="N409" s="70">
        <v>84.26</v>
      </c>
      <c r="O409" s="70">
        <v>68.72</v>
      </c>
      <c r="P409" s="70">
        <v>299.85</v>
      </c>
      <c r="Q409" s="70">
        <v>35.04</v>
      </c>
      <c r="R409" s="70">
        <v>619.64</v>
      </c>
      <c r="S409" s="70">
        <v>555.94</v>
      </c>
      <c r="T409" s="70">
        <v>112.11</v>
      </c>
      <c r="U409" s="70">
        <v>97.12</v>
      </c>
      <c r="V409" s="70">
        <v>292.4</v>
      </c>
      <c r="W409" s="70">
        <v>26.4</v>
      </c>
      <c r="X409" s="70">
        <v>3.0</v>
      </c>
      <c r="Y409" s="70">
        <v>9.0</v>
      </c>
      <c r="Z409" s="70">
        <v>3.0</v>
      </c>
      <c r="AA409" s="70">
        <v>7.0</v>
      </c>
      <c r="AB409" s="70">
        <v>9.0</v>
      </c>
      <c r="AC409" s="70">
        <v>3.0</v>
      </c>
      <c r="AD409" s="70">
        <v>0.0</v>
      </c>
      <c r="AE409" s="70" t="s">
        <v>348</v>
      </c>
    </row>
    <row r="410">
      <c r="A410" s="70">
        <v>30.786161</v>
      </c>
      <c r="B410" s="70">
        <v>30.732563</v>
      </c>
      <c r="C410" s="70">
        <v>76.790121</v>
      </c>
      <c r="D410" s="70">
        <v>76.814761</v>
      </c>
      <c r="E410" s="56" t="s">
        <v>345</v>
      </c>
      <c r="F410" s="70">
        <v>640.8</v>
      </c>
      <c r="G410" s="70">
        <v>234.36</v>
      </c>
      <c r="H410" s="70">
        <v>33.82</v>
      </c>
      <c r="I410" s="70">
        <v>55.29</v>
      </c>
      <c r="J410" s="70">
        <v>1.58</v>
      </c>
      <c r="K410" s="70">
        <v>18.94</v>
      </c>
      <c r="L410" s="70">
        <v>1.99</v>
      </c>
      <c r="M410" s="70">
        <v>809.0</v>
      </c>
      <c r="N410" s="70">
        <v>30.12</v>
      </c>
      <c r="O410" s="70">
        <v>46.66</v>
      </c>
      <c r="P410" s="70">
        <v>365.59</v>
      </c>
      <c r="Q410" s="70">
        <v>57.74</v>
      </c>
      <c r="R410" s="70">
        <v>271.35</v>
      </c>
      <c r="S410" s="70">
        <v>110.01</v>
      </c>
      <c r="T410" s="70">
        <v>103.8</v>
      </c>
      <c r="U410" s="70">
        <v>32.07</v>
      </c>
      <c r="V410" s="70">
        <v>448.82</v>
      </c>
      <c r="W410" s="70">
        <v>417.51</v>
      </c>
      <c r="X410" s="70">
        <v>0.0</v>
      </c>
      <c r="Y410" s="70">
        <v>3.0</v>
      </c>
      <c r="Z410" s="70">
        <v>5.0</v>
      </c>
      <c r="AA410" s="70">
        <v>6.0</v>
      </c>
      <c r="AB410" s="70">
        <v>6.0</v>
      </c>
      <c r="AC410" s="70">
        <v>5.0</v>
      </c>
      <c r="AD410" s="70">
        <v>1.0</v>
      </c>
      <c r="AE410" s="70" t="s">
        <v>15</v>
      </c>
    </row>
    <row r="411">
      <c r="A411" s="70">
        <v>30.742133</v>
      </c>
      <c r="B411" s="70">
        <v>30.698806</v>
      </c>
      <c r="C411" s="70">
        <v>76.856853</v>
      </c>
      <c r="D411" s="70">
        <v>76.878222</v>
      </c>
      <c r="E411" s="56" t="s">
        <v>344</v>
      </c>
      <c r="F411" s="70">
        <v>523.29</v>
      </c>
      <c r="G411" s="70">
        <v>425.14</v>
      </c>
      <c r="H411" s="70">
        <v>148.54</v>
      </c>
      <c r="I411" s="70">
        <v>33.55</v>
      </c>
      <c r="J411" s="70">
        <v>7.83</v>
      </c>
      <c r="K411" s="70">
        <v>9.07</v>
      </c>
      <c r="L411" s="70">
        <v>1.19</v>
      </c>
      <c r="M411" s="70">
        <v>807.0</v>
      </c>
      <c r="N411" s="70">
        <v>83.35</v>
      </c>
      <c r="O411" s="70">
        <v>65.22</v>
      </c>
      <c r="P411" s="70">
        <v>332.53</v>
      </c>
      <c r="Q411" s="70">
        <v>327.71</v>
      </c>
      <c r="R411" s="70">
        <v>160.71</v>
      </c>
      <c r="S411" s="70">
        <v>42.74</v>
      </c>
      <c r="T411" s="70">
        <v>104.29</v>
      </c>
      <c r="U411" s="70">
        <v>25.0</v>
      </c>
      <c r="V411" s="70">
        <v>171.84</v>
      </c>
      <c r="W411" s="70">
        <v>26.33</v>
      </c>
      <c r="X411" s="70">
        <v>4.0</v>
      </c>
      <c r="Y411" s="70">
        <v>1.0</v>
      </c>
      <c r="Z411" s="70">
        <v>10.0</v>
      </c>
      <c r="AA411" s="70">
        <v>0.0</v>
      </c>
      <c r="AB411" s="70">
        <v>3.0</v>
      </c>
      <c r="AC411" s="70">
        <v>5.0</v>
      </c>
      <c r="AD411" s="70">
        <v>3.0</v>
      </c>
      <c r="AE411" s="70" t="s">
        <v>140</v>
      </c>
    </row>
    <row r="412">
      <c r="A412" s="70">
        <v>30.723474</v>
      </c>
      <c r="B412" s="70">
        <v>30.71772</v>
      </c>
      <c r="C412" s="70">
        <v>76.734038</v>
      </c>
      <c r="D412" s="70">
        <v>76.775591</v>
      </c>
      <c r="E412" s="56" t="s">
        <v>344</v>
      </c>
      <c r="F412" s="70">
        <v>402.33</v>
      </c>
      <c r="G412" s="70">
        <v>151.4</v>
      </c>
      <c r="H412" s="70">
        <v>20.34</v>
      </c>
      <c r="I412" s="70">
        <v>37.43</v>
      </c>
      <c r="J412" s="70">
        <v>1.18</v>
      </c>
      <c r="K412" s="70">
        <v>12.13</v>
      </c>
      <c r="L412" s="70">
        <v>1.17</v>
      </c>
      <c r="M412" s="70">
        <v>802.0</v>
      </c>
      <c r="N412" s="70">
        <v>87.38</v>
      </c>
      <c r="O412" s="70">
        <v>35.63</v>
      </c>
      <c r="P412" s="70">
        <v>307.73</v>
      </c>
      <c r="Q412" s="70">
        <v>17.99</v>
      </c>
      <c r="R412" s="70">
        <v>96.52</v>
      </c>
      <c r="S412" s="70">
        <v>73.68</v>
      </c>
      <c r="T412" s="70">
        <v>277.04</v>
      </c>
      <c r="U412" s="70">
        <v>77.06</v>
      </c>
      <c r="V412" s="70">
        <v>9.07</v>
      </c>
      <c r="W412" s="70">
        <v>8.84</v>
      </c>
      <c r="X412" s="70">
        <v>2.0</v>
      </c>
      <c r="Y412" s="70">
        <v>9.0</v>
      </c>
      <c r="Z412" s="70">
        <v>3.0</v>
      </c>
      <c r="AA412" s="70">
        <v>0.0</v>
      </c>
      <c r="AB412" s="70">
        <v>9.0</v>
      </c>
      <c r="AC412" s="70">
        <v>4.0</v>
      </c>
      <c r="AD412" s="70">
        <v>4.0</v>
      </c>
      <c r="AE412" s="70" t="s">
        <v>348</v>
      </c>
    </row>
    <row r="413">
      <c r="A413" s="70">
        <v>30.725146</v>
      </c>
      <c r="B413" s="70">
        <v>30.696353</v>
      </c>
      <c r="C413" s="70">
        <v>76.748363</v>
      </c>
      <c r="D413" s="70">
        <v>76.833396</v>
      </c>
      <c r="E413" s="56" t="s">
        <v>346</v>
      </c>
      <c r="F413" s="70">
        <v>873.7</v>
      </c>
      <c r="G413" s="70">
        <v>579.69</v>
      </c>
      <c r="H413" s="70">
        <v>202.96</v>
      </c>
      <c r="I413" s="70">
        <v>0.0</v>
      </c>
      <c r="J413" s="70">
        <v>3.79</v>
      </c>
      <c r="K413" s="70">
        <v>9.5</v>
      </c>
      <c r="L413" s="70">
        <v>0.0</v>
      </c>
      <c r="M413" s="70">
        <v>961.0</v>
      </c>
      <c r="N413" s="70">
        <v>67.65</v>
      </c>
      <c r="O413" s="70">
        <v>63.91</v>
      </c>
      <c r="P413" s="70">
        <v>529.91</v>
      </c>
      <c r="Q413" s="70">
        <v>158.5199928</v>
      </c>
      <c r="R413" s="70">
        <v>456.38</v>
      </c>
      <c r="S413" s="70">
        <v>267.5240958</v>
      </c>
      <c r="T413" s="70">
        <v>465.91</v>
      </c>
      <c r="U413" s="70">
        <v>42.74730964</v>
      </c>
      <c r="V413" s="70">
        <v>527.11</v>
      </c>
      <c r="W413" s="70">
        <v>404.9086018</v>
      </c>
      <c r="X413" s="70">
        <v>0.0</v>
      </c>
      <c r="Y413" s="70">
        <v>0.0</v>
      </c>
      <c r="Z413" s="70">
        <v>0.0</v>
      </c>
      <c r="AA413" s="70">
        <v>0.0</v>
      </c>
      <c r="AB413" s="70">
        <v>0.0</v>
      </c>
      <c r="AC413" s="70">
        <v>0.0</v>
      </c>
      <c r="AD413" s="70">
        <v>2.0</v>
      </c>
      <c r="AE413" s="70" t="s">
        <v>15</v>
      </c>
    </row>
    <row r="414">
      <c r="A414" s="70">
        <v>30.758273</v>
      </c>
      <c r="B414" s="70">
        <v>30.733276</v>
      </c>
      <c r="C414" s="70">
        <v>76.754364</v>
      </c>
      <c r="D414" s="70">
        <v>76.762609</v>
      </c>
      <c r="E414" s="56" t="s">
        <v>347</v>
      </c>
      <c r="F414" s="70">
        <v>288.91</v>
      </c>
      <c r="G414" s="70">
        <v>109.7</v>
      </c>
      <c r="H414" s="70">
        <v>75.91</v>
      </c>
      <c r="I414" s="70">
        <v>36.26</v>
      </c>
      <c r="J414" s="70">
        <v>9.63</v>
      </c>
      <c r="K414" s="70">
        <v>18.03</v>
      </c>
      <c r="L414" s="70">
        <v>0.52</v>
      </c>
      <c r="M414" s="70">
        <v>890.0</v>
      </c>
      <c r="N414" s="70">
        <v>83.54</v>
      </c>
      <c r="O414" s="70">
        <v>38.68</v>
      </c>
      <c r="P414" s="70">
        <v>215.94</v>
      </c>
      <c r="Q414" s="70">
        <v>26.21</v>
      </c>
      <c r="R414" s="70">
        <v>50.17</v>
      </c>
      <c r="S414" s="70">
        <v>0.92</v>
      </c>
      <c r="T414" s="70">
        <v>228.65</v>
      </c>
      <c r="U414" s="70">
        <v>82.94</v>
      </c>
      <c r="V414" s="70">
        <v>122.08</v>
      </c>
      <c r="W414" s="70">
        <v>96.16</v>
      </c>
      <c r="X414" s="70">
        <v>3.0</v>
      </c>
      <c r="Y414" s="70">
        <v>10.0</v>
      </c>
      <c r="Z414" s="70">
        <v>4.0</v>
      </c>
      <c r="AA414" s="70">
        <v>7.0</v>
      </c>
      <c r="AB414" s="70">
        <v>9.0</v>
      </c>
      <c r="AC414" s="70">
        <v>0.0</v>
      </c>
      <c r="AD414" s="70">
        <v>1.0</v>
      </c>
      <c r="AE414" s="70" t="s">
        <v>140</v>
      </c>
    </row>
    <row r="415">
      <c r="A415" s="70">
        <v>30.746161</v>
      </c>
      <c r="B415" s="70">
        <v>30.691273</v>
      </c>
      <c r="C415" s="70">
        <v>76.745068</v>
      </c>
      <c r="D415" s="70">
        <v>76.775023</v>
      </c>
      <c r="E415" s="56" t="s">
        <v>344</v>
      </c>
      <c r="F415" s="70">
        <v>674.16</v>
      </c>
      <c r="G415" s="70">
        <v>309.48</v>
      </c>
      <c r="H415" s="70">
        <v>92.99</v>
      </c>
      <c r="I415" s="70">
        <v>150.47</v>
      </c>
      <c r="J415" s="70">
        <v>0.93</v>
      </c>
      <c r="K415" s="70">
        <v>13.71</v>
      </c>
      <c r="L415" s="70">
        <v>2.87</v>
      </c>
      <c r="M415" s="70">
        <v>1195.0</v>
      </c>
      <c r="N415" s="70">
        <v>33.74</v>
      </c>
      <c r="O415" s="70">
        <v>66.62</v>
      </c>
      <c r="P415" s="70">
        <v>469.98</v>
      </c>
      <c r="Q415" s="70">
        <v>43.51</v>
      </c>
      <c r="R415" s="70">
        <v>13.67</v>
      </c>
      <c r="S415" s="70">
        <v>9.14</v>
      </c>
      <c r="T415" s="70">
        <v>353.16</v>
      </c>
      <c r="U415" s="70">
        <v>283.3</v>
      </c>
      <c r="V415" s="70">
        <v>517.72</v>
      </c>
      <c r="W415" s="70">
        <v>225.77</v>
      </c>
      <c r="X415" s="70">
        <v>4.0</v>
      </c>
      <c r="Y415" s="70">
        <v>7.0</v>
      </c>
      <c r="Z415" s="70">
        <v>2.0</v>
      </c>
      <c r="AA415" s="70">
        <v>2.0</v>
      </c>
      <c r="AB415" s="70">
        <v>4.0</v>
      </c>
      <c r="AC415" s="70">
        <v>2.0</v>
      </c>
      <c r="AD415" s="70">
        <v>2.0</v>
      </c>
      <c r="AE415" s="70" t="s">
        <v>349</v>
      </c>
    </row>
    <row r="416">
      <c r="A416" s="70">
        <v>30.702003</v>
      </c>
      <c r="B416" s="70">
        <v>30.678893</v>
      </c>
      <c r="C416" s="70">
        <v>76.726062</v>
      </c>
      <c r="D416" s="70">
        <v>76.758728</v>
      </c>
      <c r="E416" s="56" t="s">
        <v>344</v>
      </c>
      <c r="F416" s="70">
        <v>404.47</v>
      </c>
      <c r="G416" s="70">
        <v>204.82</v>
      </c>
      <c r="H416" s="70">
        <v>42.21</v>
      </c>
      <c r="I416" s="70">
        <v>88.58</v>
      </c>
      <c r="J416" s="70">
        <v>2.03</v>
      </c>
      <c r="K416" s="70">
        <v>17.08</v>
      </c>
      <c r="L416" s="70">
        <v>3.69</v>
      </c>
      <c r="M416" s="70">
        <v>1071.0</v>
      </c>
      <c r="N416" s="70">
        <v>64.32</v>
      </c>
      <c r="O416" s="70">
        <v>32.42</v>
      </c>
      <c r="P416" s="70">
        <v>245.13</v>
      </c>
      <c r="Q416" s="70">
        <v>220.5</v>
      </c>
      <c r="R416" s="70">
        <v>175.3</v>
      </c>
      <c r="S416" s="70">
        <v>4.34</v>
      </c>
      <c r="T416" s="70">
        <v>166.74</v>
      </c>
      <c r="U416" s="70">
        <v>29.17</v>
      </c>
      <c r="V416" s="70">
        <v>212.76</v>
      </c>
      <c r="W416" s="70">
        <v>122.88</v>
      </c>
      <c r="X416" s="70">
        <v>2.0</v>
      </c>
      <c r="Y416" s="70">
        <v>3.0</v>
      </c>
      <c r="Z416" s="70">
        <v>4.0</v>
      </c>
      <c r="AA416" s="70">
        <v>9.0</v>
      </c>
      <c r="AB416" s="70">
        <v>5.0</v>
      </c>
      <c r="AC416" s="70">
        <v>5.0</v>
      </c>
      <c r="AD416" s="70">
        <v>2.0</v>
      </c>
      <c r="AE416" s="70" t="s">
        <v>15</v>
      </c>
    </row>
    <row r="417">
      <c r="A417" s="70">
        <v>30.728123</v>
      </c>
      <c r="B417" s="70">
        <v>30.719677</v>
      </c>
      <c r="C417" s="70">
        <v>76.795582</v>
      </c>
      <c r="D417" s="70">
        <v>76.811264</v>
      </c>
      <c r="E417" s="56" t="s">
        <v>346</v>
      </c>
      <c r="F417" s="70">
        <v>176.89</v>
      </c>
      <c r="G417" s="70">
        <v>37.68</v>
      </c>
      <c r="H417" s="70">
        <v>25.34</v>
      </c>
      <c r="I417" s="70">
        <v>0.0</v>
      </c>
      <c r="J417" s="70">
        <v>5.4</v>
      </c>
      <c r="K417" s="70">
        <v>13.33</v>
      </c>
      <c r="L417" s="70">
        <v>0.0</v>
      </c>
      <c r="M417" s="70">
        <v>1111.0</v>
      </c>
      <c r="N417" s="70">
        <v>32.52</v>
      </c>
      <c r="O417" s="70">
        <v>68.35</v>
      </c>
      <c r="P417" s="70">
        <v>38.29</v>
      </c>
      <c r="Q417" s="70">
        <v>9.266888068</v>
      </c>
      <c r="R417" s="70">
        <v>70.09</v>
      </c>
      <c r="S417" s="70">
        <v>53.36734646</v>
      </c>
      <c r="T417" s="70">
        <v>122.32</v>
      </c>
      <c r="U417" s="70">
        <v>69.80779877</v>
      </c>
      <c r="V417" s="70">
        <v>78.08</v>
      </c>
      <c r="W417" s="70">
        <v>44.4479667</v>
      </c>
      <c r="X417" s="70">
        <v>0.0</v>
      </c>
      <c r="Y417" s="70">
        <v>0.0</v>
      </c>
      <c r="Z417" s="70">
        <v>0.0</v>
      </c>
      <c r="AA417" s="70">
        <v>0.0</v>
      </c>
      <c r="AB417" s="70">
        <v>0.0</v>
      </c>
      <c r="AC417" s="70">
        <v>0.0</v>
      </c>
      <c r="AD417" s="70">
        <v>3.0</v>
      </c>
      <c r="AE417" s="70" t="s">
        <v>140</v>
      </c>
    </row>
    <row r="418">
      <c r="A418" s="70">
        <v>30.727084</v>
      </c>
      <c r="B418" s="70">
        <v>30.720781</v>
      </c>
      <c r="C418" s="70">
        <v>76.764818</v>
      </c>
      <c r="D418" s="70">
        <v>76.783573</v>
      </c>
      <c r="E418" s="56" t="s">
        <v>347</v>
      </c>
      <c r="F418" s="70">
        <v>192.49</v>
      </c>
      <c r="G418" s="70">
        <v>157.79</v>
      </c>
      <c r="H418" s="70">
        <v>10.52</v>
      </c>
      <c r="I418" s="70">
        <v>19.43</v>
      </c>
      <c r="J418" s="70">
        <v>0.33</v>
      </c>
      <c r="K418" s="70">
        <v>17.99</v>
      </c>
      <c r="L418" s="70">
        <v>2.24</v>
      </c>
      <c r="M418" s="70">
        <v>1017.0</v>
      </c>
      <c r="N418" s="70">
        <v>41.97</v>
      </c>
      <c r="O418" s="70">
        <v>70.46</v>
      </c>
      <c r="P418" s="70">
        <v>142.67</v>
      </c>
      <c r="Q418" s="70">
        <v>85.10834469</v>
      </c>
      <c r="R418" s="70">
        <v>124.82</v>
      </c>
      <c r="S418" s="70">
        <v>26.79276782</v>
      </c>
      <c r="T418" s="70">
        <v>50.63</v>
      </c>
      <c r="U418" s="70">
        <v>21.49576959</v>
      </c>
      <c r="V418" s="70">
        <v>152.58</v>
      </c>
      <c r="W418" s="70">
        <v>59.0931179</v>
      </c>
      <c r="X418" s="70">
        <v>1.0</v>
      </c>
      <c r="Y418" s="70">
        <v>6.0</v>
      </c>
      <c r="Z418" s="70">
        <v>2.0</v>
      </c>
      <c r="AA418" s="70">
        <v>0.0</v>
      </c>
      <c r="AB418" s="70">
        <v>6.0</v>
      </c>
      <c r="AC418" s="70">
        <v>1.0</v>
      </c>
      <c r="AD418" s="70">
        <v>2.0</v>
      </c>
      <c r="AE418" s="70" t="s">
        <v>349</v>
      </c>
    </row>
    <row r="419">
      <c r="A419" s="70">
        <v>30.702224</v>
      </c>
      <c r="B419" s="70">
        <v>30.685151</v>
      </c>
      <c r="C419" s="70">
        <v>76.790218</v>
      </c>
      <c r="D419" s="70">
        <v>76.873659</v>
      </c>
      <c r="E419" s="56" t="s">
        <v>344</v>
      </c>
      <c r="F419" s="70">
        <v>820.12</v>
      </c>
      <c r="G419" s="70">
        <v>647.23</v>
      </c>
      <c r="H419" s="70">
        <v>158.32</v>
      </c>
      <c r="I419" s="70">
        <v>156.15</v>
      </c>
      <c r="J419" s="70">
        <v>5.56</v>
      </c>
      <c r="K419" s="70">
        <v>12.15</v>
      </c>
      <c r="L419" s="70">
        <v>3.27</v>
      </c>
      <c r="M419" s="70">
        <v>1031.0</v>
      </c>
      <c r="N419" s="70">
        <v>33.09</v>
      </c>
      <c r="O419" s="70">
        <v>65.2</v>
      </c>
      <c r="P419" s="70">
        <v>129.03</v>
      </c>
      <c r="Q419" s="70">
        <v>19.42</v>
      </c>
      <c r="R419" s="70">
        <v>247.31</v>
      </c>
      <c r="S419" s="70">
        <v>132.71</v>
      </c>
      <c r="T419" s="70">
        <v>378.58</v>
      </c>
      <c r="U419" s="70">
        <v>173.61</v>
      </c>
      <c r="V419" s="70">
        <v>113.36</v>
      </c>
      <c r="W419" s="70">
        <v>106.92</v>
      </c>
      <c r="X419" s="70">
        <v>1.0</v>
      </c>
      <c r="Y419" s="70">
        <v>8.0</v>
      </c>
      <c r="Z419" s="70">
        <v>8.0</v>
      </c>
      <c r="AA419" s="70">
        <v>9.0</v>
      </c>
      <c r="AB419" s="70">
        <v>5.0</v>
      </c>
      <c r="AC419" s="70">
        <v>3.0</v>
      </c>
      <c r="AD419" s="70">
        <v>0.0</v>
      </c>
      <c r="AE419" s="70" t="s">
        <v>140</v>
      </c>
    </row>
    <row r="420">
      <c r="A420" s="70">
        <v>30.74504</v>
      </c>
      <c r="B420" s="70">
        <v>30.700949</v>
      </c>
      <c r="C420" s="70">
        <v>76.755741</v>
      </c>
      <c r="D420" s="70">
        <v>76.771679</v>
      </c>
      <c r="E420" s="56" t="s">
        <v>345</v>
      </c>
      <c r="F420" s="70">
        <v>513.39</v>
      </c>
      <c r="G420" s="70">
        <v>155.91</v>
      </c>
      <c r="H420" s="70">
        <v>125.71</v>
      </c>
      <c r="I420" s="70">
        <v>43.84</v>
      </c>
      <c r="J420" s="70">
        <v>6.9</v>
      </c>
      <c r="K420" s="70">
        <v>15.05</v>
      </c>
      <c r="L420" s="70">
        <v>2.22</v>
      </c>
      <c r="M420" s="70">
        <v>953.0</v>
      </c>
      <c r="N420" s="70">
        <v>44.62</v>
      </c>
      <c r="O420" s="70">
        <v>99.51</v>
      </c>
      <c r="P420" s="70">
        <v>332.32</v>
      </c>
      <c r="Q420" s="70">
        <v>71.11077748</v>
      </c>
      <c r="R420" s="70">
        <v>240.65</v>
      </c>
      <c r="S420" s="70">
        <v>66.3056576</v>
      </c>
      <c r="T420" s="70">
        <v>375.87</v>
      </c>
      <c r="U420" s="70">
        <v>250.1910163</v>
      </c>
      <c r="V420" s="70">
        <v>189.87</v>
      </c>
      <c r="W420" s="70">
        <v>125.7825487</v>
      </c>
      <c r="X420" s="70">
        <v>3.0</v>
      </c>
      <c r="Y420" s="70">
        <v>9.0</v>
      </c>
      <c r="Z420" s="70">
        <v>8.0</v>
      </c>
      <c r="AA420" s="70">
        <v>5.0</v>
      </c>
      <c r="AB420" s="70">
        <v>2.0</v>
      </c>
      <c r="AC420" s="70">
        <v>0.0</v>
      </c>
      <c r="AD420" s="70">
        <v>0.0</v>
      </c>
      <c r="AE420" s="70" t="s">
        <v>140</v>
      </c>
    </row>
    <row r="421">
      <c r="A421" s="70">
        <v>30.70055</v>
      </c>
      <c r="B421" s="70">
        <v>30.688041</v>
      </c>
      <c r="C421" s="70">
        <v>76.739372</v>
      </c>
      <c r="D421" s="70">
        <v>76.836391</v>
      </c>
      <c r="E421" s="56" t="s">
        <v>347</v>
      </c>
      <c r="F421" s="70">
        <v>938.04</v>
      </c>
      <c r="G421" s="70">
        <v>483.64</v>
      </c>
      <c r="H421" s="70">
        <v>142.02</v>
      </c>
      <c r="I421" s="70">
        <v>55.34</v>
      </c>
      <c r="J421" s="70">
        <v>7.33</v>
      </c>
      <c r="K421" s="70">
        <v>14.18</v>
      </c>
      <c r="L421" s="70">
        <v>0.58</v>
      </c>
      <c r="M421" s="70">
        <v>1038.0</v>
      </c>
      <c r="N421" s="70">
        <v>70.22</v>
      </c>
      <c r="O421" s="70">
        <v>42.65</v>
      </c>
      <c r="P421" s="70">
        <v>648.79</v>
      </c>
      <c r="Q421" s="70">
        <v>373.9908105</v>
      </c>
      <c r="R421" s="70">
        <v>357.22</v>
      </c>
      <c r="S421" s="70">
        <v>224.110434</v>
      </c>
      <c r="T421" s="70">
        <v>558.96</v>
      </c>
      <c r="U421" s="70">
        <v>290.0927073</v>
      </c>
      <c r="V421" s="70">
        <v>341.59</v>
      </c>
      <c r="W421" s="70">
        <v>49.84604827</v>
      </c>
      <c r="X421" s="70">
        <v>0.0</v>
      </c>
      <c r="Y421" s="70">
        <v>2.0</v>
      </c>
      <c r="Z421" s="70">
        <v>5.0</v>
      </c>
      <c r="AA421" s="70">
        <v>7.0</v>
      </c>
      <c r="AB421" s="70">
        <v>9.0</v>
      </c>
      <c r="AC421" s="70">
        <v>4.0</v>
      </c>
      <c r="AD421" s="70">
        <v>4.0</v>
      </c>
      <c r="AE421" s="70" t="s">
        <v>140</v>
      </c>
    </row>
    <row r="422">
      <c r="A422" s="70">
        <v>30.718121</v>
      </c>
      <c r="B422" s="70">
        <v>30.686704</v>
      </c>
      <c r="C422" s="70">
        <v>76.734905</v>
      </c>
      <c r="D422" s="70">
        <v>76.790196</v>
      </c>
      <c r="E422" s="56" t="s">
        <v>345</v>
      </c>
      <c r="F422" s="70">
        <v>633.63</v>
      </c>
      <c r="G422" s="70">
        <v>538.46</v>
      </c>
      <c r="H422" s="70">
        <v>148.58</v>
      </c>
      <c r="I422" s="70">
        <v>42.76</v>
      </c>
      <c r="J422" s="70">
        <v>0.75</v>
      </c>
      <c r="K422" s="70">
        <v>10.41</v>
      </c>
      <c r="L422" s="70">
        <v>4.17</v>
      </c>
      <c r="M422" s="70">
        <v>888.0</v>
      </c>
      <c r="N422" s="70">
        <v>52.45</v>
      </c>
      <c r="O422" s="70">
        <v>73.22</v>
      </c>
      <c r="P422" s="70">
        <v>146.41</v>
      </c>
      <c r="Q422" s="70">
        <v>32.79</v>
      </c>
      <c r="R422" s="70">
        <v>41.86</v>
      </c>
      <c r="S422" s="70">
        <v>18.79</v>
      </c>
      <c r="T422" s="70">
        <v>110.83</v>
      </c>
      <c r="U422" s="70">
        <v>50.86</v>
      </c>
      <c r="V422" s="70">
        <v>329.37</v>
      </c>
      <c r="W422" s="70">
        <v>224.95</v>
      </c>
      <c r="X422" s="70">
        <v>3.0</v>
      </c>
      <c r="Y422" s="70">
        <v>2.0</v>
      </c>
      <c r="Z422" s="70">
        <v>10.0</v>
      </c>
      <c r="AA422" s="70">
        <v>6.0</v>
      </c>
      <c r="AB422" s="70">
        <v>1.0</v>
      </c>
      <c r="AC422" s="70">
        <v>4.0</v>
      </c>
      <c r="AD422" s="70">
        <v>2.0</v>
      </c>
      <c r="AE422" s="70" t="s">
        <v>15</v>
      </c>
    </row>
    <row r="423">
      <c r="A423" s="70">
        <v>30.776675</v>
      </c>
      <c r="B423" s="70">
        <v>30.689493</v>
      </c>
      <c r="C423" s="70">
        <v>76.72644</v>
      </c>
      <c r="D423" s="70">
        <v>76.852319</v>
      </c>
      <c r="E423" s="56" t="s">
        <v>344</v>
      </c>
      <c r="F423" s="70">
        <v>1545.09</v>
      </c>
      <c r="G423" s="70">
        <v>639.69</v>
      </c>
      <c r="H423" s="70">
        <v>407.9</v>
      </c>
      <c r="I423" s="70">
        <v>382.41</v>
      </c>
      <c r="J423" s="70">
        <v>8.85</v>
      </c>
      <c r="K423" s="70">
        <v>17.9</v>
      </c>
      <c r="L423" s="70">
        <v>3.35</v>
      </c>
      <c r="M423" s="70">
        <v>1192.0</v>
      </c>
      <c r="N423" s="70">
        <v>32.81</v>
      </c>
      <c r="O423" s="70">
        <v>95.41</v>
      </c>
      <c r="P423" s="70">
        <v>573.35</v>
      </c>
      <c r="Q423" s="70">
        <v>400.63</v>
      </c>
      <c r="R423" s="70">
        <v>245.89</v>
      </c>
      <c r="S423" s="70">
        <v>131.74</v>
      </c>
      <c r="T423" s="70">
        <v>736.64</v>
      </c>
      <c r="U423" s="70">
        <v>615.72</v>
      </c>
      <c r="V423" s="70">
        <v>179.12</v>
      </c>
      <c r="W423" s="70">
        <v>71.58</v>
      </c>
      <c r="X423" s="70">
        <v>3.0</v>
      </c>
      <c r="Y423" s="70">
        <v>5.0</v>
      </c>
      <c r="Z423" s="70">
        <v>9.0</v>
      </c>
      <c r="AA423" s="70">
        <v>5.0</v>
      </c>
      <c r="AB423" s="70">
        <v>2.0</v>
      </c>
      <c r="AC423" s="70">
        <v>2.0</v>
      </c>
      <c r="AD423" s="70">
        <v>5.0</v>
      </c>
      <c r="AE423" s="70" t="s">
        <v>349</v>
      </c>
    </row>
    <row r="424">
      <c r="A424" s="70">
        <v>30.687441</v>
      </c>
      <c r="B424" s="70">
        <v>30.671585</v>
      </c>
      <c r="C424" s="70">
        <v>76.728663</v>
      </c>
      <c r="D424" s="70">
        <v>76.737255</v>
      </c>
      <c r="E424" s="56" t="s">
        <v>347</v>
      </c>
      <c r="F424" s="70">
        <v>194.52</v>
      </c>
      <c r="G424" s="70">
        <v>113.51</v>
      </c>
      <c r="H424" s="70">
        <v>32.94</v>
      </c>
      <c r="I424" s="70">
        <v>19.29</v>
      </c>
      <c r="J424" s="70">
        <v>2.16</v>
      </c>
      <c r="K424" s="70">
        <v>3.81</v>
      </c>
      <c r="L424" s="70">
        <v>0.25</v>
      </c>
      <c r="M424" s="70">
        <v>946.0</v>
      </c>
      <c r="N424" s="70">
        <v>51.25</v>
      </c>
      <c r="O424" s="70">
        <v>52.66</v>
      </c>
      <c r="P424" s="70">
        <v>139.06</v>
      </c>
      <c r="Q424" s="70">
        <v>49.34</v>
      </c>
      <c r="R424" s="70">
        <v>15.9</v>
      </c>
      <c r="S424" s="70">
        <v>13.12</v>
      </c>
      <c r="T424" s="70">
        <v>29.74</v>
      </c>
      <c r="U424" s="70">
        <v>14.18</v>
      </c>
      <c r="V424" s="70">
        <v>88.08</v>
      </c>
      <c r="W424" s="70">
        <v>86.2</v>
      </c>
      <c r="X424" s="70">
        <v>5.0</v>
      </c>
      <c r="Y424" s="70">
        <v>9.0</v>
      </c>
      <c r="Z424" s="70">
        <v>0.0</v>
      </c>
      <c r="AA424" s="70">
        <v>4.0</v>
      </c>
      <c r="AB424" s="70">
        <v>3.0</v>
      </c>
      <c r="AC424" s="70">
        <v>2.0</v>
      </c>
      <c r="AD424" s="70">
        <v>1.0</v>
      </c>
      <c r="AE424" s="70" t="s">
        <v>348</v>
      </c>
    </row>
    <row r="425">
      <c r="A425" s="70">
        <v>30.721414</v>
      </c>
      <c r="B425" s="70">
        <v>30.703025</v>
      </c>
      <c r="C425" s="70">
        <v>76.764309</v>
      </c>
      <c r="D425" s="70">
        <v>76.775007</v>
      </c>
      <c r="E425" s="56" t="s">
        <v>347</v>
      </c>
      <c r="F425" s="70">
        <v>228.63</v>
      </c>
      <c r="G425" s="70">
        <v>83.91</v>
      </c>
      <c r="H425" s="70">
        <v>33.3</v>
      </c>
      <c r="I425" s="70">
        <v>13.68</v>
      </c>
      <c r="J425" s="70">
        <v>6.2</v>
      </c>
      <c r="K425" s="70">
        <v>14.85</v>
      </c>
      <c r="L425" s="70">
        <v>0.61</v>
      </c>
      <c r="M425" s="70">
        <v>938.0</v>
      </c>
      <c r="N425" s="70">
        <v>66.82</v>
      </c>
      <c r="O425" s="70">
        <v>45.54</v>
      </c>
      <c r="P425" s="70">
        <v>132.27</v>
      </c>
      <c r="Q425" s="70">
        <v>30.15</v>
      </c>
      <c r="R425" s="70">
        <v>80.97</v>
      </c>
      <c r="S425" s="70">
        <v>8.48</v>
      </c>
      <c r="T425" s="70">
        <v>167.52</v>
      </c>
      <c r="U425" s="70">
        <v>144.29</v>
      </c>
      <c r="V425" s="70">
        <v>40.2</v>
      </c>
      <c r="W425" s="70">
        <v>6.92</v>
      </c>
      <c r="X425" s="70">
        <v>4.0</v>
      </c>
      <c r="Y425" s="70">
        <v>7.0</v>
      </c>
      <c r="Z425" s="70">
        <v>10.0</v>
      </c>
      <c r="AA425" s="70">
        <v>7.0</v>
      </c>
      <c r="AB425" s="70">
        <v>6.0</v>
      </c>
      <c r="AC425" s="70">
        <v>1.0</v>
      </c>
      <c r="AD425" s="70">
        <v>1.0</v>
      </c>
      <c r="AE425" s="70" t="s">
        <v>15</v>
      </c>
    </row>
    <row r="426">
      <c r="A426" s="70">
        <v>30.754451</v>
      </c>
      <c r="B426" s="70">
        <v>30.731032</v>
      </c>
      <c r="C426" s="70">
        <v>76.726478</v>
      </c>
      <c r="D426" s="70">
        <v>76.739478</v>
      </c>
      <c r="E426" s="56" t="s">
        <v>345</v>
      </c>
      <c r="F426" s="70">
        <v>288.53</v>
      </c>
      <c r="G426" s="70">
        <v>51.72</v>
      </c>
      <c r="H426" s="70">
        <v>41.91</v>
      </c>
      <c r="I426" s="70">
        <v>17.51</v>
      </c>
      <c r="J426" s="70">
        <v>1.94</v>
      </c>
      <c r="K426" s="70">
        <v>7.28</v>
      </c>
      <c r="L426" s="70">
        <v>3.36</v>
      </c>
      <c r="M426" s="70">
        <v>908.0</v>
      </c>
      <c r="N426" s="70">
        <v>51.67</v>
      </c>
      <c r="O426" s="70">
        <v>82.89</v>
      </c>
      <c r="P426" s="70">
        <v>30.5</v>
      </c>
      <c r="Q426" s="70">
        <v>26.82</v>
      </c>
      <c r="R426" s="70">
        <v>92.52</v>
      </c>
      <c r="S426" s="70">
        <v>65.4</v>
      </c>
      <c r="T426" s="70">
        <v>133.12</v>
      </c>
      <c r="U426" s="70">
        <v>27.33</v>
      </c>
      <c r="V426" s="70">
        <v>93.97</v>
      </c>
      <c r="W426" s="70">
        <v>11.91</v>
      </c>
      <c r="X426" s="70">
        <v>2.0</v>
      </c>
      <c r="Y426" s="70">
        <v>6.0</v>
      </c>
      <c r="Z426" s="70">
        <v>1.0</v>
      </c>
      <c r="AA426" s="70">
        <v>8.0</v>
      </c>
      <c r="AB426" s="70">
        <v>2.0</v>
      </c>
      <c r="AC426" s="70">
        <v>1.0</v>
      </c>
      <c r="AD426" s="70">
        <v>1.0</v>
      </c>
      <c r="AE426" s="70" t="s">
        <v>15</v>
      </c>
    </row>
    <row r="427">
      <c r="A427" s="70">
        <v>30.693619</v>
      </c>
      <c r="B427" s="70">
        <v>30.683051</v>
      </c>
      <c r="C427" s="70">
        <v>76.739009</v>
      </c>
      <c r="D427" s="70">
        <v>76.760472</v>
      </c>
      <c r="E427" s="56" t="s">
        <v>351</v>
      </c>
      <c r="F427" s="70">
        <v>236.5</v>
      </c>
      <c r="G427" s="70">
        <v>125.77</v>
      </c>
      <c r="H427" s="70">
        <v>52.65</v>
      </c>
      <c r="I427" s="70">
        <v>0.0</v>
      </c>
      <c r="J427" s="70">
        <v>3.32</v>
      </c>
      <c r="K427" s="70">
        <v>11.92</v>
      </c>
      <c r="L427" s="70">
        <v>0.0</v>
      </c>
      <c r="M427" s="70">
        <v>1014.0</v>
      </c>
      <c r="N427" s="70">
        <v>84.12</v>
      </c>
      <c r="O427" s="70">
        <v>52.69</v>
      </c>
      <c r="P427" s="70">
        <v>48.35</v>
      </c>
      <c r="Q427" s="70">
        <v>11.61</v>
      </c>
      <c r="R427" s="70">
        <v>120.97</v>
      </c>
      <c r="S427" s="70">
        <v>6.49</v>
      </c>
      <c r="T427" s="70">
        <v>99.39</v>
      </c>
      <c r="U427" s="70">
        <v>1.77</v>
      </c>
      <c r="V427" s="70">
        <v>46.19</v>
      </c>
      <c r="W427" s="70">
        <v>5.16</v>
      </c>
      <c r="X427" s="70">
        <v>0.0</v>
      </c>
      <c r="Y427" s="70">
        <v>0.0</v>
      </c>
      <c r="Z427" s="70">
        <v>0.0</v>
      </c>
      <c r="AA427" s="70">
        <v>0.0</v>
      </c>
      <c r="AB427" s="70">
        <v>0.0</v>
      </c>
      <c r="AC427" s="70">
        <v>0.0</v>
      </c>
      <c r="AD427" s="70">
        <v>5.0</v>
      </c>
      <c r="AE427" s="70" t="s">
        <v>15</v>
      </c>
    </row>
    <row r="428">
      <c r="A428" s="70">
        <v>30.793667</v>
      </c>
      <c r="B428" s="70">
        <v>30.70538</v>
      </c>
      <c r="C428" s="70">
        <v>76.781959</v>
      </c>
      <c r="D428" s="70">
        <v>76.783611</v>
      </c>
      <c r="E428" s="56" t="s">
        <v>347</v>
      </c>
      <c r="F428" s="70">
        <v>981.83</v>
      </c>
      <c r="G428" s="70">
        <v>593.82</v>
      </c>
      <c r="H428" s="70">
        <v>102.6</v>
      </c>
      <c r="I428" s="70">
        <v>134.97</v>
      </c>
      <c r="J428" s="70">
        <v>9.89</v>
      </c>
      <c r="K428" s="70">
        <v>11.89</v>
      </c>
      <c r="L428" s="70">
        <v>0.73</v>
      </c>
      <c r="M428" s="70">
        <v>856.0</v>
      </c>
      <c r="N428" s="70">
        <v>87.42</v>
      </c>
      <c r="O428" s="70">
        <v>88.88</v>
      </c>
      <c r="P428" s="70">
        <v>79.63</v>
      </c>
      <c r="Q428" s="70">
        <v>12.7</v>
      </c>
      <c r="R428" s="70">
        <v>320.2</v>
      </c>
      <c r="S428" s="70">
        <v>104.77</v>
      </c>
      <c r="T428" s="70">
        <v>570.98</v>
      </c>
      <c r="U428" s="70">
        <v>94.95</v>
      </c>
      <c r="V428" s="70">
        <v>210.41</v>
      </c>
      <c r="W428" s="70">
        <v>183.76</v>
      </c>
      <c r="X428" s="70">
        <v>1.0</v>
      </c>
      <c r="Y428" s="70">
        <v>6.0</v>
      </c>
      <c r="Z428" s="70">
        <v>3.0</v>
      </c>
      <c r="AA428" s="70">
        <v>4.0</v>
      </c>
      <c r="AB428" s="70">
        <v>4.0</v>
      </c>
      <c r="AC428" s="70">
        <v>0.0</v>
      </c>
      <c r="AD428" s="70">
        <v>1.0</v>
      </c>
      <c r="AE428" s="70" t="s">
        <v>140</v>
      </c>
    </row>
    <row r="429">
      <c r="A429" s="70">
        <v>30.716402</v>
      </c>
      <c r="B429" s="70">
        <v>30.715639</v>
      </c>
      <c r="C429" s="70">
        <v>76.789748</v>
      </c>
      <c r="D429" s="70">
        <v>76.797562</v>
      </c>
      <c r="E429" s="56" t="s">
        <v>347</v>
      </c>
      <c r="F429" s="70">
        <v>75.18</v>
      </c>
      <c r="G429" s="70">
        <v>9.35</v>
      </c>
      <c r="H429" s="70">
        <v>15.27</v>
      </c>
      <c r="I429" s="70">
        <v>14.91</v>
      </c>
      <c r="J429" s="70">
        <v>7.69</v>
      </c>
      <c r="K429" s="70">
        <v>9.07</v>
      </c>
      <c r="L429" s="70">
        <v>3.86</v>
      </c>
      <c r="M429" s="70">
        <v>841.0</v>
      </c>
      <c r="N429" s="70">
        <v>47.5</v>
      </c>
      <c r="O429" s="70">
        <v>91.44</v>
      </c>
      <c r="P429" s="70">
        <v>25.42</v>
      </c>
      <c r="Q429" s="70">
        <v>2.32</v>
      </c>
      <c r="R429" s="70">
        <v>2.19</v>
      </c>
      <c r="S429" s="70">
        <v>2.03</v>
      </c>
      <c r="T429" s="70">
        <v>44.56</v>
      </c>
      <c r="U429" s="70">
        <v>19.42</v>
      </c>
      <c r="V429" s="70">
        <v>38.81</v>
      </c>
      <c r="W429" s="70">
        <v>17.2</v>
      </c>
      <c r="X429" s="70">
        <v>4.0</v>
      </c>
      <c r="Y429" s="70">
        <v>2.0</v>
      </c>
      <c r="Z429" s="70">
        <v>3.0</v>
      </c>
      <c r="AA429" s="70">
        <v>8.0</v>
      </c>
      <c r="AB429" s="70">
        <v>7.0</v>
      </c>
      <c r="AC429" s="70">
        <v>5.0</v>
      </c>
      <c r="AD429" s="70">
        <v>2.0</v>
      </c>
      <c r="AE429" s="70" t="s">
        <v>140</v>
      </c>
    </row>
    <row r="430">
      <c r="A430" s="70">
        <v>30.734352</v>
      </c>
      <c r="B430" s="70">
        <v>30.678693</v>
      </c>
      <c r="C430" s="70">
        <v>76.754716</v>
      </c>
      <c r="D430" s="70">
        <v>76.766306</v>
      </c>
      <c r="E430" s="56" t="s">
        <v>344</v>
      </c>
      <c r="F430" s="70">
        <v>628.74</v>
      </c>
      <c r="G430" s="70">
        <v>168.03</v>
      </c>
      <c r="H430" s="70">
        <v>39.7</v>
      </c>
      <c r="I430" s="70">
        <v>102.0</v>
      </c>
      <c r="J430" s="70">
        <v>1.1</v>
      </c>
      <c r="K430" s="70">
        <v>3.55</v>
      </c>
      <c r="L430" s="70">
        <v>0.6</v>
      </c>
      <c r="M430" s="70">
        <v>900.0</v>
      </c>
      <c r="N430" s="70">
        <v>42.25</v>
      </c>
      <c r="O430" s="70">
        <v>51.76</v>
      </c>
      <c r="P430" s="70">
        <v>250.36</v>
      </c>
      <c r="Q430" s="70">
        <v>70.08622265</v>
      </c>
      <c r="R430" s="70">
        <v>21.93</v>
      </c>
      <c r="S430" s="70">
        <v>13.21568265</v>
      </c>
      <c r="T430" s="70">
        <v>263.7</v>
      </c>
      <c r="U430" s="70">
        <v>202.5640408</v>
      </c>
      <c r="V430" s="70">
        <v>478.48</v>
      </c>
      <c r="W430" s="70">
        <v>342.8740539</v>
      </c>
      <c r="X430" s="70">
        <v>1.0</v>
      </c>
      <c r="Y430" s="70">
        <v>5.0</v>
      </c>
      <c r="Z430" s="70">
        <v>0.0</v>
      </c>
      <c r="AA430" s="70">
        <v>5.0</v>
      </c>
      <c r="AB430" s="70">
        <v>0.0</v>
      </c>
      <c r="AC430" s="70">
        <v>4.0</v>
      </c>
      <c r="AD430" s="70">
        <v>2.0</v>
      </c>
      <c r="AE430" s="70" t="s">
        <v>15</v>
      </c>
    </row>
    <row r="431">
      <c r="A431" s="70">
        <v>30.762573</v>
      </c>
      <c r="B431" s="70">
        <v>30.722936</v>
      </c>
      <c r="C431" s="70">
        <v>76.732752</v>
      </c>
      <c r="D431" s="70">
        <v>76.733513</v>
      </c>
      <c r="E431" s="56" t="s">
        <v>344</v>
      </c>
      <c r="F431" s="70">
        <v>440.8</v>
      </c>
      <c r="G431" s="70">
        <v>369.04</v>
      </c>
      <c r="H431" s="70">
        <v>44.25</v>
      </c>
      <c r="I431" s="70">
        <v>117.96</v>
      </c>
      <c r="J431" s="70">
        <v>1.97</v>
      </c>
      <c r="K431" s="70">
        <v>8.1</v>
      </c>
      <c r="L431" s="70">
        <v>0.78</v>
      </c>
      <c r="M431" s="70">
        <v>991.0</v>
      </c>
      <c r="N431" s="70">
        <v>54.43</v>
      </c>
      <c r="O431" s="70">
        <v>37.31</v>
      </c>
      <c r="P431" s="70">
        <v>105.96</v>
      </c>
      <c r="Q431" s="70">
        <v>39.30619087</v>
      </c>
      <c r="R431" s="70">
        <v>178.13</v>
      </c>
      <c r="S431" s="70">
        <v>151.7467718</v>
      </c>
      <c r="T431" s="70">
        <v>271.99</v>
      </c>
      <c r="U431" s="70">
        <v>224.5427884</v>
      </c>
      <c r="V431" s="70">
        <v>113.34</v>
      </c>
      <c r="W431" s="70">
        <v>25.20424896</v>
      </c>
      <c r="X431" s="70">
        <v>4.0</v>
      </c>
      <c r="Y431" s="70">
        <v>9.0</v>
      </c>
      <c r="Z431" s="70">
        <v>10.0</v>
      </c>
      <c r="AA431" s="70">
        <v>8.0</v>
      </c>
      <c r="AB431" s="70">
        <v>9.0</v>
      </c>
      <c r="AC431" s="70">
        <v>2.0</v>
      </c>
      <c r="AD431" s="70">
        <v>0.0</v>
      </c>
      <c r="AE431" s="70" t="s">
        <v>348</v>
      </c>
    </row>
    <row r="432">
      <c r="A432" s="70">
        <v>30.687476</v>
      </c>
      <c r="B432" s="70">
        <v>30.6749</v>
      </c>
      <c r="C432" s="70">
        <v>76.731581</v>
      </c>
      <c r="D432" s="70">
        <v>76.740296</v>
      </c>
      <c r="E432" s="56" t="s">
        <v>345</v>
      </c>
      <c r="F432" s="70">
        <v>162.79</v>
      </c>
      <c r="G432" s="70">
        <v>16.74</v>
      </c>
      <c r="H432" s="70">
        <v>9.96</v>
      </c>
      <c r="I432" s="70">
        <v>41.28</v>
      </c>
      <c r="J432" s="70">
        <v>7.14</v>
      </c>
      <c r="K432" s="70">
        <v>11.84</v>
      </c>
      <c r="L432" s="70">
        <v>0.13</v>
      </c>
      <c r="M432" s="70">
        <v>848.0</v>
      </c>
      <c r="N432" s="70">
        <v>30.52</v>
      </c>
      <c r="O432" s="70">
        <v>53.73</v>
      </c>
      <c r="P432" s="70">
        <v>6.09</v>
      </c>
      <c r="Q432" s="70">
        <v>0.74</v>
      </c>
      <c r="R432" s="70">
        <v>40.35</v>
      </c>
      <c r="S432" s="70">
        <v>0.86</v>
      </c>
      <c r="T432" s="70">
        <v>107.09</v>
      </c>
      <c r="U432" s="70">
        <v>31.07</v>
      </c>
      <c r="V432" s="70">
        <v>49.08</v>
      </c>
      <c r="W432" s="70">
        <v>29.25</v>
      </c>
      <c r="X432" s="70">
        <v>3.0</v>
      </c>
      <c r="Y432" s="70">
        <v>10.0</v>
      </c>
      <c r="Z432" s="70">
        <v>9.0</v>
      </c>
      <c r="AA432" s="70">
        <v>7.0</v>
      </c>
      <c r="AB432" s="70">
        <v>1.0</v>
      </c>
      <c r="AC432" s="70">
        <v>3.0</v>
      </c>
      <c r="AD432" s="70">
        <v>2.0</v>
      </c>
      <c r="AE432" s="70" t="s">
        <v>140</v>
      </c>
    </row>
    <row r="433">
      <c r="A433" s="70">
        <v>30.766446</v>
      </c>
      <c r="B433" s="70">
        <v>30.741972</v>
      </c>
      <c r="C433" s="70">
        <v>76.72756</v>
      </c>
      <c r="D433" s="70">
        <v>76.798514</v>
      </c>
      <c r="E433" s="56" t="s">
        <v>347</v>
      </c>
      <c r="F433" s="70">
        <v>730.59</v>
      </c>
      <c r="G433" s="70">
        <v>234.2</v>
      </c>
      <c r="H433" s="70">
        <v>183.97</v>
      </c>
      <c r="I433" s="70">
        <v>171.49</v>
      </c>
      <c r="J433" s="70">
        <v>0.49</v>
      </c>
      <c r="K433" s="70">
        <v>10.31</v>
      </c>
      <c r="L433" s="70">
        <v>0.98</v>
      </c>
      <c r="M433" s="70">
        <v>903.0</v>
      </c>
      <c r="N433" s="70">
        <v>47.93</v>
      </c>
      <c r="O433" s="70">
        <v>53.65</v>
      </c>
      <c r="P433" s="70">
        <v>331.26</v>
      </c>
      <c r="Q433" s="70">
        <v>249.4397546</v>
      </c>
      <c r="R433" s="70">
        <v>435.64</v>
      </c>
      <c r="S433" s="70">
        <v>210.9388786</v>
      </c>
      <c r="T433" s="70">
        <v>383.09</v>
      </c>
      <c r="U433" s="70">
        <v>145.5816939</v>
      </c>
      <c r="V433" s="70">
        <v>363.68</v>
      </c>
      <c r="W433" s="70">
        <v>124.6296729</v>
      </c>
      <c r="X433" s="70">
        <v>4.0</v>
      </c>
      <c r="Y433" s="70">
        <v>10.0</v>
      </c>
      <c r="Z433" s="70">
        <v>6.0</v>
      </c>
      <c r="AA433" s="70">
        <v>5.0</v>
      </c>
      <c r="AB433" s="70">
        <v>1.0</v>
      </c>
      <c r="AC433" s="70">
        <v>2.0</v>
      </c>
      <c r="AD433" s="70">
        <v>0.0</v>
      </c>
      <c r="AE433" s="70" t="s">
        <v>349</v>
      </c>
    </row>
    <row r="434">
      <c r="A434" s="70">
        <v>30.741924</v>
      </c>
      <c r="B434" s="70">
        <v>30.712734</v>
      </c>
      <c r="C434" s="70">
        <v>76.768608</v>
      </c>
      <c r="D434" s="70">
        <v>76.851074</v>
      </c>
      <c r="E434" s="56" t="s">
        <v>351</v>
      </c>
      <c r="F434" s="70">
        <v>852.45</v>
      </c>
      <c r="G434" s="70">
        <v>739.73</v>
      </c>
      <c r="H434" s="70">
        <v>191.53</v>
      </c>
      <c r="I434" s="70">
        <v>0.0</v>
      </c>
      <c r="J434" s="70">
        <v>3.27</v>
      </c>
      <c r="K434" s="70">
        <v>15.46</v>
      </c>
      <c r="L434" s="70">
        <v>0.0</v>
      </c>
      <c r="M434" s="70">
        <v>1103.0</v>
      </c>
      <c r="N434" s="70">
        <v>67.53</v>
      </c>
      <c r="O434" s="70">
        <v>69.39</v>
      </c>
      <c r="P434" s="70">
        <v>413.41</v>
      </c>
      <c r="Q434" s="70">
        <v>260.202845</v>
      </c>
      <c r="R434" s="70">
        <v>30.44</v>
      </c>
      <c r="S434" s="70">
        <v>17.62666826</v>
      </c>
      <c r="T434" s="70">
        <v>430.4</v>
      </c>
      <c r="U434" s="70">
        <v>269.3535849</v>
      </c>
      <c r="V434" s="70">
        <v>654.74</v>
      </c>
      <c r="W434" s="70">
        <v>305.2669018</v>
      </c>
      <c r="X434" s="70">
        <v>0.0</v>
      </c>
      <c r="Y434" s="70">
        <v>0.0</v>
      </c>
      <c r="Z434" s="70">
        <v>0.0</v>
      </c>
      <c r="AA434" s="70">
        <v>0.0</v>
      </c>
      <c r="AB434" s="70">
        <v>0.0</v>
      </c>
      <c r="AC434" s="70">
        <v>0.0</v>
      </c>
      <c r="AD434" s="70">
        <v>1.0</v>
      </c>
      <c r="AE434" s="70" t="s">
        <v>15</v>
      </c>
    </row>
    <row r="435">
      <c r="A435" s="70">
        <v>30.750622</v>
      </c>
      <c r="B435" s="70">
        <v>30.703881</v>
      </c>
      <c r="C435" s="70">
        <v>76.768713</v>
      </c>
      <c r="D435" s="70">
        <v>76.798596</v>
      </c>
      <c r="E435" s="56" t="s">
        <v>350</v>
      </c>
      <c r="F435" s="70">
        <v>593.05</v>
      </c>
      <c r="G435" s="70">
        <v>512.08</v>
      </c>
      <c r="H435" s="70">
        <v>144.23</v>
      </c>
      <c r="I435" s="70">
        <v>0.0</v>
      </c>
      <c r="J435" s="70">
        <v>6.5</v>
      </c>
      <c r="K435" s="70">
        <v>16.02</v>
      </c>
      <c r="L435" s="70">
        <v>0.0</v>
      </c>
      <c r="M435" s="70">
        <v>987.0</v>
      </c>
      <c r="N435" s="70">
        <v>60.34</v>
      </c>
      <c r="O435" s="70">
        <v>61.7</v>
      </c>
      <c r="P435" s="70">
        <v>28.6</v>
      </c>
      <c r="Q435" s="70">
        <v>12.29935618</v>
      </c>
      <c r="R435" s="70">
        <v>177.28</v>
      </c>
      <c r="S435" s="70">
        <v>126.25913</v>
      </c>
      <c r="T435" s="70">
        <v>303.16</v>
      </c>
      <c r="U435" s="70">
        <v>161.0680906</v>
      </c>
      <c r="V435" s="70">
        <v>441.57</v>
      </c>
      <c r="W435" s="70">
        <v>293.4234232</v>
      </c>
      <c r="X435" s="70">
        <v>0.0</v>
      </c>
      <c r="Y435" s="70">
        <v>0.0</v>
      </c>
      <c r="Z435" s="70">
        <v>0.0</v>
      </c>
      <c r="AA435" s="70">
        <v>0.0</v>
      </c>
      <c r="AB435" s="70">
        <v>0.0</v>
      </c>
      <c r="AC435" s="70">
        <v>0.0</v>
      </c>
      <c r="AD435" s="70">
        <v>4.0</v>
      </c>
      <c r="AE435" s="70" t="s">
        <v>140</v>
      </c>
    </row>
    <row r="436">
      <c r="A436" s="70">
        <v>30.7231</v>
      </c>
      <c r="B436" s="70">
        <v>30.712661</v>
      </c>
      <c r="C436" s="70">
        <v>76.813274</v>
      </c>
      <c r="D436" s="70">
        <v>76.863801</v>
      </c>
      <c r="E436" s="56" t="s">
        <v>345</v>
      </c>
      <c r="F436" s="70">
        <v>496.76</v>
      </c>
      <c r="G436" s="70">
        <v>319.47</v>
      </c>
      <c r="H436" s="70">
        <v>126.57</v>
      </c>
      <c r="I436" s="70">
        <v>102.9</v>
      </c>
      <c r="J436" s="70">
        <v>1.35</v>
      </c>
      <c r="K436" s="70">
        <v>2.37</v>
      </c>
      <c r="L436" s="70">
        <v>2.46</v>
      </c>
      <c r="M436" s="70">
        <v>807.0</v>
      </c>
      <c r="N436" s="70">
        <v>44.71</v>
      </c>
      <c r="O436" s="70">
        <v>59.9</v>
      </c>
      <c r="P436" s="70">
        <v>67.18</v>
      </c>
      <c r="Q436" s="70">
        <v>11.18</v>
      </c>
      <c r="R436" s="70">
        <v>304.13</v>
      </c>
      <c r="S436" s="70">
        <v>10.31</v>
      </c>
      <c r="T436" s="70">
        <v>119.11</v>
      </c>
      <c r="U436" s="70">
        <v>83.16</v>
      </c>
      <c r="V436" s="70">
        <v>362.32</v>
      </c>
      <c r="W436" s="70">
        <v>195.1</v>
      </c>
      <c r="X436" s="70">
        <v>4.0</v>
      </c>
      <c r="Y436" s="70">
        <v>3.0</v>
      </c>
      <c r="Z436" s="70">
        <v>5.0</v>
      </c>
      <c r="AA436" s="70">
        <v>7.0</v>
      </c>
      <c r="AB436" s="70">
        <v>5.0</v>
      </c>
      <c r="AC436" s="70">
        <v>4.0</v>
      </c>
      <c r="AD436" s="70">
        <v>0.0</v>
      </c>
      <c r="AE436" s="70" t="s">
        <v>349</v>
      </c>
    </row>
    <row r="437">
      <c r="A437" s="70">
        <v>30.751828</v>
      </c>
      <c r="B437" s="70">
        <v>30.679464</v>
      </c>
      <c r="C437" s="70">
        <v>76.745133</v>
      </c>
      <c r="D437" s="70">
        <v>76.8208</v>
      </c>
      <c r="E437" s="56" t="s">
        <v>345</v>
      </c>
      <c r="F437" s="70">
        <v>1081.98</v>
      </c>
      <c r="G437" s="70">
        <v>333.86</v>
      </c>
      <c r="H437" s="70">
        <v>298.03</v>
      </c>
      <c r="I437" s="70">
        <v>76.35</v>
      </c>
      <c r="J437" s="70">
        <v>0.5</v>
      </c>
      <c r="K437" s="70">
        <v>1.59</v>
      </c>
      <c r="L437" s="70">
        <v>0.66</v>
      </c>
      <c r="M437" s="70">
        <v>1085.0</v>
      </c>
      <c r="N437" s="70">
        <v>76.3</v>
      </c>
      <c r="O437" s="70">
        <v>30.01</v>
      </c>
      <c r="P437" s="70">
        <v>779.32</v>
      </c>
      <c r="Q437" s="70">
        <v>98.98</v>
      </c>
      <c r="R437" s="70">
        <v>648.94</v>
      </c>
      <c r="S437" s="70">
        <v>64.55</v>
      </c>
      <c r="T437" s="70">
        <v>372.57</v>
      </c>
      <c r="U437" s="70">
        <v>159.68</v>
      </c>
      <c r="V437" s="70">
        <v>467.85</v>
      </c>
      <c r="W437" s="70">
        <v>207.26</v>
      </c>
      <c r="X437" s="70">
        <v>2.0</v>
      </c>
      <c r="Y437" s="70">
        <v>9.0</v>
      </c>
      <c r="Z437" s="70">
        <v>0.0</v>
      </c>
      <c r="AA437" s="70">
        <v>9.0</v>
      </c>
      <c r="AB437" s="70">
        <v>10.0</v>
      </c>
      <c r="AC437" s="70">
        <v>1.0</v>
      </c>
      <c r="AD437" s="70">
        <v>0.0</v>
      </c>
      <c r="AE437" s="70" t="s">
        <v>15</v>
      </c>
    </row>
    <row r="438">
      <c r="A438" s="70">
        <v>30.721992</v>
      </c>
      <c r="B438" s="70">
        <v>30.687302</v>
      </c>
      <c r="C438" s="70">
        <v>76.749964</v>
      </c>
      <c r="D438" s="70">
        <v>76.7504</v>
      </c>
      <c r="E438" s="56" t="s">
        <v>347</v>
      </c>
      <c r="F438" s="70">
        <v>385.76</v>
      </c>
      <c r="G438" s="70">
        <v>325.22</v>
      </c>
      <c r="H438" s="70">
        <v>27.32</v>
      </c>
      <c r="I438" s="70">
        <v>74.53</v>
      </c>
      <c r="J438" s="70">
        <v>4.42</v>
      </c>
      <c r="K438" s="70">
        <v>0.9</v>
      </c>
      <c r="L438" s="70">
        <v>1.72</v>
      </c>
      <c r="M438" s="70">
        <v>856.0</v>
      </c>
      <c r="N438" s="70">
        <v>59.4</v>
      </c>
      <c r="O438" s="70">
        <v>70.48</v>
      </c>
      <c r="P438" s="70">
        <v>303.78</v>
      </c>
      <c r="Q438" s="70">
        <v>190.4974104</v>
      </c>
      <c r="R438" s="70">
        <v>133.54</v>
      </c>
      <c r="S438" s="70">
        <v>45.75852431</v>
      </c>
      <c r="T438" s="70">
        <v>41.28</v>
      </c>
      <c r="U438" s="70">
        <v>3.365807905</v>
      </c>
      <c r="V438" s="70">
        <v>224.03</v>
      </c>
      <c r="W438" s="70">
        <v>146.1382573</v>
      </c>
      <c r="X438" s="70">
        <v>0.0</v>
      </c>
      <c r="Y438" s="70">
        <v>10.0</v>
      </c>
      <c r="Z438" s="70">
        <v>5.0</v>
      </c>
      <c r="AA438" s="70">
        <v>9.0</v>
      </c>
      <c r="AB438" s="70">
        <v>5.0</v>
      </c>
      <c r="AC438" s="70">
        <v>3.0</v>
      </c>
      <c r="AD438" s="70">
        <v>3.0</v>
      </c>
      <c r="AE438" s="70" t="s">
        <v>15</v>
      </c>
    </row>
    <row r="439">
      <c r="A439" s="70">
        <v>30.730252</v>
      </c>
      <c r="B439" s="70">
        <v>30.674327</v>
      </c>
      <c r="C439" s="70">
        <v>76.80259</v>
      </c>
      <c r="D439" s="70">
        <v>76.845405</v>
      </c>
      <c r="E439" s="56" t="s">
        <v>345</v>
      </c>
      <c r="F439" s="70">
        <v>744.5</v>
      </c>
      <c r="G439" s="70">
        <v>320.96</v>
      </c>
      <c r="H439" s="70">
        <v>86.33</v>
      </c>
      <c r="I439" s="70">
        <v>209.97</v>
      </c>
      <c r="J439" s="70">
        <v>6.7</v>
      </c>
      <c r="K439" s="70">
        <v>18.93</v>
      </c>
      <c r="L439" s="70">
        <v>4.97</v>
      </c>
      <c r="M439" s="70">
        <v>840.0</v>
      </c>
      <c r="N439" s="70">
        <v>70.55</v>
      </c>
      <c r="O439" s="70">
        <v>84.39</v>
      </c>
      <c r="P439" s="70">
        <v>199.69</v>
      </c>
      <c r="Q439" s="70">
        <v>176.43</v>
      </c>
      <c r="R439" s="70">
        <v>18.12</v>
      </c>
      <c r="S439" s="70">
        <v>17.03</v>
      </c>
      <c r="T439" s="70">
        <v>536.57</v>
      </c>
      <c r="U439" s="70">
        <v>292.33</v>
      </c>
      <c r="V439" s="70">
        <v>72.23</v>
      </c>
      <c r="W439" s="70">
        <v>47.9</v>
      </c>
      <c r="X439" s="70">
        <v>3.0</v>
      </c>
      <c r="Y439" s="70">
        <v>9.0</v>
      </c>
      <c r="Z439" s="70">
        <v>6.0</v>
      </c>
      <c r="AA439" s="70">
        <v>2.0</v>
      </c>
      <c r="AB439" s="70">
        <v>4.0</v>
      </c>
      <c r="AC439" s="70">
        <v>2.0</v>
      </c>
      <c r="AD439" s="70">
        <v>4.0</v>
      </c>
      <c r="AE439" s="70" t="s">
        <v>140</v>
      </c>
    </row>
    <row r="440">
      <c r="A440" s="70">
        <v>30.69086</v>
      </c>
      <c r="B440" s="70">
        <v>30.676255</v>
      </c>
      <c r="C440" s="70">
        <v>76.745344</v>
      </c>
      <c r="D440" s="70">
        <v>76.795844</v>
      </c>
      <c r="E440" s="56" t="s">
        <v>346</v>
      </c>
      <c r="F440" s="70">
        <v>509.49</v>
      </c>
      <c r="G440" s="70">
        <v>155.92</v>
      </c>
      <c r="H440" s="70">
        <v>48.75</v>
      </c>
      <c r="I440" s="70">
        <v>0.0</v>
      </c>
      <c r="J440" s="70">
        <v>4.08</v>
      </c>
      <c r="K440" s="70">
        <v>12.55</v>
      </c>
      <c r="L440" s="70">
        <v>0.0</v>
      </c>
      <c r="M440" s="70">
        <v>1076.0</v>
      </c>
      <c r="N440" s="70">
        <v>77.7</v>
      </c>
      <c r="O440" s="70">
        <v>40.54</v>
      </c>
      <c r="P440" s="70">
        <v>335.03</v>
      </c>
      <c r="Q440" s="70">
        <v>95.48277418</v>
      </c>
      <c r="R440" s="70">
        <v>250.91</v>
      </c>
      <c r="S440" s="70">
        <v>103.1529924</v>
      </c>
      <c r="T440" s="70">
        <v>283.21</v>
      </c>
      <c r="U440" s="70">
        <v>197.5505673</v>
      </c>
      <c r="V440" s="70">
        <v>396.12</v>
      </c>
      <c r="W440" s="70">
        <v>113.3036662</v>
      </c>
      <c r="X440" s="70">
        <v>0.0</v>
      </c>
      <c r="Y440" s="70">
        <v>0.0</v>
      </c>
      <c r="Z440" s="70">
        <v>0.0</v>
      </c>
      <c r="AA440" s="70">
        <v>0.0</v>
      </c>
      <c r="AB440" s="70">
        <v>0.0</v>
      </c>
      <c r="AC440" s="70">
        <v>0.0</v>
      </c>
      <c r="AD440" s="70">
        <v>0.0</v>
      </c>
      <c r="AE440" s="70" t="s">
        <v>15</v>
      </c>
    </row>
    <row r="441">
      <c r="A441" s="70">
        <v>30.737663</v>
      </c>
      <c r="B441" s="70">
        <v>30.720612</v>
      </c>
      <c r="C441" s="70">
        <v>76.726258</v>
      </c>
      <c r="D441" s="70">
        <v>76.855857</v>
      </c>
      <c r="E441" s="56" t="s">
        <v>345</v>
      </c>
      <c r="F441" s="70">
        <v>1253.16</v>
      </c>
      <c r="G441" s="70">
        <v>645.5</v>
      </c>
      <c r="H441" s="70">
        <v>312.47</v>
      </c>
      <c r="I441" s="70">
        <v>257.88</v>
      </c>
      <c r="J441" s="70">
        <v>3.43</v>
      </c>
      <c r="K441" s="70">
        <v>4.61</v>
      </c>
      <c r="L441" s="70">
        <v>1.32</v>
      </c>
      <c r="M441" s="70">
        <v>1111.0</v>
      </c>
      <c r="N441" s="70">
        <v>31.7</v>
      </c>
      <c r="O441" s="70">
        <v>34.53</v>
      </c>
      <c r="P441" s="70">
        <v>352.57</v>
      </c>
      <c r="Q441" s="70">
        <v>181.7137227</v>
      </c>
      <c r="R441" s="70">
        <v>627.08</v>
      </c>
      <c r="S441" s="70">
        <v>155.6687209</v>
      </c>
      <c r="T441" s="70">
        <v>791.74</v>
      </c>
      <c r="U441" s="70">
        <v>448.3138904</v>
      </c>
      <c r="V441" s="70">
        <v>835.62</v>
      </c>
      <c r="W441" s="70">
        <v>467.4636659</v>
      </c>
      <c r="X441" s="70">
        <v>3.0</v>
      </c>
      <c r="Y441" s="70">
        <v>6.0</v>
      </c>
      <c r="Z441" s="70">
        <v>4.0</v>
      </c>
      <c r="AA441" s="70">
        <v>5.0</v>
      </c>
      <c r="AB441" s="70">
        <v>2.0</v>
      </c>
      <c r="AC441" s="70">
        <v>4.0</v>
      </c>
      <c r="AD441" s="70">
        <v>4.0</v>
      </c>
      <c r="AE441" s="70" t="s">
        <v>349</v>
      </c>
    </row>
    <row r="442">
      <c r="A442" s="70">
        <v>30.689307</v>
      </c>
      <c r="B442" s="70">
        <v>30.686743</v>
      </c>
      <c r="C442" s="70">
        <v>76.823223</v>
      </c>
      <c r="D442" s="70">
        <v>76.866666</v>
      </c>
      <c r="E442" s="56" t="s">
        <v>347</v>
      </c>
      <c r="F442" s="70">
        <v>416.39</v>
      </c>
      <c r="G442" s="70">
        <v>105.18</v>
      </c>
      <c r="H442" s="70">
        <v>119.42</v>
      </c>
      <c r="I442" s="70">
        <v>51.63</v>
      </c>
      <c r="J442" s="70">
        <v>1.14</v>
      </c>
      <c r="K442" s="70">
        <v>5.35</v>
      </c>
      <c r="L442" s="70">
        <v>3.65</v>
      </c>
      <c r="M442" s="70">
        <v>1103.0</v>
      </c>
      <c r="N442" s="70">
        <v>85.42</v>
      </c>
      <c r="O442" s="70">
        <v>36.19</v>
      </c>
      <c r="P442" s="70">
        <v>276.4</v>
      </c>
      <c r="Q442" s="70">
        <v>130.12</v>
      </c>
      <c r="R442" s="70">
        <v>102.79</v>
      </c>
      <c r="S442" s="70">
        <v>46.14</v>
      </c>
      <c r="T442" s="70">
        <v>110.89</v>
      </c>
      <c r="U442" s="70">
        <v>64.25</v>
      </c>
      <c r="V442" s="70">
        <v>289.98</v>
      </c>
      <c r="W442" s="70">
        <v>132.01</v>
      </c>
      <c r="X442" s="70">
        <v>2.0</v>
      </c>
      <c r="Y442" s="70">
        <v>2.0</v>
      </c>
      <c r="Z442" s="70">
        <v>4.0</v>
      </c>
      <c r="AA442" s="70">
        <v>5.0</v>
      </c>
      <c r="AB442" s="70">
        <v>1.0</v>
      </c>
      <c r="AC442" s="70">
        <v>3.0</v>
      </c>
      <c r="AD442" s="70">
        <v>4.0</v>
      </c>
      <c r="AE442" s="70" t="s">
        <v>15</v>
      </c>
    </row>
    <row r="443">
      <c r="A443" s="70">
        <v>30.733456</v>
      </c>
      <c r="B443" s="70">
        <v>30.725736</v>
      </c>
      <c r="C443" s="70">
        <v>76.801781</v>
      </c>
      <c r="D443" s="70">
        <v>76.803133</v>
      </c>
      <c r="E443" s="56" t="s">
        <v>347</v>
      </c>
      <c r="F443" s="70">
        <v>86.81</v>
      </c>
      <c r="G443" s="70">
        <v>54.07</v>
      </c>
      <c r="H443" s="70">
        <v>17.44</v>
      </c>
      <c r="I443" s="70">
        <v>5.76</v>
      </c>
      <c r="J443" s="70">
        <v>2.88</v>
      </c>
      <c r="K443" s="70">
        <v>14.91</v>
      </c>
      <c r="L443" s="70">
        <v>1.66</v>
      </c>
      <c r="M443" s="70">
        <v>843.0</v>
      </c>
      <c r="N443" s="70">
        <v>88.71</v>
      </c>
      <c r="O443" s="70">
        <v>54.73</v>
      </c>
      <c r="P443" s="70">
        <v>41.49</v>
      </c>
      <c r="Q443" s="70">
        <v>8.35</v>
      </c>
      <c r="R443" s="70">
        <v>1.1</v>
      </c>
      <c r="S443" s="70">
        <v>0.0</v>
      </c>
      <c r="T443" s="70">
        <v>6.24</v>
      </c>
      <c r="U443" s="70">
        <v>3.24</v>
      </c>
      <c r="V443" s="70">
        <v>33.27</v>
      </c>
      <c r="W443" s="70">
        <v>31.46</v>
      </c>
      <c r="X443" s="70">
        <v>1.0</v>
      </c>
      <c r="Y443" s="70">
        <v>5.0</v>
      </c>
      <c r="Z443" s="70">
        <v>7.0</v>
      </c>
      <c r="AA443" s="70">
        <v>1.0</v>
      </c>
      <c r="AB443" s="70">
        <v>1.0</v>
      </c>
      <c r="AC443" s="70">
        <v>0.0</v>
      </c>
      <c r="AD443" s="70">
        <v>5.0</v>
      </c>
      <c r="AE443" s="70" t="s">
        <v>15</v>
      </c>
    </row>
    <row r="444">
      <c r="A444" s="70">
        <v>30.767658</v>
      </c>
      <c r="B444" s="70">
        <v>30.693095</v>
      </c>
      <c r="C444" s="70">
        <v>76.754223</v>
      </c>
      <c r="D444" s="70">
        <v>76.800319</v>
      </c>
      <c r="E444" s="56" t="s">
        <v>345</v>
      </c>
      <c r="F444" s="70">
        <v>938.9</v>
      </c>
      <c r="G444" s="70">
        <v>132.24</v>
      </c>
      <c r="H444" s="70">
        <v>172.89</v>
      </c>
      <c r="I444" s="70">
        <v>70.22</v>
      </c>
      <c r="J444" s="70">
        <v>6.41</v>
      </c>
      <c r="K444" s="70">
        <v>10.27</v>
      </c>
      <c r="L444" s="70">
        <v>2.69</v>
      </c>
      <c r="M444" s="70">
        <v>1103.0</v>
      </c>
      <c r="N444" s="70">
        <v>87.14</v>
      </c>
      <c r="O444" s="70">
        <v>88.92</v>
      </c>
      <c r="P444" s="70">
        <v>324.81</v>
      </c>
      <c r="Q444" s="70">
        <v>178.12</v>
      </c>
      <c r="R444" s="70">
        <v>677.28</v>
      </c>
      <c r="S444" s="70">
        <v>56.87</v>
      </c>
      <c r="T444" s="70">
        <v>572.08</v>
      </c>
      <c r="U444" s="70">
        <v>127.47</v>
      </c>
      <c r="V444" s="70">
        <v>312.4</v>
      </c>
      <c r="W444" s="70">
        <v>128.76</v>
      </c>
      <c r="X444" s="70">
        <v>0.0</v>
      </c>
      <c r="Y444" s="70">
        <v>5.0</v>
      </c>
      <c r="Z444" s="70">
        <v>2.0</v>
      </c>
      <c r="AA444" s="70">
        <v>5.0</v>
      </c>
      <c r="AB444" s="70">
        <v>5.0</v>
      </c>
      <c r="AC444" s="70">
        <v>4.0</v>
      </c>
      <c r="AD444" s="70">
        <v>2.0</v>
      </c>
      <c r="AE444" s="70" t="s">
        <v>140</v>
      </c>
    </row>
    <row r="445">
      <c r="A445" s="70">
        <v>30.738609</v>
      </c>
      <c r="B445" s="70">
        <v>30.710867</v>
      </c>
      <c r="C445" s="70">
        <v>76.759502</v>
      </c>
      <c r="D445" s="70">
        <v>76.867782</v>
      </c>
      <c r="E445" s="56" t="s">
        <v>347</v>
      </c>
      <c r="F445" s="70">
        <v>1080.0</v>
      </c>
      <c r="G445" s="70">
        <v>516.36</v>
      </c>
      <c r="H445" s="70">
        <v>106.73</v>
      </c>
      <c r="I445" s="70">
        <v>112.91</v>
      </c>
      <c r="J445" s="70">
        <v>9.33</v>
      </c>
      <c r="K445" s="70">
        <v>19.35</v>
      </c>
      <c r="L445" s="70">
        <v>0.58</v>
      </c>
      <c r="M445" s="70">
        <v>870.0</v>
      </c>
      <c r="N445" s="70">
        <v>78.27</v>
      </c>
      <c r="O445" s="70">
        <v>51.75</v>
      </c>
      <c r="P445" s="70">
        <v>675.01</v>
      </c>
      <c r="Q445" s="70">
        <v>635.95</v>
      </c>
      <c r="R445" s="70">
        <v>162.52</v>
      </c>
      <c r="S445" s="70">
        <v>41.95</v>
      </c>
      <c r="T445" s="70">
        <v>656.78</v>
      </c>
      <c r="U445" s="70">
        <v>174.87</v>
      </c>
      <c r="V445" s="70">
        <v>3.59</v>
      </c>
      <c r="W445" s="70">
        <v>0.26</v>
      </c>
      <c r="X445" s="70">
        <v>2.0</v>
      </c>
      <c r="Y445" s="70">
        <v>2.0</v>
      </c>
      <c r="Z445" s="70">
        <v>6.0</v>
      </c>
      <c r="AA445" s="70">
        <v>10.0</v>
      </c>
      <c r="AB445" s="70">
        <v>4.0</v>
      </c>
      <c r="AC445" s="70">
        <v>2.0</v>
      </c>
      <c r="AD445" s="70">
        <v>3.0</v>
      </c>
      <c r="AE445" s="70" t="s">
        <v>140</v>
      </c>
    </row>
    <row r="446">
      <c r="A446" s="70">
        <v>30.721142</v>
      </c>
      <c r="B446" s="70">
        <v>30.702477</v>
      </c>
      <c r="C446" s="70">
        <v>76.785277</v>
      </c>
      <c r="D446" s="70">
        <v>76.871956</v>
      </c>
      <c r="E446" s="56" t="s">
        <v>351</v>
      </c>
      <c r="F446" s="70">
        <v>854.24</v>
      </c>
      <c r="G446" s="70">
        <v>321.49</v>
      </c>
      <c r="H446" s="70">
        <v>121.37</v>
      </c>
      <c r="I446" s="70">
        <v>0.0</v>
      </c>
      <c r="J446" s="70">
        <v>7.59</v>
      </c>
      <c r="K446" s="70">
        <v>3.77</v>
      </c>
      <c r="L446" s="70">
        <v>0.0</v>
      </c>
      <c r="M446" s="70">
        <v>1005.0</v>
      </c>
      <c r="N446" s="70">
        <v>68.99</v>
      </c>
      <c r="O446" s="70">
        <v>34.14</v>
      </c>
      <c r="P446" s="70">
        <v>337.97</v>
      </c>
      <c r="Q446" s="70">
        <v>70.87</v>
      </c>
      <c r="R446" s="70">
        <v>653.0</v>
      </c>
      <c r="S446" s="70">
        <v>45.24</v>
      </c>
      <c r="T446" s="70">
        <v>261.05</v>
      </c>
      <c r="U446" s="70">
        <v>93.06</v>
      </c>
      <c r="V446" s="70">
        <v>215.19</v>
      </c>
      <c r="W446" s="70">
        <v>72.4</v>
      </c>
      <c r="X446" s="70">
        <v>0.0</v>
      </c>
      <c r="Y446" s="70">
        <v>0.0</v>
      </c>
      <c r="Z446" s="70">
        <v>0.0</v>
      </c>
      <c r="AA446" s="70">
        <v>0.0</v>
      </c>
      <c r="AB446" s="70">
        <v>0.0</v>
      </c>
      <c r="AC446" s="70">
        <v>0.0</v>
      </c>
      <c r="AD446" s="70">
        <v>0.0</v>
      </c>
      <c r="AE446" s="70" t="s">
        <v>140</v>
      </c>
    </row>
    <row r="447">
      <c r="A447" s="70">
        <v>30.714613</v>
      </c>
      <c r="B447" s="70">
        <v>30.677235</v>
      </c>
      <c r="C447" s="70">
        <v>76.727008</v>
      </c>
      <c r="D447" s="70">
        <v>76.733376</v>
      </c>
      <c r="E447" s="56" t="s">
        <v>346</v>
      </c>
      <c r="F447" s="70">
        <v>420.06</v>
      </c>
      <c r="G447" s="70">
        <v>309.0</v>
      </c>
      <c r="H447" s="70">
        <v>29.27</v>
      </c>
      <c r="I447" s="70">
        <v>0.0</v>
      </c>
      <c r="J447" s="70">
        <v>2.47</v>
      </c>
      <c r="K447" s="70">
        <v>8.42</v>
      </c>
      <c r="L447" s="70">
        <v>0.0</v>
      </c>
      <c r="M447" s="70">
        <v>855.0</v>
      </c>
      <c r="N447" s="70">
        <v>79.9</v>
      </c>
      <c r="O447" s="70">
        <v>43.72</v>
      </c>
      <c r="P447" s="70">
        <v>43.12</v>
      </c>
      <c r="Q447" s="70">
        <v>39.4</v>
      </c>
      <c r="R447" s="70">
        <v>244.86</v>
      </c>
      <c r="S447" s="70">
        <v>208.41</v>
      </c>
      <c r="T447" s="70">
        <v>152.74</v>
      </c>
      <c r="U447" s="70">
        <v>108.67</v>
      </c>
      <c r="V447" s="70">
        <v>195.47</v>
      </c>
      <c r="W447" s="70">
        <v>45.89</v>
      </c>
      <c r="X447" s="70">
        <v>0.0</v>
      </c>
      <c r="Y447" s="70">
        <v>0.0</v>
      </c>
      <c r="Z447" s="70">
        <v>0.0</v>
      </c>
      <c r="AA447" s="70">
        <v>0.0</v>
      </c>
      <c r="AB447" s="70">
        <v>0.0</v>
      </c>
      <c r="AC447" s="70">
        <v>0.0</v>
      </c>
      <c r="AD447" s="70">
        <v>4.0</v>
      </c>
      <c r="AE447" s="70" t="s">
        <v>348</v>
      </c>
    </row>
    <row r="448">
      <c r="A448" s="70">
        <v>30.748665</v>
      </c>
      <c r="B448" s="70">
        <v>30.683741</v>
      </c>
      <c r="C448" s="70">
        <v>76.761724</v>
      </c>
      <c r="D448" s="70">
        <v>76.801108</v>
      </c>
      <c r="E448" s="56" t="s">
        <v>344</v>
      </c>
      <c r="F448" s="70">
        <v>814.2</v>
      </c>
      <c r="G448" s="70">
        <v>328.88</v>
      </c>
      <c r="H448" s="70">
        <v>66.93</v>
      </c>
      <c r="I448" s="70">
        <v>210.59</v>
      </c>
      <c r="J448" s="70">
        <v>1.66</v>
      </c>
      <c r="K448" s="70">
        <v>5.05</v>
      </c>
      <c r="L448" s="70">
        <v>2.66</v>
      </c>
      <c r="M448" s="70">
        <v>921.0</v>
      </c>
      <c r="N448" s="70">
        <v>62.72</v>
      </c>
      <c r="O448" s="70">
        <v>42.61</v>
      </c>
      <c r="P448" s="70">
        <v>392.16</v>
      </c>
      <c r="Q448" s="70">
        <v>335.6377377</v>
      </c>
      <c r="R448" s="70">
        <v>377.17</v>
      </c>
      <c r="S448" s="70">
        <v>189.0452387</v>
      </c>
      <c r="T448" s="70">
        <v>309.93</v>
      </c>
      <c r="U448" s="70">
        <v>256.2432547</v>
      </c>
      <c r="V448" s="70">
        <v>531.62</v>
      </c>
      <c r="W448" s="70">
        <v>33.27376889</v>
      </c>
      <c r="X448" s="70">
        <v>2.0</v>
      </c>
      <c r="Y448" s="70">
        <v>6.0</v>
      </c>
      <c r="Z448" s="70">
        <v>0.0</v>
      </c>
      <c r="AA448" s="70">
        <v>7.0</v>
      </c>
      <c r="AB448" s="70">
        <v>7.0</v>
      </c>
      <c r="AC448" s="70">
        <v>0.0</v>
      </c>
      <c r="AD448" s="70">
        <v>4.0</v>
      </c>
      <c r="AE448" s="70" t="s">
        <v>15</v>
      </c>
    </row>
    <row r="449">
      <c r="A449" s="70">
        <v>30.78517</v>
      </c>
      <c r="B449" s="70">
        <v>30.751618</v>
      </c>
      <c r="C449" s="70">
        <v>76.743498</v>
      </c>
      <c r="D449" s="70">
        <v>76.817808</v>
      </c>
      <c r="E449" s="56" t="s">
        <v>345</v>
      </c>
      <c r="F449" s="70">
        <v>802.04</v>
      </c>
      <c r="G449" s="70">
        <v>283.44</v>
      </c>
      <c r="H449" s="70">
        <v>58.07</v>
      </c>
      <c r="I449" s="70">
        <v>226.93</v>
      </c>
      <c r="J449" s="70">
        <v>9.79</v>
      </c>
      <c r="K449" s="70">
        <v>16.6</v>
      </c>
      <c r="L449" s="70">
        <v>1.03</v>
      </c>
      <c r="M449" s="70">
        <v>956.0</v>
      </c>
      <c r="N449" s="70">
        <v>56.61</v>
      </c>
      <c r="O449" s="70">
        <v>64.06</v>
      </c>
      <c r="P449" s="70">
        <v>603.88</v>
      </c>
      <c r="Q449" s="70">
        <v>189.6014761</v>
      </c>
      <c r="R449" s="70">
        <v>538.55</v>
      </c>
      <c r="S449" s="70">
        <v>116.6069942</v>
      </c>
      <c r="T449" s="70">
        <v>588.1</v>
      </c>
      <c r="U449" s="70">
        <v>130.7224262</v>
      </c>
      <c r="V449" s="70">
        <v>552.75</v>
      </c>
      <c r="W449" s="70">
        <v>365.1091034</v>
      </c>
      <c r="X449" s="70">
        <v>4.0</v>
      </c>
      <c r="Y449" s="70">
        <v>4.0</v>
      </c>
      <c r="Z449" s="70">
        <v>2.0</v>
      </c>
      <c r="AA449" s="70">
        <v>4.0</v>
      </c>
      <c r="AB449" s="70">
        <v>5.0</v>
      </c>
      <c r="AC449" s="70">
        <v>2.0</v>
      </c>
      <c r="AD449" s="70">
        <v>4.0</v>
      </c>
      <c r="AE449" s="70" t="s">
        <v>140</v>
      </c>
    </row>
    <row r="450">
      <c r="A450" s="70">
        <v>30.680311</v>
      </c>
      <c r="B450" s="70">
        <v>30.675988</v>
      </c>
      <c r="C450" s="70">
        <v>76.75978</v>
      </c>
      <c r="D450" s="70">
        <v>76.766279</v>
      </c>
      <c r="E450" s="56" t="s">
        <v>351</v>
      </c>
      <c r="F450" s="70">
        <v>78.57</v>
      </c>
      <c r="G450" s="70">
        <v>23.87</v>
      </c>
      <c r="H450" s="70">
        <v>16.16</v>
      </c>
      <c r="I450" s="70">
        <v>0.0</v>
      </c>
      <c r="J450" s="70">
        <v>4.61</v>
      </c>
      <c r="K450" s="70">
        <v>17.3</v>
      </c>
      <c r="L450" s="70">
        <v>0.0</v>
      </c>
      <c r="M450" s="70">
        <v>1181.0</v>
      </c>
      <c r="N450" s="70">
        <v>31.48</v>
      </c>
      <c r="O450" s="70">
        <v>35.1</v>
      </c>
      <c r="P450" s="70">
        <v>37.91</v>
      </c>
      <c r="Q450" s="70">
        <v>7.9</v>
      </c>
      <c r="R450" s="70">
        <v>3.45</v>
      </c>
      <c r="S450" s="70">
        <v>2.46</v>
      </c>
      <c r="T450" s="70">
        <v>19.34</v>
      </c>
      <c r="U450" s="70">
        <v>16.3</v>
      </c>
      <c r="V450" s="70">
        <v>30.34</v>
      </c>
      <c r="W450" s="70">
        <v>25.64</v>
      </c>
      <c r="X450" s="70">
        <v>0.0</v>
      </c>
      <c r="Y450" s="70">
        <v>0.0</v>
      </c>
      <c r="Z450" s="70">
        <v>0.0</v>
      </c>
      <c r="AA450" s="70">
        <v>0.0</v>
      </c>
      <c r="AB450" s="70">
        <v>0.0</v>
      </c>
      <c r="AC450" s="70">
        <v>0.0</v>
      </c>
      <c r="AD450" s="70">
        <v>0.0</v>
      </c>
      <c r="AE450" s="70" t="s">
        <v>15</v>
      </c>
    </row>
    <row r="451">
      <c r="A451" s="70">
        <v>30.680813</v>
      </c>
      <c r="B451" s="70">
        <v>30.680124</v>
      </c>
      <c r="C451" s="70">
        <v>76.764512</v>
      </c>
      <c r="D451" s="70">
        <v>76.835668</v>
      </c>
      <c r="E451" s="56" t="s">
        <v>351</v>
      </c>
      <c r="F451" s="70">
        <v>680.51</v>
      </c>
      <c r="G451" s="70">
        <v>245.02</v>
      </c>
      <c r="H451" s="70">
        <v>64.25</v>
      </c>
      <c r="I451" s="70">
        <v>0.0</v>
      </c>
      <c r="J451" s="70">
        <v>4.11</v>
      </c>
      <c r="K451" s="70">
        <v>14.6</v>
      </c>
      <c r="L451" s="70">
        <v>0.0</v>
      </c>
      <c r="M451" s="70">
        <v>1148.0</v>
      </c>
      <c r="N451" s="70">
        <v>78.56</v>
      </c>
      <c r="O451" s="70">
        <v>79.62</v>
      </c>
      <c r="P451" s="70">
        <v>472.88</v>
      </c>
      <c r="Q451" s="70">
        <v>470.67</v>
      </c>
      <c r="R451" s="70">
        <v>330.21</v>
      </c>
      <c r="S451" s="70">
        <v>89.21</v>
      </c>
      <c r="T451" s="70">
        <v>224.97</v>
      </c>
      <c r="U451" s="70">
        <v>65.95</v>
      </c>
      <c r="V451" s="70">
        <v>23.24</v>
      </c>
      <c r="W451" s="70">
        <v>10.44</v>
      </c>
      <c r="X451" s="70">
        <v>0.0</v>
      </c>
      <c r="Y451" s="70">
        <v>0.0</v>
      </c>
      <c r="Z451" s="70">
        <v>0.0</v>
      </c>
      <c r="AA451" s="70">
        <v>0.0</v>
      </c>
      <c r="AB451" s="70">
        <v>0.0</v>
      </c>
      <c r="AC451" s="70">
        <v>0.0</v>
      </c>
      <c r="AD451" s="70">
        <v>3.0</v>
      </c>
      <c r="AE451" s="70" t="s">
        <v>15</v>
      </c>
    </row>
    <row r="452">
      <c r="A452" s="70">
        <v>30.725192</v>
      </c>
      <c r="B452" s="70">
        <v>30.706762</v>
      </c>
      <c r="C452" s="70">
        <v>76.740025</v>
      </c>
      <c r="D452" s="70">
        <v>76.764725</v>
      </c>
      <c r="E452" s="56" t="s">
        <v>346</v>
      </c>
      <c r="F452" s="70">
        <v>312.65</v>
      </c>
      <c r="G452" s="70">
        <v>212.99</v>
      </c>
      <c r="H452" s="70">
        <v>44.31</v>
      </c>
      <c r="I452" s="70">
        <v>0.0</v>
      </c>
      <c r="J452" s="70">
        <v>3.33</v>
      </c>
      <c r="K452" s="70">
        <v>16.09</v>
      </c>
      <c r="L452" s="70">
        <v>0.0</v>
      </c>
      <c r="M452" s="70">
        <v>1009.0</v>
      </c>
      <c r="N452" s="70">
        <v>31.71</v>
      </c>
      <c r="O452" s="70">
        <v>77.13</v>
      </c>
      <c r="P452" s="70">
        <v>132.54</v>
      </c>
      <c r="Q452" s="70">
        <v>90.90105395</v>
      </c>
      <c r="R452" s="70">
        <v>141.52</v>
      </c>
      <c r="S452" s="70">
        <v>60.83533898</v>
      </c>
      <c r="T452" s="70">
        <v>46.73</v>
      </c>
      <c r="U452" s="70">
        <v>10.70821631</v>
      </c>
      <c r="V452" s="70">
        <v>229.46</v>
      </c>
      <c r="W452" s="70">
        <v>150.2053908</v>
      </c>
      <c r="X452" s="70">
        <v>0.0</v>
      </c>
      <c r="Y452" s="70">
        <v>0.0</v>
      </c>
      <c r="Z452" s="70">
        <v>0.0</v>
      </c>
      <c r="AA452" s="70">
        <v>0.0</v>
      </c>
      <c r="AB452" s="70">
        <v>0.0</v>
      </c>
      <c r="AC452" s="70">
        <v>0.0</v>
      </c>
      <c r="AD452" s="70">
        <v>3.0</v>
      </c>
      <c r="AE452" s="70" t="s">
        <v>349</v>
      </c>
    </row>
    <row r="453">
      <c r="A453" s="70">
        <v>30.748993</v>
      </c>
      <c r="B453" s="70">
        <v>30.714926</v>
      </c>
      <c r="C453" s="70">
        <v>76.780172</v>
      </c>
      <c r="D453" s="70">
        <v>76.822834</v>
      </c>
      <c r="E453" s="56" t="s">
        <v>351</v>
      </c>
      <c r="F453" s="70">
        <v>556.57</v>
      </c>
      <c r="G453" s="70">
        <v>374.17</v>
      </c>
      <c r="H453" s="70">
        <v>113.51</v>
      </c>
      <c r="I453" s="70">
        <v>0.0</v>
      </c>
      <c r="J453" s="70">
        <v>9.49</v>
      </c>
      <c r="K453" s="70">
        <v>13.65</v>
      </c>
      <c r="L453" s="70">
        <v>0.0</v>
      </c>
      <c r="M453" s="70">
        <v>1102.0</v>
      </c>
      <c r="N453" s="70">
        <v>54.95</v>
      </c>
      <c r="O453" s="70">
        <v>90.7</v>
      </c>
      <c r="P453" s="70">
        <v>193.87</v>
      </c>
      <c r="Q453" s="70">
        <v>140.64</v>
      </c>
      <c r="R453" s="70">
        <v>387.55</v>
      </c>
      <c r="S453" s="70">
        <v>332.53</v>
      </c>
      <c r="T453" s="70">
        <v>160.52</v>
      </c>
      <c r="U453" s="70">
        <v>48.11</v>
      </c>
      <c r="V453" s="70">
        <v>20.49</v>
      </c>
      <c r="W453" s="70">
        <v>10.69</v>
      </c>
      <c r="X453" s="70">
        <v>0.0</v>
      </c>
      <c r="Y453" s="70">
        <v>0.0</v>
      </c>
      <c r="Z453" s="70">
        <v>0.0</v>
      </c>
      <c r="AA453" s="70">
        <v>0.0</v>
      </c>
      <c r="AB453" s="70">
        <v>0.0</v>
      </c>
      <c r="AC453" s="70">
        <v>0.0</v>
      </c>
      <c r="AD453" s="70">
        <v>3.0</v>
      </c>
      <c r="AE453" s="70" t="s">
        <v>140</v>
      </c>
    </row>
    <row r="454">
      <c r="A454" s="70">
        <v>30.791044</v>
      </c>
      <c r="B454" s="70">
        <v>30.724408</v>
      </c>
      <c r="C454" s="70">
        <v>76.729579</v>
      </c>
      <c r="D454" s="70">
        <v>76.816638</v>
      </c>
      <c r="E454" s="56" t="s">
        <v>344</v>
      </c>
      <c r="F454" s="70">
        <v>1114.02</v>
      </c>
      <c r="G454" s="70">
        <v>790.03</v>
      </c>
      <c r="H454" s="70">
        <v>317.45</v>
      </c>
      <c r="I454" s="70">
        <v>276.03</v>
      </c>
      <c r="J454" s="70">
        <v>0.19</v>
      </c>
      <c r="K454" s="70">
        <v>13.86</v>
      </c>
      <c r="L454" s="70">
        <v>4.84</v>
      </c>
      <c r="M454" s="70">
        <v>856.0</v>
      </c>
      <c r="N454" s="70">
        <v>35.3</v>
      </c>
      <c r="O454" s="70">
        <v>42.12</v>
      </c>
      <c r="P454" s="70">
        <v>712.15</v>
      </c>
      <c r="Q454" s="70">
        <v>357.2133351</v>
      </c>
      <c r="R454" s="70">
        <v>371.96</v>
      </c>
      <c r="S454" s="70">
        <v>81.09049391</v>
      </c>
      <c r="T454" s="70">
        <v>808.47</v>
      </c>
      <c r="U454" s="70">
        <v>448.0065644</v>
      </c>
      <c r="V454" s="70">
        <v>384.83</v>
      </c>
      <c r="W454" s="70">
        <v>227.7096066</v>
      </c>
      <c r="X454" s="70">
        <v>4.0</v>
      </c>
      <c r="Y454" s="70">
        <v>1.0</v>
      </c>
      <c r="Z454" s="70">
        <v>5.0</v>
      </c>
      <c r="AA454" s="70">
        <v>6.0</v>
      </c>
      <c r="AB454" s="70">
        <v>4.0</v>
      </c>
      <c r="AC454" s="70">
        <v>2.0</v>
      </c>
      <c r="AD454" s="70">
        <v>3.0</v>
      </c>
      <c r="AE454" s="70" t="s">
        <v>349</v>
      </c>
    </row>
    <row r="455">
      <c r="A455" s="70">
        <v>30.69797</v>
      </c>
      <c r="B455" s="70">
        <v>30.694374</v>
      </c>
      <c r="C455" s="70">
        <v>76.730842</v>
      </c>
      <c r="D455" s="70">
        <v>76.787181</v>
      </c>
      <c r="E455" s="56" t="s">
        <v>347</v>
      </c>
      <c r="F455" s="70">
        <v>540.17</v>
      </c>
      <c r="G455" s="70">
        <v>376.97</v>
      </c>
      <c r="H455" s="70">
        <v>94.9</v>
      </c>
      <c r="I455" s="70">
        <v>28.58</v>
      </c>
      <c r="J455" s="70">
        <v>3.31</v>
      </c>
      <c r="K455" s="70">
        <v>14.67</v>
      </c>
      <c r="L455" s="70">
        <v>0.63</v>
      </c>
      <c r="M455" s="70">
        <v>892.0</v>
      </c>
      <c r="N455" s="70">
        <v>64.4</v>
      </c>
      <c r="O455" s="70">
        <v>49.57</v>
      </c>
      <c r="P455" s="70">
        <v>357.35</v>
      </c>
      <c r="Q455" s="70">
        <v>9.38</v>
      </c>
      <c r="R455" s="70">
        <v>256.84</v>
      </c>
      <c r="S455" s="70">
        <v>252.26</v>
      </c>
      <c r="T455" s="70">
        <v>228.11</v>
      </c>
      <c r="U455" s="70">
        <v>187.6</v>
      </c>
      <c r="V455" s="70">
        <v>411.56</v>
      </c>
      <c r="W455" s="70">
        <v>56.48</v>
      </c>
      <c r="X455" s="70">
        <v>3.0</v>
      </c>
      <c r="Y455" s="70">
        <v>5.0</v>
      </c>
      <c r="Z455" s="70">
        <v>9.0</v>
      </c>
      <c r="AA455" s="70">
        <v>10.0</v>
      </c>
      <c r="AB455" s="70">
        <v>1.0</v>
      </c>
      <c r="AC455" s="70">
        <v>3.0</v>
      </c>
      <c r="AD455" s="70">
        <v>2.0</v>
      </c>
      <c r="AE455" s="70" t="s">
        <v>352</v>
      </c>
    </row>
    <row r="456">
      <c r="A456" s="70">
        <v>30.739818</v>
      </c>
      <c r="B456" s="70">
        <v>30.694302</v>
      </c>
      <c r="C456" s="70">
        <v>76.745817</v>
      </c>
      <c r="D456" s="70">
        <v>76.806666</v>
      </c>
      <c r="E456" s="56" t="s">
        <v>346</v>
      </c>
      <c r="F456" s="70">
        <v>771.04</v>
      </c>
      <c r="G456" s="70">
        <v>294.18</v>
      </c>
      <c r="H456" s="70">
        <v>177.03</v>
      </c>
      <c r="I456" s="70">
        <v>0.0</v>
      </c>
      <c r="J456" s="70">
        <v>9.45</v>
      </c>
      <c r="K456" s="70">
        <v>10.42</v>
      </c>
      <c r="L456" s="70">
        <v>0.0</v>
      </c>
      <c r="M456" s="70">
        <v>844.0</v>
      </c>
      <c r="N456" s="70">
        <v>67.95</v>
      </c>
      <c r="O456" s="70">
        <v>81.53</v>
      </c>
      <c r="P456" s="70">
        <v>165.8</v>
      </c>
      <c r="Q456" s="70">
        <v>25.03</v>
      </c>
      <c r="R456" s="70">
        <v>328.18</v>
      </c>
      <c r="S456" s="70">
        <v>242.47</v>
      </c>
      <c r="T456" s="70">
        <v>361.98</v>
      </c>
      <c r="U456" s="70">
        <v>185.21</v>
      </c>
      <c r="V456" s="70">
        <v>567.82</v>
      </c>
      <c r="W456" s="70">
        <v>96.15</v>
      </c>
      <c r="X456" s="70">
        <v>0.0</v>
      </c>
      <c r="Y456" s="70">
        <v>0.0</v>
      </c>
      <c r="Z456" s="70">
        <v>0.0</v>
      </c>
      <c r="AA456" s="70">
        <v>0.0</v>
      </c>
      <c r="AB456" s="70">
        <v>0.0</v>
      </c>
      <c r="AC456" s="70">
        <v>0.0</v>
      </c>
      <c r="AD456" s="70">
        <v>4.0</v>
      </c>
      <c r="AE456" s="70" t="s">
        <v>140</v>
      </c>
    </row>
    <row r="457">
      <c r="A457" s="70">
        <v>30.683376</v>
      </c>
      <c r="B457" s="70">
        <v>30.672488</v>
      </c>
      <c r="C457" s="70">
        <v>76.730928</v>
      </c>
      <c r="D457" s="70">
        <v>76.829582</v>
      </c>
      <c r="E457" s="56" t="s">
        <v>346</v>
      </c>
      <c r="F457" s="70">
        <v>951.19</v>
      </c>
      <c r="G457" s="70">
        <v>428.44</v>
      </c>
      <c r="H457" s="70">
        <v>215.98</v>
      </c>
      <c r="I457" s="70">
        <v>0.0</v>
      </c>
      <c r="J457" s="70">
        <v>1.22</v>
      </c>
      <c r="K457" s="70">
        <v>3.92</v>
      </c>
      <c r="L457" s="70">
        <v>0.0</v>
      </c>
      <c r="M457" s="70">
        <v>812.0</v>
      </c>
      <c r="N457" s="70">
        <v>53.55</v>
      </c>
      <c r="O457" s="70">
        <v>58.77</v>
      </c>
      <c r="P457" s="70">
        <v>617.95</v>
      </c>
      <c r="Q457" s="70">
        <v>290.45</v>
      </c>
      <c r="R457" s="70">
        <v>486.62</v>
      </c>
      <c r="S457" s="70">
        <v>468.39</v>
      </c>
      <c r="T457" s="70">
        <v>8.76</v>
      </c>
      <c r="U457" s="70">
        <v>3.52</v>
      </c>
      <c r="V457" s="70">
        <v>376.54</v>
      </c>
      <c r="W457" s="70">
        <v>102.37</v>
      </c>
      <c r="X457" s="70">
        <v>0.0</v>
      </c>
      <c r="Y457" s="70">
        <v>0.0</v>
      </c>
      <c r="Z457" s="70">
        <v>0.0</v>
      </c>
      <c r="AA457" s="70">
        <v>0.0</v>
      </c>
      <c r="AB457" s="70">
        <v>0.0</v>
      </c>
      <c r="AC457" s="70">
        <v>0.0</v>
      </c>
      <c r="AD457" s="70">
        <v>0.0</v>
      </c>
      <c r="AE457" s="70" t="s">
        <v>348</v>
      </c>
    </row>
    <row r="458">
      <c r="A458" s="70">
        <v>30.673471</v>
      </c>
      <c r="B458" s="70">
        <v>30.672595</v>
      </c>
      <c r="C458" s="70">
        <v>76.730953</v>
      </c>
      <c r="D458" s="70">
        <v>76.756135</v>
      </c>
      <c r="E458" s="56" t="s">
        <v>347</v>
      </c>
      <c r="F458" s="70">
        <v>241.03</v>
      </c>
      <c r="G458" s="70">
        <v>109.12</v>
      </c>
      <c r="H458" s="70">
        <v>64.17</v>
      </c>
      <c r="I458" s="70">
        <v>24.91</v>
      </c>
      <c r="J458" s="70">
        <v>7.78</v>
      </c>
      <c r="K458" s="70">
        <v>13.51</v>
      </c>
      <c r="L458" s="70">
        <v>0.87</v>
      </c>
      <c r="M458" s="70">
        <v>1032.0</v>
      </c>
      <c r="N458" s="70">
        <v>82.36</v>
      </c>
      <c r="O458" s="70">
        <v>55.15</v>
      </c>
      <c r="P458" s="70">
        <v>114.23</v>
      </c>
      <c r="Q458" s="70">
        <v>70.02074562</v>
      </c>
      <c r="R458" s="70">
        <v>138.29</v>
      </c>
      <c r="S458" s="70">
        <v>35.39403706</v>
      </c>
      <c r="T458" s="70">
        <v>88.38</v>
      </c>
      <c r="U458" s="70">
        <v>25.56415502</v>
      </c>
      <c r="V458" s="70">
        <v>167.97</v>
      </c>
      <c r="W458" s="70">
        <v>110.0510623</v>
      </c>
      <c r="X458" s="70">
        <v>5.0</v>
      </c>
      <c r="Y458" s="70">
        <v>2.0</v>
      </c>
      <c r="Z458" s="70">
        <v>7.0</v>
      </c>
      <c r="AA458" s="70">
        <v>3.0</v>
      </c>
      <c r="AB458" s="70">
        <v>7.0</v>
      </c>
      <c r="AC458" s="70">
        <v>3.0</v>
      </c>
      <c r="AD458" s="70">
        <v>2.0</v>
      </c>
      <c r="AE458" s="70" t="s">
        <v>140</v>
      </c>
    </row>
    <row r="459">
      <c r="A459" s="70">
        <v>30.686386</v>
      </c>
      <c r="B459" s="70">
        <v>30.675845</v>
      </c>
      <c r="C459" s="70">
        <v>76.756989</v>
      </c>
      <c r="D459" s="70">
        <v>76.794525</v>
      </c>
      <c r="E459" s="56" t="s">
        <v>344</v>
      </c>
      <c r="F459" s="70">
        <v>377.61</v>
      </c>
      <c r="G459" s="70">
        <v>135.51</v>
      </c>
      <c r="H459" s="70">
        <v>26.8</v>
      </c>
      <c r="I459" s="70">
        <v>40.75</v>
      </c>
      <c r="J459" s="70">
        <v>2.33</v>
      </c>
      <c r="K459" s="70">
        <v>14.32</v>
      </c>
      <c r="L459" s="70">
        <v>1.3</v>
      </c>
      <c r="M459" s="70">
        <v>832.0</v>
      </c>
      <c r="N459" s="70">
        <v>72.01</v>
      </c>
      <c r="O459" s="70">
        <v>72.24</v>
      </c>
      <c r="P459" s="70">
        <v>77.37</v>
      </c>
      <c r="Q459" s="70">
        <v>44.16128278</v>
      </c>
      <c r="R459" s="70">
        <v>264.82</v>
      </c>
      <c r="S459" s="70">
        <v>158.0162311</v>
      </c>
      <c r="T459" s="70">
        <v>222.6</v>
      </c>
      <c r="U459" s="70">
        <v>137.4108152</v>
      </c>
      <c r="V459" s="70">
        <v>45.83</v>
      </c>
      <c r="W459" s="70">
        <v>38.02167092</v>
      </c>
      <c r="X459" s="70">
        <v>0.0</v>
      </c>
      <c r="Y459" s="70">
        <v>5.0</v>
      </c>
      <c r="Z459" s="70">
        <v>5.0</v>
      </c>
      <c r="AA459" s="70">
        <v>9.0</v>
      </c>
      <c r="AB459" s="70">
        <v>5.0</v>
      </c>
      <c r="AC459" s="70">
        <v>2.0</v>
      </c>
      <c r="AD459" s="70">
        <v>4.0</v>
      </c>
      <c r="AE459" s="70" t="s">
        <v>15</v>
      </c>
    </row>
    <row r="460">
      <c r="A460" s="70">
        <v>30.777514</v>
      </c>
      <c r="B460" s="70">
        <v>30.772851</v>
      </c>
      <c r="C460" s="70">
        <v>76.738912</v>
      </c>
      <c r="D460" s="70">
        <v>76.809353</v>
      </c>
      <c r="E460" s="56" t="s">
        <v>346</v>
      </c>
      <c r="F460" s="70">
        <v>674.96</v>
      </c>
      <c r="G460" s="70">
        <v>331.26</v>
      </c>
      <c r="H460" s="70">
        <v>125.14</v>
      </c>
      <c r="I460" s="70">
        <v>0.0</v>
      </c>
      <c r="J460" s="70">
        <v>5.84</v>
      </c>
      <c r="K460" s="70">
        <v>3.56</v>
      </c>
      <c r="L460" s="70">
        <v>0.0</v>
      </c>
      <c r="M460" s="70">
        <v>1192.0</v>
      </c>
      <c r="N460" s="70">
        <v>38.6</v>
      </c>
      <c r="O460" s="70">
        <v>86.36</v>
      </c>
      <c r="P460" s="70">
        <v>304.94</v>
      </c>
      <c r="Q460" s="70">
        <v>157.78</v>
      </c>
      <c r="R460" s="70">
        <v>91.69</v>
      </c>
      <c r="S460" s="70">
        <v>26.39</v>
      </c>
      <c r="T460" s="70">
        <v>277.99</v>
      </c>
      <c r="U460" s="70">
        <v>92.61</v>
      </c>
      <c r="V460" s="70">
        <v>53.22</v>
      </c>
      <c r="W460" s="70">
        <v>51.73</v>
      </c>
      <c r="X460" s="70">
        <v>0.0</v>
      </c>
      <c r="Y460" s="70">
        <v>0.0</v>
      </c>
      <c r="Z460" s="70">
        <v>0.0</v>
      </c>
      <c r="AA460" s="70">
        <v>0.0</v>
      </c>
      <c r="AB460" s="70">
        <v>0.0</v>
      </c>
      <c r="AC460" s="70">
        <v>0.0</v>
      </c>
      <c r="AD460" s="70">
        <v>1.0</v>
      </c>
      <c r="AE460" s="70" t="s">
        <v>140</v>
      </c>
    </row>
    <row r="461">
      <c r="A461" s="70">
        <v>30.748988</v>
      </c>
      <c r="B461" s="70">
        <v>30.692188</v>
      </c>
      <c r="C461" s="70">
        <v>76.735189</v>
      </c>
      <c r="D461" s="70">
        <v>76.73937</v>
      </c>
      <c r="E461" s="56" t="s">
        <v>344</v>
      </c>
      <c r="F461" s="70">
        <v>632.85</v>
      </c>
      <c r="G461" s="70">
        <v>301.59</v>
      </c>
      <c r="H461" s="70">
        <v>166.3</v>
      </c>
      <c r="I461" s="70">
        <v>111.91</v>
      </c>
      <c r="J461" s="70">
        <v>9.91</v>
      </c>
      <c r="K461" s="70">
        <v>4.07</v>
      </c>
      <c r="L461" s="70">
        <v>1.69</v>
      </c>
      <c r="M461" s="70">
        <v>1004.0</v>
      </c>
      <c r="N461" s="70">
        <v>31.44</v>
      </c>
      <c r="O461" s="70">
        <v>38.75</v>
      </c>
      <c r="P461" s="70">
        <v>168.36</v>
      </c>
      <c r="Q461" s="70">
        <v>23.93</v>
      </c>
      <c r="R461" s="70">
        <v>217.67</v>
      </c>
      <c r="S461" s="70">
        <v>205.55</v>
      </c>
      <c r="T461" s="70">
        <v>41.77</v>
      </c>
      <c r="U461" s="70">
        <v>19.22</v>
      </c>
      <c r="V461" s="70">
        <v>461.14</v>
      </c>
      <c r="W461" s="70">
        <v>319.15</v>
      </c>
      <c r="X461" s="70">
        <v>4.0</v>
      </c>
      <c r="Y461" s="70">
        <v>4.0</v>
      </c>
      <c r="Z461" s="70">
        <v>5.0</v>
      </c>
      <c r="AA461" s="70">
        <v>1.0</v>
      </c>
      <c r="AB461" s="70">
        <v>8.0</v>
      </c>
      <c r="AC461" s="70">
        <v>0.0</v>
      </c>
      <c r="AD461" s="70">
        <v>1.0</v>
      </c>
      <c r="AE461" s="70" t="s">
        <v>140</v>
      </c>
    </row>
    <row r="462">
      <c r="A462" s="70">
        <v>30.730946</v>
      </c>
      <c r="B462" s="70">
        <v>30.710211</v>
      </c>
      <c r="C462" s="70">
        <v>76.856272</v>
      </c>
      <c r="D462" s="70">
        <v>76.872817</v>
      </c>
      <c r="E462" s="56" t="s">
        <v>345</v>
      </c>
      <c r="F462" s="70">
        <v>279.59</v>
      </c>
      <c r="G462" s="70">
        <v>226.98</v>
      </c>
      <c r="H462" s="70">
        <v>38.47</v>
      </c>
      <c r="I462" s="70">
        <v>39.04</v>
      </c>
      <c r="J462" s="70">
        <v>6.86</v>
      </c>
      <c r="K462" s="70">
        <v>1.45</v>
      </c>
      <c r="L462" s="70">
        <v>4.94</v>
      </c>
      <c r="M462" s="70">
        <v>874.0</v>
      </c>
      <c r="N462" s="70">
        <v>40.6</v>
      </c>
      <c r="O462" s="70">
        <v>83.4</v>
      </c>
      <c r="P462" s="70">
        <v>133.56</v>
      </c>
      <c r="Q462" s="70">
        <v>19.62</v>
      </c>
      <c r="R462" s="70">
        <v>53.94</v>
      </c>
      <c r="S462" s="70">
        <v>23.51</v>
      </c>
      <c r="T462" s="70">
        <v>169.16</v>
      </c>
      <c r="U462" s="70">
        <v>18.88</v>
      </c>
      <c r="V462" s="70">
        <v>211.27</v>
      </c>
      <c r="W462" s="70">
        <v>189.64</v>
      </c>
      <c r="X462" s="70">
        <v>4.0</v>
      </c>
      <c r="Y462" s="70">
        <v>3.0</v>
      </c>
      <c r="Z462" s="70">
        <v>0.0</v>
      </c>
      <c r="AA462" s="70">
        <v>7.0</v>
      </c>
      <c r="AB462" s="70">
        <v>9.0</v>
      </c>
      <c r="AC462" s="70">
        <v>4.0</v>
      </c>
      <c r="AD462" s="70">
        <v>5.0</v>
      </c>
      <c r="AE462" s="70" t="s">
        <v>140</v>
      </c>
    </row>
    <row r="463">
      <c r="A463" s="70">
        <v>30.778164</v>
      </c>
      <c r="B463" s="70">
        <v>30.746483</v>
      </c>
      <c r="C463" s="70">
        <v>76.748327</v>
      </c>
      <c r="D463" s="70">
        <v>76.836924</v>
      </c>
      <c r="E463" s="56" t="s">
        <v>345</v>
      </c>
      <c r="F463" s="70">
        <v>916.91</v>
      </c>
      <c r="G463" s="70">
        <v>494.73</v>
      </c>
      <c r="H463" s="70">
        <v>231.75</v>
      </c>
      <c r="I463" s="70">
        <v>174.75</v>
      </c>
      <c r="J463" s="70">
        <v>5.23</v>
      </c>
      <c r="K463" s="70">
        <v>19.31</v>
      </c>
      <c r="L463" s="70">
        <v>4.46</v>
      </c>
      <c r="M463" s="70">
        <v>1168.0</v>
      </c>
      <c r="N463" s="70">
        <v>31.3</v>
      </c>
      <c r="O463" s="70">
        <v>70.23</v>
      </c>
      <c r="P463" s="70">
        <v>351.96</v>
      </c>
      <c r="Q463" s="70">
        <v>288.08</v>
      </c>
      <c r="R463" s="70">
        <v>415.56</v>
      </c>
      <c r="S463" s="70">
        <v>61.44</v>
      </c>
      <c r="T463" s="70">
        <v>493.19</v>
      </c>
      <c r="U463" s="70">
        <v>64.25</v>
      </c>
      <c r="V463" s="70">
        <v>257.47</v>
      </c>
      <c r="W463" s="70">
        <v>118.54</v>
      </c>
      <c r="X463" s="70">
        <v>3.0</v>
      </c>
      <c r="Y463" s="70">
        <v>4.0</v>
      </c>
      <c r="Z463" s="70">
        <v>10.0</v>
      </c>
      <c r="AA463" s="70">
        <v>4.0</v>
      </c>
      <c r="AB463" s="70">
        <v>2.0</v>
      </c>
      <c r="AC463" s="70">
        <v>1.0</v>
      </c>
      <c r="AD463" s="70">
        <v>0.0</v>
      </c>
      <c r="AE463" s="70" t="s">
        <v>140</v>
      </c>
    </row>
    <row r="464">
      <c r="A464" s="70">
        <v>30.783239</v>
      </c>
      <c r="B464" s="70">
        <v>30.730489</v>
      </c>
      <c r="C464" s="70">
        <v>76.736134</v>
      </c>
      <c r="D464" s="70">
        <v>76.740263</v>
      </c>
      <c r="E464" s="56" t="s">
        <v>344</v>
      </c>
      <c r="F464" s="70">
        <v>587.88</v>
      </c>
      <c r="G464" s="70">
        <v>474.16</v>
      </c>
      <c r="H464" s="70">
        <v>92.64</v>
      </c>
      <c r="I464" s="70">
        <v>111.01</v>
      </c>
      <c r="J464" s="70">
        <v>5.73</v>
      </c>
      <c r="K464" s="70">
        <v>16.93</v>
      </c>
      <c r="L464" s="70">
        <v>3.24</v>
      </c>
      <c r="M464" s="70">
        <v>847.0</v>
      </c>
      <c r="N464" s="70">
        <v>38.64</v>
      </c>
      <c r="O464" s="70">
        <v>86.76</v>
      </c>
      <c r="P464" s="70">
        <v>139.69</v>
      </c>
      <c r="Q464" s="70">
        <v>125.9837475</v>
      </c>
      <c r="R464" s="70">
        <v>237.87</v>
      </c>
      <c r="S464" s="70">
        <v>95.81009592</v>
      </c>
      <c r="T464" s="70">
        <v>289.91</v>
      </c>
      <c r="U464" s="70">
        <v>272.613123</v>
      </c>
      <c r="V464" s="70">
        <v>138.69</v>
      </c>
      <c r="W464" s="70">
        <v>93.47303354</v>
      </c>
      <c r="X464" s="70">
        <v>0.0</v>
      </c>
      <c r="Y464" s="70">
        <v>10.0</v>
      </c>
      <c r="Z464" s="70">
        <v>2.0</v>
      </c>
      <c r="AA464" s="70">
        <v>8.0</v>
      </c>
      <c r="AB464" s="70">
        <v>8.0</v>
      </c>
      <c r="AC464" s="70">
        <v>2.0</v>
      </c>
      <c r="AD464" s="70">
        <v>0.0</v>
      </c>
      <c r="AE464" s="70" t="s">
        <v>349</v>
      </c>
    </row>
    <row r="465">
      <c r="A465" s="70">
        <v>30.744005</v>
      </c>
      <c r="B465" s="70">
        <v>30.711929</v>
      </c>
      <c r="C465" s="70">
        <v>76.729547</v>
      </c>
      <c r="D465" s="70">
        <v>76.729869</v>
      </c>
      <c r="E465" s="56" t="s">
        <v>351</v>
      </c>
      <c r="F465" s="70">
        <v>356.68</v>
      </c>
      <c r="G465" s="70">
        <v>104.78</v>
      </c>
      <c r="H465" s="70">
        <v>78.46</v>
      </c>
      <c r="I465" s="70">
        <v>0.0</v>
      </c>
      <c r="J465" s="70">
        <v>2.05</v>
      </c>
      <c r="K465" s="70">
        <v>17.89</v>
      </c>
      <c r="L465" s="70">
        <v>0.0</v>
      </c>
      <c r="M465" s="70">
        <v>1150.0</v>
      </c>
      <c r="N465" s="70">
        <v>54.87</v>
      </c>
      <c r="O465" s="70">
        <v>47.65</v>
      </c>
      <c r="P465" s="70">
        <v>248.55</v>
      </c>
      <c r="Q465" s="70">
        <v>80.31</v>
      </c>
      <c r="R465" s="70">
        <v>258.81</v>
      </c>
      <c r="S465" s="70">
        <v>95.16</v>
      </c>
      <c r="T465" s="70">
        <v>275.68</v>
      </c>
      <c r="U465" s="70">
        <v>156.2</v>
      </c>
      <c r="V465" s="70">
        <v>40.57</v>
      </c>
      <c r="W465" s="70">
        <v>11.79</v>
      </c>
      <c r="X465" s="70">
        <v>0.0</v>
      </c>
      <c r="Y465" s="70">
        <v>0.0</v>
      </c>
      <c r="Z465" s="70">
        <v>0.0</v>
      </c>
      <c r="AA465" s="70">
        <v>0.0</v>
      </c>
      <c r="AB465" s="70">
        <v>0.0</v>
      </c>
      <c r="AC465" s="70">
        <v>0.0</v>
      </c>
      <c r="AD465" s="70">
        <v>2.0</v>
      </c>
      <c r="AE465" s="70" t="s">
        <v>15</v>
      </c>
    </row>
    <row r="466">
      <c r="A466" s="70">
        <v>30.705779</v>
      </c>
      <c r="B466" s="70">
        <v>30.703366</v>
      </c>
      <c r="C466" s="70">
        <v>76.798117</v>
      </c>
      <c r="D466" s="70">
        <v>76.835342</v>
      </c>
      <c r="E466" s="56" t="s">
        <v>351</v>
      </c>
      <c r="F466" s="70">
        <v>356.91</v>
      </c>
      <c r="G466" s="70">
        <v>267.73</v>
      </c>
      <c r="H466" s="70">
        <v>83.35</v>
      </c>
      <c r="I466" s="70">
        <v>0.0</v>
      </c>
      <c r="J466" s="70">
        <v>2.74</v>
      </c>
      <c r="K466" s="70">
        <v>14.06</v>
      </c>
      <c r="L466" s="70">
        <v>0.0</v>
      </c>
      <c r="M466" s="70">
        <v>830.0</v>
      </c>
      <c r="N466" s="70">
        <v>88.76</v>
      </c>
      <c r="O466" s="70">
        <v>70.8</v>
      </c>
      <c r="P466" s="70">
        <v>242.41</v>
      </c>
      <c r="Q466" s="70">
        <v>68.00297041</v>
      </c>
      <c r="R466" s="70">
        <v>172.16</v>
      </c>
      <c r="S466" s="70">
        <v>121.9266509</v>
      </c>
      <c r="T466" s="70">
        <v>114.43</v>
      </c>
      <c r="U466" s="70">
        <v>89.17822249</v>
      </c>
      <c r="V466" s="70">
        <v>131.02</v>
      </c>
      <c r="W466" s="70">
        <v>77.80215621</v>
      </c>
      <c r="X466" s="70">
        <v>0.0</v>
      </c>
      <c r="Y466" s="70">
        <v>0.0</v>
      </c>
      <c r="Z466" s="70">
        <v>0.0</v>
      </c>
      <c r="AA466" s="70">
        <v>0.0</v>
      </c>
      <c r="AB466" s="70">
        <v>0.0</v>
      </c>
      <c r="AC466" s="70">
        <v>0.0</v>
      </c>
      <c r="AD466" s="70">
        <v>0.0</v>
      </c>
      <c r="AE466" s="70" t="s">
        <v>15</v>
      </c>
    </row>
    <row r="467">
      <c r="A467" s="70">
        <v>30.706414</v>
      </c>
      <c r="B467" s="70">
        <v>30.693123</v>
      </c>
      <c r="C467" s="70">
        <v>76.727564</v>
      </c>
      <c r="D467" s="70">
        <v>76.741435</v>
      </c>
      <c r="E467" s="56" t="s">
        <v>345</v>
      </c>
      <c r="F467" s="70">
        <v>198.57</v>
      </c>
      <c r="G467" s="70">
        <v>148.18</v>
      </c>
      <c r="H467" s="70">
        <v>56.41</v>
      </c>
      <c r="I467" s="70">
        <v>56.59</v>
      </c>
      <c r="J467" s="70">
        <v>0.51</v>
      </c>
      <c r="K467" s="70">
        <v>15.31</v>
      </c>
      <c r="L467" s="70">
        <v>0.97</v>
      </c>
      <c r="M467" s="70">
        <v>949.0</v>
      </c>
      <c r="N467" s="70">
        <v>88.27</v>
      </c>
      <c r="O467" s="70">
        <v>47.77</v>
      </c>
      <c r="P467" s="70">
        <v>16.23</v>
      </c>
      <c r="Q467" s="70">
        <v>10.44</v>
      </c>
      <c r="R467" s="70">
        <v>25.52</v>
      </c>
      <c r="S467" s="70">
        <v>22.18</v>
      </c>
      <c r="T467" s="70">
        <v>109.8</v>
      </c>
      <c r="U467" s="70">
        <v>52.69</v>
      </c>
      <c r="V467" s="70">
        <v>110.24</v>
      </c>
      <c r="W467" s="70">
        <v>51.82</v>
      </c>
      <c r="X467" s="70">
        <v>3.0</v>
      </c>
      <c r="Y467" s="70">
        <v>2.0</v>
      </c>
      <c r="Z467" s="70">
        <v>0.0</v>
      </c>
      <c r="AA467" s="70">
        <v>3.0</v>
      </c>
      <c r="AB467" s="70">
        <v>9.0</v>
      </c>
      <c r="AC467" s="70">
        <v>2.0</v>
      </c>
      <c r="AD467" s="70">
        <v>0.0</v>
      </c>
      <c r="AE467" s="70" t="s">
        <v>352</v>
      </c>
    </row>
    <row r="468">
      <c r="A468" s="70">
        <v>30.692239</v>
      </c>
      <c r="B468" s="70">
        <v>30.686582</v>
      </c>
      <c r="C468" s="70">
        <v>76.727117</v>
      </c>
      <c r="D468" s="70">
        <v>76.799204</v>
      </c>
      <c r="E468" s="56" t="s">
        <v>344</v>
      </c>
      <c r="F468" s="70">
        <v>692.17</v>
      </c>
      <c r="G468" s="70">
        <v>224.54</v>
      </c>
      <c r="H468" s="70">
        <v>125.07</v>
      </c>
      <c r="I468" s="70">
        <v>68.28</v>
      </c>
      <c r="J468" s="70">
        <v>8.15</v>
      </c>
      <c r="K468" s="70">
        <v>2.54</v>
      </c>
      <c r="L468" s="70">
        <v>2.09</v>
      </c>
      <c r="M468" s="70">
        <v>1046.0</v>
      </c>
      <c r="N468" s="70">
        <v>69.29</v>
      </c>
      <c r="O468" s="70">
        <v>69.02</v>
      </c>
      <c r="P468" s="70">
        <v>83.98</v>
      </c>
      <c r="Q468" s="70">
        <v>21.25</v>
      </c>
      <c r="R468" s="70">
        <v>143.02</v>
      </c>
      <c r="S468" s="70">
        <v>120.06</v>
      </c>
      <c r="T468" s="70">
        <v>37.13</v>
      </c>
      <c r="U468" s="70">
        <v>29.42</v>
      </c>
      <c r="V468" s="70">
        <v>549.3</v>
      </c>
      <c r="W468" s="70">
        <v>2.0</v>
      </c>
      <c r="X468" s="70">
        <v>3.0</v>
      </c>
      <c r="Y468" s="70">
        <v>1.0</v>
      </c>
      <c r="Z468" s="70">
        <v>0.0</v>
      </c>
      <c r="AA468" s="70">
        <v>9.0</v>
      </c>
      <c r="AB468" s="70">
        <v>2.0</v>
      </c>
      <c r="AC468" s="70">
        <v>2.0</v>
      </c>
      <c r="AD468" s="70">
        <v>3.0</v>
      </c>
      <c r="AE468" s="70" t="s">
        <v>348</v>
      </c>
    </row>
    <row r="469">
      <c r="A469" s="70">
        <v>30.724146</v>
      </c>
      <c r="B469" s="70">
        <v>30.715041</v>
      </c>
      <c r="C469" s="70">
        <v>76.851557</v>
      </c>
      <c r="D469" s="70">
        <v>76.862408</v>
      </c>
      <c r="E469" s="56" t="s">
        <v>347</v>
      </c>
      <c r="F469" s="70">
        <v>144.95</v>
      </c>
      <c r="G469" s="70">
        <v>73.08</v>
      </c>
      <c r="H469" s="70">
        <v>8.52</v>
      </c>
      <c r="I469" s="70">
        <v>37.46</v>
      </c>
      <c r="J469" s="70">
        <v>8.42</v>
      </c>
      <c r="K469" s="70">
        <v>16.15</v>
      </c>
      <c r="L469" s="70">
        <v>4.64</v>
      </c>
      <c r="M469" s="70">
        <v>908.0</v>
      </c>
      <c r="N469" s="70">
        <v>86.71</v>
      </c>
      <c r="O469" s="70">
        <v>42.35</v>
      </c>
      <c r="P469" s="70">
        <v>58.28</v>
      </c>
      <c r="Q469" s="70">
        <v>50.67</v>
      </c>
      <c r="R469" s="70">
        <v>70.72</v>
      </c>
      <c r="S469" s="70">
        <v>28.79</v>
      </c>
      <c r="T469" s="70">
        <v>41.66</v>
      </c>
      <c r="U469" s="70">
        <v>30.06</v>
      </c>
      <c r="V469" s="70">
        <v>37.36</v>
      </c>
      <c r="W469" s="70">
        <v>30.07</v>
      </c>
      <c r="X469" s="70">
        <v>3.0</v>
      </c>
      <c r="Y469" s="70">
        <v>0.0</v>
      </c>
      <c r="Z469" s="70">
        <v>2.0</v>
      </c>
      <c r="AA469" s="70">
        <v>3.0</v>
      </c>
      <c r="AB469" s="70">
        <v>0.0</v>
      </c>
      <c r="AC469" s="70">
        <v>3.0</v>
      </c>
      <c r="AD469" s="70">
        <v>2.0</v>
      </c>
      <c r="AE469" s="70" t="s">
        <v>15</v>
      </c>
    </row>
    <row r="470">
      <c r="A470" s="70">
        <v>30.783619</v>
      </c>
      <c r="B470" s="70">
        <v>30.76645</v>
      </c>
      <c r="C470" s="70">
        <v>76.743183</v>
      </c>
      <c r="D470" s="70">
        <v>76.855799</v>
      </c>
      <c r="E470" s="56" t="s">
        <v>345</v>
      </c>
      <c r="F470" s="70">
        <v>1092.7</v>
      </c>
      <c r="G470" s="70">
        <v>321.01</v>
      </c>
      <c r="H470" s="70">
        <v>150.93</v>
      </c>
      <c r="I470" s="70">
        <v>58.78</v>
      </c>
      <c r="J470" s="70">
        <v>5.31</v>
      </c>
      <c r="K470" s="70">
        <v>3.96</v>
      </c>
      <c r="L470" s="70">
        <v>0.34</v>
      </c>
      <c r="M470" s="70">
        <v>1186.0</v>
      </c>
      <c r="N470" s="70">
        <v>63.94</v>
      </c>
      <c r="O470" s="70">
        <v>92.05</v>
      </c>
      <c r="P470" s="70">
        <v>683.95</v>
      </c>
      <c r="Q470" s="70">
        <v>211.9</v>
      </c>
      <c r="R470" s="70">
        <v>57.39</v>
      </c>
      <c r="S470" s="70">
        <v>47.49</v>
      </c>
      <c r="T470" s="70">
        <v>352.2</v>
      </c>
      <c r="U470" s="70">
        <v>99.8</v>
      </c>
      <c r="V470" s="70">
        <v>470.87</v>
      </c>
      <c r="W470" s="70">
        <v>393.75</v>
      </c>
      <c r="X470" s="70">
        <v>2.0</v>
      </c>
      <c r="Y470" s="70">
        <v>3.0</v>
      </c>
      <c r="Z470" s="70">
        <v>6.0</v>
      </c>
      <c r="AA470" s="70">
        <v>9.0</v>
      </c>
      <c r="AB470" s="70">
        <v>4.0</v>
      </c>
      <c r="AC470" s="70">
        <v>3.0</v>
      </c>
      <c r="AD470" s="70">
        <v>0.0</v>
      </c>
      <c r="AE470" s="70" t="s">
        <v>140</v>
      </c>
    </row>
    <row r="471">
      <c r="A471" s="70">
        <v>30.710823</v>
      </c>
      <c r="B471" s="70">
        <v>30.70592</v>
      </c>
      <c r="C471" s="70">
        <v>76.735617</v>
      </c>
      <c r="D471" s="70">
        <v>76.782428</v>
      </c>
      <c r="E471" s="56" t="s">
        <v>351</v>
      </c>
      <c r="F471" s="70">
        <v>450.84</v>
      </c>
      <c r="G471" s="70">
        <v>379.56</v>
      </c>
      <c r="H471" s="70">
        <v>107.7</v>
      </c>
      <c r="I471" s="70">
        <v>0.0</v>
      </c>
      <c r="J471" s="70">
        <v>0.93</v>
      </c>
      <c r="K471" s="70">
        <v>6.83</v>
      </c>
      <c r="L471" s="70">
        <v>0.0</v>
      </c>
      <c r="M471" s="70">
        <v>1090.0</v>
      </c>
      <c r="N471" s="70">
        <v>77.84</v>
      </c>
      <c r="O471" s="70">
        <v>83.75</v>
      </c>
      <c r="P471" s="70">
        <v>327.1</v>
      </c>
      <c r="Q471" s="70">
        <v>151.4650081</v>
      </c>
      <c r="R471" s="70">
        <v>208.17</v>
      </c>
      <c r="S471" s="70">
        <v>107.9659962</v>
      </c>
      <c r="T471" s="70">
        <v>7.59</v>
      </c>
      <c r="U471" s="70">
        <v>0.371704966</v>
      </c>
      <c r="V471" s="70">
        <v>216.9</v>
      </c>
      <c r="W471" s="70">
        <v>191.0372907</v>
      </c>
      <c r="X471" s="70">
        <v>0.0</v>
      </c>
      <c r="Y471" s="70">
        <v>0.0</v>
      </c>
      <c r="Z471" s="70">
        <v>0.0</v>
      </c>
      <c r="AA471" s="70">
        <v>0.0</v>
      </c>
      <c r="AB471" s="70">
        <v>0.0</v>
      </c>
      <c r="AC471" s="70">
        <v>0.0</v>
      </c>
      <c r="AD471" s="70">
        <v>0.0</v>
      </c>
      <c r="AE471" s="70" t="s">
        <v>15</v>
      </c>
    </row>
    <row r="472">
      <c r="A472" s="70">
        <v>30.702418</v>
      </c>
      <c r="B472" s="70">
        <v>30.678784</v>
      </c>
      <c r="C472" s="70">
        <v>76.827269</v>
      </c>
      <c r="D472" s="70">
        <v>76.864711</v>
      </c>
      <c r="E472" s="56" t="s">
        <v>344</v>
      </c>
      <c r="F472" s="70">
        <v>444.12</v>
      </c>
      <c r="G472" s="70">
        <v>273.66</v>
      </c>
      <c r="H472" s="70">
        <v>98.18</v>
      </c>
      <c r="I472" s="70">
        <v>65.58</v>
      </c>
      <c r="J472" s="70">
        <v>4.7</v>
      </c>
      <c r="K472" s="70">
        <v>10.09</v>
      </c>
      <c r="L472" s="70">
        <v>0.77</v>
      </c>
      <c r="M472" s="70">
        <v>1173.0</v>
      </c>
      <c r="N472" s="70">
        <v>76.97</v>
      </c>
      <c r="O472" s="70">
        <v>97.88</v>
      </c>
      <c r="P472" s="70">
        <v>10.05</v>
      </c>
      <c r="Q472" s="70">
        <v>4.25</v>
      </c>
      <c r="R472" s="70">
        <v>265.76</v>
      </c>
      <c r="S472" s="70">
        <v>199.75</v>
      </c>
      <c r="T472" s="70">
        <v>138.36</v>
      </c>
      <c r="U472" s="70">
        <v>11.91</v>
      </c>
      <c r="V472" s="70">
        <v>95.78</v>
      </c>
      <c r="W472" s="70">
        <v>45.64</v>
      </c>
      <c r="X472" s="70">
        <v>0.0</v>
      </c>
      <c r="Y472" s="70">
        <v>1.0</v>
      </c>
      <c r="Z472" s="70">
        <v>4.0</v>
      </c>
      <c r="AA472" s="70">
        <v>10.0</v>
      </c>
      <c r="AB472" s="70">
        <v>8.0</v>
      </c>
      <c r="AC472" s="70">
        <v>4.0</v>
      </c>
      <c r="AD472" s="70">
        <v>1.0</v>
      </c>
      <c r="AE472" s="70" t="s">
        <v>352</v>
      </c>
    </row>
    <row r="473">
      <c r="A473" s="70">
        <v>30.697551</v>
      </c>
      <c r="B473" s="70">
        <v>30.674705</v>
      </c>
      <c r="C473" s="70">
        <v>76.736894</v>
      </c>
      <c r="D473" s="70">
        <v>76.814308</v>
      </c>
      <c r="E473" s="56" t="s">
        <v>344</v>
      </c>
      <c r="F473" s="70">
        <v>782.65</v>
      </c>
      <c r="G473" s="70">
        <v>287.1</v>
      </c>
      <c r="H473" s="70">
        <v>165.73</v>
      </c>
      <c r="I473" s="70">
        <v>44.11</v>
      </c>
      <c r="J473" s="70">
        <v>7.03</v>
      </c>
      <c r="K473" s="70">
        <v>11.58</v>
      </c>
      <c r="L473" s="70">
        <v>2.82</v>
      </c>
      <c r="M473" s="70">
        <v>886.0</v>
      </c>
      <c r="N473" s="70">
        <v>31.1</v>
      </c>
      <c r="O473" s="70">
        <v>82.47</v>
      </c>
      <c r="P473" s="70">
        <v>510.47</v>
      </c>
      <c r="Q473" s="70">
        <v>67.31</v>
      </c>
      <c r="R473" s="70">
        <v>78.29</v>
      </c>
      <c r="S473" s="70">
        <v>40.35</v>
      </c>
      <c r="T473" s="70">
        <v>258.29</v>
      </c>
      <c r="U473" s="70">
        <v>195.72</v>
      </c>
      <c r="V473" s="70">
        <v>253.43</v>
      </c>
      <c r="W473" s="70">
        <v>145.76</v>
      </c>
      <c r="X473" s="70">
        <v>5.0</v>
      </c>
      <c r="Y473" s="70">
        <v>4.0</v>
      </c>
      <c r="Z473" s="70">
        <v>7.0</v>
      </c>
      <c r="AA473" s="70">
        <v>5.0</v>
      </c>
      <c r="AB473" s="70">
        <v>0.0</v>
      </c>
      <c r="AC473" s="70">
        <v>1.0</v>
      </c>
      <c r="AD473" s="70">
        <v>5.0</v>
      </c>
      <c r="AE473" s="70" t="s">
        <v>349</v>
      </c>
    </row>
    <row r="474">
      <c r="A474" s="70">
        <v>30.71006</v>
      </c>
      <c r="B474" s="70">
        <v>30.681768</v>
      </c>
      <c r="C474" s="70">
        <v>76.786586</v>
      </c>
      <c r="D474" s="70">
        <v>76.864256</v>
      </c>
      <c r="E474" s="56" t="s">
        <v>345</v>
      </c>
      <c r="F474" s="70">
        <v>806.53</v>
      </c>
      <c r="G474" s="70">
        <v>618.95</v>
      </c>
      <c r="H474" s="70">
        <v>185.33</v>
      </c>
      <c r="I474" s="70">
        <v>237.74</v>
      </c>
      <c r="J474" s="70">
        <v>6.19</v>
      </c>
      <c r="K474" s="70">
        <v>8.25</v>
      </c>
      <c r="L474" s="70">
        <v>4.3</v>
      </c>
      <c r="M474" s="70">
        <v>1158.0</v>
      </c>
      <c r="N474" s="70">
        <v>46.0</v>
      </c>
      <c r="O474" s="70">
        <v>32.11</v>
      </c>
      <c r="P474" s="70">
        <v>234.79</v>
      </c>
      <c r="Q474" s="70">
        <v>29.16</v>
      </c>
      <c r="R474" s="70">
        <v>252.8</v>
      </c>
      <c r="S474" s="70">
        <v>50.91</v>
      </c>
      <c r="T474" s="70">
        <v>389.83</v>
      </c>
      <c r="U474" s="70">
        <v>39.84</v>
      </c>
      <c r="V474" s="70">
        <v>638.37</v>
      </c>
      <c r="W474" s="70">
        <v>420.23</v>
      </c>
      <c r="X474" s="70">
        <v>1.0</v>
      </c>
      <c r="Y474" s="70">
        <v>0.0</v>
      </c>
      <c r="Z474" s="70">
        <v>7.0</v>
      </c>
      <c r="AA474" s="70">
        <v>3.0</v>
      </c>
      <c r="AB474" s="70">
        <v>5.0</v>
      </c>
      <c r="AC474" s="70">
        <v>3.0</v>
      </c>
      <c r="AD474" s="70">
        <v>4.0</v>
      </c>
      <c r="AE474" s="70" t="s">
        <v>140</v>
      </c>
    </row>
    <row r="475">
      <c r="A475" s="70">
        <v>30.753649</v>
      </c>
      <c r="B475" s="70">
        <v>30.724118</v>
      </c>
      <c r="C475" s="70">
        <v>76.763647</v>
      </c>
      <c r="D475" s="70">
        <v>76.868933</v>
      </c>
      <c r="E475" s="56" t="s">
        <v>347</v>
      </c>
      <c r="F475" s="70">
        <v>1058.47</v>
      </c>
      <c r="G475" s="70">
        <v>611.66</v>
      </c>
      <c r="H475" s="70">
        <v>54.99</v>
      </c>
      <c r="I475" s="70">
        <v>110.19</v>
      </c>
      <c r="J475" s="70">
        <v>0.69</v>
      </c>
      <c r="K475" s="70">
        <v>11.09</v>
      </c>
      <c r="L475" s="70">
        <v>0.27</v>
      </c>
      <c r="M475" s="70">
        <v>1143.0</v>
      </c>
      <c r="N475" s="70">
        <v>36.37</v>
      </c>
      <c r="O475" s="70">
        <v>96.5</v>
      </c>
      <c r="P475" s="70">
        <v>478.69</v>
      </c>
      <c r="Q475" s="70">
        <v>185.45</v>
      </c>
      <c r="R475" s="70">
        <v>699.52</v>
      </c>
      <c r="S475" s="70">
        <v>37.39</v>
      </c>
      <c r="T475" s="70">
        <v>168.16</v>
      </c>
      <c r="U475" s="70">
        <v>31.01</v>
      </c>
      <c r="V475" s="70">
        <v>812.23</v>
      </c>
      <c r="W475" s="70">
        <v>401.98</v>
      </c>
      <c r="X475" s="70">
        <v>1.0</v>
      </c>
      <c r="Y475" s="70">
        <v>4.0</v>
      </c>
      <c r="Z475" s="70">
        <v>5.0</v>
      </c>
      <c r="AA475" s="70">
        <v>3.0</v>
      </c>
      <c r="AB475" s="70">
        <v>8.0</v>
      </c>
      <c r="AC475" s="70">
        <v>0.0</v>
      </c>
      <c r="AD475" s="70">
        <v>1.0</v>
      </c>
      <c r="AE475" s="70" t="s">
        <v>349</v>
      </c>
    </row>
    <row r="476">
      <c r="A476" s="70">
        <v>30.700686</v>
      </c>
      <c r="B476" s="70">
        <v>30.674426</v>
      </c>
      <c r="C476" s="70">
        <v>76.732015</v>
      </c>
      <c r="D476" s="70">
        <v>76.762575</v>
      </c>
      <c r="E476" s="56" t="s">
        <v>345</v>
      </c>
      <c r="F476" s="70">
        <v>413.11</v>
      </c>
      <c r="G476" s="70">
        <v>63.83</v>
      </c>
      <c r="H476" s="70">
        <v>43.4</v>
      </c>
      <c r="I476" s="70">
        <v>69.25</v>
      </c>
      <c r="J476" s="70">
        <v>2.57</v>
      </c>
      <c r="K476" s="70">
        <v>0.61</v>
      </c>
      <c r="L476" s="70">
        <v>0.22</v>
      </c>
      <c r="M476" s="70">
        <v>997.0</v>
      </c>
      <c r="N476" s="70">
        <v>62.71</v>
      </c>
      <c r="O476" s="70">
        <v>70.36</v>
      </c>
      <c r="P476" s="70">
        <v>269.48</v>
      </c>
      <c r="Q476" s="70">
        <v>165.17</v>
      </c>
      <c r="R476" s="70">
        <v>68.62</v>
      </c>
      <c r="S476" s="70">
        <v>12.7</v>
      </c>
      <c r="T476" s="70">
        <v>169.49</v>
      </c>
      <c r="U476" s="70">
        <v>81.04</v>
      </c>
      <c r="V476" s="70">
        <v>155.39</v>
      </c>
      <c r="W476" s="70">
        <v>44.36</v>
      </c>
      <c r="X476" s="70">
        <v>1.0</v>
      </c>
      <c r="Y476" s="70">
        <v>4.0</v>
      </c>
      <c r="Z476" s="70">
        <v>1.0</v>
      </c>
      <c r="AA476" s="70">
        <v>0.0</v>
      </c>
      <c r="AB476" s="70">
        <v>2.0</v>
      </c>
      <c r="AC476" s="70">
        <v>1.0</v>
      </c>
      <c r="AD476" s="70">
        <v>1.0</v>
      </c>
      <c r="AE476" s="70" t="s">
        <v>15</v>
      </c>
    </row>
    <row r="477">
      <c r="A477" s="70">
        <v>30.780457</v>
      </c>
      <c r="B477" s="70">
        <v>30.704458</v>
      </c>
      <c r="C477" s="70">
        <v>76.776487</v>
      </c>
      <c r="D477" s="70">
        <v>76.797183</v>
      </c>
      <c r="E477" s="56" t="s">
        <v>350</v>
      </c>
      <c r="F477" s="70">
        <v>867.91</v>
      </c>
      <c r="G477" s="70">
        <v>613.65</v>
      </c>
      <c r="H477" s="70">
        <v>211.57</v>
      </c>
      <c r="I477" s="70">
        <v>0.0</v>
      </c>
      <c r="J477" s="70">
        <v>5.78</v>
      </c>
      <c r="K477" s="70">
        <v>14.31</v>
      </c>
      <c r="L477" s="70">
        <v>0.0</v>
      </c>
      <c r="M477" s="70">
        <v>1147.0</v>
      </c>
      <c r="N477" s="70">
        <v>51.27</v>
      </c>
      <c r="O477" s="70">
        <v>66.6</v>
      </c>
      <c r="P477" s="70">
        <v>232.81</v>
      </c>
      <c r="Q477" s="70">
        <v>196.81</v>
      </c>
      <c r="R477" s="70">
        <v>182.2</v>
      </c>
      <c r="S477" s="70">
        <v>28.86</v>
      </c>
      <c r="T477" s="70">
        <v>589.28</v>
      </c>
      <c r="U477" s="70">
        <v>363.08</v>
      </c>
      <c r="V477" s="70">
        <v>47.62</v>
      </c>
      <c r="W477" s="70">
        <v>7.93</v>
      </c>
      <c r="X477" s="70">
        <v>0.0</v>
      </c>
      <c r="Y477" s="70">
        <v>0.0</v>
      </c>
      <c r="Z477" s="70">
        <v>0.0</v>
      </c>
      <c r="AA477" s="70">
        <v>0.0</v>
      </c>
      <c r="AB477" s="70">
        <v>0.0</v>
      </c>
      <c r="AC477" s="70">
        <v>0.0</v>
      </c>
      <c r="AD477" s="70">
        <v>2.0</v>
      </c>
      <c r="AE477" s="70" t="s">
        <v>140</v>
      </c>
    </row>
    <row r="478">
      <c r="A478" s="70">
        <v>30.689304</v>
      </c>
      <c r="B478" s="70">
        <v>30.687063</v>
      </c>
      <c r="C478" s="70">
        <v>76.72719</v>
      </c>
      <c r="D478" s="70">
        <v>76.744525</v>
      </c>
      <c r="E478" s="56" t="s">
        <v>344</v>
      </c>
      <c r="F478" s="70">
        <v>167.62</v>
      </c>
      <c r="G478" s="70">
        <v>150.03</v>
      </c>
      <c r="H478" s="70">
        <v>40.36</v>
      </c>
      <c r="I478" s="70">
        <v>27.56</v>
      </c>
      <c r="J478" s="70">
        <v>2.58</v>
      </c>
      <c r="K478" s="70">
        <v>4.64</v>
      </c>
      <c r="L478" s="70">
        <v>3.09</v>
      </c>
      <c r="M478" s="70">
        <v>923.0</v>
      </c>
      <c r="N478" s="70">
        <v>67.63</v>
      </c>
      <c r="O478" s="70">
        <v>38.87</v>
      </c>
      <c r="P478" s="70">
        <v>10.55</v>
      </c>
      <c r="Q478" s="70">
        <v>0.26</v>
      </c>
      <c r="R478" s="70">
        <v>122.17</v>
      </c>
      <c r="S478" s="70">
        <v>31.07</v>
      </c>
      <c r="T478" s="70">
        <v>46.84</v>
      </c>
      <c r="U478" s="70">
        <v>17.99</v>
      </c>
      <c r="V478" s="70">
        <v>60.56</v>
      </c>
      <c r="W478" s="70">
        <v>43.93</v>
      </c>
      <c r="X478" s="70">
        <v>2.0</v>
      </c>
      <c r="Y478" s="70">
        <v>0.0</v>
      </c>
      <c r="Z478" s="70">
        <v>5.0</v>
      </c>
      <c r="AA478" s="70">
        <v>6.0</v>
      </c>
      <c r="AB478" s="70">
        <v>2.0</v>
      </c>
      <c r="AC478" s="70">
        <v>3.0</v>
      </c>
      <c r="AD478" s="70">
        <v>4.0</v>
      </c>
      <c r="AE478" s="70" t="s">
        <v>15</v>
      </c>
    </row>
    <row r="479">
      <c r="A479" s="70">
        <v>30.706621</v>
      </c>
      <c r="B479" s="70">
        <v>30.674778</v>
      </c>
      <c r="C479" s="70">
        <v>76.729643</v>
      </c>
      <c r="D479" s="70">
        <v>76.729788</v>
      </c>
      <c r="E479" s="56" t="s">
        <v>345</v>
      </c>
      <c r="F479" s="70">
        <v>354.08</v>
      </c>
      <c r="G479" s="70">
        <v>93.86</v>
      </c>
      <c r="H479" s="70">
        <v>65.92</v>
      </c>
      <c r="I479" s="70">
        <v>48.28</v>
      </c>
      <c r="J479" s="70">
        <v>3.6</v>
      </c>
      <c r="K479" s="70">
        <v>12.67</v>
      </c>
      <c r="L479" s="70">
        <v>2.81</v>
      </c>
      <c r="M479" s="70">
        <v>1024.0</v>
      </c>
      <c r="N479" s="70">
        <v>32.62</v>
      </c>
      <c r="O479" s="70">
        <v>51.19</v>
      </c>
      <c r="P479" s="70">
        <v>116.01</v>
      </c>
      <c r="Q479" s="70">
        <v>13.92</v>
      </c>
      <c r="R479" s="70">
        <v>5.18</v>
      </c>
      <c r="S479" s="70">
        <v>1.67</v>
      </c>
      <c r="T479" s="70">
        <v>136.42</v>
      </c>
      <c r="U479" s="70">
        <v>100.08</v>
      </c>
      <c r="V479" s="70">
        <v>273.81</v>
      </c>
      <c r="W479" s="70">
        <v>185.89</v>
      </c>
      <c r="X479" s="70">
        <v>3.0</v>
      </c>
      <c r="Y479" s="70">
        <v>6.0</v>
      </c>
      <c r="Z479" s="70">
        <v>10.0</v>
      </c>
      <c r="AA479" s="70">
        <v>0.0</v>
      </c>
      <c r="AB479" s="70">
        <v>10.0</v>
      </c>
      <c r="AC479" s="70">
        <v>2.0</v>
      </c>
      <c r="AD479" s="70">
        <v>1.0</v>
      </c>
      <c r="AE479" s="70" t="s">
        <v>349</v>
      </c>
    </row>
    <row r="480">
      <c r="A480" s="70">
        <v>30.782109</v>
      </c>
      <c r="B480" s="70">
        <v>30.751995</v>
      </c>
      <c r="C480" s="70">
        <v>76.76745</v>
      </c>
      <c r="D480" s="70">
        <v>76.798204</v>
      </c>
      <c r="E480" s="56" t="s">
        <v>346</v>
      </c>
      <c r="F480" s="70">
        <v>445.5</v>
      </c>
      <c r="G480" s="70">
        <v>303.08</v>
      </c>
      <c r="H480" s="70">
        <v>41.82</v>
      </c>
      <c r="I480" s="70">
        <v>0.0</v>
      </c>
      <c r="J480" s="70">
        <v>1.22</v>
      </c>
      <c r="K480" s="70">
        <v>0.96</v>
      </c>
      <c r="L480" s="70">
        <v>0.0</v>
      </c>
      <c r="M480" s="70">
        <v>925.0</v>
      </c>
      <c r="N480" s="70">
        <v>50.56</v>
      </c>
      <c r="O480" s="70">
        <v>99.54</v>
      </c>
      <c r="P480" s="70">
        <v>83.18</v>
      </c>
      <c r="Q480" s="70">
        <v>61.45</v>
      </c>
      <c r="R480" s="70">
        <v>78.2</v>
      </c>
      <c r="S480" s="70">
        <v>43.74</v>
      </c>
      <c r="T480" s="70">
        <v>272.92</v>
      </c>
      <c r="U480" s="70">
        <v>199.28</v>
      </c>
      <c r="V480" s="70">
        <v>190.59</v>
      </c>
      <c r="W480" s="70">
        <v>27.76</v>
      </c>
      <c r="X480" s="70">
        <v>0.0</v>
      </c>
      <c r="Y480" s="70">
        <v>0.0</v>
      </c>
      <c r="Z480" s="70">
        <v>0.0</v>
      </c>
      <c r="AA480" s="70">
        <v>0.0</v>
      </c>
      <c r="AB480" s="70">
        <v>0.0</v>
      </c>
      <c r="AC480" s="70">
        <v>0.0</v>
      </c>
      <c r="AD480" s="70">
        <v>2.0</v>
      </c>
      <c r="AE480" s="70" t="s">
        <v>15</v>
      </c>
    </row>
    <row r="481">
      <c r="A481" s="70">
        <v>30.768281</v>
      </c>
      <c r="B481" s="70">
        <v>30.673439</v>
      </c>
      <c r="C481" s="70">
        <v>76.82737</v>
      </c>
      <c r="D481" s="70">
        <v>76.868826</v>
      </c>
      <c r="E481" s="56" t="s">
        <v>351</v>
      </c>
      <c r="F481" s="70">
        <v>1126.59</v>
      </c>
      <c r="G481" s="70">
        <v>567.12</v>
      </c>
      <c r="H481" s="70">
        <v>64.54</v>
      </c>
      <c r="I481" s="70">
        <v>0.0</v>
      </c>
      <c r="J481" s="70">
        <v>2.03</v>
      </c>
      <c r="K481" s="70">
        <v>1.62</v>
      </c>
      <c r="L481" s="70">
        <v>0.0</v>
      </c>
      <c r="M481" s="70">
        <v>939.0</v>
      </c>
      <c r="N481" s="70">
        <v>86.29</v>
      </c>
      <c r="O481" s="70">
        <v>78.09</v>
      </c>
      <c r="P481" s="70">
        <v>298.47</v>
      </c>
      <c r="Q481" s="70">
        <v>36.43</v>
      </c>
      <c r="R481" s="70">
        <v>859.32</v>
      </c>
      <c r="S481" s="70">
        <v>669.79</v>
      </c>
      <c r="T481" s="70">
        <v>258.55</v>
      </c>
      <c r="U481" s="70">
        <v>252.23</v>
      </c>
      <c r="V481" s="70">
        <v>573.89</v>
      </c>
      <c r="W481" s="70">
        <v>51.69</v>
      </c>
      <c r="X481" s="70">
        <v>0.0</v>
      </c>
      <c r="Y481" s="70">
        <v>0.0</v>
      </c>
      <c r="Z481" s="70">
        <v>0.0</v>
      </c>
      <c r="AA481" s="70">
        <v>0.0</v>
      </c>
      <c r="AB481" s="70">
        <v>0.0</v>
      </c>
      <c r="AC481" s="70">
        <v>0.0</v>
      </c>
      <c r="AD481" s="70">
        <v>1.0</v>
      </c>
      <c r="AE481" s="70" t="s">
        <v>348</v>
      </c>
    </row>
    <row r="482">
      <c r="A482" s="70">
        <v>30.775317</v>
      </c>
      <c r="B482" s="70">
        <v>30.700138</v>
      </c>
      <c r="C482" s="70">
        <v>76.753029</v>
      </c>
      <c r="D482" s="70">
        <v>76.756994</v>
      </c>
      <c r="E482" s="56" t="s">
        <v>344</v>
      </c>
      <c r="F482" s="70">
        <v>836.81</v>
      </c>
      <c r="G482" s="70">
        <v>380.88</v>
      </c>
      <c r="H482" s="70">
        <v>103.41</v>
      </c>
      <c r="I482" s="70">
        <v>77.79</v>
      </c>
      <c r="J482" s="70">
        <v>4.92</v>
      </c>
      <c r="K482" s="70">
        <v>6.01</v>
      </c>
      <c r="L482" s="70">
        <v>4.72</v>
      </c>
      <c r="M482" s="70">
        <v>853.0</v>
      </c>
      <c r="N482" s="70">
        <v>78.22</v>
      </c>
      <c r="O482" s="70">
        <v>40.01</v>
      </c>
      <c r="P482" s="70">
        <v>394.34</v>
      </c>
      <c r="Q482" s="70">
        <v>3.13</v>
      </c>
      <c r="R482" s="70">
        <v>241.92</v>
      </c>
      <c r="S482" s="70">
        <v>1.76</v>
      </c>
      <c r="T482" s="70">
        <v>22.03</v>
      </c>
      <c r="U482" s="70">
        <v>10.16</v>
      </c>
      <c r="V482" s="70">
        <v>270.99</v>
      </c>
      <c r="W482" s="70">
        <v>202.65</v>
      </c>
      <c r="X482" s="70">
        <v>1.0</v>
      </c>
      <c r="Y482" s="70">
        <v>7.0</v>
      </c>
      <c r="Z482" s="70">
        <v>3.0</v>
      </c>
      <c r="AA482" s="70">
        <v>10.0</v>
      </c>
      <c r="AB482" s="70">
        <v>2.0</v>
      </c>
      <c r="AC482" s="70">
        <v>3.0</v>
      </c>
      <c r="AD482" s="70">
        <v>2.0</v>
      </c>
      <c r="AE482" s="70" t="s">
        <v>15</v>
      </c>
    </row>
    <row r="483">
      <c r="A483" s="70">
        <v>30.682473</v>
      </c>
      <c r="B483" s="70">
        <v>30.674917</v>
      </c>
      <c r="C483" s="70">
        <v>76.803478</v>
      </c>
      <c r="D483" s="70">
        <v>76.860128</v>
      </c>
      <c r="E483" s="56" t="s">
        <v>347</v>
      </c>
      <c r="F483" s="70">
        <v>548.23</v>
      </c>
      <c r="G483" s="70">
        <v>136.8</v>
      </c>
      <c r="H483" s="70">
        <v>33.75</v>
      </c>
      <c r="I483" s="70">
        <v>73.76</v>
      </c>
      <c r="J483" s="70">
        <v>5.52</v>
      </c>
      <c r="K483" s="70">
        <v>17.74</v>
      </c>
      <c r="L483" s="70">
        <v>2.64</v>
      </c>
      <c r="M483" s="70">
        <v>982.0</v>
      </c>
      <c r="N483" s="70">
        <v>89.04</v>
      </c>
      <c r="O483" s="70">
        <v>36.95</v>
      </c>
      <c r="P483" s="70">
        <v>29.52</v>
      </c>
      <c r="Q483" s="70">
        <v>27.7</v>
      </c>
      <c r="R483" s="70">
        <v>240.44</v>
      </c>
      <c r="S483" s="70">
        <v>153.95</v>
      </c>
      <c r="T483" s="70">
        <v>114.53</v>
      </c>
      <c r="U483" s="70">
        <v>16.41</v>
      </c>
      <c r="V483" s="70">
        <v>30.84</v>
      </c>
      <c r="W483" s="70">
        <v>9.5</v>
      </c>
      <c r="X483" s="70">
        <v>1.0</v>
      </c>
      <c r="Y483" s="70">
        <v>0.0</v>
      </c>
      <c r="Z483" s="70">
        <v>8.0</v>
      </c>
      <c r="AA483" s="70">
        <v>4.0</v>
      </c>
      <c r="AB483" s="70">
        <v>6.0</v>
      </c>
      <c r="AC483" s="70">
        <v>3.0</v>
      </c>
      <c r="AD483" s="70">
        <v>5.0</v>
      </c>
      <c r="AE483" s="70" t="s">
        <v>140</v>
      </c>
    </row>
    <row r="484">
      <c r="A484" s="70">
        <v>30.729483</v>
      </c>
      <c r="B484" s="70">
        <v>30.711045</v>
      </c>
      <c r="C484" s="70">
        <v>76.784969</v>
      </c>
      <c r="D484" s="70">
        <v>76.810713</v>
      </c>
      <c r="E484" s="56" t="s">
        <v>344</v>
      </c>
      <c r="F484" s="70">
        <v>320.3</v>
      </c>
      <c r="G484" s="70">
        <v>56.4</v>
      </c>
      <c r="H484" s="70">
        <v>58.52</v>
      </c>
      <c r="I484" s="70">
        <v>31.88</v>
      </c>
      <c r="J484" s="70">
        <v>7.32</v>
      </c>
      <c r="K484" s="70">
        <v>16.06</v>
      </c>
      <c r="L484" s="70">
        <v>0.98</v>
      </c>
      <c r="M484" s="70">
        <v>804.0</v>
      </c>
      <c r="N484" s="70">
        <v>79.9</v>
      </c>
      <c r="O484" s="70">
        <v>53.87</v>
      </c>
      <c r="P484" s="70">
        <v>48.48</v>
      </c>
      <c r="Q484" s="70">
        <v>4.44</v>
      </c>
      <c r="R484" s="70">
        <v>120.16</v>
      </c>
      <c r="S484" s="70">
        <v>119.98</v>
      </c>
      <c r="T484" s="70">
        <v>76.92</v>
      </c>
      <c r="U484" s="70">
        <v>1.57</v>
      </c>
      <c r="V484" s="70">
        <v>109.77</v>
      </c>
      <c r="W484" s="70">
        <v>43.22</v>
      </c>
      <c r="X484" s="70">
        <v>0.0</v>
      </c>
      <c r="Y484" s="70">
        <v>8.0</v>
      </c>
      <c r="Z484" s="70">
        <v>7.0</v>
      </c>
      <c r="AA484" s="70">
        <v>5.0</v>
      </c>
      <c r="AB484" s="70">
        <v>4.0</v>
      </c>
      <c r="AC484" s="70">
        <v>0.0</v>
      </c>
      <c r="AD484" s="70">
        <v>5.0</v>
      </c>
      <c r="AE484" s="70" t="s">
        <v>140</v>
      </c>
    </row>
    <row r="485">
      <c r="A485" s="70">
        <v>30.751548</v>
      </c>
      <c r="B485" s="70">
        <v>30.711414</v>
      </c>
      <c r="C485" s="70">
        <v>76.762138</v>
      </c>
      <c r="D485" s="70">
        <v>76.787446</v>
      </c>
      <c r="E485" s="56" t="s">
        <v>347</v>
      </c>
      <c r="F485" s="70">
        <v>507.61</v>
      </c>
      <c r="G485" s="70">
        <v>256.62</v>
      </c>
      <c r="H485" s="70">
        <v>61.58</v>
      </c>
      <c r="I485" s="70">
        <v>111.91</v>
      </c>
      <c r="J485" s="70">
        <v>3.27</v>
      </c>
      <c r="K485" s="70">
        <v>0.87</v>
      </c>
      <c r="L485" s="70">
        <v>2.99</v>
      </c>
      <c r="M485" s="70">
        <v>854.0</v>
      </c>
      <c r="N485" s="70">
        <v>61.12</v>
      </c>
      <c r="O485" s="70">
        <v>55.28</v>
      </c>
      <c r="P485" s="70">
        <v>43.21</v>
      </c>
      <c r="Q485" s="70">
        <v>42.3</v>
      </c>
      <c r="R485" s="70">
        <v>274.25</v>
      </c>
      <c r="S485" s="70">
        <v>146.72</v>
      </c>
      <c r="T485" s="70">
        <v>21.1</v>
      </c>
      <c r="U485" s="70">
        <v>10.66</v>
      </c>
      <c r="V485" s="70">
        <v>331.66</v>
      </c>
      <c r="W485" s="70">
        <v>241.19</v>
      </c>
      <c r="X485" s="70">
        <v>3.0</v>
      </c>
      <c r="Y485" s="70">
        <v>6.0</v>
      </c>
      <c r="Z485" s="70">
        <v>6.0</v>
      </c>
      <c r="AA485" s="70">
        <v>6.0</v>
      </c>
      <c r="AB485" s="70">
        <v>0.0</v>
      </c>
      <c r="AC485" s="70">
        <v>3.0</v>
      </c>
      <c r="AD485" s="70">
        <v>5.0</v>
      </c>
      <c r="AE485" s="70" t="s">
        <v>15</v>
      </c>
    </row>
    <row r="486">
      <c r="A486" s="70">
        <v>30.760354</v>
      </c>
      <c r="B486" s="70">
        <v>30.734059</v>
      </c>
      <c r="C486" s="70">
        <v>76.846578</v>
      </c>
      <c r="D486" s="70">
        <v>76.849431</v>
      </c>
      <c r="E486" s="56" t="s">
        <v>347</v>
      </c>
      <c r="F486" s="70">
        <v>293.66</v>
      </c>
      <c r="G486" s="70">
        <v>75.87</v>
      </c>
      <c r="H486" s="70">
        <v>54.69</v>
      </c>
      <c r="I486" s="70">
        <v>40.58</v>
      </c>
      <c r="J486" s="70">
        <v>3.0</v>
      </c>
      <c r="K486" s="70">
        <v>16.04</v>
      </c>
      <c r="L486" s="70">
        <v>4.48</v>
      </c>
      <c r="M486" s="70">
        <v>1079.0</v>
      </c>
      <c r="N486" s="70">
        <v>51.42</v>
      </c>
      <c r="O486" s="70">
        <v>59.72</v>
      </c>
      <c r="P486" s="70">
        <v>43.61</v>
      </c>
      <c r="Q486" s="70">
        <v>14.18</v>
      </c>
      <c r="R486" s="70">
        <v>229.87</v>
      </c>
      <c r="S486" s="70">
        <v>19.1</v>
      </c>
      <c r="T486" s="70">
        <v>121.66</v>
      </c>
      <c r="U486" s="70">
        <v>1.67</v>
      </c>
      <c r="V486" s="70">
        <v>122.62</v>
      </c>
      <c r="W486" s="70">
        <v>24.14</v>
      </c>
      <c r="X486" s="70">
        <v>2.0</v>
      </c>
      <c r="Y486" s="70">
        <v>2.0</v>
      </c>
      <c r="Z486" s="70">
        <v>2.0</v>
      </c>
      <c r="AA486" s="70">
        <v>4.0</v>
      </c>
      <c r="AB486" s="70">
        <v>9.0</v>
      </c>
      <c r="AC486" s="70">
        <v>4.0</v>
      </c>
      <c r="AD486" s="70">
        <v>4.0</v>
      </c>
      <c r="AE486" s="70" t="s">
        <v>15</v>
      </c>
    </row>
    <row r="487">
      <c r="A487" s="70">
        <v>30.747252</v>
      </c>
      <c r="B487" s="70">
        <v>30.717552</v>
      </c>
      <c r="C487" s="70">
        <v>76.754353</v>
      </c>
      <c r="D487" s="70">
        <v>76.868352</v>
      </c>
      <c r="E487" s="56" t="s">
        <v>347</v>
      </c>
      <c r="F487" s="70">
        <v>1138.54</v>
      </c>
      <c r="G487" s="70">
        <v>205.62</v>
      </c>
      <c r="H487" s="70">
        <v>81.61</v>
      </c>
      <c r="I487" s="70">
        <v>135.93</v>
      </c>
      <c r="J487" s="70">
        <v>4.07</v>
      </c>
      <c r="K487" s="70">
        <v>12.04</v>
      </c>
      <c r="L487" s="70">
        <v>0.46</v>
      </c>
      <c r="M487" s="70">
        <v>1090.0</v>
      </c>
      <c r="N487" s="70">
        <v>74.38</v>
      </c>
      <c r="O487" s="70">
        <v>49.18</v>
      </c>
      <c r="P487" s="70">
        <v>760.24</v>
      </c>
      <c r="Q487" s="70">
        <v>112.53</v>
      </c>
      <c r="R487" s="70">
        <v>76.2</v>
      </c>
      <c r="S487" s="70">
        <v>70.31</v>
      </c>
      <c r="T487" s="70">
        <v>312.84</v>
      </c>
      <c r="U487" s="70">
        <v>43.17</v>
      </c>
      <c r="V487" s="70">
        <v>187.56</v>
      </c>
      <c r="W487" s="70">
        <v>31.98</v>
      </c>
      <c r="X487" s="70">
        <v>4.0</v>
      </c>
      <c r="Y487" s="70">
        <v>10.0</v>
      </c>
      <c r="Z487" s="70">
        <v>2.0</v>
      </c>
      <c r="AA487" s="70">
        <v>8.0</v>
      </c>
      <c r="AB487" s="70">
        <v>9.0</v>
      </c>
      <c r="AC487" s="70">
        <v>0.0</v>
      </c>
      <c r="AD487" s="70">
        <v>4.0</v>
      </c>
      <c r="AE487" s="70" t="s">
        <v>352</v>
      </c>
    </row>
    <row r="488">
      <c r="A488" s="70">
        <v>30.733275</v>
      </c>
      <c r="B488" s="70">
        <v>30.729183</v>
      </c>
      <c r="C488" s="70">
        <v>76.758508</v>
      </c>
      <c r="D488" s="70">
        <v>76.859204</v>
      </c>
      <c r="E488" s="56" t="s">
        <v>351</v>
      </c>
      <c r="F488" s="70">
        <v>963.53</v>
      </c>
      <c r="G488" s="70">
        <v>616.65</v>
      </c>
      <c r="H488" s="70">
        <v>163.07</v>
      </c>
      <c r="I488" s="70">
        <v>0.0</v>
      </c>
      <c r="J488" s="70">
        <v>8.72</v>
      </c>
      <c r="K488" s="70">
        <v>0.61</v>
      </c>
      <c r="L488" s="70">
        <v>0.0</v>
      </c>
      <c r="M488" s="70">
        <v>885.0</v>
      </c>
      <c r="N488" s="70">
        <v>70.73</v>
      </c>
      <c r="O488" s="70">
        <v>91.96</v>
      </c>
      <c r="P488" s="70">
        <v>213.12</v>
      </c>
      <c r="Q488" s="70">
        <v>178.8</v>
      </c>
      <c r="R488" s="70">
        <v>509.26</v>
      </c>
      <c r="S488" s="70">
        <v>179.94</v>
      </c>
      <c r="T488" s="70">
        <v>248.7</v>
      </c>
      <c r="U488" s="70">
        <v>194.25</v>
      </c>
      <c r="V488" s="70">
        <v>106.4</v>
      </c>
      <c r="W488" s="70">
        <v>50.42</v>
      </c>
      <c r="X488" s="70">
        <v>0.0</v>
      </c>
      <c r="Y488" s="70">
        <v>0.0</v>
      </c>
      <c r="Z488" s="70">
        <v>0.0</v>
      </c>
      <c r="AA488" s="70">
        <v>0.0</v>
      </c>
      <c r="AB488" s="70">
        <v>0.0</v>
      </c>
      <c r="AC488" s="70">
        <v>0.0</v>
      </c>
      <c r="AD488" s="70">
        <v>3.0</v>
      </c>
      <c r="AE488" s="70" t="s">
        <v>15</v>
      </c>
    </row>
    <row r="489">
      <c r="A489" s="70">
        <v>30.725096</v>
      </c>
      <c r="B489" s="70">
        <v>30.675755</v>
      </c>
      <c r="C489" s="70">
        <v>76.76274</v>
      </c>
      <c r="D489" s="70">
        <v>76.771938</v>
      </c>
      <c r="E489" s="56" t="s">
        <v>345</v>
      </c>
      <c r="F489" s="70">
        <v>555.65</v>
      </c>
      <c r="G489" s="70">
        <v>88.01</v>
      </c>
      <c r="H489" s="70">
        <v>61.35</v>
      </c>
      <c r="I489" s="70">
        <v>74.74</v>
      </c>
      <c r="J489" s="70">
        <v>5.68</v>
      </c>
      <c r="K489" s="70">
        <v>15.03</v>
      </c>
      <c r="L489" s="70">
        <v>4.15</v>
      </c>
      <c r="M489" s="70">
        <v>930.0</v>
      </c>
      <c r="N489" s="70">
        <v>61.25</v>
      </c>
      <c r="O489" s="70">
        <v>98.67</v>
      </c>
      <c r="P489" s="70">
        <v>277.16</v>
      </c>
      <c r="Q489" s="70">
        <v>143.23</v>
      </c>
      <c r="R489" s="70">
        <v>161.68</v>
      </c>
      <c r="S489" s="70">
        <v>30.04</v>
      </c>
      <c r="T489" s="70">
        <v>214.71</v>
      </c>
      <c r="U489" s="70">
        <v>139.22</v>
      </c>
      <c r="V489" s="70">
        <v>375.91</v>
      </c>
      <c r="W489" s="70">
        <v>2.81</v>
      </c>
      <c r="X489" s="70">
        <v>2.0</v>
      </c>
      <c r="Y489" s="70">
        <v>6.0</v>
      </c>
      <c r="Z489" s="70">
        <v>6.0</v>
      </c>
      <c r="AA489" s="70">
        <v>10.0</v>
      </c>
      <c r="AB489" s="70">
        <v>7.0</v>
      </c>
      <c r="AC489" s="70">
        <v>3.0</v>
      </c>
      <c r="AD489" s="70">
        <v>1.0</v>
      </c>
      <c r="AE489" s="70" t="s">
        <v>140</v>
      </c>
    </row>
    <row r="490">
      <c r="A490" s="70">
        <v>30.717445</v>
      </c>
      <c r="B490" s="70">
        <v>30.696161</v>
      </c>
      <c r="C490" s="70">
        <v>76.741294</v>
      </c>
      <c r="D490" s="70">
        <v>76.839213</v>
      </c>
      <c r="E490" s="56" t="s">
        <v>345</v>
      </c>
      <c r="F490" s="70">
        <v>965.6</v>
      </c>
      <c r="G490" s="70">
        <v>607.64</v>
      </c>
      <c r="H490" s="70">
        <v>163.1</v>
      </c>
      <c r="I490" s="70">
        <v>189.07</v>
      </c>
      <c r="J490" s="70">
        <v>0.18</v>
      </c>
      <c r="K490" s="70">
        <v>15.53</v>
      </c>
      <c r="L490" s="70">
        <v>1.29</v>
      </c>
      <c r="M490" s="70">
        <v>1185.0</v>
      </c>
      <c r="N490" s="70">
        <v>56.19</v>
      </c>
      <c r="O490" s="70">
        <v>34.92</v>
      </c>
      <c r="P490" s="70">
        <v>663.41</v>
      </c>
      <c r="Q490" s="70">
        <v>151.52</v>
      </c>
      <c r="R490" s="70">
        <v>102.41</v>
      </c>
      <c r="S490" s="70">
        <v>0.84</v>
      </c>
      <c r="T490" s="70">
        <v>751.54</v>
      </c>
      <c r="U490" s="70">
        <v>521.19</v>
      </c>
      <c r="V490" s="70">
        <v>262.81</v>
      </c>
      <c r="W490" s="70">
        <v>253.32</v>
      </c>
      <c r="X490" s="70">
        <v>4.0</v>
      </c>
      <c r="Y490" s="70">
        <v>8.0</v>
      </c>
      <c r="Z490" s="70">
        <v>0.0</v>
      </c>
      <c r="AA490" s="70">
        <v>8.0</v>
      </c>
      <c r="AB490" s="70">
        <v>6.0</v>
      </c>
      <c r="AC490" s="70">
        <v>2.0</v>
      </c>
      <c r="AD490" s="70">
        <v>5.0</v>
      </c>
      <c r="AE490" s="70" t="s">
        <v>15</v>
      </c>
    </row>
    <row r="491">
      <c r="A491" s="70">
        <v>30.707485</v>
      </c>
      <c r="B491" s="70">
        <v>30.70436</v>
      </c>
      <c r="C491" s="70">
        <v>76.798308</v>
      </c>
      <c r="D491" s="70">
        <v>76.825432</v>
      </c>
      <c r="E491" s="56" t="s">
        <v>345</v>
      </c>
      <c r="F491" s="70">
        <v>261.64</v>
      </c>
      <c r="G491" s="70">
        <v>186.05</v>
      </c>
      <c r="H491" s="70">
        <v>25.99</v>
      </c>
      <c r="I491" s="70">
        <v>70.73</v>
      </c>
      <c r="J491" s="70">
        <v>9.22</v>
      </c>
      <c r="K491" s="70">
        <v>15.9</v>
      </c>
      <c r="L491" s="70">
        <v>0.28</v>
      </c>
      <c r="M491" s="70">
        <v>1037.0</v>
      </c>
      <c r="N491" s="70">
        <v>33.5</v>
      </c>
      <c r="O491" s="70">
        <v>61.35</v>
      </c>
      <c r="P491" s="70">
        <v>187.43</v>
      </c>
      <c r="Q491" s="70">
        <v>161.34</v>
      </c>
      <c r="R491" s="70">
        <v>69.85</v>
      </c>
      <c r="S491" s="70">
        <v>14.0</v>
      </c>
      <c r="T491" s="70">
        <v>159.92</v>
      </c>
      <c r="U491" s="70">
        <v>7.88</v>
      </c>
      <c r="V491" s="70">
        <v>127.0</v>
      </c>
      <c r="W491" s="70">
        <v>58.32</v>
      </c>
      <c r="X491" s="70">
        <v>0.0</v>
      </c>
      <c r="Y491" s="70">
        <v>7.0</v>
      </c>
      <c r="Z491" s="70">
        <v>1.0</v>
      </c>
      <c r="AA491" s="70">
        <v>7.0</v>
      </c>
      <c r="AB491" s="70">
        <v>10.0</v>
      </c>
      <c r="AC491" s="70">
        <v>3.0</v>
      </c>
      <c r="AD491" s="70">
        <v>0.0</v>
      </c>
      <c r="AE491" s="70" t="s">
        <v>140</v>
      </c>
    </row>
    <row r="492">
      <c r="A492" s="70">
        <v>30.689196</v>
      </c>
      <c r="B492" s="70">
        <v>30.682786</v>
      </c>
      <c r="C492" s="70">
        <v>76.798537</v>
      </c>
      <c r="D492" s="70">
        <v>76.814448</v>
      </c>
      <c r="E492" s="56" t="s">
        <v>351</v>
      </c>
      <c r="F492" s="70">
        <v>168.02</v>
      </c>
      <c r="G492" s="70">
        <v>125.6</v>
      </c>
      <c r="H492" s="70">
        <v>29.8</v>
      </c>
      <c r="I492" s="70">
        <v>0.0</v>
      </c>
      <c r="J492" s="70">
        <v>5.25</v>
      </c>
      <c r="K492" s="70">
        <v>11.32</v>
      </c>
      <c r="L492" s="70">
        <v>0.0</v>
      </c>
      <c r="M492" s="70">
        <v>866.0</v>
      </c>
      <c r="N492" s="70">
        <v>40.03</v>
      </c>
      <c r="O492" s="70">
        <v>62.03</v>
      </c>
      <c r="P492" s="70">
        <v>44.25</v>
      </c>
      <c r="Q492" s="70">
        <v>22.25</v>
      </c>
      <c r="R492" s="70">
        <v>91.71</v>
      </c>
      <c r="S492" s="70">
        <v>41.68</v>
      </c>
      <c r="T492" s="70">
        <v>125.03</v>
      </c>
      <c r="U492" s="70">
        <v>71.55</v>
      </c>
      <c r="V492" s="70">
        <v>46.81</v>
      </c>
      <c r="W492" s="70">
        <v>8.3</v>
      </c>
      <c r="X492" s="70">
        <v>0.0</v>
      </c>
      <c r="Y492" s="70">
        <v>0.0</v>
      </c>
      <c r="Z492" s="70">
        <v>0.0</v>
      </c>
      <c r="AA492" s="70">
        <v>0.0</v>
      </c>
      <c r="AB492" s="70">
        <v>0.0</v>
      </c>
      <c r="AC492" s="70">
        <v>0.0</v>
      </c>
      <c r="AD492" s="70">
        <v>3.0</v>
      </c>
      <c r="AE492" s="70" t="s">
        <v>140</v>
      </c>
    </row>
    <row r="493">
      <c r="A493" s="70">
        <v>30.676033</v>
      </c>
      <c r="B493" s="70">
        <v>30.671828</v>
      </c>
      <c r="C493" s="70">
        <v>76.776562</v>
      </c>
      <c r="D493" s="70">
        <v>76.87702</v>
      </c>
      <c r="E493" s="56" t="s">
        <v>345</v>
      </c>
      <c r="F493" s="70">
        <v>961.89</v>
      </c>
      <c r="G493" s="70">
        <v>293.63</v>
      </c>
      <c r="H493" s="70">
        <v>163.39</v>
      </c>
      <c r="I493" s="70">
        <v>105.17</v>
      </c>
      <c r="J493" s="70">
        <v>6.82</v>
      </c>
      <c r="K493" s="70">
        <v>18.5</v>
      </c>
      <c r="L493" s="70">
        <v>3.46</v>
      </c>
      <c r="M493" s="70">
        <v>1112.0</v>
      </c>
      <c r="N493" s="70">
        <v>68.75</v>
      </c>
      <c r="O493" s="70">
        <v>93.38</v>
      </c>
      <c r="P493" s="70">
        <v>128.39</v>
      </c>
      <c r="Q493" s="70">
        <v>79.59</v>
      </c>
      <c r="R493" s="70">
        <v>708.52</v>
      </c>
      <c r="S493" s="70">
        <v>414.6</v>
      </c>
      <c r="T493" s="70">
        <v>666.81</v>
      </c>
      <c r="U493" s="70">
        <v>58.21</v>
      </c>
      <c r="V493" s="70">
        <v>590.55</v>
      </c>
      <c r="W493" s="70">
        <v>219.7</v>
      </c>
      <c r="X493" s="70">
        <v>0.0</v>
      </c>
      <c r="Y493" s="70">
        <v>6.0</v>
      </c>
      <c r="Z493" s="70">
        <v>4.0</v>
      </c>
      <c r="AA493" s="70">
        <v>0.0</v>
      </c>
      <c r="AB493" s="70">
        <v>3.0</v>
      </c>
      <c r="AC493" s="70">
        <v>0.0</v>
      </c>
      <c r="AD493" s="70">
        <v>0.0</v>
      </c>
      <c r="AE493" s="70" t="s">
        <v>140</v>
      </c>
    </row>
    <row r="494">
      <c r="A494" s="70">
        <v>30.713897</v>
      </c>
      <c r="B494" s="70">
        <v>30.707614</v>
      </c>
      <c r="C494" s="70">
        <v>76.810439</v>
      </c>
      <c r="D494" s="70">
        <v>76.834242</v>
      </c>
      <c r="E494" s="56" t="s">
        <v>345</v>
      </c>
      <c r="F494" s="70">
        <v>238.04</v>
      </c>
      <c r="G494" s="70">
        <v>177.29</v>
      </c>
      <c r="H494" s="70">
        <v>18.66</v>
      </c>
      <c r="I494" s="70">
        <v>52.06</v>
      </c>
      <c r="J494" s="70">
        <v>0.59</v>
      </c>
      <c r="K494" s="70">
        <v>10.24</v>
      </c>
      <c r="L494" s="70">
        <v>0.68</v>
      </c>
      <c r="M494" s="70">
        <v>1018.0</v>
      </c>
      <c r="N494" s="70">
        <v>81.7</v>
      </c>
      <c r="O494" s="70">
        <v>36.75</v>
      </c>
      <c r="P494" s="70">
        <v>105.06</v>
      </c>
      <c r="Q494" s="70">
        <v>32.09025911</v>
      </c>
      <c r="R494" s="70">
        <v>176.7</v>
      </c>
      <c r="S494" s="70">
        <v>113.214752</v>
      </c>
      <c r="T494" s="70">
        <v>66.2</v>
      </c>
      <c r="U494" s="70">
        <v>46.58103225</v>
      </c>
      <c r="V494" s="70">
        <v>63.21</v>
      </c>
      <c r="W494" s="70">
        <v>46.15395669</v>
      </c>
      <c r="X494" s="70">
        <v>3.0</v>
      </c>
      <c r="Y494" s="70">
        <v>8.0</v>
      </c>
      <c r="Z494" s="70">
        <v>3.0</v>
      </c>
      <c r="AA494" s="70">
        <v>4.0</v>
      </c>
      <c r="AB494" s="70">
        <v>4.0</v>
      </c>
      <c r="AC494" s="70">
        <v>0.0</v>
      </c>
      <c r="AD494" s="70">
        <v>2.0</v>
      </c>
      <c r="AE494" s="70" t="s">
        <v>15</v>
      </c>
    </row>
    <row r="495">
      <c r="A495" s="70">
        <v>30.704981</v>
      </c>
      <c r="B495" s="70">
        <v>30.695765</v>
      </c>
      <c r="C495" s="70">
        <v>76.778459</v>
      </c>
      <c r="D495" s="70">
        <v>76.83242</v>
      </c>
      <c r="E495" s="56" t="s">
        <v>345</v>
      </c>
      <c r="F495" s="70">
        <v>526.0</v>
      </c>
      <c r="G495" s="70">
        <v>260.68</v>
      </c>
      <c r="H495" s="70">
        <v>35.69</v>
      </c>
      <c r="I495" s="70">
        <v>71.87</v>
      </c>
      <c r="J495" s="70">
        <v>8.48</v>
      </c>
      <c r="K495" s="70">
        <v>12.73</v>
      </c>
      <c r="L495" s="70">
        <v>1.73</v>
      </c>
      <c r="M495" s="70">
        <v>834.0</v>
      </c>
      <c r="N495" s="70">
        <v>70.37</v>
      </c>
      <c r="O495" s="70">
        <v>52.98</v>
      </c>
      <c r="P495" s="70">
        <v>413.65</v>
      </c>
      <c r="Q495" s="70">
        <v>298.9446298</v>
      </c>
      <c r="R495" s="70">
        <v>25.71</v>
      </c>
      <c r="S495" s="70">
        <v>5.797812704</v>
      </c>
      <c r="T495" s="70">
        <v>175.98</v>
      </c>
      <c r="U495" s="70">
        <v>62.59105135</v>
      </c>
      <c r="V495" s="70">
        <v>241.91</v>
      </c>
      <c r="W495" s="70">
        <v>158.6665062</v>
      </c>
      <c r="X495" s="70">
        <v>2.0</v>
      </c>
      <c r="Y495" s="70">
        <v>9.0</v>
      </c>
      <c r="Z495" s="70">
        <v>5.0</v>
      </c>
      <c r="AA495" s="70">
        <v>8.0</v>
      </c>
      <c r="AB495" s="70">
        <v>9.0</v>
      </c>
      <c r="AC495" s="70">
        <v>2.0</v>
      </c>
      <c r="AD495" s="70">
        <v>1.0</v>
      </c>
      <c r="AE495" s="70" t="s">
        <v>140</v>
      </c>
    </row>
    <row r="496">
      <c r="A496" s="70">
        <v>30.717262</v>
      </c>
      <c r="B496" s="70">
        <v>30.677423</v>
      </c>
      <c r="C496" s="70">
        <v>76.753533</v>
      </c>
      <c r="D496" s="70">
        <v>76.821345</v>
      </c>
      <c r="E496" s="56" t="s">
        <v>345</v>
      </c>
      <c r="F496" s="70">
        <v>785.26</v>
      </c>
      <c r="G496" s="70">
        <v>428.71</v>
      </c>
      <c r="H496" s="70">
        <v>149.72</v>
      </c>
      <c r="I496" s="70">
        <v>122.38</v>
      </c>
      <c r="J496" s="70">
        <v>4.73</v>
      </c>
      <c r="K496" s="70">
        <v>14.83</v>
      </c>
      <c r="L496" s="70">
        <v>3.46</v>
      </c>
      <c r="M496" s="70">
        <v>932.0</v>
      </c>
      <c r="N496" s="70">
        <v>48.27</v>
      </c>
      <c r="O496" s="70">
        <v>44.03</v>
      </c>
      <c r="P496" s="70">
        <v>185.83</v>
      </c>
      <c r="Q496" s="70">
        <v>70.42</v>
      </c>
      <c r="R496" s="70">
        <v>79.65</v>
      </c>
      <c r="S496" s="70">
        <v>69.99</v>
      </c>
      <c r="T496" s="70">
        <v>281.19</v>
      </c>
      <c r="U496" s="70">
        <v>35.65</v>
      </c>
      <c r="V496" s="70">
        <v>604.46</v>
      </c>
      <c r="W496" s="70">
        <v>315.28</v>
      </c>
      <c r="X496" s="70">
        <v>3.0</v>
      </c>
      <c r="Y496" s="70">
        <v>0.0</v>
      </c>
      <c r="Z496" s="70">
        <v>6.0</v>
      </c>
      <c r="AA496" s="70">
        <v>0.0</v>
      </c>
      <c r="AB496" s="70">
        <v>4.0</v>
      </c>
      <c r="AC496" s="70">
        <v>0.0</v>
      </c>
      <c r="AD496" s="70">
        <v>1.0</v>
      </c>
      <c r="AE496" s="70" t="s">
        <v>349</v>
      </c>
    </row>
    <row r="497">
      <c r="A497" s="70">
        <v>30.678222</v>
      </c>
      <c r="B497" s="70">
        <v>30.675837</v>
      </c>
      <c r="C497" s="70">
        <v>76.847194</v>
      </c>
      <c r="D497" s="70">
        <v>76.870281</v>
      </c>
      <c r="E497" s="56" t="s">
        <v>345</v>
      </c>
      <c r="F497" s="70">
        <v>222.38</v>
      </c>
      <c r="G497" s="70">
        <v>107.8</v>
      </c>
      <c r="H497" s="70">
        <v>24.07</v>
      </c>
      <c r="I497" s="70">
        <v>31.96</v>
      </c>
      <c r="J497" s="70">
        <v>9.88</v>
      </c>
      <c r="K497" s="70">
        <v>2.77</v>
      </c>
      <c r="L497" s="70">
        <v>2.33</v>
      </c>
      <c r="M497" s="70">
        <v>1047.0</v>
      </c>
      <c r="N497" s="70">
        <v>76.37</v>
      </c>
      <c r="O497" s="70">
        <v>71.98</v>
      </c>
      <c r="P497" s="70">
        <v>66.7</v>
      </c>
      <c r="Q497" s="70">
        <v>21.03</v>
      </c>
      <c r="R497" s="70">
        <v>121.96</v>
      </c>
      <c r="S497" s="70">
        <v>3.19</v>
      </c>
      <c r="T497" s="70">
        <v>5.73</v>
      </c>
      <c r="U497" s="70">
        <v>0.61</v>
      </c>
      <c r="V497" s="70">
        <v>84.25</v>
      </c>
      <c r="W497" s="70">
        <v>24.89</v>
      </c>
      <c r="X497" s="70">
        <v>0.0</v>
      </c>
      <c r="Y497" s="70">
        <v>2.0</v>
      </c>
      <c r="Z497" s="70">
        <v>4.0</v>
      </c>
      <c r="AA497" s="70">
        <v>0.0</v>
      </c>
      <c r="AB497" s="70">
        <v>0.0</v>
      </c>
      <c r="AC497" s="70">
        <v>5.0</v>
      </c>
      <c r="AD497" s="70">
        <v>5.0</v>
      </c>
      <c r="AE497" s="70" t="s">
        <v>140</v>
      </c>
    </row>
    <row r="498">
      <c r="A498" s="70">
        <v>30.783212</v>
      </c>
      <c r="B498" s="70">
        <v>30.693577</v>
      </c>
      <c r="C498" s="70">
        <v>76.817878</v>
      </c>
      <c r="D498" s="70">
        <v>76.834125</v>
      </c>
      <c r="E498" s="56" t="s">
        <v>351</v>
      </c>
      <c r="F498" s="70">
        <v>1008.72</v>
      </c>
      <c r="G498" s="70">
        <v>777.21</v>
      </c>
      <c r="H498" s="70">
        <v>144.44</v>
      </c>
      <c r="I498" s="70">
        <v>0.0</v>
      </c>
      <c r="J498" s="70">
        <v>3.11</v>
      </c>
      <c r="K498" s="70">
        <v>18.18</v>
      </c>
      <c r="L498" s="70">
        <v>0.0</v>
      </c>
      <c r="M498" s="70">
        <v>973.0</v>
      </c>
      <c r="N498" s="70">
        <v>75.29</v>
      </c>
      <c r="O498" s="70">
        <v>87.51</v>
      </c>
      <c r="P498" s="70">
        <v>134.76</v>
      </c>
      <c r="Q498" s="70">
        <v>48.11</v>
      </c>
      <c r="R498" s="70">
        <v>775.69</v>
      </c>
      <c r="S498" s="70">
        <v>34.72</v>
      </c>
      <c r="T498" s="70">
        <v>736.42</v>
      </c>
      <c r="U498" s="70">
        <v>42.66</v>
      </c>
      <c r="V498" s="70">
        <v>77.1</v>
      </c>
      <c r="W498" s="70">
        <v>46.98</v>
      </c>
      <c r="X498" s="70">
        <v>0.0</v>
      </c>
      <c r="Y498" s="70">
        <v>0.0</v>
      </c>
      <c r="Z498" s="70">
        <v>0.0</v>
      </c>
      <c r="AA498" s="70">
        <v>0.0</v>
      </c>
      <c r="AB498" s="70">
        <v>0.0</v>
      </c>
      <c r="AC498" s="70">
        <v>0.0</v>
      </c>
      <c r="AD498" s="70">
        <v>2.0</v>
      </c>
      <c r="AE498" s="70" t="s">
        <v>15</v>
      </c>
    </row>
    <row r="499">
      <c r="A499" s="70">
        <v>30.693557</v>
      </c>
      <c r="B499" s="70">
        <v>30.672423</v>
      </c>
      <c r="C499" s="70">
        <v>76.781365</v>
      </c>
      <c r="D499" s="70">
        <v>76.844017</v>
      </c>
      <c r="E499" s="56" t="s">
        <v>350</v>
      </c>
      <c r="F499" s="70">
        <v>643.57</v>
      </c>
      <c r="G499" s="70">
        <v>507.13</v>
      </c>
      <c r="H499" s="70">
        <v>35.23</v>
      </c>
      <c r="I499" s="70">
        <v>0.0</v>
      </c>
      <c r="J499" s="70">
        <v>4.11</v>
      </c>
      <c r="K499" s="70">
        <v>18.06</v>
      </c>
      <c r="L499" s="70">
        <v>0.0</v>
      </c>
      <c r="M499" s="70">
        <v>936.0</v>
      </c>
      <c r="N499" s="70">
        <v>63.42</v>
      </c>
      <c r="O499" s="70">
        <v>50.96</v>
      </c>
      <c r="P499" s="70">
        <v>466.21</v>
      </c>
      <c r="Q499" s="70">
        <v>199.96</v>
      </c>
      <c r="R499" s="70">
        <v>87.77</v>
      </c>
      <c r="S499" s="70">
        <v>35.26</v>
      </c>
      <c r="T499" s="70">
        <v>40.12</v>
      </c>
      <c r="U499" s="70">
        <v>8.0</v>
      </c>
      <c r="V499" s="70">
        <v>374.74</v>
      </c>
      <c r="W499" s="70">
        <v>81.99</v>
      </c>
      <c r="X499" s="70">
        <v>0.0</v>
      </c>
      <c r="Y499" s="70">
        <v>0.0</v>
      </c>
      <c r="Z499" s="70">
        <v>0.0</v>
      </c>
      <c r="AA499" s="70">
        <v>0.0</v>
      </c>
      <c r="AB499" s="70">
        <v>0.0</v>
      </c>
      <c r="AC499" s="70">
        <v>0.0</v>
      </c>
      <c r="AD499" s="70">
        <v>5.0</v>
      </c>
      <c r="AE499" s="70" t="s">
        <v>15</v>
      </c>
    </row>
    <row r="500">
      <c r="A500" s="70">
        <v>30.771486</v>
      </c>
      <c r="B500" s="70">
        <v>30.751891</v>
      </c>
      <c r="C500" s="70">
        <v>76.749233</v>
      </c>
      <c r="D500" s="70">
        <v>76.758274</v>
      </c>
      <c r="E500" s="56" t="s">
        <v>344</v>
      </c>
      <c r="F500" s="70">
        <v>234.39</v>
      </c>
      <c r="G500" s="70">
        <v>36.41</v>
      </c>
      <c r="H500" s="70">
        <v>62.0</v>
      </c>
      <c r="I500" s="70">
        <v>67.8</v>
      </c>
      <c r="J500" s="70">
        <v>5.16</v>
      </c>
      <c r="K500" s="70">
        <v>2.45</v>
      </c>
      <c r="L500" s="70">
        <v>2.18</v>
      </c>
      <c r="M500" s="70">
        <v>1115.0</v>
      </c>
      <c r="N500" s="70">
        <v>36.64</v>
      </c>
      <c r="O500" s="70">
        <v>85.08</v>
      </c>
      <c r="P500" s="70">
        <v>83.48</v>
      </c>
      <c r="Q500" s="70">
        <v>43.44</v>
      </c>
      <c r="R500" s="70">
        <v>49.81</v>
      </c>
      <c r="S500" s="70">
        <v>31.03</v>
      </c>
      <c r="T500" s="70">
        <v>180.23</v>
      </c>
      <c r="U500" s="70">
        <v>73.85</v>
      </c>
      <c r="V500" s="70">
        <v>54.41</v>
      </c>
      <c r="W500" s="70">
        <v>38.99</v>
      </c>
      <c r="X500" s="70">
        <v>4.0</v>
      </c>
      <c r="Y500" s="70">
        <v>1.0</v>
      </c>
      <c r="Z500" s="70">
        <v>9.0</v>
      </c>
      <c r="AA500" s="70">
        <v>1.0</v>
      </c>
      <c r="AB500" s="70">
        <v>10.0</v>
      </c>
      <c r="AC500" s="70">
        <v>2.0</v>
      </c>
      <c r="AD500" s="70">
        <v>0.0</v>
      </c>
      <c r="AE500" s="70" t="s">
        <v>140</v>
      </c>
    </row>
    <row r="501">
      <c r="A501" s="70">
        <v>30.687798</v>
      </c>
      <c r="B501" s="70">
        <v>30.67989</v>
      </c>
      <c r="C501" s="70">
        <v>76.735784</v>
      </c>
      <c r="D501" s="70">
        <v>76.769589</v>
      </c>
      <c r="E501" s="56" t="s">
        <v>351</v>
      </c>
      <c r="F501" s="70">
        <v>335.01</v>
      </c>
      <c r="G501" s="70">
        <v>244.33</v>
      </c>
      <c r="H501" s="70">
        <v>39.67</v>
      </c>
      <c r="I501" s="70">
        <v>0.0</v>
      </c>
      <c r="J501" s="70">
        <v>0.2</v>
      </c>
      <c r="K501" s="70">
        <v>2.67</v>
      </c>
      <c r="L501" s="70">
        <v>0.0</v>
      </c>
      <c r="M501" s="70">
        <v>1025.0</v>
      </c>
      <c r="N501" s="70">
        <v>75.74</v>
      </c>
      <c r="O501" s="70">
        <v>83.25</v>
      </c>
      <c r="P501" s="70">
        <v>177.71</v>
      </c>
      <c r="Q501" s="70">
        <v>87.47</v>
      </c>
      <c r="R501" s="70">
        <v>170.78</v>
      </c>
      <c r="S501" s="70">
        <v>24.43</v>
      </c>
      <c r="T501" s="70">
        <v>247.65</v>
      </c>
      <c r="U501" s="70">
        <v>125.73</v>
      </c>
      <c r="V501" s="70">
        <v>109.85</v>
      </c>
      <c r="W501" s="70">
        <v>90.08</v>
      </c>
      <c r="X501" s="70">
        <v>0.0</v>
      </c>
      <c r="Y501" s="70">
        <v>0.0</v>
      </c>
      <c r="Z501" s="70">
        <v>0.0</v>
      </c>
      <c r="AA501" s="70">
        <v>0.0</v>
      </c>
      <c r="AB501" s="70">
        <v>0.0</v>
      </c>
      <c r="AC501" s="70">
        <v>0.0</v>
      </c>
      <c r="AD501" s="70">
        <v>3.0</v>
      </c>
      <c r="AE501" s="70" t="s">
        <v>15</v>
      </c>
    </row>
    <row r="502">
      <c r="A502" s="70">
        <v>30.674057</v>
      </c>
      <c r="B502" s="70">
        <v>30.673175</v>
      </c>
      <c r="C502" s="70">
        <v>76.756163</v>
      </c>
      <c r="D502" s="70">
        <v>76.833531</v>
      </c>
      <c r="E502" s="56" t="s">
        <v>345</v>
      </c>
      <c r="F502" s="70">
        <v>739.99</v>
      </c>
      <c r="G502" s="70">
        <v>247.88</v>
      </c>
      <c r="H502" s="70">
        <v>216.29</v>
      </c>
      <c r="I502" s="70">
        <v>76.13</v>
      </c>
      <c r="J502" s="70">
        <v>0.84</v>
      </c>
      <c r="K502" s="70">
        <v>12.45</v>
      </c>
      <c r="L502" s="70">
        <v>3.11</v>
      </c>
      <c r="M502" s="70">
        <v>1036.0</v>
      </c>
      <c r="N502" s="70">
        <v>61.62</v>
      </c>
      <c r="O502" s="70">
        <v>92.13</v>
      </c>
      <c r="P502" s="70">
        <v>96.52</v>
      </c>
      <c r="Q502" s="70">
        <v>88.35</v>
      </c>
      <c r="R502" s="70">
        <v>226.94</v>
      </c>
      <c r="S502" s="70">
        <v>90.02</v>
      </c>
      <c r="T502" s="70">
        <v>386.29</v>
      </c>
      <c r="U502" s="70">
        <v>95.88</v>
      </c>
      <c r="V502" s="70">
        <v>90.04</v>
      </c>
      <c r="W502" s="70">
        <v>22.42</v>
      </c>
      <c r="X502" s="70">
        <v>2.0</v>
      </c>
      <c r="Y502" s="70">
        <v>6.0</v>
      </c>
      <c r="Z502" s="70">
        <v>3.0</v>
      </c>
      <c r="AA502" s="70">
        <v>10.0</v>
      </c>
      <c r="AB502" s="70">
        <v>3.0</v>
      </c>
      <c r="AC502" s="70">
        <v>5.0</v>
      </c>
      <c r="AD502" s="70">
        <v>2.0</v>
      </c>
      <c r="AE502" s="70" t="s">
        <v>15</v>
      </c>
    </row>
    <row r="503">
      <c r="A503" s="70">
        <v>30.79221</v>
      </c>
      <c r="B503" s="70">
        <v>30.784565</v>
      </c>
      <c r="C503" s="70">
        <v>76.796554</v>
      </c>
      <c r="D503" s="70">
        <v>76.829305</v>
      </c>
      <c r="E503" s="56" t="s">
        <v>344</v>
      </c>
      <c r="F503" s="70">
        <v>324.19</v>
      </c>
      <c r="G503" s="70">
        <v>57.01</v>
      </c>
      <c r="H503" s="70">
        <v>67.89</v>
      </c>
      <c r="I503" s="70">
        <v>95.26</v>
      </c>
      <c r="J503" s="70">
        <v>3.74</v>
      </c>
      <c r="K503" s="70">
        <v>7.19</v>
      </c>
      <c r="L503" s="70">
        <v>4.74</v>
      </c>
      <c r="M503" s="70">
        <v>990.0</v>
      </c>
      <c r="N503" s="70">
        <v>86.24</v>
      </c>
      <c r="O503" s="70">
        <v>92.76</v>
      </c>
      <c r="P503" s="70">
        <v>230.39</v>
      </c>
      <c r="Q503" s="70">
        <v>129.3209361</v>
      </c>
      <c r="R503" s="70">
        <v>73.13</v>
      </c>
      <c r="S503" s="70">
        <v>48.22951542</v>
      </c>
      <c r="T503" s="70">
        <v>147.98</v>
      </c>
      <c r="U503" s="70">
        <v>115.5991951</v>
      </c>
      <c r="V503" s="70">
        <v>35.77</v>
      </c>
      <c r="W503" s="70">
        <v>31.04035338</v>
      </c>
      <c r="X503" s="70">
        <v>2.0</v>
      </c>
      <c r="Y503" s="70">
        <v>7.0</v>
      </c>
      <c r="Z503" s="70">
        <v>1.0</v>
      </c>
      <c r="AA503" s="70">
        <v>8.0</v>
      </c>
      <c r="AB503" s="70">
        <v>0.0</v>
      </c>
      <c r="AC503" s="70">
        <v>4.0</v>
      </c>
      <c r="AD503" s="70">
        <v>4.0</v>
      </c>
      <c r="AE503" s="70" t="s">
        <v>15</v>
      </c>
    </row>
    <row r="504">
      <c r="A504" s="70">
        <v>30.730962</v>
      </c>
      <c r="B504" s="70">
        <v>30.728012</v>
      </c>
      <c r="C504" s="70">
        <v>76.758569</v>
      </c>
      <c r="D504" s="70">
        <v>76.805473</v>
      </c>
      <c r="E504" s="56" t="s">
        <v>345</v>
      </c>
      <c r="F504" s="70">
        <v>449.52</v>
      </c>
      <c r="G504" s="70">
        <v>272.37</v>
      </c>
      <c r="H504" s="70">
        <v>43.61</v>
      </c>
      <c r="I504" s="70">
        <v>116.23</v>
      </c>
      <c r="J504" s="70">
        <v>3.42</v>
      </c>
      <c r="K504" s="70">
        <v>13.68</v>
      </c>
      <c r="L504" s="70">
        <v>4.8</v>
      </c>
      <c r="M504" s="70">
        <v>1103.0</v>
      </c>
      <c r="N504" s="70">
        <v>56.15</v>
      </c>
      <c r="O504" s="70">
        <v>79.16</v>
      </c>
      <c r="P504" s="70">
        <v>26.07</v>
      </c>
      <c r="Q504" s="70">
        <v>10.27</v>
      </c>
      <c r="R504" s="70">
        <v>313.15</v>
      </c>
      <c r="S504" s="70">
        <v>132.12</v>
      </c>
      <c r="T504" s="70">
        <v>125.24</v>
      </c>
      <c r="U504" s="70">
        <v>123.08</v>
      </c>
      <c r="V504" s="70">
        <v>147.29</v>
      </c>
      <c r="W504" s="70">
        <v>46.71</v>
      </c>
      <c r="X504" s="70">
        <v>3.0</v>
      </c>
      <c r="Y504" s="70">
        <v>3.0</v>
      </c>
      <c r="Z504" s="70">
        <v>7.0</v>
      </c>
      <c r="AA504" s="70">
        <v>2.0</v>
      </c>
      <c r="AB504" s="70">
        <v>6.0</v>
      </c>
      <c r="AC504" s="70">
        <v>5.0</v>
      </c>
      <c r="AD504" s="70">
        <v>5.0</v>
      </c>
      <c r="AE504" s="70" t="s">
        <v>15</v>
      </c>
    </row>
    <row r="505">
      <c r="A505" s="70">
        <v>30.680413</v>
      </c>
      <c r="B505" s="70">
        <v>30.671312</v>
      </c>
      <c r="C505" s="70">
        <v>76.782408</v>
      </c>
      <c r="D505" s="70">
        <v>76.854826</v>
      </c>
      <c r="E505" s="56" t="s">
        <v>344</v>
      </c>
      <c r="F505" s="70">
        <v>699.92</v>
      </c>
      <c r="G505" s="70">
        <v>617.7</v>
      </c>
      <c r="H505" s="70">
        <v>111.93</v>
      </c>
      <c r="I505" s="70">
        <v>128.84</v>
      </c>
      <c r="J505" s="70">
        <v>2.25</v>
      </c>
      <c r="K505" s="70">
        <v>4.99</v>
      </c>
      <c r="L505" s="70">
        <v>2.05</v>
      </c>
      <c r="M505" s="70">
        <v>1086.0</v>
      </c>
      <c r="N505" s="70">
        <v>61.06</v>
      </c>
      <c r="O505" s="70">
        <v>35.05</v>
      </c>
      <c r="P505" s="70">
        <v>523.4</v>
      </c>
      <c r="Q505" s="70">
        <v>363.31</v>
      </c>
      <c r="R505" s="70">
        <v>21.89</v>
      </c>
      <c r="S505" s="70">
        <v>4.12</v>
      </c>
      <c r="T505" s="70">
        <v>119.22</v>
      </c>
      <c r="U505" s="70">
        <v>60.99</v>
      </c>
      <c r="V505" s="70">
        <v>486.44</v>
      </c>
      <c r="W505" s="70">
        <v>62.93</v>
      </c>
      <c r="X505" s="70">
        <v>4.0</v>
      </c>
      <c r="Y505" s="70">
        <v>8.0</v>
      </c>
      <c r="Z505" s="70">
        <v>4.0</v>
      </c>
      <c r="AA505" s="70">
        <v>10.0</v>
      </c>
      <c r="AB505" s="70">
        <v>3.0</v>
      </c>
      <c r="AC505" s="70">
        <v>0.0</v>
      </c>
      <c r="AD505" s="70">
        <v>0.0</v>
      </c>
      <c r="AE505" s="70" t="s">
        <v>15</v>
      </c>
    </row>
    <row r="506">
      <c r="A506" s="70">
        <v>30.787539</v>
      </c>
      <c r="B506" s="70">
        <v>30.751262</v>
      </c>
      <c r="C506" s="70">
        <v>76.782713</v>
      </c>
      <c r="D506" s="70">
        <v>76.786847</v>
      </c>
      <c r="E506" s="56" t="s">
        <v>345</v>
      </c>
      <c r="F506" s="70">
        <v>405.31</v>
      </c>
      <c r="G506" s="70">
        <v>145.66</v>
      </c>
      <c r="H506" s="70">
        <v>28.22</v>
      </c>
      <c r="I506" s="70">
        <v>115.09</v>
      </c>
      <c r="J506" s="70">
        <v>0.15</v>
      </c>
      <c r="K506" s="70">
        <v>10.75</v>
      </c>
      <c r="L506" s="70">
        <v>4.94</v>
      </c>
      <c r="M506" s="70">
        <v>971.0</v>
      </c>
      <c r="N506" s="70">
        <v>39.82</v>
      </c>
      <c r="O506" s="70">
        <v>54.85</v>
      </c>
      <c r="P506" s="70">
        <v>79.2</v>
      </c>
      <c r="Q506" s="70">
        <v>49.17</v>
      </c>
      <c r="R506" s="70">
        <v>139.24</v>
      </c>
      <c r="S506" s="70">
        <v>20.46</v>
      </c>
      <c r="T506" s="70">
        <v>126.79</v>
      </c>
      <c r="U506" s="70">
        <v>116.4</v>
      </c>
      <c r="V506" s="70">
        <v>282.82</v>
      </c>
      <c r="W506" s="70">
        <v>94.46</v>
      </c>
      <c r="X506" s="70">
        <v>4.0</v>
      </c>
      <c r="Y506" s="70">
        <v>10.0</v>
      </c>
      <c r="Z506" s="70">
        <v>1.0</v>
      </c>
      <c r="AA506" s="70">
        <v>7.0</v>
      </c>
      <c r="AB506" s="70">
        <v>9.0</v>
      </c>
      <c r="AC506" s="70">
        <v>4.0</v>
      </c>
      <c r="AD506" s="70">
        <v>2.0</v>
      </c>
      <c r="AE506" s="70" t="s">
        <v>349</v>
      </c>
    </row>
    <row r="507">
      <c r="A507" s="70">
        <v>30.747944</v>
      </c>
      <c r="B507" s="70">
        <v>30.725643</v>
      </c>
      <c r="C507" s="70">
        <v>76.821065</v>
      </c>
      <c r="D507" s="70">
        <v>76.857471</v>
      </c>
      <c r="E507" s="56" t="s">
        <v>347</v>
      </c>
      <c r="F507" s="70">
        <v>427.27</v>
      </c>
      <c r="G507" s="70">
        <v>76.54</v>
      </c>
      <c r="H507" s="70">
        <v>43.15</v>
      </c>
      <c r="I507" s="70">
        <v>70.87</v>
      </c>
      <c r="J507" s="70">
        <v>8.05</v>
      </c>
      <c r="K507" s="70">
        <v>5.38</v>
      </c>
      <c r="L507" s="70">
        <v>3.94</v>
      </c>
      <c r="M507" s="70">
        <v>1114.0</v>
      </c>
      <c r="N507" s="70">
        <v>69.46</v>
      </c>
      <c r="O507" s="70">
        <v>98.92</v>
      </c>
      <c r="P507" s="70">
        <v>261.15</v>
      </c>
      <c r="Q507" s="70">
        <v>234.8696259</v>
      </c>
      <c r="R507" s="70">
        <v>220.08</v>
      </c>
      <c r="S507" s="70">
        <v>85.77641293</v>
      </c>
      <c r="T507" s="70">
        <v>9.97</v>
      </c>
      <c r="U507" s="70">
        <v>7.094906103</v>
      </c>
      <c r="V507" s="70">
        <v>291.14</v>
      </c>
      <c r="W507" s="70">
        <v>99.52905506</v>
      </c>
      <c r="X507" s="70">
        <v>1.0</v>
      </c>
      <c r="Y507" s="70">
        <v>3.0</v>
      </c>
      <c r="Z507" s="70">
        <v>6.0</v>
      </c>
      <c r="AA507" s="70">
        <v>3.0</v>
      </c>
      <c r="AB507" s="70">
        <v>0.0</v>
      </c>
      <c r="AC507" s="70">
        <v>0.0</v>
      </c>
      <c r="AD507" s="70">
        <v>3.0</v>
      </c>
      <c r="AE507" s="70" t="s">
        <v>15</v>
      </c>
    </row>
    <row r="508">
      <c r="A508" s="70">
        <v>30.706322</v>
      </c>
      <c r="B508" s="70">
        <v>30.687356</v>
      </c>
      <c r="C508" s="70">
        <v>76.784721</v>
      </c>
      <c r="D508" s="70">
        <v>76.833241</v>
      </c>
      <c r="E508" s="56" t="s">
        <v>346</v>
      </c>
      <c r="F508" s="70">
        <v>509.61</v>
      </c>
      <c r="G508" s="70">
        <v>408.83</v>
      </c>
      <c r="H508" s="70">
        <v>49.88</v>
      </c>
      <c r="I508" s="70">
        <v>0.0</v>
      </c>
      <c r="J508" s="70">
        <v>8.18</v>
      </c>
      <c r="K508" s="70">
        <v>5.07</v>
      </c>
      <c r="L508" s="70">
        <v>0.0</v>
      </c>
      <c r="M508" s="70">
        <v>902.0</v>
      </c>
      <c r="N508" s="70">
        <v>43.86</v>
      </c>
      <c r="O508" s="70">
        <v>90.4</v>
      </c>
      <c r="P508" s="70">
        <v>322.31</v>
      </c>
      <c r="Q508" s="70">
        <v>259.3055589</v>
      </c>
      <c r="R508" s="70">
        <v>195.41</v>
      </c>
      <c r="S508" s="70">
        <v>45.96296387</v>
      </c>
      <c r="T508" s="70">
        <v>78.85</v>
      </c>
      <c r="U508" s="70">
        <v>69.29786941</v>
      </c>
      <c r="V508" s="70">
        <v>185.26</v>
      </c>
      <c r="W508" s="70">
        <v>135.0436079</v>
      </c>
      <c r="X508" s="70">
        <v>0.0</v>
      </c>
      <c r="Y508" s="70">
        <v>0.0</v>
      </c>
      <c r="Z508" s="70">
        <v>0.0</v>
      </c>
      <c r="AA508" s="70">
        <v>0.0</v>
      </c>
      <c r="AB508" s="70">
        <v>0.0</v>
      </c>
      <c r="AC508" s="70">
        <v>0.0</v>
      </c>
      <c r="AD508" s="70">
        <v>4.0</v>
      </c>
      <c r="AE508" s="70" t="s">
        <v>15</v>
      </c>
    </row>
    <row r="509">
      <c r="A509" s="70">
        <v>30.718549</v>
      </c>
      <c r="B509" s="70">
        <v>30.712678</v>
      </c>
      <c r="C509" s="70">
        <v>76.771591</v>
      </c>
      <c r="D509" s="70">
        <v>76.856822</v>
      </c>
      <c r="E509" s="56" t="s">
        <v>351</v>
      </c>
      <c r="F509" s="70">
        <v>817.38</v>
      </c>
      <c r="G509" s="70">
        <v>319.85</v>
      </c>
      <c r="H509" s="70">
        <v>158.12</v>
      </c>
      <c r="I509" s="70">
        <v>0.0</v>
      </c>
      <c r="J509" s="70">
        <v>7.88</v>
      </c>
      <c r="K509" s="70">
        <v>13.15</v>
      </c>
      <c r="L509" s="70">
        <v>0.0</v>
      </c>
      <c r="M509" s="70">
        <v>889.0</v>
      </c>
      <c r="N509" s="70">
        <v>78.42</v>
      </c>
      <c r="O509" s="70">
        <v>94.85</v>
      </c>
      <c r="P509" s="70">
        <v>361.98</v>
      </c>
      <c r="Q509" s="70">
        <v>236.92</v>
      </c>
      <c r="R509" s="70">
        <v>236.95</v>
      </c>
      <c r="S509" s="70">
        <v>18.16</v>
      </c>
      <c r="T509" s="70">
        <v>207.78</v>
      </c>
      <c r="U509" s="70">
        <v>14.08</v>
      </c>
      <c r="V509" s="70">
        <v>198.78</v>
      </c>
      <c r="W509" s="70">
        <v>21.97</v>
      </c>
      <c r="X509" s="70">
        <v>0.0</v>
      </c>
      <c r="Y509" s="70">
        <v>0.0</v>
      </c>
      <c r="Z509" s="70">
        <v>0.0</v>
      </c>
      <c r="AA509" s="70">
        <v>0.0</v>
      </c>
      <c r="AB509" s="70">
        <v>0.0</v>
      </c>
      <c r="AC509" s="70">
        <v>0.0</v>
      </c>
      <c r="AD509" s="70">
        <v>4.0</v>
      </c>
      <c r="AE509" s="70" t="s">
        <v>140</v>
      </c>
    </row>
    <row r="510">
      <c r="A510" s="70">
        <v>30.768675</v>
      </c>
      <c r="B510" s="70">
        <v>30.711386</v>
      </c>
      <c r="C510" s="70">
        <v>76.728722</v>
      </c>
      <c r="D510" s="70">
        <v>76.746052</v>
      </c>
      <c r="E510" s="56" t="s">
        <v>345</v>
      </c>
      <c r="F510" s="70">
        <v>658.2</v>
      </c>
      <c r="G510" s="70">
        <v>314.02</v>
      </c>
      <c r="H510" s="70">
        <v>70.09</v>
      </c>
      <c r="I510" s="70">
        <v>55.24</v>
      </c>
      <c r="J510" s="70">
        <v>6.55</v>
      </c>
      <c r="K510" s="70">
        <v>10.57</v>
      </c>
      <c r="L510" s="70">
        <v>2.76</v>
      </c>
      <c r="M510" s="70">
        <v>821.0</v>
      </c>
      <c r="N510" s="70">
        <v>45.17</v>
      </c>
      <c r="O510" s="70">
        <v>39.14</v>
      </c>
      <c r="P510" s="70">
        <v>243.06</v>
      </c>
      <c r="Q510" s="70">
        <v>45.28</v>
      </c>
      <c r="R510" s="70">
        <v>23.45</v>
      </c>
      <c r="S510" s="70">
        <v>3.95</v>
      </c>
      <c r="T510" s="70">
        <v>274.23</v>
      </c>
      <c r="U510" s="70">
        <v>132.66</v>
      </c>
      <c r="V510" s="70">
        <v>100.84</v>
      </c>
      <c r="W510" s="70">
        <v>36.88</v>
      </c>
      <c r="X510" s="70">
        <v>5.0</v>
      </c>
      <c r="Y510" s="70">
        <v>10.0</v>
      </c>
      <c r="Z510" s="70">
        <v>5.0</v>
      </c>
      <c r="AA510" s="70">
        <v>7.0</v>
      </c>
      <c r="AB510" s="70">
        <v>6.0</v>
      </c>
      <c r="AC510" s="70">
        <v>1.0</v>
      </c>
      <c r="AD510" s="70">
        <v>0.0</v>
      </c>
      <c r="AE510" s="70" t="s">
        <v>140</v>
      </c>
    </row>
    <row r="511">
      <c r="A511" s="70">
        <v>30.762806</v>
      </c>
      <c r="B511" s="70">
        <v>30.720489</v>
      </c>
      <c r="C511" s="70">
        <v>76.773284</v>
      </c>
      <c r="D511" s="70">
        <v>76.783564</v>
      </c>
      <c r="E511" s="56" t="s">
        <v>351</v>
      </c>
      <c r="F511" s="70">
        <v>480.69</v>
      </c>
      <c r="G511" s="70">
        <v>235.41</v>
      </c>
      <c r="H511" s="70">
        <v>90.13</v>
      </c>
      <c r="I511" s="70">
        <v>0.0</v>
      </c>
      <c r="J511" s="70">
        <v>1.81</v>
      </c>
      <c r="K511" s="70">
        <v>9.74</v>
      </c>
      <c r="L511" s="70">
        <v>0.0</v>
      </c>
      <c r="M511" s="70">
        <v>938.0</v>
      </c>
      <c r="N511" s="70">
        <v>31.97</v>
      </c>
      <c r="O511" s="70">
        <v>80.18</v>
      </c>
      <c r="P511" s="70">
        <v>117.17</v>
      </c>
      <c r="Q511" s="70">
        <v>14.42</v>
      </c>
      <c r="R511" s="70">
        <v>81.88</v>
      </c>
      <c r="S511" s="70">
        <v>4.3</v>
      </c>
      <c r="T511" s="70">
        <v>92.91</v>
      </c>
      <c r="U511" s="70">
        <v>40.06</v>
      </c>
      <c r="V511" s="70">
        <v>321.85</v>
      </c>
      <c r="W511" s="70">
        <v>132.6</v>
      </c>
      <c r="X511" s="70">
        <v>0.0</v>
      </c>
      <c r="Y511" s="70">
        <v>0.0</v>
      </c>
      <c r="Z511" s="70">
        <v>0.0</v>
      </c>
      <c r="AA511" s="70">
        <v>0.0</v>
      </c>
      <c r="AB511" s="70">
        <v>0.0</v>
      </c>
      <c r="AC511" s="70">
        <v>0.0</v>
      </c>
      <c r="AD511" s="70">
        <v>3.0</v>
      </c>
      <c r="AE511" s="70" t="s">
        <v>349</v>
      </c>
    </row>
    <row r="512">
      <c r="A512" s="70">
        <v>30.759568</v>
      </c>
      <c r="B512" s="70">
        <v>30.705349</v>
      </c>
      <c r="C512" s="70">
        <v>76.74368</v>
      </c>
      <c r="D512" s="70">
        <v>76.784332</v>
      </c>
      <c r="E512" s="56" t="s">
        <v>351</v>
      </c>
      <c r="F512" s="70">
        <v>717.25</v>
      </c>
      <c r="G512" s="70">
        <v>369.67</v>
      </c>
      <c r="H512" s="70">
        <v>52.57</v>
      </c>
      <c r="I512" s="70">
        <v>0.0</v>
      </c>
      <c r="J512" s="70">
        <v>0.91</v>
      </c>
      <c r="K512" s="70">
        <v>0.82</v>
      </c>
      <c r="L512" s="70">
        <v>0.0</v>
      </c>
      <c r="M512" s="70">
        <v>947.0</v>
      </c>
      <c r="N512" s="70">
        <v>66.7</v>
      </c>
      <c r="O512" s="70">
        <v>61.02</v>
      </c>
      <c r="P512" s="70">
        <v>189.49</v>
      </c>
      <c r="Q512" s="70">
        <v>155.98</v>
      </c>
      <c r="R512" s="70">
        <v>362.37</v>
      </c>
      <c r="S512" s="70">
        <v>261.59</v>
      </c>
      <c r="T512" s="70">
        <v>371.2</v>
      </c>
      <c r="U512" s="70">
        <v>233.76</v>
      </c>
      <c r="V512" s="70">
        <v>202.68</v>
      </c>
      <c r="W512" s="70">
        <v>21.75</v>
      </c>
      <c r="X512" s="70">
        <v>0.0</v>
      </c>
      <c r="Y512" s="70">
        <v>0.0</v>
      </c>
      <c r="Z512" s="70">
        <v>0.0</v>
      </c>
      <c r="AA512" s="70">
        <v>0.0</v>
      </c>
      <c r="AB512" s="70">
        <v>0.0</v>
      </c>
      <c r="AC512" s="70">
        <v>0.0</v>
      </c>
      <c r="AD512" s="70">
        <v>2.0</v>
      </c>
      <c r="AE512" s="70" t="s">
        <v>15</v>
      </c>
    </row>
    <row r="513">
      <c r="A513" s="70">
        <v>30.732522</v>
      </c>
      <c r="B513" s="70">
        <v>30.705836</v>
      </c>
      <c r="C513" s="70">
        <v>76.731654</v>
      </c>
      <c r="D513" s="70">
        <v>76.761168</v>
      </c>
      <c r="E513" s="56" t="s">
        <v>344</v>
      </c>
      <c r="F513" s="70">
        <v>409.45</v>
      </c>
      <c r="G513" s="70">
        <v>278.89</v>
      </c>
      <c r="H513" s="70">
        <v>121.72</v>
      </c>
      <c r="I513" s="70">
        <v>122.59</v>
      </c>
      <c r="J513" s="70">
        <v>2.03</v>
      </c>
      <c r="K513" s="70">
        <v>0.53</v>
      </c>
      <c r="L513" s="70">
        <v>4.26</v>
      </c>
      <c r="M513" s="70">
        <v>951.0</v>
      </c>
      <c r="N513" s="70">
        <v>76.34</v>
      </c>
      <c r="O513" s="70">
        <v>57.33</v>
      </c>
      <c r="P513" s="70">
        <v>315.91</v>
      </c>
      <c r="Q513" s="70">
        <v>110.7397628</v>
      </c>
      <c r="R513" s="70">
        <v>210.65</v>
      </c>
      <c r="S513" s="70">
        <v>172.961033</v>
      </c>
      <c r="T513" s="70">
        <v>166.65</v>
      </c>
      <c r="U513" s="70">
        <v>1.074559101</v>
      </c>
      <c r="V513" s="70">
        <v>317.84</v>
      </c>
      <c r="W513" s="70">
        <v>124.6746452</v>
      </c>
      <c r="X513" s="70">
        <v>4.0</v>
      </c>
      <c r="Y513" s="70">
        <v>2.0</v>
      </c>
      <c r="Z513" s="70">
        <v>10.0</v>
      </c>
      <c r="AA513" s="70">
        <v>0.0</v>
      </c>
      <c r="AB513" s="70">
        <v>7.0</v>
      </c>
      <c r="AC513" s="70">
        <v>0.0</v>
      </c>
      <c r="AD513" s="70">
        <v>1.0</v>
      </c>
      <c r="AE513" s="70" t="s">
        <v>352</v>
      </c>
    </row>
    <row r="514">
      <c r="A514" s="70">
        <v>30.787894</v>
      </c>
      <c r="B514" s="70">
        <v>30.751461</v>
      </c>
      <c r="C514" s="70">
        <v>76.728799</v>
      </c>
      <c r="D514" s="70">
        <v>76.747475</v>
      </c>
      <c r="E514" s="56" t="s">
        <v>347</v>
      </c>
      <c r="F514" s="70">
        <v>442.67</v>
      </c>
      <c r="G514" s="70">
        <v>136.62</v>
      </c>
      <c r="H514" s="70">
        <v>89.54</v>
      </c>
      <c r="I514" s="70">
        <v>78.26</v>
      </c>
      <c r="J514" s="70">
        <v>4.24</v>
      </c>
      <c r="K514" s="70">
        <v>3.83</v>
      </c>
      <c r="L514" s="70">
        <v>3.94</v>
      </c>
      <c r="M514" s="70">
        <v>952.0</v>
      </c>
      <c r="N514" s="70">
        <v>85.74</v>
      </c>
      <c r="O514" s="70">
        <v>97.17</v>
      </c>
      <c r="P514" s="70">
        <v>117.76</v>
      </c>
      <c r="Q514" s="70">
        <v>54.07</v>
      </c>
      <c r="R514" s="70">
        <v>335.57</v>
      </c>
      <c r="S514" s="70">
        <v>117.05</v>
      </c>
      <c r="T514" s="70">
        <v>195.68</v>
      </c>
      <c r="U514" s="70">
        <v>127.44</v>
      </c>
      <c r="V514" s="70">
        <v>123.21</v>
      </c>
      <c r="W514" s="70">
        <v>48.04</v>
      </c>
      <c r="X514" s="70">
        <v>5.0</v>
      </c>
      <c r="Y514" s="70">
        <v>2.0</v>
      </c>
      <c r="Z514" s="70">
        <v>3.0</v>
      </c>
      <c r="AA514" s="70">
        <v>1.0</v>
      </c>
      <c r="AB514" s="70">
        <v>8.0</v>
      </c>
      <c r="AC514" s="70">
        <v>1.0</v>
      </c>
      <c r="AD514" s="70">
        <v>2.0</v>
      </c>
      <c r="AE514" s="70" t="s">
        <v>15</v>
      </c>
    </row>
    <row r="515">
      <c r="A515" s="70">
        <v>30.689432</v>
      </c>
      <c r="B515" s="70">
        <v>30.67256</v>
      </c>
      <c r="C515" s="70">
        <v>76.742566</v>
      </c>
      <c r="D515" s="70">
        <v>76.867224</v>
      </c>
      <c r="E515" s="56" t="s">
        <v>347</v>
      </c>
      <c r="F515" s="70">
        <v>1206.78</v>
      </c>
      <c r="G515" s="70">
        <v>525.94</v>
      </c>
      <c r="H515" s="70">
        <v>272.63</v>
      </c>
      <c r="I515" s="70">
        <v>237.39</v>
      </c>
      <c r="J515" s="70">
        <v>2.94</v>
      </c>
      <c r="K515" s="70">
        <v>18.06</v>
      </c>
      <c r="L515" s="70">
        <v>4.22</v>
      </c>
      <c r="M515" s="70">
        <v>804.0</v>
      </c>
      <c r="N515" s="70">
        <v>76.01</v>
      </c>
      <c r="O515" s="70">
        <v>86.84</v>
      </c>
      <c r="P515" s="70">
        <v>653.74</v>
      </c>
      <c r="Q515" s="70">
        <v>306.3094155</v>
      </c>
      <c r="R515" s="70">
        <v>540.56</v>
      </c>
      <c r="S515" s="70">
        <v>116.6059558</v>
      </c>
      <c r="T515" s="70">
        <v>895.97</v>
      </c>
      <c r="U515" s="70">
        <v>348.9659754</v>
      </c>
      <c r="V515" s="70">
        <v>885.5</v>
      </c>
      <c r="W515" s="70">
        <v>434.8986533</v>
      </c>
      <c r="X515" s="70">
        <v>0.0</v>
      </c>
      <c r="Y515" s="70">
        <v>4.0</v>
      </c>
      <c r="Z515" s="70">
        <v>6.0</v>
      </c>
      <c r="AA515" s="70">
        <v>2.0</v>
      </c>
      <c r="AB515" s="70">
        <v>0.0</v>
      </c>
      <c r="AC515" s="70">
        <v>4.0</v>
      </c>
      <c r="AD515" s="70">
        <v>0.0</v>
      </c>
      <c r="AE515" s="70" t="s">
        <v>15</v>
      </c>
    </row>
    <row r="516">
      <c r="A516" s="70">
        <v>30.679064</v>
      </c>
      <c r="B516" s="70">
        <v>30.672805</v>
      </c>
      <c r="C516" s="70">
        <v>76.727124</v>
      </c>
      <c r="D516" s="70">
        <v>76.729863</v>
      </c>
      <c r="E516" s="56" t="s">
        <v>345</v>
      </c>
      <c r="F516" s="70">
        <v>74.36</v>
      </c>
      <c r="G516" s="70">
        <v>22.63</v>
      </c>
      <c r="H516" s="70">
        <v>9.05</v>
      </c>
      <c r="I516" s="70">
        <v>16.42</v>
      </c>
      <c r="J516" s="70">
        <v>6.62</v>
      </c>
      <c r="K516" s="70">
        <v>16.85</v>
      </c>
      <c r="L516" s="70">
        <v>4.69</v>
      </c>
      <c r="M516" s="70">
        <v>1157.0</v>
      </c>
      <c r="N516" s="70">
        <v>36.56</v>
      </c>
      <c r="O516" s="70">
        <v>53.31</v>
      </c>
      <c r="P516" s="70">
        <v>27.66</v>
      </c>
      <c r="Q516" s="70">
        <v>10.99</v>
      </c>
      <c r="R516" s="70">
        <v>15.27</v>
      </c>
      <c r="S516" s="70">
        <v>5.93</v>
      </c>
      <c r="T516" s="70">
        <v>44.93</v>
      </c>
      <c r="U516" s="70">
        <v>8.92</v>
      </c>
      <c r="V516" s="70">
        <v>22.3</v>
      </c>
      <c r="W516" s="70">
        <v>10.76</v>
      </c>
      <c r="X516" s="70">
        <v>4.0</v>
      </c>
      <c r="Y516" s="70">
        <v>3.0</v>
      </c>
      <c r="Z516" s="70">
        <v>5.0</v>
      </c>
      <c r="AA516" s="70">
        <v>5.0</v>
      </c>
      <c r="AB516" s="70">
        <v>0.0</v>
      </c>
      <c r="AC516" s="70">
        <v>4.0</v>
      </c>
      <c r="AD516" s="70">
        <v>3.0</v>
      </c>
      <c r="AE516" s="70" t="s">
        <v>140</v>
      </c>
    </row>
    <row r="517">
      <c r="A517" s="70">
        <v>30.763677</v>
      </c>
      <c r="B517" s="70">
        <v>30.675714</v>
      </c>
      <c r="C517" s="70">
        <v>76.728922</v>
      </c>
      <c r="D517" s="70">
        <v>76.765774</v>
      </c>
      <c r="E517" s="56" t="s">
        <v>345</v>
      </c>
      <c r="F517" s="70">
        <v>1039.61</v>
      </c>
      <c r="G517" s="70">
        <v>893.92</v>
      </c>
      <c r="H517" s="70">
        <v>133.13</v>
      </c>
      <c r="I517" s="70">
        <v>231.94</v>
      </c>
      <c r="J517" s="70">
        <v>6.54</v>
      </c>
      <c r="K517" s="70">
        <v>11.26</v>
      </c>
      <c r="L517" s="70">
        <v>2.67</v>
      </c>
      <c r="M517" s="70">
        <v>1029.0</v>
      </c>
      <c r="N517" s="70">
        <v>66.67</v>
      </c>
      <c r="O517" s="70">
        <v>94.37</v>
      </c>
      <c r="P517" s="70">
        <v>747.1</v>
      </c>
      <c r="Q517" s="70">
        <v>160.28</v>
      </c>
      <c r="R517" s="70">
        <v>532.22</v>
      </c>
      <c r="S517" s="70">
        <v>61.37</v>
      </c>
      <c r="T517" s="70">
        <v>337.44</v>
      </c>
      <c r="U517" s="70">
        <v>292.36</v>
      </c>
      <c r="V517" s="70">
        <v>5.47</v>
      </c>
      <c r="W517" s="70">
        <v>3.04</v>
      </c>
      <c r="X517" s="70">
        <v>2.0</v>
      </c>
      <c r="Y517" s="70">
        <v>3.0</v>
      </c>
      <c r="Z517" s="70">
        <v>2.0</v>
      </c>
      <c r="AA517" s="70">
        <v>6.0</v>
      </c>
      <c r="AB517" s="70">
        <v>4.0</v>
      </c>
      <c r="AC517" s="70">
        <v>2.0</v>
      </c>
      <c r="AD517" s="70">
        <v>5.0</v>
      </c>
      <c r="AE517" s="70" t="s">
        <v>15</v>
      </c>
    </row>
    <row r="518">
      <c r="A518" s="70">
        <v>30.689846</v>
      </c>
      <c r="B518" s="70">
        <v>30.67285</v>
      </c>
      <c r="C518" s="70">
        <v>76.728234</v>
      </c>
      <c r="D518" s="70">
        <v>76.739457</v>
      </c>
      <c r="E518" s="56" t="s">
        <v>344</v>
      </c>
      <c r="F518" s="70">
        <v>217.34</v>
      </c>
      <c r="G518" s="70">
        <v>96.11</v>
      </c>
      <c r="H518" s="70">
        <v>58.45</v>
      </c>
      <c r="I518" s="70">
        <v>12.5</v>
      </c>
      <c r="J518" s="70">
        <v>3.99</v>
      </c>
      <c r="K518" s="70">
        <v>16.76</v>
      </c>
      <c r="L518" s="70">
        <v>2.78</v>
      </c>
      <c r="M518" s="70">
        <v>1040.0</v>
      </c>
      <c r="N518" s="70">
        <v>42.93</v>
      </c>
      <c r="O518" s="70">
        <v>60.28</v>
      </c>
      <c r="P518" s="70">
        <v>85.01</v>
      </c>
      <c r="Q518" s="70">
        <v>55.5</v>
      </c>
      <c r="R518" s="70">
        <v>75.65</v>
      </c>
      <c r="S518" s="70">
        <v>41.51</v>
      </c>
      <c r="T518" s="70">
        <v>152.97</v>
      </c>
      <c r="U518" s="70">
        <v>29.49</v>
      </c>
      <c r="V518" s="70">
        <v>123.61</v>
      </c>
      <c r="W518" s="70">
        <v>30.51</v>
      </c>
      <c r="X518" s="70">
        <v>0.0</v>
      </c>
      <c r="Y518" s="70">
        <v>10.0</v>
      </c>
      <c r="Z518" s="70">
        <v>4.0</v>
      </c>
      <c r="AA518" s="70">
        <v>2.0</v>
      </c>
      <c r="AB518" s="70">
        <v>10.0</v>
      </c>
      <c r="AC518" s="70">
        <v>3.0</v>
      </c>
      <c r="AD518" s="70">
        <v>5.0</v>
      </c>
      <c r="AE518" s="70" t="s">
        <v>349</v>
      </c>
    </row>
    <row r="519">
      <c r="A519" s="70">
        <v>30.736077</v>
      </c>
      <c r="B519" s="70">
        <v>30.693195</v>
      </c>
      <c r="C519" s="70">
        <v>76.836514</v>
      </c>
      <c r="D519" s="70">
        <v>76.870826</v>
      </c>
      <c r="E519" s="56" t="s">
        <v>347</v>
      </c>
      <c r="F519" s="70">
        <v>578.75</v>
      </c>
      <c r="G519" s="70">
        <v>486.78</v>
      </c>
      <c r="H519" s="70">
        <v>133.74</v>
      </c>
      <c r="I519" s="70">
        <v>36.34</v>
      </c>
      <c r="J519" s="70">
        <v>0.92</v>
      </c>
      <c r="K519" s="70">
        <v>9.88</v>
      </c>
      <c r="L519" s="70">
        <v>2.91</v>
      </c>
      <c r="M519" s="70">
        <v>969.0</v>
      </c>
      <c r="N519" s="70">
        <v>39.69</v>
      </c>
      <c r="O519" s="70">
        <v>65.32</v>
      </c>
      <c r="P519" s="70">
        <v>72.95</v>
      </c>
      <c r="Q519" s="70">
        <v>36.98910354</v>
      </c>
      <c r="R519" s="70">
        <v>326.22</v>
      </c>
      <c r="S519" s="70">
        <v>123.5542378</v>
      </c>
      <c r="T519" s="70">
        <v>371.27</v>
      </c>
      <c r="U519" s="70">
        <v>239.1430429</v>
      </c>
      <c r="V519" s="70">
        <v>396.21</v>
      </c>
      <c r="W519" s="70">
        <v>179.0636158</v>
      </c>
      <c r="X519" s="70">
        <v>5.0</v>
      </c>
      <c r="Y519" s="70">
        <v>9.0</v>
      </c>
      <c r="Z519" s="70">
        <v>2.0</v>
      </c>
      <c r="AA519" s="70">
        <v>8.0</v>
      </c>
      <c r="AB519" s="70">
        <v>4.0</v>
      </c>
      <c r="AC519" s="70">
        <v>5.0</v>
      </c>
      <c r="AD519" s="70">
        <v>0.0</v>
      </c>
      <c r="AE519" s="70" t="s">
        <v>349</v>
      </c>
    </row>
    <row r="520">
      <c r="A520" s="70">
        <v>30.684297</v>
      </c>
      <c r="B520" s="70">
        <v>30.677662</v>
      </c>
      <c r="C520" s="70">
        <v>76.736227</v>
      </c>
      <c r="D520" s="70">
        <v>76.743097</v>
      </c>
      <c r="E520" s="56" t="s">
        <v>345</v>
      </c>
      <c r="F520" s="70">
        <v>98.79</v>
      </c>
      <c r="G520" s="70">
        <v>75.77</v>
      </c>
      <c r="H520" s="70">
        <v>14.42</v>
      </c>
      <c r="I520" s="70">
        <v>13.56</v>
      </c>
      <c r="J520" s="70">
        <v>9.78</v>
      </c>
      <c r="K520" s="70">
        <v>7.51</v>
      </c>
      <c r="L520" s="70">
        <v>4.04</v>
      </c>
      <c r="M520" s="70">
        <v>883.0</v>
      </c>
      <c r="N520" s="70">
        <v>55.97</v>
      </c>
      <c r="O520" s="70">
        <v>48.24</v>
      </c>
      <c r="P520" s="70">
        <v>8.28</v>
      </c>
      <c r="Q520" s="70">
        <v>4.88</v>
      </c>
      <c r="R520" s="70">
        <v>6.97</v>
      </c>
      <c r="S520" s="70">
        <v>4.19</v>
      </c>
      <c r="T520" s="70">
        <v>37.48</v>
      </c>
      <c r="U520" s="70">
        <v>25.29</v>
      </c>
      <c r="V520" s="70">
        <v>34.45</v>
      </c>
      <c r="W520" s="70">
        <v>18.63</v>
      </c>
      <c r="X520" s="70">
        <v>1.0</v>
      </c>
      <c r="Y520" s="70">
        <v>5.0</v>
      </c>
      <c r="Z520" s="70">
        <v>7.0</v>
      </c>
      <c r="AA520" s="70">
        <v>4.0</v>
      </c>
      <c r="AB520" s="70">
        <v>7.0</v>
      </c>
      <c r="AC520" s="70">
        <v>1.0</v>
      </c>
      <c r="AD520" s="70">
        <v>5.0</v>
      </c>
      <c r="AE520" s="70" t="s">
        <v>140</v>
      </c>
    </row>
    <row r="521">
      <c r="A521" s="70">
        <v>30.766358</v>
      </c>
      <c r="B521" s="70">
        <v>30.67761</v>
      </c>
      <c r="C521" s="70">
        <v>76.727794</v>
      </c>
      <c r="D521" s="70">
        <v>76.742427</v>
      </c>
      <c r="E521" s="56" t="s">
        <v>346</v>
      </c>
      <c r="F521" s="70">
        <v>996.7</v>
      </c>
      <c r="G521" s="70">
        <v>267.92</v>
      </c>
      <c r="H521" s="70">
        <v>129.06</v>
      </c>
      <c r="I521" s="70">
        <v>0.0</v>
      </c>
      <c r="J521" s="70">
        <v>8.46</v>
      </c>
      <c r="K521" s="70">
        <v>8.77</v>
      </c>
      <c r="L521" s="70">
        <v>0.0</v>
      </c>
      <c r="M521" s="70">
        <v>1132.0</v>
      </c>
      <c r="N521" s="70">
        <v>84.74</v>
      </c>
      <c r="O521" s="70">
        <v>48.61</v>
      </c>
      <c r="P521" s="70">
        <v>692.7</v>
      </c>
      <c r="Q521" s="70">
        <v>322.1024117</v>
      </c>
      <c r="R521" s="70">
        <v>266.6</v>
      </c>
      <c r="S521" s="70">
        <v>0.858773215</v>
      </c>
      <c r="T521" s="70">
        <v>737.21</v>
      </c>
      <c r="U521" s="70">
        <v>548.8809967</v>
      </c>
      <c r="V521" s="70">
        <v>746.63</v>
      </c>
      <c r="W521" s="70">
        <v>124.8578184</v>
      </c>
      <c r="X521" s="70">
        <v>0.0</v>
      </c>
      <c r="Y521" s="70">
        <v>0.0</v>
      </c>
      <c r="Z521" s="70">
        <v>0.0</v>
      </c>
      <c r="AA521" s="70">
        <v>0.0</v>
      </c>
      <c r="AB521" s="70">
        <v>0.0</v>
      </c>
      <c r="AC521" s="70">
        <v>0.0</v>
      </c>
      <c r="AD521" s="70">
        <v>5.0</v>
      </c>
      <c r="AE521" s="70" t="s">
        <v>15</v>
      </c>
    </row>
    <row r="522">
      <c r="A522" s="70">
        <v>30.792905</v>
      </c>
      <c r="B522" s="70">
        <v>30.787672</v>
      </c>
      <c r="C522" s="70">
        <v>76.812955</v>
      </c>
      <c r="D522" s="70">
        <v>76.877204</v>
      </c>
      <c r="E522" s="56" t="s">
        <v>344</v>
      </c>
      <c r="F522" s="70">
        <v>616.47</v>
      </c>
      <c r="G522" s="70">
        <v>134.86</v>
      </c>
      <c r="H522" s="70">
        <v>73.77</v>
      </c>
      <c r="I522" s="70">
        <v>46.09</v>
      </c>
      <c r="J522" s="70">
        <v>6.0</v>
      </c>
      <c r="K522" s="70">
        <v>6.84</v>
      </c>
      <c r="L522" s="70">
        <v>1.82</v>
      </c>
      <c r="M522" s="70">
        <v>831.0</v>
      </c>
      <c r="N522" s="70">
        <v>56.6</v>
      </c>
      <c r="O522" s="70">
        <v>52.68</v>
      </c>
      <c r="P522" s="70">
        <v>307.79</v>
      </c>
      <c r="Q522" s="70">
        <v>226.14</v>
      </c>
      <c r="R522" s="70">
        <v>289.35</v>
      </c>
      <c r="S522" s="70">
        <v>3.72</v>
      </c>
      <c r="T522" s="70">
        <v>353.79</v>
      </c>
      <c r="U522" s="70">
        <v>173.06</v>
      </c>
      <c r="V522" s="70">
        <v>82.67</v>
      </c>
      <c r="W522" s="70">
        <v>74.07</v>
      </c>
      <c r="X522" s="70">
        <v>4.0</v>
      </c>
      <c r="Y522" s="70">
        <v>10.0</v>
      </c>
      <c r="Z522" s="70">
        <v>10.0</v>
      </c>
      <c r="AA522" s="70">
        <v>10.0</v>
      </c>
      <c r="AB522" s="70">
        <v>10.0</v>
      </c>
      <c r="AC522" s="70">
        <v>1.0</v>
      </c>
      <c r="AD522" s="70">
        <v>3.0</v>
      </c>
      <c r="AE522" s="70" t="s">
        <v>140</v>
      </c>
    </row>
    <row r="523">
      <c r="A523" s="70">
        <v>30.763126</v>
      </c>
      <c r="B523" s="70">
        <v>30.730485</v>
      </c>
      <c r="C523" s="70">
        <v>76.74369</v>
      </c>
      <c r="D523" s="70">
        <v>76.789417</v>
      </c>
      <c r="E523" s="56" t="s">
        <v>344</v>
      </c>
      <c r="F523" s="70">
        <v>568.06</v>
      </c>
      <c r="G523" s="70">
        <v>396.65</v>
      </c>
      <c r="H523" s="70">
        <v>30.88</v>
      </c>
      <c r="I523" s="70">
        <v>125.29</v>
      </c>
      <c r="J523" s="70">
        <v>3.33</v>
      </c>
      <c r="K523" s="70">
        <v>1.88</v>
      </c>
      <c r="L523" s="70">
        <v>3.76</v>
      </c>
      <c r="M523" s="70">
        <v>1174.0</v>
      </c>
      <c r="N523" s="70">
        <v>48.77</v>
      </c>
      <c r="O523" s="70">
        <v>81.65</v>
      </c>
      <c r="P523" s="70">
        <v>66.78</v>
      </c>
      <c r="Q523" s="70">
        <v>38.51</v>
      </c>
      <c r="R523" s="70">
        <v>21.84</v>
      </c>
      <c r="S523" s="70">
        <v>13.04</v>
      </c>
      <c r="T523" s="70">
        <v>141.81</v>
      </c>
      <c r="U523" s="70">
        <v>73.18</v>
      </c>
      <c r="V523" s="70">
        <v>82.17</v>
      </c>
      <c r="W523" s="70">
        <v>43.55</v>
      </c>
      <c r="X523" s="70">
        <v>2.0</v>
      </c>
      <c r="Y523" s="70">
        <v>6.0</v>
      </c>
      <c r="Z523" s="70">
        <v>5.0</v>
      </c>
      <c r="AA523" s="70">
        <v>9.0</v>
      </c>
      <c r="AB523" s="70">
        <v>1.0</v>
      </c>
      <c r="AC523" s="70">
        <v>4.0</v>
      </c>
      <c r="AD523" s="70">
        <v>5.0</v>
      </c>
      <c r="AE523" s="70" t="s">
        <v>349</v>
      </c>
    </row>
    <row r="524">
      <c r="A524" s="70">
        <v>30.674335</v>
      </c>
      <c r="B524" s="70">
        <v>30.673171</v>
      </c>
      <c r="C524" s="70">
        <v>76.741695</v>
      </c>
      <c r="D524" s="70">
        <v>76.775974</v>
      </c>
      <c r="E524" s="56" t="s">
        <v>345</v>
      </c>
      <c r="F524" s="70">
        <v>328.09</v>
      </c>
      <c r="G524" s="70">
        <v>35.15</v>
      </c>
      <c r="H524" s="70">
        <v>49.5</v>
      </c>
      <c r="I524" s="70">
        <v>54.6</v>
      </c>
      <c r="J524" s="70">
        <v>2.6</v>
      </c>
      <c r="K524" s="70">
        <v>3.48</v>
      </c>
      <c r="L524" s="70">
        <v>3.43</v>
      </c>
      <c r="M524" s="70">
        <v>893.0</v>
      </c>
      <c r="N524" s="70">
        <v>65.34</v>
      </c>
      <c r="O524" s="70">
        <v>98.46</v>
      </c>
      <c r="P524" s="70">
        <v>75.41</v>
      </c>
      <c r="Q524" s="70">
        <v>13.67</v>
      </c>
      <c r="R524" s="70">
        <v>189.48</v>
      </c>
      <c r="S524" s="70">
        <v>123.07</v>
      </c>
      <c r="T524" s="70">
        <v>12.03</v>
      </c>
      <c r="U524" s="70">
        <v>7.43</v>
      </c>
      <c r="V524" s="70">
        <v>220.31</v>
      </c>
      <c r="W524" s="70">
        <v>161.33</v>
      </c>
      <c r="X524" s="70">
        <v>2.0</v>
      </c>
      <c r="Y524" s="70">
        <v>0.0</v>
      </c>
      <c r="Z524" s="70">
        <v>5.0</v>
      </c>
      <c r="AA524" s="70">
        <v>3.0</v>
      </c>
      <c r="AB524" s="70">
        <v>8.0</v>
      </c>
      <c r="AC524" s="70">
        <v>2.0</v>
      </c>
      <c r="AD524" s="70">
        <v>3.0</v>
      </c>
      <c r="AE524" s="70" t="s">
        <v>15</v>
      </c>
    </row>
    <row r="525">
      <c r="A525" s="70">
        <v>30.783579</v>
      </c>
      <c r="B525" s="70">
        <v>30.685914</v>
      </c>
      <c r="C525" s="70">
        <v>76.729018</v>
      </c>
      <c r="D525" s="70">
        <v>76.822505</v>
      </c>
      <c r="E525" s="56" t="s">
        <v>344</v>
      </c>
      <c r="F525" s="70">
        <v>1406.32</v>
      </c>
      <c r="G525" s="70">
        <v>1116.17</v>
      </c>
      <c r="H525" s="70">
        <v>210.85</v>
      </c>
      <c r="I525" s="70">
        <v>157.93</v>
      </c>
      <c r="J525" s="70">
        <v>8.24</v>
      </c>
      <c r="K525" s="70">
        <v>1.33</v>
      </c>
      <c r="L525" s="70">
        <v>0.68</v>
      </c>
      <c r="M525" s="70">
        <v>1031.0</v>
      </c>
      <c r="N525" s="70">
        <v>40.99</v>
      </c>
      <c r="O525" s="70">
        <v>72.7</v>
      </c>
      <c r="P525" s="70">
        <v>385.0</v>
      </c>
      <c r="Q525" s="70">
        <v>139.09</v>
      </c>
      <c r="R525" s="70">
        <v>1029.55</v>
      </c>
      <c r="S525" s="70">
        <v>557.83</v>
      </c>
      <c r="T525" s="70">
        <v>42.53</v>
      </c>
      <c r="U525" s="70">
        <v>14.06</v>
      </c>
      <c r="V525" s="70">
        <v>593.24</v>
      </c>
      <c r="W525" s="70">
        <v>351.42</v>
      </c>
      <c r="X525" s="70">
        <v>3.0</v>
      </c>
      <c r="Y525" s="70">
        <v>1.0</v>
      </c>
      <c r="Z525" s="70">
        <v>10.0</v>
      </c>
      <c r="AA525" s="70">
        <v>6.0</v>
      </c>
      <c r="AB525" s="70">
        <v>1.0</v>
      </c>
      <c r="AC525" s="70">
        <v>0.0</v>
      </c>
      <c r="AD525" s="70">
        <v>2.0</v>
      </c>
      <c r="AE525" s="70" t="s">
        <v>140</v>
      </c>
    </row>
    <row r="526">
      <c r="A526" s="70">
        <v>30.715743</v>
      </c>
      <c r="B526" s="70">
        <v>30.693258</v>
      </c>
      <c r="C526" s="70">
        <v>76.728968</v>
      </c>
      <c r="D526" s="70">
        <v>76.736525</v>
      </c>
      <c r="E526" s="56" t="s">
        <v>347</v>
      </c>
      <c r="F526" s="70">
        <v>260.25</v>
      </c>
      <c r="G526" s="70">
        <v>83.08</v>
      </c>
      <c r="H526" s="70">
        <v>37.06</v>
      </c>
      <c r="I526" s="70">
        <v>14.71</v>
      </c>
      <c r="J526" s="70">
        <v>2.25</v>
      </c>
      <c r="K526" s="70">
        <v>12.82</v>
      </c>
      <c r="L526" s="70">
        <v>0.15</v>
      </c>
      <c r="M526" s="70">
        <v>816.0</v>
      </c>
      <c r="N526" s="70">
        <v>33.92</v>
      </c>
      <c r="O526" s="70">
        <v>30.74</v>
      </c>
      <c r="P526" s="70">
        <v>63.54</v>
      </c>
      <c r="Q526" s="70">
        <v>23.32671711</v>
      </c>
      <c r="R526" s="70">
        <v>184.8</v>
      </c>
      <c r="S526" s="70">
        <v>34.75116143</v>
      </c>
      <c r="T526" s="70">
        <v>193.82</v>
      </c>
      <c r="U526" s="70">
        <v>134.2698</v>
      </c>
      <c r="V526" s="70">
        <v>196.66</v>
      </c>
      <c r="W526" s="70">
        <v>67.90232147</v>
      </c>
      <c r="X526" s="70">
        <v>2.0</v>
      </c>
      <c r="Y526" s="70">
        <v>3.0</v>
      </c>
      <c r="Z526" s="70">
        <v>2.0</v>
      </c>
      <c r="AA526" s="70">
        <v>2.0</v>
      </c>
      <c r="AB526" s="70">
        <v>7.0</v>
      </c>
      <c r="AC526" s="70">
        <v>0.0</v>
      </c>
      <c r="AD526" s="70">
        <v>4.0</v>
      </c>
      <c r="AE526" s="70" t="s">
        <v>349</v>
      </c>
    </row>
    <row r="527">
      <c r="A527" s="70">
        <v>30.760974</v>
      </c>
      <c r="B527" s="70">
        <v>30.734822</v>
      </c>
      <c r="C527" s="70">
        <v>76.75111</v>
      </c>
      <c r="D527" s="70">
        <v>76.80534</v>
      </c>
      <c r="E527" s="56" t="s">
        <v>344</v>
      </c>
      <c r="F527" s="70">
        <v>594.25</v>
      </c>
      <c r="G527" s="70">
        <v>141.05</v>
      </c>
      <c r="H527" s="70">
        <v>164.98</v>
      </c>
      <c r="I527" s="70">
        <v>118.54</v>
      </c>
      <c r="J527" s="70">
        <v>5.22</v>
      </c>
      <c r="K527" s="70">
        <v>0.51</v>
      </c>
      <c r="L527" s="70">
        <v>1.43</v>
      </c>
      <c r="M527" s="70">
        <v>1067.0</v>
      </c>
      <c r="N527" s="70">
        <v>72.8</v>
      </c>
      <c r="O527" s="70">
        <v>85.81</v>
      </c>
      <c r="P527" s="70">
        <v>240.7</v>
      </c>
      <c r="Q527" s="70">
        <v>0.82</v>
      </c>
      <c r="R527" s="70">
        <v>163.91</v>
      </c>
      <c r="S527" s="70">
        <v>155.07</v>
      </c>
      <c r="T527" s="70">
        <v>418.41</v>
      </c>
      <c r="U527" s="70">
        <v>129.38</v>
      </c>
      <c r="V527" s="70">
        <v>290.62</v>
      </c>
      <c r="W527" s="70">
        <v>225.78</v>
      </c>
      <c r="X527" s="70">
        <v>0.0</v>
      </c>
      <c r="Y527" s="70">
        <v>8.0</v>
      </c>
      <c r="Z527" s="70">
        <v>6.0</v>
      </c>
      <c r="AA527" s="70">
        <v>7.0</v>
      </c>
      <c r="AB527" s="70">
        <v>9.0</v>
      </c>
      <c r="AC527" s="70">
        <v>0.0</v>
      </c>
      <c r="AD527" s="70">
        <v>5.0</v>
      </c>
      <c r="AE527" s="70" t="s">
        <v>140</v>
      </c>
    </row>
    <row r="528">
      <c r="A528" s="70">
        <v>30.716025</v>
      </c>
      <c r="B528" s="70">
        <v>30.679283</v>
      </c>
      <c r="C528" s="70">
        <v>76.746635</v>
      </c>
      <c r="D528" s="70">
        <v>76.78698</v>
      </c>
      <c r="E528" s="56" t="s">
        <v>345</v>
      </c>
      <c r="F528" s="70">
        <v>561.89</v>
      </c>
      <c r="G528" s="70">
        <v>243.89</v>
      </c>
      <c r="H528" s="70">
        <v>137.61</v>
      </c>
      <c r="I528" s="70">
        <v>92.18</v>
      </c>
      <c r="J528" s="70">
        <v>5.51</v>
      </c>
      <c r="K528" s="70">
        <v>6.75</v>
      </c>
      <c r="L528" s="70">
        <v>1.19</v>
      </c>
      <c r="M528" s="70">
        <v>845.0</v>
      </c>
      <c r="N528" s="70">
        <v>50.89</v>
      </c>
      <c r="O528" s="70">
        <v>52.76</v>
      </c>
      <c r="P528" s="70">
        <v>290.16</v>
      </c>
      <c r="Q528" s="70">
        <v>165.73</v>
      </c>
      <c r="R528" s="70">
        <v>291.54</v>
      </c>
      <c r="S528" s="70">
        <v>21.13</v>
      </c>
      <c r="T528" s="70">
        <v>256.16</v>
      </c>
      <c r="U528" s="70">
        <v>218.94</v>
      </c>
      <c r="V528" s="70">
        <v>340.06</v>
      </c>
      <c r="W528" s="70">
        <v>91.13</v>
      </c>
      <c r="X528" s="70">
        <v>5.0</v>
      </c>
      <c r="Y528" s="70">
        <v>2.0</v>
      </c>
      <c r="Z528" s="70">
        <v>0.0</v>
      </c>
      <c r="AA528" s="70">
        <v>5.0</v>
      </c>
      <c r="AB528" s="70">
        <v>6.0</v>
      </c>
      <c r="AC528" s="70">
        <v>5.0</v>
      </c>
      <c r="AD528" s="70">
        <v>1.0</v>
      </c>
      <c r="AE528" s="70" t="s">
        <v>15</v>
      </c>
    </row>
    <row r="529">
      <c r="A529" s="70">
        <v>30.721435</v>
      </c>
      <c r="B529" s="70">
        <v>30.711396</v>
      </c>
      <c r="C529" s="70">
        <v>76.744406</v>
      </c>
      <c r="D529" s="70">
        <v>76.795029</v>
      </c>
      <c r="E529" s="56" t="s">
        <v>351</v>
      </c>
      <c r="F529" s="70">
        <v>496.64</v>
      </c>
      <c r="G529" s="70">
        <v>364.2</v>
      </c>
      <c r="H529" s="70">
        <v>48.54</v>
      </c>
      <c r="I529" s="70">
        <v>0.0</v>
      </c>
      <c r="J529" s="70">
        <v>4.3</v>
      </c>
      <c r="K529" s="70">
        <v>0.25</v>
      </c>
      <c r="L529" s="70">
        <v>0.0</v>
      </c>
      <c r="M529" s="70">
        <v>1183.0</v>
      </c>
      <c r="N529" s="70">
        <v>85.54</v>
      </c>
      <c r="O529" s="70">
        <v>67.25</v>
      </c>
      <c r="P529" s="70">
        <v>99.85</v>
      </c>
      <c r="Q529" s="70">
        <v>18.13</v>
      </c>
      <c r="R529" s="70">
        <v>60.73</v>
      </c>
      <c r="S529" s="70">
        <v>28.21</v>
      </c>
      <c r="T529" s="70">
        <v>89.01</v>
      </c>
      <c r="U529" s="70">
        <v>28.42</v>
      </c>
      <c r="V529" s="70">
        <v>161.63</v>
      </c>
      <c r="W529" s="70">
        <v>69.73</v>
      </c>
      <c r="X529" s="70">
        <v>0.0</v>
      </c>
      <c r="Y529" s="70">
        <v>0.0</v>
      </c>
      <c r="Z529" s="70">
        <v>0.0</v>
      </c>
      <c r="AA529" s="70">
        <v>0.0</v>
      </c>
      <c r="AB529" s="70">
        <v>0.0</v>
      </c>
      <c r="AC529" s="70">
        <v>0.0</v>
      </c>
      <c r="AD529" s="70">
        <v>3.0</v>
      </c>
      <c r="AE529" s="70" t="s">
        <v>15</v>
      </c>
    </row>
    <row r="530">
      <c r="A530" s="70">
        <v>30.781321</v>
      </c>
      <c r="B530" s="70">
        <v>30.770693</v>
      </c>
      <c r="C530" s="70">
        <v>76.735901</v>
      </c>
      <c r="D530" s="70">
        <v>76.828107</v>
      </c>
      <c r="E530" s="56" t="s">
        <v>345</v>
      </c>
      <c r="F530" s="70">
        <v>888.79</v>
      </c>
      <c r="G530" s="70">
        <v>245.9</v>
      </c>
      <c r="H530" s="70">
        <v>131.6</v>
      </c>
      <c r="I530" s="70">
        <v>204.44</v>
      </c>
      <c r="J530" s="70">
        <v>0.54</v>
      </c>
      <c r="K530" s="70">
        <v>17.37</v>
      </c>
      <c r="L530" s="70">
        <v>3.93</v>
      </c>
      <c r="M530" s="70">
        <v>894.0</v>
      </c>
      <c r="N530" s="70">
        <v>35.3</v>
      </c>
      <c r="O530" s="70">
        <v>41.77</v>
      </c>
      <c r="P530" s="70">
        <v>230.77</v>
      </c>
      <c r="Q530" s="70">
        <v>78.67901284</v>
      </c>
      <c r="R530" s="70">
        <v>669.17</v>
      </c>
      <c r="S530" s="70">
        <v>125.8291121</v>
      </c>
      <c r="T530" s="70">
        <v>400.18</v>
      </c>
      <c r="U530" s="70">
        <v>274.6278372</v>
      </c>
      <c r="V530" s="70">
        <v>704.55</v>
      </c>
      <c r="W530" s="70">
        <v>409.6540379</v>
      </c>
      <c r="X530" s="70">
        <v>0.0</v>
      </c>
      <c r="Y530" s="70">
        <v>2.0</v>
      </c>
      <c r="Z530" s="70">
        <v>2.0</v>
      </c>
      <c r="AA530" s="70">
        <v>7.0</v>
      </c>
      <c r="AB530" s="70">
        <v>3.0</v>
      </c>
      <c r="AC530" s="70">
        <v>0.0</v>
      </c>
      <c r="AD530" s="70">
        <v>5.0</v>
      </c>
      <c r="AE530" s="70" t="s">
        <v>349</v>
      </c>
    </row>
    <row r="531">
      <c r="A531" s="70">
        <v>30.769772</v>
      </c>
      <c r="B531" s="70">
        <v>30.749787</v>
      </c>
      <c r="C531" s="70">
        <v>76.779314</v>
      </c>
      <c r="D531" s="70">
        <v>76.832799</v>
      </c>
      <c r="E531" s="56" t="s">
        <v>347</v>
      </c>
      <c r="F531" s="70">
        <v>557.28</v>
      </c>
      <c r="G531" s="70">
        <v>367.56</v>
      </c>
      <c r="H531" s="70">
        <v>54.83</v>
      </c>
      <c r="I531" s="70">
        <v>42.31</v>
      </c>
      <c r="J531" s="70">
        <v>4.44</v>
      </c>
      <c r="K531" s="70">
        <v>1.86</v>
      </c>
      <c r="L531" s="70">
        <v>0.4</v>
      </c>
      <c r="M531" s="70">
        <v>968.0</v>
      </c>
      <c r="N531" s="70">
        <v>74.09</v>
      </c>
      <c r="O531" s="70">
        <v>59.04</v>
      </c>
      <c r="P531" s="70">
        <v>394.74</v>
      </c>
      <c r="Q531" s="70">
        <v>13.76</v>
      </c>
      <c r="R531" s="70">
        <v>242.37</v>
      </c>
      <c r="S531" s="70">
        <v>194.49</v>
      </c>
      <c r="T531" s="70">
        <v>331.79</v>
      </c>
      <c r="U531" s="70">
        <v>181.56</v>
      </c>
      <c r="V531" s="70">
        <v>313.86</v>
      </c>
      <c r="W531" s="70">
        <v>162.04</v>
      </c>
      <c r="X531" s="70">
        <v>5.0</v>
      </c>
      <c r="Y531" s="70">
        <v>9.0</v>
      </c>
      <c r="Z531" s="70">
        <v>2.0</v>
      </c>
      <c r="AA531" s="70">
        <v>9.0</v>
      </c>
      <c r="AB531" s="70">
        <v>1.0</v>
      </c>
      <c r="AC531" s="70">
        <v>4.0</v>
      </c>
      <c r="AD531" s="70">
        <v>3.0</v>
      </c>
      <c r="AE531" s="70" t="s">
        <v>352</v>
      </c>
    </row>
    <row r="532">
      <c r="A532" s="70">
        <v>30.777438</v>
      </c>
      <c r="B532" s="70">
        <v>30.746494</v>
      </c>
      <c r="C532" s="70">
        <v>76.726925</v>
      </c>
      <c r="D532" s="70">
        <v>76.727573</v>
      </c>
      <c r="E532" s="56" t="s">
        <v>350</v>
      </c>
      <c r="F532" s="70">
        <v>344.14</v>
      </c>
      <c r="G532" s="70">
        <v>128.21</v>
      </c>
      <c r="H532" s="70">
        <v>36.76</v>
      </c>
      <c r="I532" s="70">
        <v>0.0</v>
      </c>
      <c r="J532" s="70">
        <v>9.13</v>
      </c>
      <c r="K532" s="70">
        <v>7.03</v>
      </c>
      <c r="L532" s="70">
        <v>0.0</v>
      </c>
      <c r="M532" s="70">
        <v>1165.0</v>
      </c>
      <c r="N532" s="70">
        <v>53.81</v>
      </c>
      <c r="O532" s="70">
        <v>46.11</v>
      </c>
      <c r="P532" s="70">
        <v>71.16</v>
      </c>
      <c r="Q532" s="70">
        <v>42.38</v>
      </c>
      <c r="R532" s="70">
        <v>166.31</v>
      </c>
      <c r="S532" s="70">
        <v>25.11</v>
      </c>
      <c r="T532" s="70">
        <v>1.06</v>
      </c>
      <c r="U532" s="70">
        <v>0.75</v>
      </c>
      <c r="V532" s="70">
        <v>94.82</v>
      </c>
      <c r="W532" s="70">
        <v>69.08</v>
      </c>
      <c r="X532" s="70">
        <v>0.0</v>
      </c>
      <c r="Y532" s="70">
        <v>0.0</v>
      </c>
      <c r="Z532" s="70">
        <v>0.0</v>
      </c>
      <c r="AA532" s="70">
        <v>0.0</v>
      </c>
      <c r="AB532" s="70">
        <v>0.0</v>
      </c>
      <c r="AC532" s="70">
        <v>0.0</v>
      </c>
      <c r="AD532" s="70">
        <v>1.0</v>
      </c>
      <c r="AE532" s="70" t="s">
        <v>15</v>
      </c>
    </row>
    <row r="533">
      <c r="A533" s="70">
        <v>30.786095</v>
      </c>
      <c r="B533" s="70">
        <v>30.691496</v>
      </c>
      <c r="C533" s="70">
        <v>76.736077</v>
      </c>
      <c r="D533" s="70">
        <v>76.848684</v>
      </c>
      <c r="E533" s="56" t="s">
        <v>345</v>
      </c>
      <c r="F533" s="70">
        <v>1504.9</v>
      </c>
      <c r="G533" s="70">
        <v>1347.96</v>
      </c>
      <c r="H533" s="70">
        <v>139.4</v>
      </c>
      <c r="I533" s="70">
        <v>84.67</v>
      </c>
      <c r="J533" s="70">
        <v>8.96</v>
      </c>
      <c r="K533" s="70">
        <v>19.74</v>
      </c>
      <c r="L533" s="70">
        <v>3.72</v>
      </c>
      <c r="M533" s="70">
        <v>1109.0</v>
      </c>
      <c r="N533" s="70">
        <v>48.05</v>
      </c>
      <c r="O533" s="70">
        <v>51.4</v>
      </c>
      <c r="P533" s="70">
        <v>925.47</v>
      </c>
      <c r="Q533" s="70">
        <v>639.9784</v>
      </c>
      <c r="R533" s="70">
        <v>756.73</v>
      </c>
      <c r="S533" s="70">
        <v>316.4950823</v>
      </c>
      <c r="T533" s="70">
        <v>715.88</v>
      </c>
      <c r="U533" s="70">
        <v>499.171455</v>
      </c>
      <c r="V533" s="70">
        <v>250.01</v>
      </c>
      <c r="W533" s="70">
        <v>49.25506268</v>
      </c>
      <c r="X533" s="70">
        <v>5.0</v>
      </c>
      <c r="Y533" s="70">
        <v>8.0</v>
      </c>
      <c r="Z533" s="70">
        <v>5.0</v>
      </c>
      <c r="AA533" s="70">
        <v>1.0</v>
      </c>
      <c r="AB533" s="70">
        <v>0.0</v>
      </c>
      <c r="AC533" s="70">
        <v>5.0</v>
      </c>
      <c r="AD533" s="70">
        <v>0.0</v>
      </c>
      <c r="AE533" s="70" t="s">
        <v>140</v>
      </c>
    </row>
    <row r="534">
      <c r="A534" s="70">
        <v>30.711026</v>
      </c>
      <c r="B534" s="70">
        <v>30.690633</v>
      </c>
      <c r="C534" s="70">
        <v>76.829508</v>
      </c>
      <c r="D534" s="70">
        <v>76.855233</v>
      </c>
      <c r="E534" s="56" t="s">
        <v>344</v>
      </c>
      <c r="F534" s="70">
        <v>334.54</v>
      </c>
      <c r="G534" s="70">
        <v>253.17</v>
      </c>
      <c r="H534" s="70">
        <v>97.81</v>
      </c>
      <c r="I534" s="70">
        <v>91.57</v>
      </c>
      <c r="J534" s="70">
        <v>0.11</v>
      </c>
      <c r="K534" s="70">
        <v>3.57</v>
      </c>
      <c r="L534" s="70">
        <v>3.29</v>
      </c>
      <c r="M534" s="70">
        <v>1195.0</v>
      </c>
      <c r="N534" s="70">
        <v>84.12</v>
      </c>
      <c r="O534" s="70">
        <v>98.25</v>
      </c>
      <c r="P534" s="70">
        <v>261.26</v>
      </c>
      <c r="Q534" s="70">
        <v>182.9575729</v>
      </c>
      <c r="R534" s="70">
        <v>265.54</v>
      </c>
      <c r="S534" s="70">
        <v>147.8194166</v>
      </c>
      <c r="T534" s="70">
        <v>2.07</v>
      </c>
      <c r="U534" s="70">
        <v>0.719153127</v>
      </c>
      <c r="V534" s="70">
        <v>5.71</v>
      </c>
      <c r="W534" s="70">
        <v>3.043857421</v>
      </c>
      <c r="X534" s="70">
        <v>3.0</v>
      </c>
      <c r="Y534" s="70">
        <v>4.0</v>
      </c>
      <c r="Z534" s="70">
        <v>6.0</v>
      </c>
      <c r="AA534" s="70">
        <v>10.0</v>
      </c>
      <c r="AB534" s="70">
        <v>1.0</v>
      </c>
      <c r="AC534" s="70">
        <v>1.0</v>
      </c>
      <c r="AD534" s="70">
        <v>1.0</v>
      </c>
      <c r="AE534" s="70" t="s">
        <v>15</v>
      </c>
    </row>
    <row r="535">
      <c r="A535" s="70">
        <v>30.750554</v>
      </c>
      <c r="B535" s="70">
        <v>30.737082</v>
      </c>
      <c r="C535" s="70">
        <v>76.756478</v>
      </c>
      <c r="D535" s="70">
        <v>76.834585</v>
      </c>
      <c r="E535" s="56" t="s">
        <v>347</v>
      </c>
      <c r="F535" s="70">
        <v>761.33</v>
      </c>
      <c r="G535" s="70">
        <v>673.16</v>
      </c>
      <c r="H535" s="70">
        <v>219.04</v>
      </c>
      <c r="I535" s="70">
        <v>193.03</v>
      </c>
      <c r="J535" s="70">
        <v>8.05</v>
      </c>
      <c r="K535" s="70">
        <v>12.98</v>
      </c>
      <c r="L535" s="70">
        <v>0.49</v>
      </c>
      <c r="M535" s="70">
        <v>1114.0</v>
      </c>
      <c r="N535" s="70">
        <v>75.07</v>
      </c>
      <c r="O535" s="70">
        <v>44.96</v>
      </c>
      <c r="P535" s="70">
        <v>126.93</v>
      </c>
      <c r="Q535" s="70">
        <v>94.36</v>
      </c>
      <c r="R535" s="70">
        <v>441.43</v>
      </c>
      <c r="S535" s="70">
        <v>79.96</v>
      </c>
      <c r="T535" s="70">
        <v>230.71</v>
      </c>
      <c r="U535" s="70">
        <v>26.16</v>
      </c>
      <c r="V535" s="70">
        <v>335.09</v>
      </c>
      <c r="W535" s="70">
        <v>82.15</v>
      </c>
      <c r="X535" s="70">
        <v>1.0</v>
      </c>
      <c r="Y535" s="70">
        <v>6.0</v>
      </c>
      <c r="Z535" s="70">
        <v>7.0</v>
      </c>
      <c r="AA535" s="70">
        <v>0.0</v>
      </c>
      <c r="AB535" s="70">
        <v>2.0</v>
      </c>
      <c r="AC535" s="70">
        <v>2.0</v>
      </c>
      <c r="AD535" s="70">
        <v>2.0</v>
      </c>
      <c r="AE535" s="70" t="s">
        <v>140</v>
      </c>
    </row>
    <row r="536">
      <c r="A536" s="70">
        <v>30.747243</v>
      </c>
      <c r="B536" s="70">
        <v>30.689215</v>
      </c>
      <c r="C536" s="70">
        <v>76.74564</v>
      </c>
      <c r="D536" s="70">
        <v>76.812741</v>
      </c>
      <c r="E536" s="56" t="s">
        <v>345</v>
      </c>
      <c r="F536" s="70">
        <v>909.83</v>
      </c>
      <c r="G536" s="70">
        <v>428.38</v>
      </c>
      <c r="H536" s="70">
        <v>219.44</v>
      </c>
      <c r="I536" s="70">
        <v>257.39</v>
      </c>
      <c r="J536" s="70">
        <v>7.17</v>
      </c>
      <c r="K536" s="70">
        <v>11.64</v>
      </c>
      <c r="L536" s="70">
        <v>3.72</v>
      </c>
      <c r="M536" s="70">
        <v>1047.0</v>
      </c>
      <c r="N536" s="70">
        <v>77.94</v>
      </c>
      <c r="O536" s="70">
        <v>41.37</v>
      </c>
      <c r="P536" s="70">
        <v>125.54</v>
      </c>
      <c r="Q536" s="70">
        <v>35.74303182</v>
      </c>
      <c r="R536" s="70">
        <v>480.21</v>
      </c>
      <c r="S536" s="70">
        <v>326.9221494</v>
      </c>
      <c r="T536" s="70">
        <v>419.97</v>
      </c>
      <c r="U536" s="70">
        <v>271.1136444</v>
      </c>
      <c r="V536" s="70">
        <v>622.13</v>
      </c>
      <c r="W536" s="70">
        <v>276.0511744</v>
      </c>
      <c r="X536" s="70">
        <v>2.0</v>
      </c>
      <c r="Y536" s="70">
        <v>2.0</v>
      </c>
      <c r="Z536" s="70">
        <v>2.0</v>
      </c>
      <c r="AA536" s="70">
        <v>3.0</v>
      </c>
      <c r="AB536" s="70">
        <v>1.0</v>
      </c>
      <c r="AC536" s="70">
        <v>2.0</v>
      </c>
      <c r="AD536" s="70">
        <v>4.0</v>
      </c>
      <c r="AE536" s="70" t="s">
        <v>140</v>
      </c>
    </row>
    <row r="537">
      <c r="A537" s="70">
        <v>30.752162</v>
      </c>
      <c r="B537" s="70">
        <v>30.700487</v>
      </c>
      <c r="C537" s="70">
        <v>76.729101</v>
      </c>
      <c r="D537" s="70">
        <v>76.737923</v>
      </c>
      <c r="E537" s="56" t="s">
        <v>344</v>
      </c>
      <c r="F537" s="70">
        <v>580.75</v>
      </c>
      <c r="G537" s="70">
        <v>325.22</v>
      </c>
      <c r="H537" s="70">
        <v>107.47</v>
      </c>
      <c r="I537" s="70">
        <v>30.75</v>
      </c>
      <c r="J537" s="70">
        <v>1.73</v>
      </c>
      <c r="K537" s="70">
        <v>17.04</v>
      </c>
      <c r="L537" s="70">
        <v>0.8</v>
      </c>
      <c r="M537" s="70">
        <v>1066.0</v>
      </c>
      <c r="N537" s="70">
        <v>54.11</v>
      </c>
      <c r="O537" s="70">
        <v>53.7</v>
      </c>
      <c r="P537" s="70">
        <v>2.35</v>
      </c>
      <c r="Q537" s="70">
        <v>1.39</v>
      </c>
      <c r="R537" s="70">
        <v>151.5</v>
      </c>
      <c r="S537" s="70">
        <v>89.77</v>
      </c>
      <c r="T537" s="70">
        <v>418.18</v>
      </c>
      <c r="U537" s="70">
        <v>0.42</v>
      </c>
      <c r="V537" s="70">
        <v>218.26</v>
      </c>
      <c r="W537" s="70">
        <v>69.51</v>
      </c>
      <c r="X537" s="70">
        <v>5.0</v>
      </c>
      <c r="Y537" s="70">
        <v>5.0</v>
      </c>
      <c r="Z537" s="70">
        <v>5.0</v>
      </c>
      <c r="AA537" s="70">
        <v>1.0</v>
      </c>
      <c r="AB537" s="70">
        <v>10.0</v>
      </c>
      <c r="AC537" s="70">
        <v>0.0</v>
      </c>
      <c r="AD537" s="70">
        <v>2.0</v>
      </c>
      <c r="AE537" s="70" t="s">
        <v>15</v>
      </c>
    </row>
    <row r="538">
      <c r="A538" s="70">
        <v>30.767008</v>
      </c>
      <c r="B538" s="70">
        <v>30.720346</v>
      </c>
      <c r="C538" s="70">
        <v>76.726367</v>
      </c>
      <c r="D538" s="70">
        <v>76.72873</v>
      </c>
      <c r="E538" s="56" t="s">
        <v>345</v>
      </c>
      <c r="F538" s="70">
        <v>519.35</v>
      </c>
      <c r="G538" s="70">
        <v>251.53</v>
      </c>
      <c r="H538" s="70">
        <v>142.12</v>
      </c>
      <c r="I538" s="70">
        <v>28.98</v>
      </c>
      <c r="J538" s="70">
        <v>3.82</v>
      </c>
      <c r="K538" s="70">
        <v>18.61</v>
      </c>
      <c r="L538" s="70">
        <v>3.69</v>
      </c>
      <c r="M538" s="70">
        <v>1071.0</v>
      </c>
      <c r="N538" s="70">
        <v>79.25</v>
      </c>
      <c r="O538" s="70">
        <v>67.22</v>
      </c>
      <c r="P538" s="70">
        <v>391.41</v>
      </c>
      <c r="Q538" s="70">
        <v>186.4</v>
      </c>
      <c r="R538" s="70">
        <v>280.32</v>
      </c>
      <c r="S538" s="70">
        <v>164.34</v>
      </c>
      <c r="T538" s="70">
        <v>151.1</v>
      </c>
      <c r="U538" s="70">
        <v>4.33</v>
      </c>
      <c r="V538" s="70">
        <v>308.51</v>
      </c>
      <c r="W538" s="70">
        <v>51.97</v>
      </c>
      <c r="X538" s="70">
        <v>0.0</v>
      </c>
      <c r="Y538" s="70">
        <v>5.0</v>
      </c>
      <c r="Z538" s="70">
        <v>0.0</v>
      </c>
      <c r="AA538" s="70">
        <v>3.0</v>
      </c>
      <c r="AB538" s="70">
        <v>9.0</v>
      </c>
      <c r="AC538" s="70">
        <v>0.0</v>
      </c>
      <c r="AD538" s="70">
        <v>1.0</v>
      </c>
      <c r="AE538" s="70" t="s">
        <v>15</v>
      </c>
    </row>
    <row r="539">
      <c r="A539" s="70">
        <v>30.732678</v>
      </c>
      <c r="B539" s="70">
        <v>30.72627</v>
      </c>
      <c r="C539" s="70">
        <v>76.763454</v>
      </c>
      <c r="D539" s="70">
        <v>76.833323</v>
      </c>
      <c r="E539" s="56" t="s">
        <v>347</v>
      </c>
      <c r="F539" s="70">
        <v>671.61</v>
      </c>
      <c r="G539" s="70">
        <v>291.97</v>
      </c>
      <c r="H539" s="70">
        <v>105.11</v>
      </c>
      <c r="I539" s="70">
        <v>99.52</v>
      </c>
      <c r="J539" s="70">
        <v>8.68</v>
      </c>
      <c r="K539" s="70">
        <v>9.78</v>
      </c>
      <c r="L539" s="70">
        <v>3.64</v>
      </c>
      <c r="M539" s="70">
        <v>1014.0</v>
      </c>
      <c r="N539" s="70">
        <v>42.66</v>
      </c>
      <c r="O539" s="70">
        <v>39.15</v>
      </c>
      <c r="P539" s="70">
        <v>124.94</v>
      </c>
      <c r="Q539" s="70">
        <v>54.33</v>
      </c>
      <c r="R539" s="70">
        <v>337.13</v>
      </c>
      <c r="S539" s="70">
        <v>100.85</v>
      </c>
      <c r="T539" s="70">
        <v>509.12</v>
      </c>
      <c r="U539" s="70">
        <v>246.86</v>
      </c>
      <c r="V539" s="70">
        <v>319.53</v>
      </c>
      <c r="W539" s="70">
        <v>73.41</v>
      </c>
      <c r="X539" s="70">
        <v>0.0</v>
      </c>
      <c r="Y539" s="70">
        <v>9.0</v>
      </c>
      <c r="Z539" s="70">
        <v>1.0</v>
      </c>
      <c r="AA539" s="70">
        <v>7.0</v>
      </c>
      <c r="AB539" s="70">
        <v>3.0</v>
      </c>
      <c r="AC539" s="70">
        <v>5.0</v>
      </c>
      <c r="AD539" s="70">
        <v>0.0</v>
      </c>
      <c r="AE539" s="70" t="s">
        <v>140</v>
      </c>
    </row>
    <row r="540">
      <c r="A540" s="70">
        <v>30.791824</v>
      </c>
      <c r="B540" s="70">
        <v>30.675334</v>
      </c>
      <c r="C540" s="70">
        <v>76.801871</v>
      </c>
      <c r="D540" s="70">
        <v>76.875174</v>
      </c>
      <c r="E540" s="56" t="s">
        <v>344</v>
      </c>
      <c r="F540" s="70">
        <v>1472.65</v>
      </c>
      <c r="G540" s="70">
        <v>1082.6</v>
      </c>
      <c r="H540" s="70">
        <v>297.42</v>
      </c>
      <c r="I540" s="70">
        <v>91.47</v>
      </c>
      <c r="J540" s="70">
        <v>2.82</v>
      </c>
      <c r="K540" s="70">
        <v>10.32</v>
      </c>
      <c r="L540" s="70">
        <v>0.49</v>
      </c>
      <c r="M540" s="70">
        <v>855.0</v>
      </c>
      <c r="N540" s="70">
        <v>54.34</v>
      </c>
      <c r="O540" s="70">
        <v>31.86</v>
      </c>
      <c r="P540" s="70">
        <v>20.91</v>
      </c>
      <c r="Q540" s="70">
        <v>12.46</v>
      </c>
      <c r="R540" s="70">
        <v>423.67</v>
      </c>
      <c r="S540" s="70">
        <v>91.82</v>
      </c>
      <c r="T540" s="70">
        <v>1161.59</v>
      </c>
      <c r="U540" s="70">
        <v>607.0</v>
      </c>
      <c r="V540" s="70">
        <v>674.13</v>
      </c>
      <c r="W540" s="70">
        <v>76.99</v>
      </c>
      <c r="X540" s="70">
        <v>0.0</v>
      </c>
      <c r="Y540" s="70">
        <v>0.0</v>
      </c>
      <c r="Z540" s="70">
        <v>10.0</v>
      </c>
      <c r="AA540" s="70">
        <v>4.0</v>
      </c>
      <c r="AB540" s="70">
        <v>1.0</v>
      </c>
      <c r="AC540" s="70">
        <v>5.0</v>
      </c>
      <c r="AD540" s="70">
        <v>3.0</v>
      </c>
      <c r="AE540" s="70" t="s">
        <v>15</v>
      </c>
    </row>
    <row r="541">
      <c r="A541" s="70">
        <v>30.759383</v>
      </c>
      <c r="B541" s="70">
        <v>30.68528</v>
      </c>
      <c r="C541" s="70">
        <v>76.733023</v>
      </c>
      <c r="D541" s="70">
        <v>76.825502</v>
      </c>
      <c r="E541" s="56" t="s">
        <v>345</v>
      </c>
      <c r="F541" s="70">
        <v>1208.47</v>
      </c>
      <c r="G541" s="70">
        <v>241.63</v>
      </c>
      <c r="H541" s="70">
        <v>294.87</v>
      </c>
      <c r="I541" s="70">
        <v>345.69</v>
      </c>
      <c r="J541" s="70">
        <v>8.99</v>
      </c>
      <c r="K541" s="70">
        <v>13.91</v>
      </c>
      <c r="L541" s="70">
        <v>1.86</v>
      </c>
      <c r="M541" s="70">
        <v>897.0</v>
      </c>
      <c r="N541" s="70">
        <v>55.0</v>
      </c>
      <c r="O541" s="70">
        <v>53.91</v>
      </c>
      <c r="P541" s="70">
        <v>671.37</v>
      </c>
      <c r="Q541" s="70">
        <v>196.6046428</v>
      </c>
      <c r="R541" s="70">
        <v>594.16</v>
      </c>
      <c r="S541" s="70">
        <v>299.0308595</v>
      </c>
      <c r="T541" s="70">
        <v>863.62</v>
      </c>
      <c r="U541" s="70">
        <v>555.121525</v>
      </c>
      <c r="V541" s="70">
        <v>489.85</v>
      </c>
      <c r="W541" s="70">
        <v>157.7129726</v>
      </c>
      <c r="X541" s="70">
        <v>3.0</v>
      </c>
      <c r="Y541" s="70">
        <v>1.0</v>
      </c>
      <c r="Z541" s="70">
        <v>5.0</v>
      </c>
      <c r="AA541" s="70">
        <v>9.0</v>
      </c>
      <c r="AB541" s="70">
        <v>7.0</v>
      </c>
      <c r="AC541" s="70">
        <v>1.0</v>
      </c>
      <c r="AD541" s="70">
        <v>4.0</v>
      </c>
      <c r="AE541" s="70" t="s">
        <v>140</v>
      </c>
    </row>
    <row r="542">
      <c r="A542" s="70">
        <v>30.77674</v>
      </c>
      <c r="B542" s="70">
        <v>30.733395</v>
      </c>
      <c r="C542" s="70">
        <v>76.727378</v>
      </c>
      <c r="D542" s="70">
        <v>76.762314</v>
      </c>
      <c r="E542" s="56" t="s">
        <v>344</v>
      </c>
      <c r="F542" s="70">
        <v>586.3</v>
      </c>
      <c r="G542" s="70">
        <v>428.93</v>
      </c>
      <c r="H542" s="70">
        <v>175.57</v>
      </c>
      <c r="I542" s="70">
        <v>66.5</v>
      </c>
      <c r="J542" s="70">
        <v>1.13</v>
      </c>
      <c r="K542" s="70">
        <v>6.0</v>
      </c>
      <c r="L542" s="70">
        <v>0.88</v>
      </c>
      <c r="M542" s="70">
        <v>1063.0</v>
      </c>
      <c r="N542" s="70">
        <v>33.01</v>
      </c>
      <c r="O542" s="70">
        <v>91.32</v>
      </c>
      <c r="P542" s="70">
        <v>127.36</v>
      </c>
      <c r="Q542" s="70">
        <v>1.79</v>
      </c>
      <c r="R542" s="70">
        <v>175.44</v>
      </c>
      <c r="S542" s="70">
        <v>3.43</v>
      </c>
      <c r="T542" s="70">
        <v>401.7</v>
      </c>
      <c r="U542" s="70">
        <v>194.83</v>
      </c>
      <c r="V542" s="70">
        <v>411.46</v>
      </c>
      <c r="W542" s="70">
        <v>307.39</v>
      </c>
      <c r="X542" s="70">
        <v>4.0</v>
      </c>
      <c r="Y542" s="70">
        <v>1.0</v>
      </c>
      <c r="Z542" s="70">
        <v>1.0</v>
      </c>
      <c r="AA542" s="70">
        <v>5.0</v>
      </c>
      <c r="AB542" s="70">
        <v>7.0</v>
      </c>
      <c r="AC542" s="70">
        <v>3.0</v>
      </c>
      <c r="AD542" s="70">
        <v>4.0</v>
      </c>
      <c r="AE542" s="70" t="s">
        <v>15</v>
      </c>
    </row>
    <row r="543">
      <c r="A543" s="70">
        <v>30.672276</v>
      </c>
      <c r="B543" s="70">
        <v>30.671809</v>
      </c>
      <c r="C543" s="70">
        <v>76.731495</v>
      </c>
      <c r="D543" s="70">
        <v>76.781843</v>
      </c>
      <c r="E543" s="56" t="s">
        <v>347</v>
      </c>
      <c r="F543" s="70">
        <v>481.55</v>
      </c>
      <c r="G543" s="70">
        <v>227.98</v>
      </c>
      <c r="H543" s="70">
        <v>70.0</v>
      </c>
      <c r="I543" s="70">
        <v>34.88</v>
      </c>
      <c r="J543" s="70">
        <v>4.32</v>
      </c>
      <c r="K543" s="70">
        <v>1.6</v>
      </c>
      <c r="L543" s="70">
        <v>2.52</v>
      </c>
      <c r="M543" s="70">
        <v>945.0</v>
      </c>
      <c r="N543" s="70">
        <v>43.91</v>
      </c>
      <c r="O543" s="70">
        <v>60.96</v>
      </c>
      <c r="P543" s="70">
        <v>155.59</v>
      </c>
      <c r="Q543" s="70">
        <v>44.01</v>
      </c>
      <c r="R543" s="70">
        <v>109.32</v>
      </c>
      <c r="S543" s="70">
        <v>10.47</v>
      </c>
      <c r="T543" s="70">
        <v>153.47</v>
      </c>
      <c r="U543" s="70">
        <v>35.55</v>
      </c>
      <c r="V543" s="70">
        <v>281.82</v>
      </c>
      <c r="W543" s="70">
        <v>273.28</v>
      </c>
      <c r="X543" s="70">
        <v>0.0</v>
      </c>
      <c r="Y543" s="70">
        <v>4.0</v>
      </c>
      <c r="Z543" s="70">
        <v>0.0</v>
      </c>
      <c r="AA543" s="70">
        <v>3.0</v>
      </c>
      <c r="AB543" s="70">
        <v>8.0</v>
      </c>
      <c r="AC543" s="70">
        <v>5.0</v>
      </c>
      <c r="AD543" s="70">
        <v>3.0</v>
      </c>
      <c r="AE543" s="70" t="s">
        <v>15</v>
      </c>
    </row>
    <row r="544">
      <c r="A544" s="70">
        <v>30.725354</v>
      </c>
      <c r="B544" s="70">
        <v>30.705445</v>
      </c>
      <c r="C544" s="70">
        <v>76.74349</v>
      </c>
      <c r="D544" s="70">
        <v>76.872949</v>
      </c>
      <c r="E544" s="56" t="s">
        <v>344</v>
      </c>
      <c r="F544" s="70">
        <v>1257.22</v>
      </c>
      <c r="G544" s="70">
        <v>838.42</v>
      </c>
      <c r="H544" s="70">
        <v>288.07</v>
      </c>
      <c r="I544" s="70">
        <v>75.31</v>
      </c>
      <c r="J544" s="70">
        <v>5.46</v>
      </c>
      <c r="K544" s="70">
        <v>5.54</v>
      </c>
      <c r="L544" s="70">
        <v>4.32</v>
      </c>
      <c r="M544" s="70">
        <v>1025.0</v>
      </c>
      <c r="N544" s="70">
        <v>89.46</v>
      </c>
      <c r="O544" s="70">
        <v>39.12</v>
      </c>
      <c r="P544" s="70">
        <v>929.91</v>
      </c>
      <c r="Q544" s="70">
        <v>543.2283603</v>
      </c>
      <c r="R544" s="70">
        <v>317.58</v>
      </c>
      <c r="S544" s="70">
        <v>257.6190433</v>
      </c>
      <c r="T544" s="70">
        <v>577.45</v>
      </c>
      <c r="U544" s="70">
        <v>220.7026305</v>
      </c>
      <c r="V544" s="70">
        <v>547.67</v>
      </c>
      <c r="W544" s="70">
        <v>235.6699659</v>
      </c>
      <c r="X544" s="70">
        <v>4.0</v>
      </c>
      <c r="Y544" s="70">
        <v>4.0</v>
      </c>
      <c r="Z544" s="70">
        <v>9.0</v>
      </c>
      <c r="AA544" s="70">
        <v>4.0</v>
      </c>
      <c r="AB544" s="70">
        <v>2.0</v>
      </c>
      <c r="AC544" s="70">
        <v>1.0</v>
      </c>
      <c r="AD544" s="70">
        <v>0.0</v>
      </c>
      <c r="AE544" s="70" t="s">
        <v>140</v>
      </c>
    </row>
    <row r="545">
      <c r="A545" s="70">
        <v>30.684271</v>
      </c>
      <c r="B545" s="70">
        <v>30.677773</v>
      </c>
      <c r="C545" s="70">
        <v>76.798517</v>
      </c>
      <c r="D545" s="70">
        <v>76.813656</v>
      </c>
      <c r="E545" s="56" t="s">
        <v>345</v>
      </c>
      <c r="F545" s="70">
        <v>161.8</v>
      </c>
      <c r="G545" s="70">
        <v>138.63</v>
      </c>
      <c r="H545" s="70">
        <v>19.82</v>
      </c>
      <c r="I545" s="70">
        <v>31.74</v>
      </c>
      <c r="J545" s="70">
        <v>3.91</v>
      </c>
      <c r="K545" s="70">
        <v>14.56</v>
      </c>
      <c r="L545" s="70">
        <v>3.14</v>
      </c>
      <c r="M545" s="70">
        <v>1078.0</v>
      </c>
      <c r="N545" s="70">
        <v>46.47</v>
      </c>
      <c r="O545" s="70">
        <v>59.06</v>
      </c>
      <c r="P545" s="70">
        <v>63.96</v>
      </c>
      <c r="Q545" s="70">
        <v>15.27193878</v>
      </c>
      <c r="R545" s="70">
        <v>112.0</v>
      </c>
      <c r="S545" s="70">
        <v>67.26073696</v>
      </c>
      <c r="T545" s="70">
        <v>72.31</v>
      </c>
      <c r="U545" s="70">
        <v>64.81172336</v>
      </c>
      <c r="V545" s="70">
        <v>57.15</v>
      </c>
      <c r="W545" s="70">
        <v>14.45560091</v>
      </c>
      <c r="X545" s="70">
        <v>1.0</v>
      </c>
      <c r="Y545" s="70">
        <v>10.0</v>
      </c>
      <c r="Z545" s="70">
        <v>2.0</v>
      </c>
      <c r="AA545" s="70">
        <v>7.0</v>
      </c>
      <c r="AB545" s="70">
        <v>1.0</v>
      </c>
      <c r="AC545" s="70">
        <v>3.0</v>
      </c>
      <c r="AD545" s="70">
        <v>3.0</v>
      </c>
      <c r="AE545" s="70" t="s">
        <v>349</v>
      </c>
    </row>
    <row r="546">
      <c r="A546" s="70">
        <v>30.691063</v>
      </c>
      <c r="B546" s="70">
        <v>30.686768</v>
      </c>
      <c r="C546" s="70">
        <v>76.775944</v>
      </c>
      <c r="D546" s="70">
        <v>76.790836</v>
      </c>
      <c r="E546" s="56" t="s">
        <v>344</v>
      </c>
      <c r="F546" s="70">
        <v>150.2</v>
      </c>
      <c r="G546" s="70">
        <v>42.5</v>
      </c>
      <c r="H546" s="70">
        <v>17.55</v>
      </c>
      <c r="I546" s="70">
        <v>31.97</v>
      </c>
      <c r="J546" s="70">
        <v>3.34</v>
      </c>
      <c r="K546" s="70">
        <v>6.31</v>
      </c>
      <c r="L546" s="70">
        <v>0.29</v>
      </c>
      <c r="M546" s="70">
        <v>860.0</v>
      </c>
      <c r="N546" s="70">
        <v>83.57</v>
      </c>
      <c r="O546" s="70">
        <v>60.18</v>
      </c>
      <c r="P546" s="70">
        <v>53.14</v>
      </c>
      <c r="Q546" s="70">
        <v>13.48</v>
      </c>
      <c r="R546" s="70">
        <v>86.31</v>
      </c>
      <c r="S546" s="70">
        <v>10.56</v>
      </c>
      <c r="T546" s="70">
        <v>0.82</v>
      </c>
      <c r="U546" s="70">
        <v>0.7</v>
      </c>
      <c r="V546" s="70">
        <v>56.28</v>
      </c>
      <c r="W546" s="70">
        <v>40.61</v>
      </c>
      <c r="X546" s="70">
        <v>1.0</v>
      </c>
      <c r="Y546" s="70">
        <v>3.0</v>
      </c>
      <c r="Z546" s="70">
        <v>0.0</v>
      </c>
      <c r="AA546" s="70">
        <v>7.0</v>
      </c>
      <c r="AB546" s="70">
        <v>8.0</v>
      </c>
      <c r="AC546" s="70">
        <v>5.0</v>
      </c>
      <c r="AD546" s="70">
        <v>1.0</v>
      </c>
      <c r="AE546" s="70" t="s">
        <v>15</v>
      </c>
    </row>
    <row r="547">
      <c r="A547" s="70">
        <v>30.703805</v>
      </c>
      <c r="B547" s="70">
        <v>30.695387</v>
      </c>
      <c r="C547" s="70">
        <v>76.73933</v>
      </c>
      <c r="D547" s="70">
        <v>76.868794</v>
      </c>
      <c r="E547" s="56" t="s">
        <v>345</v>
      </c>
      <c r="F547" s="70">
        <v>1241.36</v>
      </c>
      <c r="G547" s="70">
        <v>857.4</v>
      </c>
      <c r="H547" s="70">
        <v>334.89</v>
      </c>
      <c r="I547" s="70">
        <v>203.57</v>
      </c>
      <c r="J547" s="70">
        <v>4.34</v>
      </c>
      <c r="K547" s="70">
        <v>4.27</v>
      </c>
      <c r="L547" s="70">
        <v>1.19</v>
      </c>
      <c r="M547" s="70">
        <v>817.0</v>
      </c>
      <c r="N547" s="70">
        <v>48.58</v>
      </c>
      <c r="O547" s="70">
        <v>77.09</v>
      </c>
      <c r="P547" s="70">
        <v>499.17</v>
      </c>
      <c r="Q547" s="70">
        <v>194.87</v>
      </c>
      <c r="R547" s="70">
        <v>75.07</v>
      </c>
      <c r="S547" s="70">
        <v>68.03</v>
      </c>
      <c r="T547" s="70">
        <v>186.96</v>
      </c>
      <c r="U547" s="70">
        <v>135.68</v>
      </c>
      <c r="V547" s="70">
        <v>319.73</v>
      </c>
      <c r="W547" s="70">
        <v>258.74</v>
      </c>
      <c r="X547" s="70">
        <v>2.0</v>
      </c>
      <c r="Y547" s="70">
        <v>9.0</v>
      </c>
      <c r="Z547" s="70">
        <v>10.0</v>
      </c>
      <c r="AA547" s="70">
        <v>4.0</v>
      </c>
      <c r="AB547" s="70">
        <v>7.0</v>
      </c>
      <c r="AC547" s="70">
        <v>4.0</v>
      </c>
      <c r="AD547" s="70">
        <v>4.0</v>
      </c>
      <c r="AE547" s="70" t="s">
        <v>352</v>
      </c>
    </row>
    <row r="548">
      <c r="A548" s="70">
        <v>30.734058</v>
      </c>
      <c r="B548" s="70">
        <v>30.708168</v>
      </c>
      <c r="C548" s="70">
        <v>76.760602</v>
      </c>
      <c r="D548" s="70">
        <v>76.793864</v>
      </c>
      <c r="E548" s="56" t="s">
        <v>346</v>
      </c>
      <c r="F548" s="70">
        <v>428.92</v>
      </c>
      <c r="G548" s="70">
        <v>156.14</v>
      </c>
      <c r="H548" s="70">
        <v>60.46</v>
      </c>
      <c r="I548" s="70">
        <v>0.0</v>
      </c>
      <c r="J548" s="70">
        <v>3.05</v>
      </c>
      <c r="K548" s="70">
        <v>11.34</v>
      </c>
      <c r="L548" s="70">
        <v>0.0</v>
      </c>
      <c r="M548" s="70">
        <v>802.0</v>
      </c>
      <c r="N548" s="70">
        <v>68.01</v>
      </c>
      <c r="O548" s="70">
        <v>53.37</v>
      </c>
      <c r="P548" s="70">
        <v>122.76</v>
      </c>
      <c r="Q548" s="70">
        <v>30.02</v>
      </c>
      <c r="R548" s="70">
        <v>290.58</v>
      </c>
      <c r="S548" s="70">
        <v>218.86</v>
      </c>
      <c r="T548" s="70">
        <v>220.28</v>
      </c>
      <c r="U548" s="70">
        <v>12.66</v>
      </c>
      <c r="V548" s="70">
        <v>146.35</v>
      </c>
      <c r="W548" s="70">
        <v>11.74</v>
      </c>
      <c r="X548" s="70">
        <v>0.0</v>
      </c>
      <c r="Y548" s="70">
        <v>0.0</v>
      </c>
      <c r="Z548" s="70">
        <v>0.0</v>
      </c>
      <c r="AA548" s="70">
        <v>0.0</v>
      </c>
      <c r="AB548" s="70">
        <v>0.0</v>
      </c>
      <c r="AC548" s="70">
        <v>0.0</v>
      </c>
      <c r="AD548" s="70">
        <v>0.0</v>
      </c>
      <c r="AE548" s="70" t="s">
        <v>352</v>
      </c>
    </row>
    <row r="549">
      <c r="A549" s="70">
        <v>30.689813</v>
      </c>
      <c r="B549" s="70">
        <v>30.680669</v>
      </c>
      <c r="C549" s="70">
        <v>76.767453</v>
      </c>
      <c r="D549" s="70">
        <v>76.792787</v>
      </c>
      <c r="E549" s="56" t="s">
        <v>346</v>
      </c>
      <c r="F549" s="70">
        <v>262.73</v>
      </c>
      <c r="G549" s="70">
        <v>53.58</v>
      </c>
      <c r="H549" s="70">
        <v>15.01</v>
      </c>
      <c r="I549" s="70">
        <v>0.0</v>
      </c>
      <c r="J549" s="70">
        <v>8.13</v>
      </c>
      <c r="K549" s="70">
        <v>15.05</v>
      </c>
      <c r="L549" s="70">
        <v>0.0</v>
      </c>
      <c r="M549" s="70">
        <v>989.0</v>
      </c>
      <c r="N549" s="70">
        <v>41.19</v>
      </c>
      <c r="O549" s="70">
        <v>79.68</v>
      </c>
      <c r="P549" s="70">
        <v>52.01</v>
      </c>
      <c r="Q549" s="70">
        <v>48.97</v>
      </c>
      <c r="R549" s="70">
        <v>150.93</v>
      </c>
      <c r="S549" s="70">
        <v>48.29</v>
      </c>
      <c r="T549" s="70">
        <v>116.55</v>
      </c>
      <c r="U549" s="70">
        <v>61.62</v>
      </c>
      <c r="V549" s="70">
        <v>124.64</v>
      </c>
      <c r="W549" s="70">
        <v>35.69</v>
      </c>
      <c r="X549" s="70">
        <v>0.0</v>
      </c>
      <c r="Y549" s="70">
        <v>0.0</v>
      </c>
      <c r="Z549" s="70">
        <v>0.0</v>
      </c>
      <c r="AA549" s="70">
        <v>0.0</v>
      </c>
      <c r="AB549" s="70">
        <v>0.0</v>
      </c>
      <c r="AC549" s="70">
        <v>0.0</v>
      </c>
      <c r="AD549" s="70">
        <v>3.0</v>
      </c>
      <c r="AE549" s="70" t="s">
        <v>140</v>
      </c>
    </row>
    <row r="550">
      <c r="A550" s="70">
        <v>30.671191</v>
      </c>
      <c r="B550" s="70">
        <v>30.671092</v>
      </c>
      <c r="C550" s="70">
        <v>76.785139</v>
      </c>
      <c r="D550" s="70">
        <v>76.877477</v>
      </c>
      <c r="E550" s="56" t="s">
        <v>350</v>
      </c>
      <c r="F550" s="70">
        <v>883.12</v>
      </c>
      <c r="G550" s="70">
        <v>724.18</v>
      </c>
      <c r="H550" s="70">
        <v>181.19</v>
      </c>
      <c r="I550" s="70">
        <v>0.0</v>
      </c>
      <c r="J550" s="70">
        <v>4.54</v>
      </c>
      <c r="K550" s="70">
        <v>9.58</v>
      </c>
      <c r="L550" s="70">
        <v>0.0</v>
      </c>
      <c r="M550" s="70">
        <v>906.0</v>
      </c>
      <c r="N550" s="70">
        <v>32.51</v>
      </c>
      <c r="O550" s="70">
        <v>39.58</v>
      </c>
      <c r="P550" s="70">
        <v>511.32</v>
      </c>
      <c r="Q550" s="70">
        <v>299.0026555</v>
      </c>
      <c r="R550" s="70">
        <v>614.54</v>
      </c>
      <c r="S550" s="70">
        <v>402.8744437</v>
      </c>
      <c r="T550" s="70">
        <v>154.1</v>
      </c>
      <c r="U550" s="70">
        <v>20.79081257</v>
      </c>
      <c r="V550" s="70">
        <v>266.27</v>
      </c>
      <c r="W550" s="70">
        <v>160.4520882</v>
      </c>
      <c r="X550" s="70">
        <v>0.0</v>
      </c>
      <c r="Y550" s="70">
        <v>0.0</v>
      </c>
      <c r="Z550" s="70">
        <v>0.0</v>
      </c>
      <c r="AA550" s="70">
        <v>0.0</v>
      </c>
      <c r="AB550" s="70">
        <v>0.0</v>
      </c>
      <c r="AC550" s="70">
        <v>0.0</v>
      </c>
      <c r="AD550" s="70">
        <v>5.0</v>
      </c>
      <c r="AE550" s="70" t="s">
        <v>349</v>
      </c>
    </row>
    <row r="551">
      <c r="A551" s="70">
        <v>30.714183</v>
      </c>
      <c r="B551" s="70">
        <v>30.709958</v>
      </c>
      <c r="C551" s="70">
        <v>76.7393</v>
      </c>
      <c r="D551" s="70">
        <v>76.788649</v>
      </c>
      <c r="E551" s="56" t="s">
        <v>344</v>
      </c>
      <c r="F551" s="70">
        <v>474.11</v>
      </c>
      <c r="G551" s="70">
        <v>376.61</v>
      </c>
      <c r="H551" s="70">
        <v>134.94</v>
      </c>
      <c r="I551" s="70">
        <v>125.59</v>
      </c>
      <c r="J551" s="70">
        <v>7.13</v>
      </c>
      <c r="K551" s="70">
        <v>17.74</v>
      </c>
      <c r="L551" s="70">
        <v>1.84</v>
      </c>
      <c r="M551" s="70">
        <v>939.0</v>
      </c>
      <c r="N551" s="70">
        <v>75.62</v>
      </c>
      <c r="O551" s="70">
        <v>34.8</v>
      </c>
      <c r="P551" s="70">
        <v>31.24</v>
      </c>
      <c r="Q551" s="70">
        <v>15.06</v>
      </c>
      <c r="R551" s="70">
        <v>365.86</v>
      </c>
      <c r="S551" s="70">
        <v>177.88</v>
      </c>
      <c r="T551" s="70">
        <v>39.04</v>
      </c>
      <c r="U551" s="70">
        <v>14.67</v>
      </c>
      <c r="V551" s="70">
        <v>125.73</v>
      </c>
      <c r="W551" s="70">
        <v>33.15</v>
      </c>
      <c r="X551" s="70">
        <v>0.0</v>
      </c>
      <c r="Y551" s="70">
        <v>4.0</v>
      </c>
      <c r="Z551" s="70">
        <v>10.0</v>
      </c>
      <c r="AA551" s="70">
        <v>4.0</v>
      </c>
      <c r="AB551" s="70">
        <v>10.0</v>
      </c>
      <c r="AC551" s="70">
        <v>5.0</v>
      </c>
      <c r="AD551" s="70">
        <v>2.0</v>
      </c>
      <c r="AE551" s="70" t="s">
        <v>140</v>
      </c>
    </row>
    <row r="552">
      <c r="A552" s="70">
        <v>30.722385</v>
      </c>
      <c r="B552" s="70">
        <v>30.703557</v>
      </c>
      <c r="C552" s="70">
        <v>76.733678</v>
      </c>
      <c r="D552" s="70">
        <v>76.740867</v>
      </c>
      <c r="E552" s="56" t="s">
        <v>344</v>
      </c>
      <c r="F552" s="70">
        <v>220.35</v>
      </c>
      <c r="G552" s="70">
        <v>52.97</v>
      </c>
      <c r="H552" s="70">
        <v>15.88</v>
      </c>
      <c r="I552" s="70">
        <v>21.56</v>
      </c>
      <c r="J552" s="70">
        <v>2.43</v>
      </c>
      <c r="K552" s="70">
        <v>8.57</v>
      </c>
      <c r="L552" s="70">
        <v>2.37</v>
      </c>
      <c r="M552" s="70">
        <v>1148.0</v>
      </c>
      <c r="N552" s="70">
        <v>44.34</v>
      </c>
      <c r="O552" s="70">
        <v>72.24</v>
      </c>
      <c r="P552" s="70">
        <v>102.99</v>
      </c>
      <c r="Q552" s="70">
        <v>58.46</v>
      </c>
      <c r="R552" s="70">
        <v>136.36</v>
      </c>
      <c r="S552" s="70">
        <v>4.41</v>
      </c>
      <c r="T552" s="70">
        <v>15.08</v>
      </c>
      <c r="U552" s="70">
        <v>8.03</v>
      </c>
      <c r="V552" s="70">
        <v>103.46</v>
      </c>
      <c r="W552" s="70">
        <v>88.91</v>
      </c>
      <c r="X552" s="70">
        <v>0.0</v>
      </c>
      <c r="Y552" s="70">
        <v>1.0</v>
      </c>
      <c r="Z552" s="70">
        <v>4.0</v>
      </c>
      <c r="AA552" s="70">
        <v>9.0</v>
      </c>
      <c r="AB552" s="70">
        <v>0.0</v>
      </c>
      <c r="AC552" s="70">
        <v>2.0</v>
      </c>
      <c r="AD552" s="70">
        <v>4.0</v>
      </c>
      <c r="AE552" s="70" t="s">
        <v>15</v>
      </c>
    </row>
    <row r="553">
      <c r="A553" s="70">
        <v>30.789526</v>
      </c>
      <c r="B553" s="70">
        <v>30.768773</v>
      </c>
      <c r="C553" s="70">
        <v>76.73094</v>
      </c>
      <c r="D553" s="70">
        <v>76.744729</v>
      </c>
      <c r="E553" s="56" t="s">
        <v>351</v>
      </c>
      <c r="F553" s="70">
        <v>265.71</v>
      </c>
      <c r="G553" s="70">
        <v>55.99</v>
      </c>
      <c r="H553" s="70">
        <v>62.26</v>
      </c>
      <c r="I553" s="70">
        <v>0.0</v>
      </c>
      <c r="J553" s="70">
        <v>7.78</v>
      </c>
      <c r="K553" s="70">
        <v>11.07</v>
      </c>
      <c r="L553" s="70">
        <v>0.0</v>
      </c>
      <c r="M553" s="70">
        <v>1001.0</v>
      </c>
      <c r="N553" s="70">
        <v>85.45</v>
      </c>
      <c r="O553" s="70">
        <v>72.43</v>
      </c>
      <c r="P553" s="70">
        <v>0.99</v>
      </c>
      <c r="Q553" s="70">
        <v>0.27</v>
      </c>
      <c r="R553" s="70">
        <v>86.61</v>
      </c>
      <c r="S553" s="70">
        <v>45.45</v>
      </c>
      <c r="T553" s="70">
        <v>139.34</v>
      </c>
      <c r="U553" s="70">
        <v>87.72</v>
      </c>
      <c r="V553" s="70">
        <v>192.06</v>
      </c>
      <c r="W553" s="70">
        <v>88.31</v>
      </c>
      <c r="X553" s="70">
        <v>0.0</v>
      </c>
      <c r="Y553" s="70">
        <v>0.0</v>
      </c>
      <c r="Z553" s="70">
        <v>0.0</v>
      </c>
      <c r="AA553" s="70">
        <v>0.0</v>
      </c>
      <c r="AB553" s="70">
        <v>0.0</v>
      </c>
      <c r="AC553" s="70">
        <v>0.0</v>
      </c>
      <c r="AD553" s="70">
        <v>4.0</v>
      </c>
      <c r="AE553" s="70" t="s">
        <v>140</v>
      </c>
    </row>
    <row r="554">
      <c r="A554" s="70">
        <v>30.694812</v>
      </c>
      <c r="B554" s="70">
        <v>30.683998</v>
      </c>
      <c r="C554" s="70">
        <v>76.751078</v>
      </c>
      <c r="D554" s="70">
        <v>76.772469</v>
      </c>
      <c r="E554" s="56" t="s">
        <v>351</v>
      </c>
      <c r="F554" s="70">
        <v>237.27</v>
      </c>
      <c r="G554" s="70">
        <v>146.31</v>
      </c>
      <c r="H554" s="70">
        <v>49.92</v>
      </c>
      <c r="I554" s="70">
        <v>0.0</v>
      </c>
      <c r="J554" s="70">
        <v>1.07</v>
      </c>
      <c r="K554" s="70">
        <v>17.28</v>
      </c>
      <c r="L554" s="70">
        <v>0.0</v>
      </c>
      <c r="M554" s="70">
        <v>1157.0</v>
      </c>
      <c r="N554" s="70">
        <v>51.29</v>
      </c>
      <c r="O554" s="70">
        <v>63.98</v>
      </c>
      <c r="P554" s="70">
        <v>92.32</v>
      </c>
      <c r="Q554" s="70">
        <v>3.97</v>
      </c>
      <c r="R554" s="70">
        <v>65.52</v>
      </c>
      <c r="S554" s="70">
        <v>55.84</v>
      </c>
      <c r="T554" s="70">
        <v>9.15</v>
      </c>
      <c r="U554" s="70">
        <v>2.42</v>
      </c>
      <c r="V554" s="70">
        <v>138.56</v>
      </c>
      <c r="W554" s="70">
        <v>44.62</v>
      </c>
      <c r="X554" s="70">
        <v>0.0</v>
      </c>
      <c r="Y554" s="70">
        <v>0.0</v>
      </c>
      <c r="Z554" s="70">
        <v>0.0</v>
      </c>
      <c r="AA554" s="70">
        <v>0.0</v>
      </c>
      <c r="AB554" s="70">
        <v>0.0</v>
      </c>
      <c r="AC554" s="70">
        <v>0.0</v>
      </c>
      <c r="AD554" s="70">
        <v>1.0</v>
      </c>
      <c r="AE554" s="70" t="s">
        <v>352</v>
      </c>
    </row>
    <row r="555">
      <c r="A555" s="70">
        <v>30.77636</v>
      </c>
      <c r="B555" s="70">
        <v>30.755755</v>
      </c>
      <c r="C555" s="70">
        <v>76.836746</v>
      </c>
      <c r="D555" s="70">
        <v>76.874986</v>
      </c>
      <c r="E555" s="56" t="s">
        <v>344</v>
      </c>
      <c r="F555" s="70">
        <v>431.26</v>
      </c>
      <c r="G555" s="70">
        <v>344.32</v>
      </c>
      <c r="H555" s="70">
        <v>94.91</v>
      </c>
      <c r="I555" s="70">
        <v>54.17</v>
      </c>
      <c r="J555" s="70">
        <v>0.43</v>
      </c>
      <c r="K555" s="70">
        <v>10.46</v>
      </c>
      <c r="L555" s="70">
        <v>3.16</v>
      </c>
      <c r="M555" s="70">
        <v>1068.0</v>
      </c>
      <c r="N555" s="70">
        <v>83.92</v>
      </c>
      <c r="O555" s="70">
        <v>39.1</v>
      </c>
      <c r="P555" s="70">
        <v>26.8</v>
      </c>
      <c r="Q555" s="70">
        <v>6.142166694</v>
      </c>
      <c r="R555" s="70">
        <v>340.9</v>
      </c>
      <c r="S555" s="70">
        <v>286.6743948</v>
      </c>
      <c r="T555" s="70">
        <v>133.17</v>
      </c>
      <c r="U555" s="70">
        <v>109.020962</v>
      </c>
      <c r="V555" s="70">
        <v>234.89</v>
      </c>
      <c r="W555" s="70">
        <v>29.42247655</v>
      </c>
      <c r="X555" s="70">
        <v>3.0</v>
      </c>
      <c r="Y555" s="70">
        <v>8.0</v>
      </c>
      <c r="Z555" s="70">
        <v>5.0</v>
      </c>
      <c r="AA555" s="70">
        <v>4.0</v>
      </c>
      <c r="AB555" s="70">
        <v>4.0</v>
      </c>
      <c r="AC555" s="70">
        <v>2.0</v>
      </c>
      <c r="AD555" s="70">
        <v>0.0</v>
      </c>
      <c r="AE555" s="70" t="s">
        <v>352</v>
      </c>
    </row>
    <row r="556">
      <c r="A556" s="70">
        <v>30.75105</v>
      </c>
      <c r="B556" s="70">
        <v>30.689418</v>
      </c>
      <c r="C556" s="70">
        <v>76.738298</v>
      </c>
      <c r="D556" s="70">
        <v>76.870523</v>
      </c>
      <c r="E556" s="56" t="s">
        <v>344</v>
      </c>
      <c r="F556" s="70">
        <v>1437.79</v>
      </c>
      <c r="G556" s="70">
        <v>871.97</v>
      </c>
      <c r="H556" s="70">
        <v>215.95</v>
      </c>
      <c r="I556" s="70">
        <v>161.13</v>
      </c>
      <c r="J556" s="70">
        <v>2.79</v>
      </c>
      <c r="K556" s="70">
        <v>3.86</v>
      </c>
      <c r="L556" s="70">
        <v>2.54</v>
      </c>
      <c r="M556" s="70">
        <v>895.0</v>
      </c>
      <c r="N556" s="70">
        <v>33.55</v>
      </c>
      <c r="O556" s="70">
        <v>79.77</v>
      </c>
      <c r="P556" s="70">
        <v>647.28</v>
      </c>
      <c r="Q556" s="70">
        <v>300.9736857</v>
      </c>
      <c r="R556" s="70">
        <v>133.69</v>
      </c>
      <c r="S556" s="70">
        <v>21.64672493</v>
      </c>
      <c r="T556" s="70">
        <v>545.7</v>
      </c>
      <c r="U556" s="70">
        <v>414.5818405</v>
      </c>
      <c r="V556" s="70">
        <v>1101.1</v>
      </c>
      <c r="W556" s="70">
        <v>700.5877488</v>
      </c>
      <c r="X556" s="70">
        <v>1.0</v>
      </c>
      <c r="Y556" s="70">
        <v>10.0</v>
      </c>
      <c r="Z556" s="70">
        <v>6.0</v>
      </c>
      <c r="AA556" s="70">
        <v>1.0</v>
      </c>
      <c r="AB556" s="70">
        <v>5.0</v>
      </c>
      <c r="AC556" s="70">
        <v>1.0</v>
      </c>
      <c r="AD556" s="70">
        <v>2.0</v>
      </c>
      <c r="AE556" s="70" t="s">
        <v>349</v>
      </c>
    </row>
    <row r="557">
      <c r="A557" s="70">
        <v>30.695873</v>
      </c>
      <c r="B557" s="70">
        <v>30.676351</v>
      </c>
      <c r="C557" s="70">
        <v>76.745619</v>
      </c>
      <c r="D557" s="70">
        <v>76.749172</v>
      </c>
      <c r="E557" s="56" t="s">
        <v>347</v>
      </c>
      <c r="F557" s="70">
        <v>219.72</v>
      </c>
      <c r="G557" s="70">
        <v>171.05</v>
      </c>
      <c r="H557" s="70">
        <v>30.96</v>
      </c>
      <c r="I557" s="70">
        <v>24.38</v>
      </c>
      <c r="J557" s="70">
        <v>9.65</v>
      </c>
      <c r="K557" s="70">
        <v>15.55</v>
      </c>
      <c r="L557" s="70">
        <v>2.75</v>
      </c>
      <c r="M557" s="70">
        <v>1096.0</v>
      </c>
      <c r="N557" s="70">
        <v>77.39</v>
      </c>
      <c r="O557" s="70">
        <v>82.58</v>
      </c>
      <c r="P557" s="70">
        <v>23.19</v>
      </c>
      <c r="Q557" s="70">
        <v>13.59</v>
      </c>
      <c r="R557" s="70">
        <v>116.32</v>
      </c>
      <c r="S557" s="70">
        <v>27.14</v>
      </c>
      <c r="T557" s="70">
        <v>17.8</v>
      </c>
      <c r="U557" s="70">
        <v>2.33</v>
      </c>
      <c r="V557" s="70">
        <v>165.08</v>
      </c>
      <c r="W557" s="70">
        <v>85.67</v>
      </c>
      <c r="X557" s="70">
        <v>4.0</v>
      </c>
      <c r="Y557" s="70">
        <v>3.0</v>
      </c>
      <c r="Z557" s="70">
        <v>10.0</v>
      </c>
      <c r="AA557" s="70">
        <v>7.0</v>
      </c>
      <c r="AB557" s="70">
        <v>6.0</v>
      </c>
      <c r="AC557" s="70">
        <v>2.0</v>
      </c>
      <c r="AD557" s="70">
        <v>3.0</v>
      </c>
      <c r="AE557" s="70" t="s">
        <v>140</v>
      </c>
    </row>
    <row r="558">
      <c r="A558" s="70">
        <v>30.748992</v>
      </c>
      <c r="B558" s="70">
        <v>30.711721</v>
      </c>
      <c r="C558" s="70">
        <v>76.785104</v>
      </c>
      <c r="D558" s="70">
        <v>76.801083</v>
      </c>
      <c r="E558" s="56" t="s">
        <v>344</v>
      </c>
      <c r="F558" s="70">
        <v>441.68</v>
      </c>
      <c r="G558" s="70">
        <v>166.66</v>
      </c>
      <c r="H558" s="70">
        <v>67.04</v>
      </c>
      <c r="I558" s="70">
        <v>38.97</v>
      </c>
      <c r="J558" s="70">
        <v>4.24</v>
      </c>
      <c r="K558" s="70">
        <v>7.28</v>
      </c>
      <c r="L558" s="70">
        <v>3.28</v>
      </c>
      <c r="M558" s="70">
        <v>1110.0</v>
      </c>
      <c r="N558" s="70">
        <v>43.49</v>
      </c>
      <c r="O558" s="70">
        <v>53.19</v>
      </c>
      <c r="P558" s="70">
        <v>325.21</v>
      </c>
      <c r="Q558" s="70">
        <v>94.54288322</v>
      </c>
      <c r="R558" s="70">
        <v>194.56</v>
      </c>
      <c r="S558" s="70">
        <v>131.3564053</v>
      </c>
      <c r="T558" s="70">
        <v>181.96</v>
      </c>
      <c r="U558" s="70">
        <v>121.3475147</v>
      </c>
      <c r="V558" s="70">
        <v>202.19</v>
      </c>
      <c r="W558" s="70">
        <v>94.43319675</v>
      </c>
      <c r="X558" s="70">
        <v>2.0</v>
      </c>
      <c r="Y558" s="70">
        <v>1.0</v>
      </c>
      <c r="Z558" s="70">
        <v>9.0</v>
      </c>
      <c r="AA558" s="70">
        <v>8.0</v>
      </c>
      <c r="AB558" s="70">
        <v>10.0</v>
      </c>
      <c r="AC558" s="70">
        <v>2.0</v>
      </c>
      <c r="AD558" s="70">
        <v>5.0</v>
      </c>
      <c r="AE558" s="70" t="s">
        <v>349</v>
      </c>
    </row>
    <row r="559">
      <c r="A559" s="70">
        <v>30.73916</v>
      </c>
      <c r="B559" s="70">
        <v>30.709303</v>
      </c>
      <c r="C559" s="70">
        <v>76.777232</v>
      </c>
      <c r="D559" s="70">
        <v>76.80469</v>
      </c>
      <c r="E559" s="56" t="s">
        <v>344</v>
      </c>
      <c r="F559" s="70">
        <v>423.21</v>
      </c>
      <c r="G559" s="70">
        <v>179.57</v>
      </c>
      <c r="H559" s="70">
        <v>50.8</v>
      </c>
      <c r="I559" s="70">
        <v>80.27</v>
      </c>
      <c r="J559" s="70">
        <v>1.76</v>
      </c>
      <c r="K559" s="70">
        <v>18.9</v>
      </c>
      <c r="L559" s="70">
        <v>4.7</v>
      </c>
      <c r="M559" s="70">
        <v>1100.0</v>
      </c>
      <c r="N559" s="70">
        <v>40.89</v>
      </c>
      <c r="O559" s="70">
        <v>30.06</v>
      </c>
      <c r="P559" s="70">
        <v>44.98</v>
      </c>
      <c r="Q559" s="70">
        <v>3.94</v>
      </c>
      <c r="R559" s="70">
        <v>287.93</v>
      </c>
      <c r="S559" s="70">
        <v>47.03</v>
      </c>
      <c r="T559" s="70">
        <v>163.71</v>
      </c>
      <c r="U559" s="70">
        <v>57.82</v>
      </c>
      <c r="V559" s="70">
        <v>46.22</v>
      </c>
      <c r="W559" s="70">
        <v>21.24</v>
      </c>
      <c r="X559" s="70">
        <v>5.0</v>
      </c>
      <c r="Y559" s="70">
        <v>10.0</v>
      </c>
      <c r="Z559" s="70">
        <v>0.0</v>
      </c>
      <c r="AA559" s="70">
        <v>9.0</v>
      </c>
      <c r="AB559" s="70">
        <v>5.0</v>
      </c>
      <c r="AC559" s="70">
        <v>1.0</v>
      </c>
      <c r="AD559" s="70">
        <v>5.0</v>
      </c>
      <c r="AE559" s="70" t="s">
        <v>349</v>
      </c>
    </row>
    <row r="560">
      <c r="A560" s="70">
        <v>30.712582</v>
      </c>
      <c r="B560" s="70">
        <v>30.704193</v>
      </c>
      <c r="C560" s="70">
        <v>76.778069</v>
      </c>
      <c r="D560" s="70">
        <v>76.80549</v>
      </c>
      <c r="E560" s="56" t="s">
        <v>347</v>
      </c>
      <c r="F560" s="70">
        <v>278.25</v>
      </c>
      <c r="G560" s="70">
        <v>87.76</v>
      </c>
      <c r="H560" s="70">
        <v>44.56</v>
      </c>
      <c r="I560" s="70">
        <v>61.04</v>
      </c>
      <c r="J560" s="70">
        <v>6.13</v>
      </c>
      <c r="K560" s="70">
        <v>9.63</v>
      </c>
      <c r="L560" s="70">
        <v>0.57</v>
      </c>
      <c r="M560" s="70">
        <v>1035.0</v>
      </c>
      <c r="N560" s="70">
        <v>66.38</v>
      </c>
      <c r="O560" s="70">
        <v>58.71</v>
      </c>
      <c r="P560" s="70">
        <v>173.94</v>
      </c>
      <c r="Q560" s="70">
        <v>44.65</v>
      </c>
      <c r="R560" s="70">
        <v>9.88</v>
      </c>
      <c r="S560" s="70">
        <v>8.61</v>
      </c>
      <c r="T560" s="70">
        <v>171.49</v>
      </c>
      <c r="U560" s="70">
        <v>7.05</v>
      </c>
      <c r="V560" s="70">
        <v>77.34</v>
      </c>
      <c r="W560" s="70">
        <v>59.3</v>
      </c>
      <c r="X560" s="70">
        <v>5.0</v>
      </c>
      <c r="Y560" s="70">
        <v>4.0</v>
      </c>
      <c r="Z560" s="70">
        <v>8.0</v>
      </c>
      <c r="AA560" s="70">
        <v>1.0</v>
      </c>
      <c r="AB560" s="70">
        <v>10.0</v>
      </c>
      <c r="AC560" s="70">
        <v>5.0</v>
      </c>
      <c r="AD560" s="70">
        <v>1.0</v>
      </c>
      <c r="AE560" s="70" t="s">
        <v>140</v>
      </c>
    </row>
    <row r="561">
      <c r="A561" s="70">
        <v>30.785019</v>
      </c>
      <c r="B561" s="70">
        <v>30.677152</v>
      </c>
      <c r="C561" s="70">
        <v>76.767751</v>
      </c>
      <c r="D561" s="70">
        <v>76.840536</v>
      </c>
      <c r="E561" s="56" t="s">
        <v>351</v>
      </c>
      <c r="F561" s="70">
        <v>1386.58</v>
      </c>
      <c r="G561" s="70">
        <v>827.6</v>
      </c>
      <c r="H561" s="70">
        <v>108.28</v>
      </c>
      <c r="I561" s="70">
        <v>0.0</v>
      </c>
      <c r="J561" s="70">
        <v>0.96</v>
      </c>
      <c r="K561" s="70">
        <v>18.46</v>
      </c>
      <c r="L561" s="70">
        <v>0.0</v>
      </c>
      <c r="M561" s="70">
        <v>1134.0</v>
      </c>
      <c r="N561" s="70">
        <v>83.42</v>
      </c>
      <c r="O561" s="70">
        <v>35.72</v>
      </c>
      <c r="P561" s="70">
        <v>630.87</v>
      </c>
      <c r="Q561" s="70">
        <v>86.71</v>
      </c>
      <c r="R561" s="70">
        <v>729.04</v>
      </c>
      <c r="S561" s="70">
        <v>468.26</v>
      </c>
      <c r="T561" s="70">
        <v>831.46</v>
      </c>
      <c r="U561" s="70">
        <v>14.74</v>
      </c>
      <c r="V561" s="70">
        <v>266.89</v>
      </c>
      <c r="W561" s="70">
        <v>42.93</v>
      </c>
      <c r="X561" s="70">
        <v>0.0</v>
      </c>
      <c r="Y561" s="70">
        <v>0.0</v>
      </c>
      <c r="Z561" s="70">
        <v>0.0</v>
      </c>
      <c r="AA561" s="70">
        <v>0.0</v>
      </c>
      <c r="AB561" s="70">
        <v>0.0</v>
      </c>
      <c r="AC561" s="70">
        <v>0.0</v>
      </c>
      <c r="AD561" s="70">
        <v>5.0</v>
      </c>
      <c r="AE561" s="70" t="s">
        <v>15</v>
      </c>
    </row>
    <row r="562">
      <c r="A562" s="70">
        <v>30.741741</v>
      </c>
      <c r="B562" s="70">
        <v>30.713077</v>
      </c>
      <c r="C562" s="70">
        <v>76.81105</v>
      </c>
      <c r="D562" s="70">
        <v>76.858663</v>
      </c>
      <c r="E562" s="56" t="s">
        <v>350</v>
      </c>
      <c r="F562" s="70">
        <v>555.62</v>
      </c>
      <c r="G562" s="70">
        <v>499.7</v>
      </c>
      <c r="H562" s="70">
        <v>51.47</v>
      </c>
      <c r="I562" s="70">
        <v>0.0</v>
      </c>
      <c r="J562" s="70">
        <v>4.38</v>
      </c>
      <c r="K562" s="70">
        <v>16.21</v>
      </c>
      <c r="L562" s="70">
        <v>0.0</v>
      </c>
      <c r="M562" s="70">
        <v>1156.0</v>
      </c>
      <c r="N562" s="70">
        <v>84.71</v>
      </c>
      <c r="O562" s="70">
        <v>95.35</v>
      </c>
      <c r="P562" s="70">
        <v>12.08</v>
      </c>
      <c r="Q562" s="70">
        <v>9.202798044</v>
      </c>
      <c r="R562" s="70">
        <v>404.99</v>
      </c>
      <c r="S562" s="70">
        <v>268.0432422</v>
      </c>
      <c r="T562" s="70">
        <v>164.74</v>
      </c>
      <c r="U562" s="70">
        <v>95.64244986</v>
      </c>
      <c r="V562" s="70">
        <v>402.83</v>
      </c>
      <c r="W562" s="70">
        <v>182.7315099</v>
      </c>
      <c r="X562" s="70">
        <v>0.0</v>
      </c>
      <c r="Y562" s="70">
        <v>0.0</v>
      </c>
      <c r="Z562" s="70">
        <v>0.0</v>
      </c>
      <c r="AA562" s="70">
        <v>0.0</v>
      </c>
      <c r="AB562" s="70">
        <v>0.0</v>
      </c>
      <c r="AC562" s="70">
        <v>0.0</v>
      </c>
      <c r="AD562" s="70">
        <v>4.0</v>
      </c>
      <c r="AE562" s="70" t="s">
        <v>15</v>
      </c>
    </row>
    <row r="563">
      <c r="A563" s="70">
        <v>30.748468</v>
      </c>
      <c r="B563" s="70">
        <v>30.737723</v>
      </c>
      <c r="C563" s="70">
        <v>76.765063</v>
      </c>
      <c r="D563" s="70">
        <v>76.768423</v>
      </c>
      <c r="E563" s="56" t="s">
        <v>345</v>
      </c>
      <c r="F563" s="70">
        <v>123.72</v>
      </c>
      <c r="G563" s="70">
        <v>88.39</v>
      </c>
      <c r="H563" s="70">
        <v>28.84</v>
      </c>
      <c r="I563" s="70">
        <v>15.02</v>
      </c>
      <c r="J563" s="70">
        <v>3.08</v>
      </c>
      <c r="K563" s="70">
        <v>17.06</v>
      </c>
      <c r="L563" s="70">
        <v>0.96</v>
      </c>
      <c r="M563" s="70">
        <v>833.0</v>
      </c>
      <c r="N563" s="70">
        <v>55.75</v>
      </c>
      <c r="O563" s="70">
        <v>76.3</v>
      </c>
      <c r="P563" s="70">
        <v>56.65</v>
      </c>
      <c r="Q563" s="70">
        <v>14.01</v>
      </c>
      <c r="R563" s="70">
        <v>44.03</v>
      </c>
      <c r="S563" s="70">
        <v>33.3</v>
      </c>
      <c r="T563" s="70">
        <v>56.51</v>
      </c>
      <c r="U563" s="70">
        <v>11.16</v>
      </c>
      <c r="V563" s="70">
        <v>85.61</v>
      </c>
      <c r="W563" s="70">
        <v>57.22</v>
      </c>
      <c r="X563" s="70">
        <v>5.0</v>
      </c>
      <c r="Y563" s="70">
        <v>8.0</v>
      </c>
      <c r="Z563" s="70">
        <v>10.0</v>
      </c>
      <c r="AA563" s="70">
        <v>10.0</v>
      </c>
      <c r="AB563" s="70">
        <v>0.0</v>
      </c>
      <c r="AC563" s="70">
        <v>4.0</v>
      </c>
      <c r="AD563" s="70">
        <v>3.0</v>
      </c>
      <c r="AE563" s="70" t="s">
        <v>352</v>
      </c>
    </row>
    <row r="564">
      <c r="A564" s="70">
        <v>30.708495</v>
      </c>
      <c r="B564" s="70">
        <v>30.67226</v>
      </c>
      <c r="C564" s="70">
        <v>76.793046</v>
      </c>
      <c r="D564" s="70">
        <v>76.801905</v>
      </c>
      <c r="E564" s="56" t="s">
        <v>350</v>
      </c>
      <c r="F564" s="70">
        <v>411.72</v>
      </c>
      <c r="G564" s="70">
        <v>342.47</v>
      </c>
      <c r="H564" s="70">
        <v>114.75</v>
      </c>
      <c r="I564" s="70">
        <v>0.0</v>
      </c>
      <c r="J564" s="70">
        <v>7.55</v>
      </c>
      <c r="K564" s="70">
        <v>14.37</v>
      </c>
      <c r="L564" s="70">
        <v>0.0</v>
      </c>
      <c r="M564" s="70">
        <v>932.0</v>
      </c>
      <c r="N564" s="70">
        <v>49.72</v>
      </c>
      <c r="O564" s="70">
        <v>99.78</v>
      </c>
      <c r="P564" s="70">
        <v>235.93</v>
      </c>
      <c r="Q564" s="70">
        <v>89.59</v>
      </c>
      <c r="R564" s="70">
        <v>79.1</v>
      </c>
      <c r="S564" s="70">
        <v>68.66</v>
      </c>
      <c r="T564" s="70">
        <v>26.45</v>
      </c>
      <c r="U564" s="70">
        <v>4.08</v>
      </c>
      <c r="V564" s="70">
        <v>64.71</v>
      </c>
      <c r="W564" s="70">
        <v>1.07</v>
      </c>
      <c r="X564" s="70">
        <v>0.0</v>
      </c>
      <c r="Y564" s="70">
        <v>0.0</v>
      </c>
      <c r="Z564" s="70">
        <v>0.0</v>
      </c>
      <c r="AA564" s="70">
        <v>0.0</v>
      </c>
      <c r="AB564" s="70">
        <v>0.0</v>
      </c>
      <c r="AC564" s="70">
        <v>0.0</v>
      </c>
      <c r="AD564" s="70">
        <v>4.0</v>
      </c>
      <c r="AE564" s="70" t="s">
        <v>140</v>
      </c>
    </row>
    <row r="565">
      <c r="A565" s="70">
        <v>30.766263</v>
      </c>
      <c r="B565" s="70">
        <v>30.692264</v>
      </c>
      <c r="C565" s="70">
        <v>76.749075</v>
      </c>
      <c r="D565" s="70">
        <v>76.79002</v>
      </c>
      <c r="E565" s="56" t="s">
        <v>345</v>
      </c>
      <c r="F565" s="70">
        <v>911.16</v>
      </c>
      <c r="G565" s="70">
        <v>503.15</v>
      </c>
      <c r="H565" s="70">
        <v>129.97</v>
      </c>
      <c r="I565" s="70">
        <v>64.52</v>
      </c>
      <c r="J565" s="70">
        <v>3.99</v>
      </c>
      <c r="K565" s="70">
        <v>6.0</v>
      </c>
      <c r="L565" s="70">
        <v>1.78</v>
      </c>
      <c r="M565" s="70">
        <v>1070.0</v>
      </c>
      <c r="N565" s="70">
        <v>55.66</v>
      </c>
      <c r="O565" s="70">
        <v>71.31</v>
      </c>
      <c r="P565" s="70">
        <v>660.82</v>
      </c>
      <c r="Q565" s="70">
        <v>208.8827209</v>
      </c>
      <c r="R565" s="70">
        <v>211.47</v>
      </c>
      <c r="S565" s="70">
        <v>91.69776243</v>
      </c>
      <c r="T565" s="70">
        <v>484.43</v>
      </c>
      <c r="U565" s="70">
        <v>26.05831062</v>
      </c>
      <c r="V565" s="70">
        <v>623.01</v>
      </c>
      <c r="W565" s="70">
        <v>584.521206</v>
      </c>
      <c r="X565" s="70">
        <v>1.0</v>
      </c>
      <c r="Y565" s="70">
        <v>7.0</v>
      </c>
      <c r="Z565" s="70">
        <v>9.0</v>
      </c>
      <c r="AA565" s="70">
        <v>0.0</v>
      </c>
      <c r="AB565" s="70">
        <v>6.0</v>
      </c>
      <c r="AC565" s="70">
        <v>1.0</v>
      </c>
      <c r="AD565" s="70">
        <v>1.0</v>
      </c>
      <c r="AE565" s="70" t="s">
        <v>15</v>
      </c>
    </row>
    <row r="566">
      <c r="A566" s="70">
        <v>30.75327</v>
      </c>
      <c r="B566" s="70">
        <v>30.746919</v>
      </c>
      <c r="C566" s="70">
        <v>76.739642</v>
      </c>
      <c r="D566" s="70">
        <v>76.748513</v>
      </c>
      <c r="E566" s="56" t="s">
        <v>346</v>
      </c>
      <c r="F566" s="70">
        <v>110.33</v>
      </c>
      <c r="G566" s="70">
        <v>71.56</v>
      </c>
      <c r="H566" s="70">
        <v>5.98</v>
      </c>
      <c r="I566" s="70">
        <v>0.0</v>
      </c>
      <c r="J566" s="70">
        <v>7.36</v>
      </c>
      <c r="K566" s="70">
        <v>15.7</v>
      </c>
      <c r="L566" s="70">
        <v>0.0</v>
      </c>
      <c r="M566" s="70">
        <v>944.0</v>
      </c>
      <c r="N566" s="70">
        <v>51.34</v>
      </c>
      <c r="O566" s="70">
        <v>36.95</v>
      </c>
      <c r="P566" s="70">
        <v>17.55</v>
      </c>
      <c r="Q566" s="70">
        <v>17.55</v>
      </c>
      <c r="R566" s="70">
        <v>44.92</v>
      </c>
      <c r="S566" s="70">
        <v>17.04</v>
      </c>
      <c r="T566" s="70">
        <v>10.1</v>
      </c>
      <c r="U566" s="70">
        <v>9.57</v>
      </c>
      <c r="V566" s="70">
        <v>49.01</v>
      </c>
      <c r="W566" s="70">
        <v>14.54</v>
      </c>
      <c r="X566" s="70">
        <v>0.0</v>
      </c>
      <c r="Y566" s="70">
        <v>0.0</v>
      </c>
      <c r="Z566" s="70">
        <v>0.0</v>
      </c>
      <c r="AA566" s="70">
        <v>0.0</v>
      </c>
      <c r="AB566" s="70">
        <v>0.0</v>
      </c>
      <c r="AC566" s="70">
        <v>0.0</v>
      </c>
      <c r="AD566" s="70">
        <v>4.0</v>
      </c>
      <c r="AE566" s="70" t="s">
        <v>15</v>
      </c>
    </row>
    <row r="567">
      <c r="A567" s="70">
        <v>30.719695</v>
      </c>
      <c r="B567" s="70">
        <v>30.71578</v>
      </c>
      <c r="C567" s="70">
        <v>76.751174</v>
      </c>
      <c r="D567" s="70">
        <v>76.777756</v>
      </c>
      <c r="E567" s="56" t="s">
        <v>347</v>
      </c>
      <c r="F567" s="70">
        <v>257.81</v>
      </c>
      <c r="G567" s="70">
        <v>170.19</v>
      </c>
      <c r="H567" s="70">
        <v>62.13</v>
      </c>
      <c r="I567" s="70">
        <v>28.48</v>
      </c>
      <c r="J567" s="70">
        <v>2.68</v>
      </c>
      <c r="K567" s="70">
        <v>9.86</v>
      </c>
      <c r="L567" s="70">
        <v>0.1</v>
      </c>
      <c r="M567" s="70">
        <v>894.0</v>
      </c>
      <c r="N567" s="70">
        <v>74.78</v>
      </c>
      <c r="O567" s="70">
        <v>30.81</v>
      </c>
      <c r="P567" s="70">
        <v>172.1</v>
      </c>
      <c r="Q567" s="70">
        <v>47.89</v>
      </c>
      <c r="R567" s="70">
        <v>88.55</v>
      </c>
      <c r="S567" s="70">
        <v>43.07</v>
      </c>
      <c r="T567" s="70">
        <v>126.53</v>
      </c>
      <c r="U567" s="70">
        <v>33.3</v>
      </c>
      <c r="V567" s="70">
        <v>67.53</v>
      </c>
      <c r="W567" s="70">
        <v>56.38</v>
      </c>
      <c r="X567" s="70">
        <v>3.0</v>
      </c>
      <c r="Y567" s="70">
        <v>6.0</v>
      </c>
      <c r="Z567" s="70">
        <v>4.0</v>
      </c>
      <c r="AA567" s="70">
        <v>6.0</v>
      </c>
      <c r="AB567" s="70">
        <v>7.0</v>
      </c>
      <c r="AC567" s="70">
        <v>0.0</v>
      </c>
      <c r="AD567" s="70">
        <v>1.0</v>
      </c>
      <c r="AE567" s="70" t="s">
        <v>15</v>
      </c>
    </row>
    <row r="568">
      <c r="A568" s="70">
        <v>30.709747</v>
      </c>
      <c r="B568" s="70">
        <v>30.699221</v>
      </c>
      <c r="C568" s="70">
        <v>76.790321</v>
      </c>
      <c r="D568" s="70">
        <v>76.870322</v>
      </c>
      <c r="E568" s="56" t="s">
        <v>344</v>
      </c>
      <c r="F568" s="70">
        <v>773.77</v>
      </c>
      <c r="G568" s="70">
        <v>281.91</v>
      </c>
      <c r="H568" s="70">
        <v>141.56</v>
      </c>
      <c r="I568" s="70">
        <v>190.97</v>
      </c>
      <c r="J568" s="70">
        <v>6.56</v>
      </c>
      <c r="K568" s="70">
        <v>19.34</v>
      </c>
      <c r="L568" s="70">
        <v>0.98</v>
      </c>
      <c r="M568" s="70">
        <v>1038.0</v>
      </c>
      <c r="N568" s="70">
        <v>73.79</v>
      </c>
      <c r="O568" s="70">
        <v>63.84</v>
      </c>
      <c r="P568" s="70">
        <v>359.75</v>
      </c>
      <c r="Q568" s="70">
        <v>74.47</v>
      </c>
      <c r="R568" s="70">
        <v>441.54</v>
      </c>
      <c r="S568" s="70">
        <v>347.27</v>
      </c>
      <c r="T568" s="70">
        <v>359.54</v>
      </c>
      <c r="U568" s="70">
        <v>166.56</v>
      </c>
      <c r="V568" s="70">
        <v>384.0</v>
      </c>
      <c r="W568" s="70">
        <v>80.56</v>
      </c>
      <c r="X568" s="70">
        <v>5.0</v>
      </c>
      <c r="Y568" s="70">
        <v>9.0</v>
      </c>
      <c r="Z568" s="70">
        <v>10.0</v>
      </c>
      <c r="AA568" s="70">
        <v>8.0</v>
      </c>
      <c r="AB568" s="70">
        <v>7.0</v>
      </c>
      <c r="AC568" s="70">
        <v>0.0</v>
      </c>
      <c r="AD568" s="70">
        <v>2.0</v>
      </c>
      <c r="AE568" s="70" t="s">
        <v>140</v>
      </c>
    </row>
    <row r="569">
      <c r="A569" s="70">
        <v>30.727601</v>
      </c>
      <c r="B569" s="70">
        <v>30.712731</v>
      </c>
      <c r="C569" s="70">
        <v>76.759429</v>
      </c>
      <c r="D569" s="70">
        <v>76.803594</v>
      </c>
      <c r="E569" s="56" t="s">
        <v>345</v>
      </c>
      <c r="F569" s="70">
        <v>453.4</v>
      </c>
      <c r="G569" s="70">
        <v>142.19</v>
      </c>
      <c r="H569" s="70">
        <v>33.32</v>
      </c>
      <c r="I569" s="70">
        <v>72.99</v>
      </c>
      <c r="J569" s="70">
        <v>6.37</v>
      </c>
      <c r="K569" s="70">
        <v>15.39</v>
      </c>
      <c r="L569" s="70">
        <v>1.12</v>
      </c>
      <c r="M569" s="70">
        <v>969.0</v>
      </c>
      <c r="N569" s="70">
        <v>36.62</v>
      </c>
      <c r="O569" s="70">
        <v>68.27</v>
      </c>
      <c r="P569" s="70">
        <v>295.31</v>
      </c>
      <c r="Q569" s="70">
        <v>61.64</v>
      </c>
      <c r="R569" s="70">
        <v>45.0</v>
      </c>
      <c r="S569" s="70">
        <v>31.04</v>
      </c>
      <c r="T569" s="70">
        <v>115.61</v>
      </c>
      <c r="U569" s="70">
        <v>0.94</v>
      </c>
      <c r="V569" s="70">
        <v>323.83</v>
      </c>
      <c r="W569" s="70">
        <v>225.98</v>
      </c>
      <c r="X569" s="70">
        <v>1.0</v>
      </c>
      <c r="Y569" s="70">
        <v>5.0</v>
      </c>
      <c r="Z569" s="70">
        <v>0.0</v>
      </c>
      <c r="AA569" s="70">
        <v>3.0</v>
      </c>
      <c r="AB569" s="70">
        <v>4.0</v>
      </c>
      <c r="AC569" s="70">
        <v>5.0</v>
      </c>
      <c r="AD569" s="70">
        <v>5.0</v>
      </c>
      <c r="AE569" s="70" t="s">
        <v>140</v>
      </c>
    </row>
    <row r="570">
      <c r="A570" s="70">
        <v>30.761452</v>
      </c>
      <c r="B570" s="70">
        <v>30.720911</v>
      </c>
      <c r="C570" s="70">
        <v>76.74688</v>
      </c>
      <c r="D570" s="70">
        <v>76.753685</v>
      </c>
      <c r="E570" s="56" t="s">
        <v>345</v>
      </c>
      <c r="F570" s="70">
        <v>455.46</v>
      </c>
      <c r="G570" s="70">
        <v>298.59</v>
      </c>
      <c r="H570" s="70">
        <v>79.91</v>
      </c>
      <c r="I570" s="70">
        <v>114.23</v>
      </c>
      <c r="J570" s="70">
        <v>2.55</v>
      </c>
      <c r="K570" s="70">
        <v>17.39</v>
      </c>
      <c r="L570" s="70">
        <v>2.58</v>
      </c>
      <c r="M570" s="70">
        <v>927.0</v>
      </c>
      <c r="N570" s="70">
        <v>61.6</v>
      </c>
      <c r="O570" s="70">
        <v>70.8</v>
      </c>
      <c r="P570" s="70">
        <v>42.14</v>
      </c>
      <c r="Q570" s="70">
        <v>31.58</v>
      </c>
      <c r="R570" s="70">
        <v>203.36</v>
      </c>
      <c r="S570" s="70">
        <v>138.16</v>
      </c>
      <c r="T570" s="70">
        <v>308.83</v>
      </c>
      <c r="U570" s="70">
        <v>53.97</v>
      </c>
      <c r="V570" s="70">
        <v>103.52</v>
      </c>
      <c r="W570" s="70">
        <v>75.28</v>
      </c>
      <c r="X570" s="70">
        <v>5.0</v>
      </c>
      <c r="Y570" s="70">
        <v>4.0</v>
      </c>
      <c r="Z570" s="70">
        <v>5.0</v>
      </c>
      <c r="AA570" s="70">
        <v>7.0</v>
      </c>
      <c r="AB570" s="70">
        <v>9.0</v>
      </c>
      <c r="AC570" s="70">
        <v>2.0</v>
      </c>
      <c r="AD570" s="70">
        <v>3.0</v>
      </c>
      <c r="AE570" s="70" t="s">
        <v>15</v>
      </c>
    </row>
    <row r="571">
      <c r="A571" s="70">
        <v>30.783602</v>
      </c>
      <c r="B571" s="70">
        <v>30.745044</v>
      </c>
      <c r="C571" s="70">
        <v>76.759747</v>
      </c>
      <c r="D571" s="70">
        <v>76.872331</v>
      </c>
      <c r="E571" s="56" t="s">
        <v>347</v>
      </c>
      <c r="F571" s="70">
        <v>1158.01</v>
      </c>
      <c r="G571" s="70">
        <v>591.97</v>
      </c>
      <c r="H571" s="70">
        <v>67.4</v>
      </c>
      <c r="I571" s="70">
        <v>249.77</v>
      </c>
      <c r="J571" s="70">
        <v>7.04</v>
      </c>
      <c r="K571" s="70">
        <v>2.67</v>
      </c>
      <c r="L571" s="70">
        <v>3.6</v>
      </c>
      <c r="M571" s="70">
        <v>1175.0</v>
      </c>
      <c r="N571" s="70">
        <v>54.51</v>
      </c>
      <c r="O571" s="70">
        <v>62.74</v>
      </c>
      <c r="P571" s="70">
        <v>29.82</v>
      </c>
      <c r="Q571" s="70">
        <v>15.77</v>
      </c>
      <c r="R571" s="70">
        <v>656.18</v>
      </c>
      <c r="S571" s="70">
        <v>133.46</v>
      </c>
      <c r="T571" s="70">
        <v>879.01</v>
      </c>
      <c r="U571" s="70">
        <v>103.89</v>
      </c>
      <c r="V571" s="70">
        <v>210.92</v>
      </c>
      <c r="W571" s="70">
        <v>82.59</v>
      </c>
      <c r="X571" s="70">
        <v>0.0</v>
      </c>
      <c r="Y571" s="70">
        <v>6.0</v>
      </c>
      <c r="Z571" s="70">
        <v>10.0</v>
      </c>
      <c r="AA571" s="70">
        <v>8.0</v>
      </c>
      <c r="AB571" s="70">
        <v>5.0</v>
      </c>
      <c r="AC571" s="70">
        <v>1.0</v>
      </c>
      <c r="AD571" s="70">
        <v>2.0</v>
      </c>
      <c r="AE571" s="70" t="s">
        <v>140</v>
      </c>
    </row>
    <row r="572">
      <c r="A572" s="70">
        <v>30.714294</v>
      </c>
      <c r="B572" s="70">
        <v>30.672707</v>
      </c>
      <c r="C572" s="70">
        <v>76.733359</v>
      </c>
      <c r="D572" s="70">
        <v>76.747813</v>
      </c>
      <c r="E572" s="56" t="s">
        <v>351</v>
      </c>
      <c r="F572" s="70">
        <v>482.64</v>
      </c>
      <c r="G572" s="70">
        <v>133.87</v>
      </c>
      <c r="H572" s="70">
        <v>25.76</v>
      </c>
      <c r="I572" s="70">
        <v>0.0</v>
      </c>
      <c r="J572" s="70">
        <v>7.94</v>
      </c>
      <c r="K572" s="70">
        <v>8.65</v>
      </c>
      <c r="L572" s="70">
        <v>0.0</v>
      </c>
      <c r="M572" s="70">
        <v>997.0</v>
      </c>
      <c r="N572" s="70">
        <v>89.15</v>
      </c>
      <c r="O572" s="70">
        <v>60.74</v>
      </c>
      <c r="P572" s="70">
        <v>49.42</v>
      </c>
      <c r="Q572" s="70">
        <v>37.18</v>
      </c>
      <c r="R572" s="70">
        <v>127.06</v>
      </c>
      <c r="S572" s="70">
        <v>64.71</v>
      </c>
      <c r="T572" s="70">
        <v>381.86</v>
      </c>
      <c r="U572" s="70">
        <v>165.54</v>
      </c>
      <c r="V572" s="70">
        <v>97.92</v>
      </c>
      <c r="W572" s="70">
        <v>27.94</v>
      </c>
      <c r="X572" s="70">
        <v>0.0</v>
      </c>
      <c r="Y572" s="70">
        <v>0.0</v>
      </c>
      <c r="Z572" s="70">
        <v>0.0</v>
      </c>
      <c r="AA572" s="70">
        <v>0.0</v>
      </c>
      <c r="AB572" s="70">
        <v>0.0</v>
      </c>
      <c r="AC572" s="70">
        <v>0.0</v>
      </c>
      <c r="AD572" s="70">
        <v>5.0</v>
      </c>
      <c r="AE572" s="70" t="s">
        <v>140</v>
      </c>
    </row>
    <row r="573">
      <c r="A573" s="70">
        <v>30.674325</v>
      </c>
      <c r="B573" s="70">
        <v>30.673227</v>
      </c>
      <c r="C573" s="70">
        <v>76.760134</v>
      </c>
      <c r="D573" s="70">
        <v>76.773083</v>
      </c>
      <c r="E573" s="56" t="s">
        <v>351</v>
      </c>
      <c r="F573" s="70">
        <v>124.44</v>
      </c>
      <c r="G573" s="70">
        <v>95.9</v>
      </c>
      <c r="H573" s="70">
        <v>28.8</v>
      </c>
      <c r="I573" s="70">
        <v>0.0</v>
      </c>
      <c r="J573" s="70">
        <v>3.99</v>
      </c>
      <c r="K573" s="70">
        <v>6.0</v>
      </c>
      <c r="L573" s="70">
        <v>0.0</v>
      </c>
      <c r="M573" s="70">
        <v>1165.0</v>
      </c>
      <c r="N573" s="70">
        <v>59.7</v>
      </c>
      <c r="O573" s="70">
        <v>62.28</v>
      </c>
      <c r="P573" s="70">
        <v>49.08</v>
      </c>
      <c r="Q573" s="70">
        <v>37.81194119</v>
      </c>
      <c r="R573" s="70">
        <v>88.31</v>
      </c>
      <c r="S573" s="70">
        <v>25.33170254</v>
      </c>
      <c r="T573" s="70">
        <v>26.11</v>
      </c>
      <c r="U573" s="70">
        <v>16.0775879</v>
      </c>
      <c r="V573" s="70">
        <v>55.1</v>
      </c>
      <c r="W573" s="70">
        <v>45.21876838</v>
      </c>
      <c r="X573" s="70">
        <v>0.0</v>
      </c>
      <c r="Y573" s="70">
        <v>0.0</v>
      </c>
      <c r="Z573" s="70">
        <v>0.0</v>
      </c>
      <c r="AA573" s="70">
        <v>0.0</v>
      </c>
      <c r="AB573" s="70">
        <v>0.0</v>
      </c>
      <c r="AC573" s="70">
        <v>0.0</v>
      </c>
      <c r="AD573" s="70">
        <v>4.0</v>
      </c>
      <c r="AE573" s="70" t="s">
        <v>15</v>
      </c>
    </row>
    <row r="574">
      <c r="A574" s="70">
        <v>30.783616</v>
      </c>
      <c r="B574" s="70">
        <v>30.676212</v>
      </c>
      <c r="C574" s="70">
        <v>76.753536</v>
      </c>
      <c r="D574" s="70">
        <v>76.765803</v>
      </c>
      <c r="E574" s="56" t="s">
        <v>345</v>
      </c>
      <c r="F574" s="70">
        <v>1200.02</v>
      </c>
      <c r="G574" s="70">
        <v>256.08</v>
      </c>
      <c r="H574" s="70">
        <v>216.42</v>
      </c>
      <c r="I574" s="70">
        <v>322.7</v>
      </c>
      <c r="J574" s="70">
        <v>1.97</v>
      </c>
      <c r="K574" s="70">
        <v>16.31</v>
      </c>
      <c r="L574" s="70">
        <v>0.62</v>
      </c>
      <c r="M574" s="70">
        <v>827.0</v>
      </c>
      <c r="N574" s="70">
        <v>59.27</v>
      </c>
      <c r="O574" s="70">
        <v>95.38</v>
      </c>
      <c r="P574" s="70">
        <v>240.34</v>
      </c>
      <c r="Q574" s="70">
        <v>25.47</v>
      </c>
      <c r="R574" s="70">
        <v>681.4</v>
      </c>
      <c r="S574" s="70">
        <v>223.53</v>
      </c>
      <c r="T574" s="70">
        <v>453.05</v>
      </c>
      <c r="U574" s="70">
        <v>48.35</v>
      </c>
      <c r="V574" s="70">
        <v>773.86</v>
      </c>
      <c r="W574" s="70">
        <v>276.42</v>
      </c>
      <c r="X574" s="70">
        <v>0.0</v>
      </c>
      <c r="Y574" s="70">
        <v>4.0</v>
      </c>
      <c r="Z574" s="70">
        <v>3.0</v>
      </c>
      <c r="AA574" s="70">
        <v>3.0</v>
      </c>
      <c r="AB574" s="70">
        <v>1.0</v>
      </c>
      <c r="AC574" s="70">
        <v>5.0</v>
      </c>
      <c r="AD574" s="70">
        <v>0.0</v>
      </c>
      <c r="AE574" s="70" t="s">
        <v>15</v>
      </c>
    </row>
    <row r="575">
      <c r="A575" s="70">
        <v>30.673802</v>
      </c>
      <c r="B575" s="70">
        <v>30.672184</v>
      </c>
      <c r="C575" s="70">
        <v>76.783662</v>
      </c>
      <c r="D575" s="70">
        <v>76.833427</v>
      </c>
      <c r="E575" s="56" t="s">
        <v>344</v>
      </c>
      <c r="F575" s="70">
        <v>476.28</v>
      </c>
      <c r="G575" s="70">
        <v>424.84</v>
      </c>
      <c r="H575" s="70">
        <v>35.4</v>
      </c>
      <c r="I575" s="70">
        <v>110.29</v>
      </c>
      <c r="J575" s="70">
        <v>7.93</v>
      </c>
      <c r="K575" s="70">
        <v>3.81</v>
      </c>
      <c r="L575" s="70">
        <v>4.31</v>
      </c>
      <c r="M575" s="70">
        <v>1029.0</v>
      </c>
      <c r="N575" s="70">
        <v>65.3</v>
      </c>
      <c r="O575" s="70">
        <v>44.49</v>
      </c>
      <c r="P575" s="70">
        <v>328.97</v>
      </c>
      <c r="Q575" s="70">
        <v>224.3404179</v>
      </c>
      <c r="R575" s="70">
        <v>339.08</v>
      </c>
      <c r="S575" s="70">
        <v>174.5381306</v>
      </c>
      <c r="T575" s="70">
        <v>155.6</v>
      </c>
      <c r="U575" s="70">
        <v>62.14969943</v>
      </c>
      <c r="V575" s="70">
        <v>125.21</v>
      </c>
      <c r="W575" s="70">
        <v>15.25175208</v>
      </c>
      <c r="X575" s="70">
        <v>5.0</v>
      </c>
      <c r="Y575" s="70">
        <v>8.0</v>
      </c>
      <c r="Z575" s="70">
        <v>3.0</v>
      </c>
      <c r="AA575" s="70">
        <v>9.0</v>
      </c>
      <c r="AB575" s="70">
        <v>4.0</v>
      </c>
      <c r="AC575" s="70">
        <v>2.0</v>
      </c>
      <c r="AD575" s="70">
        <v>0.0</v>
      </c>
      <c r="AE575" s="70" t="s">
        <v>140</v>
      </c>
    </row>
    <row r="576">
      <c r="A576" s="70">
        <v>30.722621</v>
      </c>
      <c r="B576" s="70">
        <v>30.69834</v>
      </c>
      <c r="C576" s="70">
        <v>76.78722</v>
      </c>
      <c r="D576" s="70">
        <v>76.837812</v>
      </c>
      <c r="E576" s="56" t="s">
        <v>344</v>
      </c>
      <c r="F576" s="70">
        <v>553.92</v>
      </c>
      <c r="G576" s="70">
        <v>246.53</v>
      </c>
      <c r="H576" s="70">
        <v>65.74</v>
      </c>
      <c r="I576" s="70">
        <v>33.76</v>
      </c>
      <c r="J576" s="70">
        <v>9.53</v>
      </c>
      <c r="K576" s="70">
        <v>8.02</v>
      </c>
      <c r="L576" s="70">
        <v>2.68</v>
      </c>
      <c r="M576" s="70">
        <v>1055.0</v>
      </c>
      <c r="N576" s="70">
        <v>58.63</v>
      </c>
      <c r="O576" s="70">
        <v>38.59</v>
      </c>
      <c r="P576" s="70">
        <v>61.93</v>
      </c>
      <c r="Q576" s="70">
        <v>51.24</v>
      </c>
      <c r="R576" s="70">
        <v>143.52</v>
      </c>
      <c r="S576" s="70">
        <v>14.53</v>
      </c>
      <c r="T576" s="70">
        <v>17.01</v>
      </c>
      <c r="U576" s="70">
        <v>7.68</v>
      </c>
      <c r="V576" s="70">
        <v>350.52</v>
      </c>
      <c r="W576" s="70">
        <v>277.8</v>
      </c>
      <c r="X576" s="70">
        <v>3.0</v>
      </c>
      <c r="Y576" s="70">
        <v>9.0</v>
      </c>
      <c r="Z576" s="70">
        <v>3.0</v>
      </c>
      <c r="AA576" s="70">
        <v>1.0</v>
      </c>
      <c r="AB576" s="70">
        <v>1.0</v>
      </c>
      <c r="AC576" s="70">
        <v>4.0</v>
      </c>
      <c r="AD576" s="70">
        <v>1.0</v>
      </c>
      <c r="AE576" s="70" t="s">
        <v>140</v>
      </c>
    </row>
    <row r="577">
      <c r="A577" s="70">
        <v>30.777085</v>
      </c>
      <c r="B577" s="70">
        <v>30.754717</v>
      </c>
      <c r="C577" s="70">
        <v>76.743651</v>
      </c>
      <c r="D577" s="70">
        <v>76.778729</v>
      </c>
      <c r="E577" s="56" t="s">
        <v>345</v>
      </c>
      <c r="F577" s="70">
        <v>417.36</v>
      </c>
      <c r="G577" s="70">
        <v>123.97</v>
      </c>
      <c r="H577" s="70">
        <v>102.32</v>
      </c>
      <c r="I577" s="70">
        <v>51.71</v>
      </c>
      <c r="J577" s="70">
        <v>1.84</v>
      </c>
      <c r="K577" s="70">
        <v>12.83</v>
      </c>
      <c r="L577" s="70">
        <v>1.95</v>
      </c>
      <c r="M577" s="70">
        <v>886.0</v>
      </c>
      <c r="N577" s="70">
        <v>62.36</v>
      </c>
      <c r="O577" s="70">
        <v>53.16</v>
      </c>
      <c r="P577" s="70">
        <v>131.5</v>
      </c>
      <c r="Q577" s="70">
        <v>44.62</v>
      </c>
      <c r="R577" s="70">
        <v>212.93</v>
      </c>
      <c r="S577" s="70">
        <v>45.96</v>
      </c>
      <c r="T577" s="70">
        <v>153.41</v>
      </c>
      <c r="U577" s="70">
        <v>41.19</v>
      </c>
      <c r="V577" s="70">
        <v>4.95</v>
      </c>
      <c r="W577" s="70">
        <v>0.42</v>
      </c>
      <c r="X577" s="70">
        <v>3.0</v>
      </c>
      <c r="Y577" s="70">
        <v>3.0</v>
      </c>
      <c r="Z577" s="70">
        <v>10.0</v>
      </c>
      <c r="AA577" s="70">
        <v>5.0</v>
      </c>
      <c r="AB577" s="70">
        <v>2.0</v>
      </c>
      <c r="AC577" s="70">
        <v>5.0</v>
      </c>
      <c r="AD577" s="70">
        <v>1.0</v>
      </c>
      <c r="AE577" s="70" t="s">
        <v>15</v>
      </c>
    </row>
    <row r="578">
      <c r="A578" s="70">
        <v>30.753286</v>
      </c>
      <c r="B578" s="70">
        <v>30.69778</v>
      </c>
      <c r="C578" s="70">
        <v>76.746918</v>
      </c>
      <c r="D578" s="70">
        <v>76.772215</v>
      </c>
      <c r="E578" s="56" t="s">
        <v>344</v>
      </c>
      <c r="F578" s="70">
        <v>662.87</v>
      </c>
      <c r="G578" s="70">
        <v>275.66</v>
      </c>
      <c r="H578" s="70">
        <v>60.42</v>
      </c>
      <c r="I578" s="70">
        <v>172.83</v>
      </c>
      <c r="J578" s="70">
        <v>2.82</v>
      </c>
      <c r="K578" s="70">
        <v>6.84</v>
      </c>
      <c r="L578" s="70">
        <v>0.06</v>
      </c>
      <c r="M578" s="70">
        <v>832.0</v>
      </c>
      <c r="N578" s="70">
        <v>80.47</v>
      </c>
      <c r="O578" s="70">
        <v>93.67</v>
      </c>
      <c r="P578" s="70">
        <v>156.89</v>
      </c>
      <c r="Q578" s="70">
        <v>109.51</v>
      </c>
      <c r="R578" s="70">
        <v>165.8</v>
      </c>
      <c r="S578" s="70">
        <v>114.32</v>
      </c>
      <c r="T578" s="70">
        <v>312.14</v>
      </c>
      <c r="U578" s="70">
        <v>147.9</v>
      </c>
      <c r="V578" s="70">
        <v>336.71</v>
      </c>
      <c r="W578" s="70">
        <v>241.49</v>
      </c>
      <c r="X578" s="70">
        <v>1.0</v>
      </c>
      <c r="Y578" s="70">
        <v>0.0</v>
      </c>
      <c r="Z578" s="70">
        <v>5.0</v>
      </c>
      <c r="AA578" s="70">
        <v>4.0</v>
      </c>
      <c r="AB578" s="70">
        <v>9.0</v>
      </c>
      <c r="AC578" s="70">
        <v>2.0</v>
      </c>
      <c r="AD578" s="70">
        <v>3.0</v>
      </c>
      <c r="AE578" s="70" t="s">
        <v>15</v>
      </c>
    </row>
    <row r="579">
      <c r="A579" s="70">
        <v>30.717615</v>
      </c>
      <c r="B579" s="70">
        <v>30.703645</v>
      </c>
      <c r="C579" s="70">
        <v>76.760371</v>
      </c>
      <c r="D579" s="70">
        <v>76.774982</v>
      </c>
      <c r="E579" s="56" t="s">
        <v>344</v>
      </c>
      <c r="F579" s="70">
        <v>208.91</v>
      </c>
      <c r="G579" s="70">
        <v>164.49</v>
      </c>
      <c r="H579" s="70">
        <v>53.4</v>
      </c>
      <c r="I579" s="70">
        <v>55.33</v>
      </c>
      <c r="J579" s="70">
        <v>8.94</v>
      </c>
      <c r="K579" s="70">
        <v>12.6</v>
      </c>
      <c r="L579" s="70">
        <v>2.58</v>
      </c>
      <c r="M579" s="70">
        <v>1023.0</v>
      </c>
      <c r="N579" s="70">
        <v>84.68</v>
      </c>
      <c r="O579" s="70">
        <v>91.15</v>
      </c>
      <c r="P579" s="70">
        <v>56.86</v>
      </c>
      <c r="Q579" s="70">
        <v>44.73</v>
      </c>
      <c r="R579" s="70">
        <v>38.62</v>
      </c>
      <c r="S579" s="70">
        <v>12.23</v>
      </c>
      <c r="T579" s="70">
        <v>157.96</v>
      </c>
      <c r="U579" s="70">
        <v>2.52</v>
      </c>
      <c r="V579" s="70">
        <v>78.48</v>
      </c>
      <c r="W579" s="70">
        <v>74.2</v>
      </c>
      <c r="X579" s="70">
        <v>5.0</v>
      </c>
      <c r="Y579" s="70">
        <v>2.0</v>
      </c>
      <c r="Z579" s="70">
        <v>2.0</v>
      </c>
      <c r="AA579" s="70">
        <v>10.0</v>
      </c>
      <c r="AB579" s="70">
        <v>3.0</v>
      </c>
      <c r="AC579" s="70">
        <v>2.0</v>
      </c>
      <c r="AD579" s="70">
        <v>1.0</v>
      </c>
      <c r="AE579" s="70" t="s">
        <v>140</v>
      </c>
    </row>
    <row r="580">
      <c r="A580" s="70">
        <v>30.754961</v>
      </c>
      <c r="B580" s="70">
        <v>30.743974</v>
      </c>
      <c r="C580" s="70">
        <v>76.727582</v>
      </c>
      <c r="D580" s="70">
        <v>76.728913</v>
      </c>
      <c r="E580" s="56" t="s">
        <v>344</v>
      </c>
      <c r="F580" s="70">
        <v>122.83</v>
      </c>
      <c r="G580" s="70">
        <v>42.92</v>
      </c>
      <c r="H580" s="70">
        <v>16.86</v>
      </c>
      <c r="I580" s="70">
        <v>24.16</v>
      </c>
      <c r="J580" s="70">
        <v>1.46</v>
      </c>
      <c r="K580" s="70">
        <v>17.0</v>
      </c>
      <c r="L580" s="70">
        <v>0.78</v>
      </c>
      <c r="M580" s="70">
        <v>1082.0</v>
      </c>
      <c r="N580" s="70">
        <v>84.87</v>
      </c>
      <c r="O580" s="70">
        <v>78.78</v>
      </c>
      <c r="P580" s="70">
        <v>41.28</v>
      </c>
      <c r="Q580" s="70">
        <v>32.79</v>
      </c>
      <c r="R580" s="70">
        <v>16.93</v>
      </c>
      <c r="S580" s="70">
        <v>5.42</v>
      </c>
      <c r="T580" s="70">
        <v>8.98</v>
      </c>
      <c r="U580" s="70">
        <v>4.57</v>
      </c>
      <c r="V580" s="70">
        <v>39.44</v>
      </c>
      <c r="W580" s="70">
        <v>9.19</v>
      </c>
      <c r="X580" s="70">
        <v>3.0</v>
      </c>
      <c r="Y580" s="70">
        <v>9.0</v>
      </c>
      <c r="Z580" s="70">
        <v>3.0</v>
      </c>
      <c r="AA580" s="70">
        <v>5.0</v>
      </c>
      <c r="AB580" s="70">
        <v>8.0</v>
      </c>
      <c r="AC580" s="70">
        <v>4.0</v>
      </c>
      <c r="AD580" s="70">
        <v>1.0</v>
      </c>
      <c r="AE580" s="70" t="s">
        <v>15</v>
      </c>
    </row>
    <row r="581">
      <c r="A581" s="70">
        <v>30.794367</v>
      </c>
      <c r="B581" s="70">
        <v>30.781734</v>
      </c>
      <c r="C581" s="70">
        <v>76.775723</v>
      </c>
      <c r="D581" s="70">
        <v>76.791037</v>
      </c>
      <c r="E581" s="56" t="s">
        <v>345</v>
      </c>
      <c r="F581" s="70">
        <v>202.81</v>
      </c>
      <c r="G581" s="70">
        <v>138.67</v>
      </c>
      <c r="H581" s="70">
        <v>35.31</v>
      </c>
      <c r="I581" s="70">
        <v>14.45</v>
      </c>
      <c r="J581" s="70">
        <v>3.31</v>
      </c>
      <c r="K581" s="70">
        <v>12.38</v>
      </c>
      <c r="L581" s="70">
        <v>3.2</v>
      </c>
      <c r="M581" s="70">
        <v>931.0</v>
      </c>
      <c r="N581" s="70">
        <v>72.87</v>
      </c>
      <c r="O581" s="70">
        <v>37.68</v>
      </c>
      <c r="P581" s="70">
        <v>96.42</v>
      </c>
      <c r="Q581" s="70">
        <v>77.80023772</v>
      </c>
      <c r="R581" s="70">
        <v>41.2</v>
      </c>
      <c r="S581" s="70">
        <v>4.650998415</v>
      </c>
      <c r="T581" s="70">
        <v>123.85</v>
      </c>
      <c r="U581" s="70">
        <v>66.36180666</v>
      </c>
      <c r="V581" s="70">
        <v>102.46</v>
      </c>
      <c r="W581" s="70">
        <v>53.99695721</v>
      </c>
      <c r="X581" s="70">
        <v>0.0</v>
      </c>
      <c r="Y581" s="70">
        <v>1.0</v>
      </c>
      <c r="Z581" s="70">
        <v>3.0</v>
      </c>
      <c r="AA581" s="70">
        <v>0.0</v>
      </c>
      <c r="AB581" s="70">
        <v>0.0</v>
      </c>
      <c r="AC581" s="70">
        <v>0.0</v>
      </c>
      <c r="AD581" s="70">
        <v>1.0</v>
      </c>
      <c r="AE581" s="70" t="s">
        <v>15</v>
      </c>
    </row>
    <row r="582">
      <c r="A582" s="70">
        <v>30.699168</v>
      </c>
      <c r="B582" s="70">
        <v>30.679902</v>
      </c>
      <c r="C582" s="70">
        <v>76.819531</v>
      </c>
      <c r="D582" s="70">
        <v>76.821996</v>
      </c>
      <c r="E582" s="56" t="s">
        <v>347</v>
      </c>
      <c r="F582" s="70">
        <v>215.52</v>
      </c>
      <c r="G582" s="70">
        <v>124.06</v>
      </c>
      <c r="H582" s="70">
        <v>14.75</v>
      </c>
      <c r="I582" s="70">
        <v>22.7</v>
      </c>
      <c r="J582" s="70">
        <v>1.4</v>
      </c>
      <c r="K582" s="70">
        <v>0.96</v>
      </c>
      <c r="L582" s="70">
        <v>0.57</v>
      </c>
      <c r="M582" s="70">
        <v>886.0</v>
      </c>
      <c r="N582" s="70">
        <v>39.61</v>
      </c>
      <c r="O582" s="70">
        <v>80.39</v>
      </c>
      <c r="P582" s="70">
        <v>67.65</v>
      </c>
      <c r="Q582" s="70">
        <v>46.78929694</v>
      </c>
      <c r="R582" s="70">
        <v>147.77</v>
      </c>
      <c r="S582" s="70">
        <v>98.02272402</v>
      </c>
      <c r="T582" s="70">
        <v>101.99</v>
      </c>
      <c r="U582" s="70">
        <v>53.62204546</v>
      </c>
      <c r="V582" s="70">
        <v>35.36</v>
      </c>
      <c r="W582" s="70">
        <v>17.08593358</v>
      </c>
      <c r="X582" s="70">
        <v>5.0</v>
      </c>
      <c r="Y582" s="70">
        <v>8.0</v>
      </c>
      <c r="Z582" s="70">
        <v>8.0</v>
      </c>
      <c r="AA582" s="70">
        <v>2.0</v>
      </c>
      <c r="AB582" s="70">
        <v>5.0</v>
      </c>
      <c r="AC582" s="70">
        <v>0.0</v>
      </c>
      <c r="AD582" s="70">
        <v>1.0</v>
      </c>
      <c r="AE582" s="70" t="s">
        <v>349</v>
      </c>
    </row>
    <row r="583">
      <c r="A583" s="70">
        <v>30.691076</v>
      </c>
      <c r="B583" s="70">
        <v>30.672843</v>
      </c>
      <c r="C583" s="70">
        <v>76.736581</v>
      </c>
      <c r="D583" s="70">
        <v>76.739282</v>
      </c>
      <c r="E583" s="56" t="s">
        <v>345</v>
      </c>
      <c r="F583" s="70">
        <v>204.38</v>
      </c>
      <c r="G583" s="70">
        <v>29.23</v>
      </c>
      <c r="H583" s="70">
        <v>61.23</v>
      </c>
      <c r="I583" s="70">
        <v>34.74</v>
      </c>
      <c r="J583" s="70">
        <v>3.83</v>
      </c>
      <c r="K583" s="70">
        <v>3.44</v>
      </c>
      <c r="L583" s="70">
        <v>1.14</v>
      </c>
      <c r="M583" s="70">
        <v>1079.0</v>
      </c>
      <c r="N583" s="70">
        <v>45.3</v>
      </c>
      <c r="O583" s="70">
        <v>68.03</v>
      </c>
      <c r="P583" s="70">
        <v>40.87</v>
      </c>
      <c r="Q583" s="70">
        <v>14.8</v>
      </c>
      <c r="R583" s="70">
        <v>114.14</v>
      </c>
      <c r="S583" s="70">
        <v>59.27</v>
      </c>
      <c r="T583" s="70">
        <v>59.63</v>
      </c>
      <c r="U583" s="70">
        <v>54.1</v>
      </c>
      <c r="V583" s="70">
        <v>57.48</v>
      </c>
      <c r="W583" s="70">
        <v>0.63</v>
      </c>
      <c r="X583" s="70">
        <v>0.0</v>
      </c>
      <c r="Y583" s="70">
        <v>5.0</v>
      </c>
      <c r="Z583" s="70">
        <v>4.0</v>
      </c>
      <c r="AA583" s="70">
        <v>5.0</v>
      </c>
      <c r="AB583" s="70">
        <v>1.0</v>
      </c>
      <c r="AC583" s="70">
        <v>4.0</v>
      </c>
      <c r="AD583" s="70">
        <v>3.0</v>
      </c>
      <c r="AE583" s="70" t="s">
        <v>349</v>
      </c>
    </row>
    <row r="584">
      <c r="A584" s="70">
        <v>30.699265</v>
      </c>
      <c r="B584" s="70">
        <v>30.682037</v>
      </c>
      <c r="C584" s="70">
        <v>76.806512</v>
      </c>
      <c r="D584" s="70">
        <v>76.82352</v>
      </c>
      <c r="E584" s="56" t="s">
        <v>347</v>
      </c>
      <c r="F584" s="70">
        <v>251.29</v>
      </c>
      <c r="G584" s="70">
        <v>209.55</v>
      </c>
      <c r="H584" s="70">
        <v>31.61</v>
      </c>
      <c r="I584" s="70">
        <v>54.91</v>
      </c>
      <c r="J584" s="70">
        <v>7.58</v>
      </c>
      <c r="K584" s="70">
        <v>2.4</v>
      </c>
      <c r="L584" s="70">
        <v>1.52</v>
      </c>
      <c r="M584" s="70">
        <v>814.0</v>
      </c>
      <c r="N584" s="70">
        <v>69.6</v>
      </c>
      <c r="O584" s="70">
        <v>60.75</v>
      </c>
      <c r="P584" s="70">
        <v>17.05</v>
      </c>
      <c r="Q584" s="70">
        <v>11.55727838</v>
      </c>
      <c r="R584" s="70">
        <v>119.2</v>
      </c>
      <c r="S584" s="70">
        <v>20.77339985</v>
      </c>
      <c r="T584" s="70">
        <v>177.43</v>
      </c>
      <c r="U584" s="70">
        <v>127.3746607</v>
      </c>
      <c r="V584" s="70">
        <v>114.06</v>
      </c>
      <c r="W584" s="70">
        <v>91.58466106</v>
      </c>
      <c r="X584" s="70">
        <v>1.0</v>
      </c>
      <c r="Y584" s="70">
        <v>6.0</v>
      </c>
      <c r="Z584" s="70">
        <v>9.0</v>
      </c>
      <c r="AA584" s="70">
        <v>0.0</v>
      </c>
      <c r="AB584" s="70">
        <v>4.0</v>
      </c>
      <c r="AC584" s="70">
        <v>3.0</v>
      </c>
      <c r="AD584" s="70">
        <v>1.0</v>
      </c>
      <c r="AE584" s="70" t="s">
        <v>15</v>
      </c>
    </row>
    <row r="585">
      <c r="A585" s="70">
        <v>30.752563</v>
      </c>
      <c r="B585" s="70">
        <v>30.682985</v>
      </c>
      <c r="C585" s="70">
        <v>76.768443</v>
      </c>
      <c r="D585" s="70">
        <v>76.781421</v>
      </c>
      <c r="E585" s="56" t="s">
        <v>344</v>
      </c>
      <c r="F585" s="70">
        <v>783.56</v>
      </c>
      <c r="G585" s="70">
        <v>211.33</v>
      </c>
      <c r="H585" s="70">
        <v>136.01</v>
      </c>
      <c r="I585" s="70">
        <v>98.67</v>
      </c>
      <c r="J585" s="70">
        <v>1.83</v>
      </c>
      <c r="K585" s="70">
        <v>12.31</v>
      </c>
      <c r="L585" s="70">
        <v>0.1</v>
      </c>
      <c r="M585" s="70">
        <v>1041.0</v>
      </c>
      <c r="N585" s="70">
        <v>44.09</v>
      </c>
      <c r="O585" s="70">
        <v>59.01</v>
      </c>
      <c r="P585" s="70">
        <v>181.6</v>
      </c>
      <c r="Q585" s="70">
        <v>131.82</v>
      </c>
      <c r="R585" s="70">
        <v>329.83</v>
      </c>
      <c r="S585" s="70">
        <v>133.34</v>
      </c>
      <c r="T585" s="70">
        <v>120.67</v>
      </c>
      <c r="U585" s="70">
        <v>117.65</v>
      </c>
      <c r="V585" s="70">
        <v>182.29</v>
      </c>
      <c r="W585" s="70">
        <v>118.38</v>
      </c>
      <c r="X585" s="70">
        <v>1.0</v>
      </c>
      <c r="Y585" s="70">
        <v>6.0</v>
      </c>
      <c r="Z585" s="70">
        <v>0.0</v>
      </c>
      <c r="AA585" s="70">
        <v>4.0</v>
      </c>
      <c r="AB585" s="70">
        <v>5.0</v>
      </c>
      <c r="AC585" s="70">
        <v>4.0</v>
      </c>
      <c r="AD585" s="70">
        <v>3.0</v>
      </c>
      <c r="AE585" s="70" t="s">
        <v>349</v>
      </c>
    </row>
    <row r="586">
      <c r="A586" s="70">
        <v>30.750612</v>
      </c>
      <c r="B586" s="70">
        <v>30.675279</v>
      </c>
      <c r="C586" s="70">
        <v>76.742871</v>
      </c>
      <c r="D586" s="70">
        <v>76.878844</v>
      </c>
      <c r="E586" s="56" t="s">
        <v>345</v>
      </c>
      <c r="F586" s="70">
        <v>1546.41</v>
      </c>
      <c r="G586" s="70">
        <v>659.23</v>
      </c>
      <c r="H586" s="70">
        <v>264.34</v>
      </c>
      <c r="I586" s="70">
        <v>102.86</v>
      </c>
      <c r="J586" s="70">
        <v>1.69</v>
      </c>
      <c r="K586" s="70">
        <v>8.25</v>
      </c>
      <c r="L586" s="70">
        <v>1.74</v>
      </c>
      <c r="M586" s="70">
        <v>1019.0</v>
      </c>
      <c r="N586" s="70">
        <v>32.9</v>
      </c>
      <c r="O586" s="70">
        <v>37.3</v>
      </c>
      <c r="P586" s="70">
        <v>34.17</v>
      </c>
      <c r="Q586" s="70">
        <v>4.24</v>
      </c>
      <c r="R586" s="70">
        <v>1218.47</v>
      </c>
      <c r="S586" s="70">
        <v>51.67</v>
      </c>
      <c r="T586" s="70">
        <v>1165.09</v>
      </c>
      <c r="U586" s="70">
        <v>41.53</v>
      </c>
      <c r="V586" s="70">
        <v>129.55</v>
      </c>
      <c r="W586" s="70">
        <v>41.69</v>
      </c>
      <c r="X586" s="70">
        <v>1.0</v>
      </c>
      <c r="Y586" s="70">
        <v>10.0</v>
      </c>
      <c r="Z586" s="70">
        <v>2.0</v>
      </c>
      <c r="AA586" s="70">
        <v>4.0</v>
      </c>
      <c r="AB586" s="70">
        <v>7.0</v>
      </c>
      <c r="AC586" s="70">
        <v>4.0</v>
      </c>
      <c r="AD586" s="70">
        <v>1.0</v>
      </c>
      <c r="AE586" s="70" t="s">
        <v>349</v>
      </c>
    </row>
    <row r="587">
      <c r="A587" s="70">
        <v>30.710796</v>
      </c>
      <c r="B587" s="70">
        <v>30.693724</v>
      </c>
      <c r="C587" s="70">
        <v>76.748189</v>
      </c>
      <c r="D587" s="70">
        <v>76.75918</v>
      </c>
      <c r="E587" s="56" t="s">
        <v>345</v>
      </c>
      <c r="F587" s="70">
        <v>216.98</v>
      </c>
      <c r="G587" s="70">
        <v>28.56</v>
      </c>
      <c r="H587" s="70">
        <v>20.25</v>
      </c>
      <c r="I587" s="70">
        <v>45.83</v>
      </c>
      <c r="J587" s="70">
        <v>2.69</v>
      </c>
      <c r="K587" s="70">
        <v>12.52</v>
      </c>
      <c r="L587" s="70">
        <v>4.1</v>
      </c>
      <c r="M587" s="70">
        <v>1023.0</v>
      </c>
      <c r="N587" s="70">
        <v>36.74</v>
      </c>
      <c r="O587" s="70">
        <v>74.91</v>
      </c>
      <c r="P587" s="70">
        <v>142.42</v>
      </c>
      <c r="Q587" s="70">
        <v>25.49435578</v>
      </c>
      <c r="R587" s="70">
        <v>151.35</v>
      </c>
      <c r="S587" s="70">
        <v>28.21454795</v>
      </c>
      <c r="T587" s="70">
        <v>166.97</v>
      </c>
      <c r="U587" s="70">
        <v>157.1754832</v>
      </c>
      <c r="V587" s="70">
        <v>6.26</v>
      </c>
      <c r="W587" s="70">
        <v>6.095613104</v>
      </c>
      <c r="X587" s="70">
        <v>3.0</v>
      </c>
      <c r="Y587" s="70">
        <v>8.0</v>
      </c>
      <c r="Z587" s="70">
        <v>9.0</v>
      </c>
      <c r="AA587" s="70">
        <v>10.0</v>
      </c>
      <c r="AB587" s="70">
        <v>8.0</v>
      </c>
      <c r="AC587" s="70">
        <v>3.0</v>
      </c>
      <c r="AD587" s="70">
        <v>1.0</v>
      </c>
      <c r="AE587" s="70" t="s">
        <v>15</v>
      </c>
    </row>
    <row r="588">
      <c r="A588" s="70">
        <v>30.765189</v>
      </c>
      <c r="B588" s="70">
        <v>30.695055</v>
      </c>
      <c r="C588" s="70">
        <v>76.824285</v>
      </c>
      <c r="D588" s="70">
        <v>76.843549</v>
      </c>
      <c r="E588" s="56" t="s">
        <v>344</v>
      </c>
      <c r="F588" s="70">
        <v>801.3</v>
      </c>
      <c r="G588" s="70">
        <v>294.02</v>
      </c>
      <c r="H588" s="70">
        <v>121.42</v>
      </c>
      <c r="I588" s="70">
        <v>67.61</v>
      </c>
      <c r="J588" s="70">
        <v>9.12</v>
      </c>
      <c r="K588" s="70">
        <v>6.87</v>
      </c>
      <c r="L588" s="70">
        <v>4.89</v>
      </c>
      <c r="M588" s="70">
        <v>932.0</v>
      </c>
      <c r="N588" s="70">
        <v>84.76</v>
      </c>
      <c r="O588" s="70">
        <v>96.78</v>
      </c>
      <c r="P588" s="70">
        <v>287.17</v>
      </c>
      <c r="Q588" s="70">
        <v>215.3209938</v>
      </c>
      <c r="R588" s="70">
        <v>270.41</v>
      </c>
      <c r="S588" s="70">
        <v>177.225741</v>
      </c>
      <c r="T588" s="70">
        <v>591.95</v>
      </c>
      <c r="U588" s="70">
        <v>378.9792139</v>
      </c>
      <c r="V588" s="70">
        <v>337.8</v>
      </c>
      <c r="W588" s="70">
        <v>29.77405129</v>
      </c>
      <c r="X588" s="70">
        <v>3.0</v>
      </c>
      <c r="Y588" s="70">
        <v>3.0</v>
      </c>
      <c r="Z588" s="70">
        <v>8.0</v>
      </c>
      <c r="AA588" s="70">
        <v>1.0</v>
      </c>
      <c r="AB588" s="70">
        <v>5.0</v>
      </c>
      <c r="AC588" s="70">
        <v>4.0</v>
      </c>
      <c r="AD588" s="70">
        <v>5.0</v>
      </c>
      <c r="AE588" s="70" t="s">
        <v>140</v>
      </c>
    </row>
    <row r="589">
      <c r="A589" s="70">
        <v>30.710944</v>
      </c>
      <c r="B589" s="70">
        <v>30.674996</v>
      </c>
      <c r="C589" s="70">
        <v>76.740936</v>
      </c>
      <c r="D589" s="70">
        <v>76.748094</v>
      </c>
      <c r="E589" s="56" t="s">
        <v>347</v>
      </c>
      <c r="F589" s="70">
        <v>405.54</v>
      </c>
      <c r="G589" s="70">
        <v>211.26</v>
      </c>
      <c r="H589" s="70">
        <v>38.51</v>
      </c>
      <c r="I589" s="70">
        <v>47.27</v>
      </c>
      <c r="J589" s="70">
        <v>4.91</v>
      </c>
      <c r="K589" s="70">
        <v>19.1</v>
      </c>
      <c r="L589" s="70">
        <v>4.44</v>
      </c>
      <c r="M589" s="70">
        <v>1144.0</v>
      </c>
      <c r="N589" s="70">
        <v>78.87</v>
      </c>
      <c r="O589" s="70">
        <v>87.15</v>
      </c>
      <c r="P589" s="70">
        <v>323.54</v>
      </c>
      <c r="Q589" s="70">
        <v>88.09</v>
      </c>
      <c r="R589" s="70">
        <v>8.84</v>
      </c>
      <c r="S589" s="70">
        <v>7.23</v>
      </c>
      <c r="T589" s="70">
        <v>129.71</v>
      </c>
      <c r="U589" s="70">
        <v>58.38</v>
      </c>
      <c r="V589" s="70">
        <v>198.41</v>
      </c>
      <c r="W589" s="70">
        <v>16.95</v>
      </c>
      <c r="X589" s="70">
        <v>0.0</v>
      </c>
      <c r="Y589" s="70">
        <v>0.0</v>
      </c>
      <c r="Z589" s="70">
        <v>2.0</v>
      </c>
      <c r="AA589" s="70">
        <v>5.0</v>
      </c>
      <c r="AB589" s="70">
        <v>4.0</v>
      </c>
      <c r="AC589" s="70">
        <v>4.0</v>
      </c>
      <c r="AD589" s="70">
        <v>5.0</v>
      </c>
      <c r="AE589" s="70" t="s">
        <v>352</v>
      </c>
    </row>
    <row r="590">
      <c r="A590" s="70">
        <v>30.752768</v>
      </c>
      <c r="B590" s="70">
        <v>30.73932</v>
      </c>
      <c r="C590" s="70">
        <v>76.750753</v>
      </c>
      <c r="D590" s="70">
        <v>76.842042</v>
      </c>
      <c r="E590" s="56" t="s">
        <v>346</v>
      </c>
      <c r="F590" s="70">
        <v>885.13</v>
      </c>
      <c r="G590" s="70">
        <v>232.78</v>
      </c>
      <c r="H590" s="70">
        <v>103.16</v>
      </c>
      <c r="I590" s="70">
        <v>0.0</v>
      </c>
      <c r="J590" s="70">
        <v>0.23</v>
      </c>
      <c r="K590" s="70">
        <v>0.31</v>
      </c>
      <c r="L590" s="70">
        <v>0.0</v>
      </c>
      <c r="M590" s="70">
        <v>1091.0</v>
      </c>
      <c r="N590" s="70">
        <v>61.78</v>
      </c>
      <c r="O590" s="70">
        <v>82.77</v>
      </c>
      <c r="P590" s="70">
        <v>658.32</v>
      </c>
      <c r="Q590" s="70">
        <v>537.5881577</v>
      </c>
      <c r="R590" s="70">
        <v>515.13</v>
      </c>
      <c r="S590" s="70">
        <v>129.6525349</v>
      </c>
      <c r="T590" s="70">
        <v>583.41</v>
      </c>
      <c r="U590" s="70">
        <v>163.1301996</v>
      </c>
      <c r="V590" s="70">
        <v>302.19</v>
      </c>
      <c r="W590" s="70">
        <v>54.75910784</v>
      </c>
      <c r="X590" s="70">
        <v>0.0</v>
      </c>
      <c r="Y590" s="70">
        <v>0.0</v>
      </c>
      <c r="Z590" s="70">
        <v>0.0</v>
      </c>
      <c r="AA590" s="70">
        <v>0.0</v>
      </c>
      <c r="AB590" s="70">
        <v>0.0</v>
      </c>
      <c r="AC590" s="70">
        <v>0.0</v>
      </c>
      <c r="AD590" s="70">
        <v>3.0</v>
      </c>
      <c r="AE590" s="70" t="s">
        <v>15</v>
      </c>
    </row>
    <row r="591">
      <c r="A591" s="70">
        <v>30.777389</v>
      </c>
      <c r="B591" s="70">
        <v>30.679367</v>
      </c>
      <c r="C591" s="70">
        <v>76.7324</v>
      </c>
      <c r="D591" s="70">
        <v>76.765495</v>
      </c>
      <c r="E591" s="56" t="s">
        <v>347</v>
      </c>
      <c r="F591" s="70">
        <v>1134.93</v>
      </c>
      <c r="G591" s="70">
        <v>888.03</v>
      </c>
      <c r="H591" s="70">
        <v>285.91</v>
      </c>
      <c r="I591" s="70">
        <v>268.01</v>
      </c>
      <c r="J591" s="70">
        <v>5.88</v>
      </c>
      <c r="K591" s="70">
        <v>8.26</v>
      </c>
      <c r="L591" s="70">
        <v>1.15</v>
      </c>
      <c r="M591" s="70">
        <v>1063.0</v>
      </c>
      <c r="N591" s="70">
        <v>74.29</v>
      </c>
      <c r="O591" s="70">
        <v>38.93</v>
      </c>
      <c r="P591" s="70">
        <v>577.73</v>
      </c>
      <c r="Q591" s="70">
        <v>135.81</v>
      </c>
      <c r="R591" s="70">
        <v>416.62</v>
      </c>
      <c r="S591" s="70">
        <v>319.39</v>
      </c>
      <c r="T591" s="70">
        <v>424.44</v>
      </c>
      <c r="U591" s="70">
        <v>82.77</v>
      </c>
      <c r="V591" s="70">
        <v>515.99</v>
      </c>
      <c r="W591" s="70">
        <v>486.78</v>
      </c>
      <c r="X591" s="70">
        <v>4.0</v>
      </c>
      <c r="Y591" s="70">
        <v>3.0</v>
      </c>
      <c r="Z591" s="70">
        <v>1.0</v>
      </c>
      <c r="AA591" s="70">
        <v>10.0</v>
      </c>
      <c r="AB591" s="70">
        <v>5.0</v>
      </c>
      <c r="AC591" s="70">
        <v>5.0</v>
      </c>
      <c r="AD591" s="70">
        <v>4.0</v>
      </c>
      <c r="AE591" s="70" t="s">
        <v>140</v>
      </c>
    </row>
    <row r="592">
      <c r="A592" s="70">
        <v>30.74738</v>
      </c>
      <c r="B592" s="70">
        <v>30.705984</v>
      </c>
      <c r="C592" s="70">
        <v>76.729058</v>
      </c>
      <c r="D592" s="70">
        <v>76.780359</v>
      </c>
      <c r="E592" s="56" t="s">
        <v>344</v>
      </c>
      <c r="F592" s="70">
        <v>672.56</v>
      </c>
      <c r="G592" s="70">
        <v>99.24</v>
      </c>
      <c r="H592" s="70">
        <v>84.9</v>
      </c>
      <c r="I592" s="70">
        <v>155.84</v>
      </c>
      <c r="J592" s="70">
        <v>0.54</v>
      </c>
      <c r="K592" s="70">
        <v>0.14</v>
      </c>
      <c r="L592" s="70">
        <v>3.59</v>
      </c>
      <c r="M592" s="70">
        <v>1036.0</v>
      </c>
      <c r="N592" s="70">
        <v>42.67</v>
      </c>
      <c r="O592" s="70">
        <v>31.16</v>
      </c>
      <c r="P592" s="70">
        <v>326.76</v>
      </c>
      <c r="Q592" s="70">
        <v>124.6334517</v>
      </c>
      <c r="R592" s="70">
        <v>479.92</v>
      </c>
      <c r="S592" s="70">
        <v>206.5678229</v>
      </c>
      <c r="T592" s="70">
        <v>492.53</v>
      </c>
      <c r="U592" s="70">
        <v>64.41749181</v>
      </c>
      <c r="V592" s="70">
        <v>411.35</v>
      </c>
      <c r="W592" s="70">
        <v>276.9412336</v>
      </c>
      <c r="X592" s="70">
        <v>2.0</v>
      </c>
      <c r="Y592" s="70">
        <v>10.0</v>
      </c>
      <c r="Z592" s="70">
        <v>8.0</v>
      </c>
      <c r="AA592" s="70">
        <v>5.0</v>
      </c>
      <c r="AB592" s="70">
        <v>0.0</v>
      </c>
      <c r="AC592" s="70">
        <v>0.0</v>
      </c>
      <c r="AD592" s="70">
        <v>0.0</v>
      </c>
      <c r="AE592" s="70" t="s">
        <v>349</v>
      </c>
    </row>
    <row r="593">
      <c r="A593" s="70">
        <v>30.743598</v>
      </c>
      <c r="B593" s="70">
        <v>30.685687</v>
      </c>
      <c r="C593" s="70">
        <v>76.799108</v>
      </c>
      <c r="D593" s="70">
        <v>76.87466</v>
      </c>
      <c r="E593" s="56" t="s">
        <v>347</v>
      </c>
      <c r="F593" s="70">
        <v>967.63</v>
      </c>
      <c r="G593" s="70">
        <v>752.93</v>
      </c>
      <c r="H593" s="70">
        <v>85.65</v>
      </c>
      <c r="I593" s="70">
        <v>238.13</v>
      </c>
      <c r="J593" s="70">
        <v>7.96</v>
      </c>
      <c r="K593" s="70">
        <v>17.32</v>
      </c>
      <c r="L593" s="70">
        <v>0.97</v>
      </c>
      <c r="M593" s="70">
        <v>1023.0</v>
      </c>
      <c r="N593" s="70">
        <v>41.46</v>
      </c>
      <c r="O593" s="70">
        <v>66.61</v>
      </c>
      <c r="P593" s="70">
        <v>23.2</v>
      </c>
      <c r="Q593" s="70">
        <v>22.91</v>
      </c>
      <c r="R593" s="70">
        <v>100.19</v>
      </c>
      <c r="S593" s="70">
        <v>11.97</v>
      </c>
      <c r="T593" s="70">
        <v>24.05</v>
      </c>
      <c r="U593" s="70">
        <v>10.75</v>
      </c>
      <c r="V593" s="70">
        <v>191.25</v>
      </c>
      <c r="W593" s="70">
        <v>155.46</v>
      </c>
      <c r="X593" s="70">
        <v>4.0</v>
      </c>
      <c r="Y593" s="70">
        <v>6.0</v>
      </c>
      <c r="Z593" s="70">
        <v>6.0</v>
      </c>
      <c r="AA593" s="70">
        <v>8.0</v>
      </c>
      <c r="AB593" s="70">
        <v>3.0</v>
      </c>
      <c r="AC593" s="70">
        <v>0.0</v>
      </c>
      <c r="AD593" s="70">
        <v>0.0</v>
      </c>
      <c r="AE593" s="70" t="s">
        <v>140</v>
      </c>
    </row>
    <row r="594">
      <c r="A594" s="70">
        <v>30.684231</v>
      </c>
      <c r="B594" s="70">
        <v>30.678471</v>
      </c>
      <c r="C594" s="70">
        <v>76.73859</v>
      </c>
      <c r="D594" s="70">
        <v>76.743014</v>
      </c>
      <c r="E594" s="56" t="s">
        <v>351</v>
      </c>
      <c r="F594" s="70">
        <v>76.76</v>
      </c>
      <c r="G594" s="70">
        <v>52.27</v>
      </c>
      <c r="H594" s="70">
        <v>10.61</v>
      </c>
      <c r="I594" s="70">
        <v>0.0</v>
      </c>
      <c r="J594" s="70">
        <v>0.93</v>
      </c>
      <c r="K594" s="70">
        <v>10.29</v>
      </c>
      <c r="L594" s="70">
        <v>0.0</v>
      </c>
      <c r="M594" s="70">
        <v>822.0</v>
      </c>
      <c r="N594" s="70">
        <v>84.22</v>
      </c>
      <c r="O594" s="70">
        <v>74.9</v>
      </c>
      <c r="P594" s="70">
        <v>16.02</v>
      </c>
      <c r="Q594" s="70">
        <v>7.29</v>
      </c>
      <c r="R594" s="70">
        <v>18.53</v>
      </c>
      <c r="S594" s="70">
        <v>17.15</v>
      </c>
      <c r="T594" s="70">
        <v>13.77</v>
      </c>
      <c r="U594" s="70">
        <v>2.61</v>
      </c>
      <c r="V594" s="70">
        <v>3.98</v>
      </c>
      <c r="W594" s="70">
        <v>0.7</v>
      </c>
      <c r="X594" s="70">
        <v>0.0</v>
      </c>
      <c r="Y594" s="70">
        <v>0.0</v>
      </c>
      <c r="Z594" s="70">
        <v>0.0</v>
      </c>
      <c r="AA594" s="70">
        <v>0.0</v>
      </c>
      <c r="AB594" s="70">
        <v>0.0</v>
      </c>
      <c r="AC594" s="70">
        <v>0.0</v>
      </c>
      <c r="AD594" s="70">
        <v>1.0</v>
      </c>
      <c r="AE594" s="70" t="s">
        <v>352</v>
      </c>
    </row>
    <row r="595">
      <c r="A595" s="70">
        <v>30.683473</v>
      </c>
      <c r="B595" s="70">
        <v>30.675006</v>
      </c>
      <c r="C595" s="70">
        <v>76.734333</v>
      </c>
      <c r="D595" s="70">
        <v>76.768593</v>
      </c>
      <c r="E595" s="56" t="s">
        <v>344</v>
      </c>
      <c r="F595" s="70">
        <v>340.89</v>
      </c>
      <c r="G595" s="70">
        <v>150.55</v>
      </c>
      <c r="H595" s="70">
        <v>63.73</v>
      </c>
      <c r="I595" s="70">
        <v>86.82</v>
      </c>
      <c r="J595" s="70">
        <v>0.27</v>
      </c>
      <c r="K595" s="70">
        <v>3.7</v>
      </c>
      <c r="L595" s="70">
        <v>3.83</v>
      </c>
      <c r="M595" s="70">
        <v>1175.0</v>
      </c>
      <c r="N595" s="70">
        <v>48.93</v>
      </c>
      <c r="O595" s="70">
        <v>30.44</v>
      </c>
      <c r="P595" s="70">
        <v>1.34</v>
      </c>
      <c r="Q595" s="70">
        <v>1.02</v>
      </c>
      <c r="R595" s="70">
        <v>74.39</v>
      </c>
      <c r="S595" s="70">
        <v>15.52</v>
      </c>
      <c r="T595" s="70">
        <v>268.43</v>
      </c>
      <c r="U595" s="70">
        <v>165.52</v>
      </c>
      <c r="V595" s="70">
        <v>98.72</v>
      </c>
      <c r="W595" s="70">
        <v>66.02</v>
      </c>
      <c r="X595" s="70">
        <v>0.0</v>
      </c>
      <c r="Y595" s="70">
        <v>1.0</v>
      </c>
      <c r="Z595" s="70">
        <v>2.0</v>
      </c>
      <c r="AA595" s="70">
        <v>4.0</v>
      </c>
      <c r="AB595" s="70">
        <v>2.0</v>
      </c>
      <c r="AC595" s="70">
        <v>0.0</v>
      </c>
      <c r="AD595" s="70">
        <v>0.0</v>
      </c>
      <c r="AE595" s="70" t="s">
        <v>349</v>
      </c>
    </row>
    <row r="596">
      <c r="A596" s="70">
        <v>30.790896</v>
      </c>
      <c r="B596" s="70">
        <v>30.697099</v>
      </c>
      <c r="C596" s="70">
        <v>76.733124</v>
      </c>
      <c r="D596" s="70">
        <v>76.737015</v>
      </c>
      <c r="E596" s="56" t="s">
        <v>344</v>
      </c>
      <c r="F596" s="70">
        <v>1043.64</v>
      </c>
      <c r="G596" s="70">
        <v>181.99</v>
      </c>
      <c r="H596" s="70">
        <v>123.42</v>
      </c>
      <c r="I596" s="70">
        <v>305.54</v>
      </c>
      <c r="J596" s="70">
        <v>2.95</v>
      </c>
      <c r="K596" s="70">
        <v>8.71</v>
      </c>
      <c r="L596" s="70">
        <v>0.83</v>
      </c>
      <c r="M596" s="70">
        <v>883.0</v>
      </c>
      <c r="N596" s="70">
        <v>84.23</v>
      </c>
      <c r="O596" s="70">
        <v>35.72</v>
      </c>
      <c r="P596" s="70">
        <v>600.76</v>
      </c>
      <c r="Q596" s="70">
        <v>350.2181231</v>
      </c>
      <c r="R596" s="70">
        <v>374.02</v>
      </c>
      <c r="S596" s="70">
        <v>316.8204885</v>
      </c>
      <c r="T596" s="70">
        <v>754.43</v>
      </c>
      <c r="U596" s="70">
        <v>241.8177336</v>
      </c>
      <c r="V596" s="70">
        <v>502.99</v>
      </c>
      <c r="W596" s="70">
        <v>134.7836548</v>
      </c>
      <c r="X596" s="70">
        <v>0.0</v>
      </c>
      <c r="Y596" s="70">
        <v>9.0</v>
      </c>
      <c r="Z596" s="70">
        <v>8.0</v>
      </c>
      <c r="AA596" s="70">
        <v>1.0</v>
      </c>
      <c r="AB596" s="70">
        <v>0.0</v>
      </c>
      <c r="AC596" s="70">
        <v>5.0</v>
      </c>
      <c r="AD596" s="70">
        <v>0.0</v>
      </c>
      <c r="AE596" s="70" t="s">
        <v>348</v>
      </c>
    </row>
    <row r="597">
      <c r="A597" s="70">
        <v>30.722253</v>
      </c>
      <c r="B597" s="70">
        <v>30.68022</v>
      </c>
      <c r="C597" s="70">
        <v>76.730251</v>
      </c>
      <c r="D597" s="70">
        <v>76.775046</v>
      </c>
      <c r="E597" s="56" t="s">
        <v>347</v>
      </c>
      <c r="F597" s="70">
        <v>633.94</v>
      </c>
      <c r="G597" s="70">
        <v>137.56</v>
      </c>
      <c r="H597" s="70">
        <v>179.53</v>
      </c>
      <c r="I597" s="70">
        <v>188.14</v>
      </c>
      <c r="J597" s="70">
        <v>6.04</v>
      </c>
      <c r="K597" s="70">
        <v>17.59</v>
      </c>
      <c r="L597" s="70">
        <v>1.18</v>
      </c>
      <c r="M597" s="70">
        <v>805.0</v>
      </c>
      <c r="N597" s="70">
        <v>82.02</v>
      </c>
      <c r="O597" s="70">
        <v>45.57</v>
      </c>
      <c r="P597" s="70">
        <v>179.84</v>
      </c>
      <c r="Q597" s="70">
        <v>58.68861883</v>
      </c>
      <c r="R597" s="70">
        <v>407.06</v>
      </c>
      <c r="S597" s="70">
        <v>198.001044</v>
      </c>
      <c r="T597" s="70">
        <v>444.48</v>
      </c>
      <c r="U597" s="70">
        <v>343.6454556</v>
      </c>
      <c r="V597" s="70">
        <v>241.66</v>
      </c>
      <c r="W597" s="70">
        <v>33.60488161</v>
      </c>
      <c r="X597" s="70">
        <v>0.0</v>
      </c>
      <c r="Y597" s="70">
        <v>4.0</v>
      </c>
      <c r="Z597" s="70">
        <v>2.0</v>
      </c>
      <c r="AA597" s="70">
        <v>1.0</v>
      </c>
      <c r="AB597" s="70">
        <v>8.0</v>
      </c>
      <c r="AC597" s="70">
        <v>5.0</v>
      </c>
      <c r="AD597" s="70">
        <v>1.0</v>
      </c>
      <c r="AE597" s="70" t="s">
        <v>15</v>
      </c>
    </row>
    <row r="598">
      <c r="A598" s="70">
        <v>30.744235</v>
      </c>
      <c r="B598" s="70">
        <v>30.701177</v>
      </c>
      <c r="C598" s="70">
        <v>76.773918</v>
      </c>
      <c r="D598" s="70">
        <v>76.838656</v>
      </c>
      <c r="E598" s="56" t="s">
        <v>345</v>
      </c>
      <c r="F598" s="70">
        <v>782.42</v>
      </c>
      <c r="G598" s="70">
        <v>321.03</v>
      </c>
      <c r="H598" s="70">
        <v>85.58</v>
      </c>
      <c r="I598" s="70">
        <v>46.24</v>
      </c>
      <c r="J598" s="70">
        <v>5.17</v>
      </c>
      <c r="K598" s="70">
        <v>5.41</v>
      </c>
      <c r="L598" s="70">
        <v>2.23</v>
      </c>
      <c r="M598" s="70">
        <v>908.0</v>
      </c>
      <c r="N598" s="70">
        <v>85.27</v>
      </c>
      <c r="O598" s="70">
        <v>65.26</v>
      </c>
      <c r="P598" s="70">
        <v>507.86</v>
      </c>
      <c r="Q598" s="70">
        <v>493.53</v>
      </c>
      <c r="R598" s="70">
        <v>250.62</v>
      </c>
      <c r="S598" s="70">
        <v>41.92</v>
      </c>
      <c r="T598" s="70">
        <v>109.19</v>
      </c>
      <c r="U598" s="70">
        <v>96.95</v>
      </c>
      <c r="V598" s="70">
        <v>68.75</v>
      </c>
      <c r="W598" s="70">
        <v>0.83</v>
      </c>
      <c r="X598" s="70">
        <v>2.0</v>
      </c>
      <c r="Y598" s="70">
        <v>0.0</v>
      </c>
      <c r="Z598" s="70">
        <v>3.0</v>
      </c>
      <c r="AA598" s="70">
        <v>5.0</v>
      </c>
      <c r="AB598" s="70">
        <v>5.0</v>
      </c>
      <c r="AC598" s="70">
        <v>5.0</v>
      </c>
      <c r="AD598" s="70">
        <v>4.0</v>
      </c>
      <c r="AE598" s="70" t="s">
        <v>15</v>
      </c>
    </row>
    <row r="599">
      <c r="A599" s="70">
        <v>30.787172</v>
      </c>
      <c r="B599" s="70">
        <v>30.695805</v>
      </c>
      <c r="C599" s="70">
        <v>76.80711</v>
      </c>
      <c r="D599" s="70">
        <v>76.821607</v>
      </c>
      <c r="E599" s="56" t="s">
        <v>346</v>
      </c>
      <c r="F599" s="70">
        <v>1025.36</v>
      </c>
      <c r="G599" s="70">
        <v>207.95</v>
      </c>
      <c r="H599" s="70">
        <v>136.57</v>
      </c>
      <c r="I599" s="70">
        <v>0.0</v>
      </c>
      <c r="J599" s="70">
        <v>1.65</v>
      </c>
      <c r="K599" s="70">
        <v>10.06</v>
      </c>
      <c r="L599" s="70">
        <v>0.0</v>
      </c>
      <c r="M599" s="70">
        <v>989.0</v>
      </c>
      <c r="N599" s="70">
        <v>50.83</v>
      </c>
      <c r="O599" s="70">
        <v>35.23</v>
      </c>
      <c r="P599" s="70">
        <v>133.68</v>
      </c>
      <c r="Q599" s="70">
        <v>108.81</v>
      </c>
      <c r="R599" s="70">
        <v>199.5</v>
      </c>
      <c r="S599" s="70">
        <v>66.96</v>
      </c>
      <c r="T599" s="70">
        <v>641.19</v>
      </c>
      <c r="U599" s="70">
        <v>412.01</v>
      </c>
      <c r="V599" s="70">
        <v>187.21</v>
      </c>
      <c r="W599" s="70">
        <v>125.57</v>
      </c>
      <c r="X599" s="70">
        <v>0.0</v>
      </c>
      <c r="Y599" s="70">
        <v>0.0</v>
      </c>
      <c r="Z599" s="70">
        <v>0.0</v>
      </c>
      <c r="AA599" s="70">
        <v>0.0</v>
      </c>
      <c r="AB599" s="70">
        <v>0.0</v>
      </c>
      <c r="AC599" s="70">
        <v>0.0</v>
      </c>
      <c r="AD599" s="70">
        <v>4.0</v>
      </c>
      <c r="AE599" s="70" t="s">
        <v>15</v>
      </c>
    </row>
    <row r="600">
      <c r="A600" s="70">
        <v>30.77631</v>
      </c>
      <c r="B600" s="70">
        <v>30.705078</v>
      </c>
      <c r="C600" s="70">
        <v>76.798579</v>
      </c>
      <c r="D600" s="70">
        <v>76.869783</v>
      </c>
      <c r="E600" s="56" t="s">
        <v>344</v>
      </c>
      <c r="F600" s="70">
        <v>1044.25</v>
      </c>
      <c r="G600" s="70">
        <v>124.38</v>
      </c>
      <c r="H600" s="70">
        <v>62.48</v>
      </c>
      <c r="I600" s="70">
        <v>237.04</v>
      </c>
      <c r="J600" s="70">
        <v>6.01</v>
      </c>
      <c r="K600" s="70">
        <v>9.94</v>
      </c>
      <c r="L600" s="70">
        <v>1.25</v>
      </c>
      <c r="M600" s="70">
        <v>1013.0</v>
      </c>
      <c r="N600" s="70">
        <v>31.48</v>
      </c>
      <c r="O600" s="70">
        <v>95.07</v>
      </c>
      <c r="P600" s="70">
        <v>120.29</v>
      </c>
      <c r="Q600" s="70">
        <v>69.6777124</v>
      </c>
      <c r="R600" s="70">
        <v>587.1</v>
      </c>
      <c r="S600" s="70">
        <v>362.3977017</v>
      </c>
      <c r="T600" s="70">
        <v>417.08</v>
      </c>
      <c r="U600" s="70">
        <v>285.4030593</v>
      </c>
      <c r="V600" s="70">
        <v>550.17</v>
      </c>
      <c r="W600" s="70">
        <v>326.7715267</v>
      </c>
      <c r="X600" s="70">
        <v>1.0</v>
      </c>
      <c r="Y600" s="70">
        <v>8.0</v>
      </c>
      <c r="Z600" s="70">
        <v>1.0</v>
      </c>
      <c r="AA600" s="70">
        <v>5.0</v>
      </c>
      <c r="AB600" s="70">
        <v>10.0</v>
      </c>
      <c r="AC600" s="70">
        <v>2.0</v>
      </c>
      <c r="AD600" s="70">
        <v>5.0</v>
      </c>
      <c r="AE600" s="70" t="s">
        <v>140</v>
      </c>
    </row>
    <row r="601">
      <c r="A601" s="70">
        <v>30.712696</v>
      </c>
      <c r="B601" s="70">
        <v>30.691859</v>
      </c>
      <c r="C601" s="70">
        <v>76.747879</v>
      </c>
      <c r="D601" s="70">
        <v>76.761291</v>
      </c>
      <c r="E601" s="56" t="s">
        <v>345</v>
      </c>
      <c r="F601" s="70">
        <v>264.81</v>
      </c>
      <c r="G601" s="70">
        <v>203.16</v>
      </c>
      <c r="H601" s="70">
        <v>35.39</v>
      </c>
      <c r="I601" s="70">
        <v>68.36</v>
      </c>
      <c r="J601" s="70">
        <v>6.67</v>
      </c>
      <c r="K601" s="70">
        <v>1.19</v>
      </c>
      <c r="L601" s="70">
        <v>3.54</v>
      </c>
      <c r="M601" s="70">
        <v>989.0</v>
      </c>
      <c r="N601" s="70">
        <v>89.54</v>
      </c>
      <c r="O601" s="70">
        <v>30.25</v>
      </c>
      <c r="P601" s="70">
        <v>124.64</v>
      </c>
      <c r="Q601" s="70">
        <v>73.90238827</v>
      </c>
      <c r="R601" s="70">
        <v>111.8</v>
      </c>
      <c r="S601" s="70">
        <v>52.5393331</v>
      </c>
      <c r="T601" s="70">
        <v>112.41</v>
      </c>
      <c r="U601" s="70">
        <v>17.69687925</v>
      </c>
      <c r="V601" s="70">
        <v>181.38</v>
      </c>
      <c r="W601" s="70">
        <v>120.6713994</v>
      </c>
      <c r="X601" s="70">
        <v>2.0</v>
      </c>
      <c r="Y601" s="70">
        <v>1.0</v>
      </c>
      <c r="Z601" s="70">
        <v>0.0</v>
      </c>
      <c r="AA601" s="70">
        <v>0.0</v>
      </c>
      <c r="AB601" s="70">
        <v>9.0</v>
      </c>
      <c r="AC601" s="70">
        <v>5.0</v>
      </c>
      <c r="AD601" s="70">
        <v>3.0</v>
      </c>
      <c r="AE601" s="70" t="s">
        <v>140</v>
      </c>
    </row>
    <row r="602">
      <c r="A602" s="70">
        <v>30.723216</v>
      </c>
      <c r="B602" s="70">
        <v>30.684323</v>
      </c>
      <c r="C602" s="70">
        <v>76.729447</v>
      </c>
      <c r="D602" s="70">
        <v>76.732447</v>
      </c>
      <c r="E602" s="56" t="s">
        <v>346</v>
      </c>
      <c r="F602" s="70">
        <v>433.42</v>
      </c>
      <c r="G602" s="70">
        <v>243.29</v>
      </c>
      <c r="H602" s="70">
        <v>36.48</v>
      </c>
      <c r="I602" s="70">
        <v>0.0</v>
      </c>
      <c r="J602" s="70">
        <v>9.8</v>
      </c>
      <c r="K602" s="70">
        <v>19.36</v>
      </c>
      <c r="L602" s="70">
        <v>0.0</v>
      </c>
      <c r="M602" s="70">
        <v>1079.0</v>
      </c>
      <c r="N602" s="70">
        <v>87.43</v>
      </c>
      <c r="O602" s="70">
        <v>75.82</v>
      </c>
      <c r="P602" s="70">
        <v>116.52</v>
      </c>
      <c r="Q602" s="70">
        <v>19.8</v>
      </c>
      <c r="R602" s="70">
        <v>95.38</v>
      </c>
      <c r="S602" s="70">
        <v>13.7</v>
      </c>
      <c r="T602" s="70">
        <v>234.76</v>
      </c>
      <c r="U602" s="70">
        <v>82.98</v>
      </c>
      <c r="V602" s="70">
        <v>61.77</v>
      </c>
      <c r="W602" s="70">
        <v>25.73</v>
      </c>
      <c r="X602" s="70">
        <v>0.0</v>
      </c>
      <c r="Y602" s="70">
        <v>0.0</v>
      </c>
      <c r="Z602" s="70">
        <v>0.0</v>
      </c>
      <c r="AA602" s="70">
        <v>0.0</v>
      </c>
      <c r="AB602" s="70">
        <v>0.0</v>
      </c>
      <c r="AC602" s="70">
        <v>0.0</v>
      </c>
      <c r="AD602" s="70">
        <v>3.0</v>
      </c>
      <c r="AE602" s="70" t="s">
        <v>140</v>
      </c>
    </row>
    <row r="603">
      <c r="A603" s="70">
        <v>30.748307</v>
      </c>
      <c r="B603" s="70">
        <v>30.712753</v>
      </c>
      <c r="C603" s="70">
        <v>76.778629</v>
      </c>
      <c r="D603" s="70">
        <v>76.878566</v>
      </c>
      <c r="E603" s="56" t="s">
        <v>347</v>
      </c>
      <c r="F603" s="70">
        <v>1033.79</v>
      </c>
      <c r="G603" s="70">
        <v>366.57</v>
      </c>
      <c r="H603" s="70">
        <v>255.24</v>
      </c>
      <c r="I603" s="70">
        <v>92.48</v>
      </c>
      <c r="J603" s="70">
        <v>5.68</v>
      </c>
      <c r="K603" s="70">
        <v>14.7</v>
      </c>
      <c r="L603" s="70">
        <v>4.62</v>
      </c>
      <c r="M603" s="70">
        <v>865.0</v>
      </c>
      <c r="N603" s="70">
        <v>74.69</v>
      </c>
      <c r="O603" s="70">
        <v>74.6</v>
      </c>
      <c r="P603" s="70">
        <v>792.74</v>
      </c>
      <c r="Q603" s="70">
        <v>143.458649</v>
      </c>
      <c r="R603" s="70">
        <v>738.98</v>
      </c>
      <c r="S603" s="70">
        <v>460.8348861</v>
      </c>
      <c r="T603" s="70">
        <v>416.5</v>
      </c>
      <c r="U603" s="70">
        <v>113.9066758</v>
      </c>
      <c r="V603" s="70">
        <v>684.04</v>
      </c>
      <c r="W603" s="70">
        <v>315.5897891</v>
      </c>
      <c r="X603" s="70">
        <v>2.0</v>
      </c>
      <c r="Y603" s="70">
        <v>2.0</v>
      </c>
      <c r="Z603" s="70">
        <v>2.0</v>
      </c>
      <c r="AA603" s="70">
        <v>0.0</v>
      </c>
      <c r="AB603" s="70">
        <v>5.0</v>
      </c>
      <c r="AC603" s="70">
        <v>2.0</v>
      </c>
      <c r="AD603" s="70">
        <v>3.0</v>
      </c>
      <c r="AE603" s="70" t="s">
        <v>140</v>
      </c>
    </row>
    <row r="604">
      <c r="A604" s="70">
        <v>30.765649</v>
      </c>
      <c r="B604" s="70">
        <v>30.75959</v>
      </c>
      <c r="C604" s="70">
        <v>76.747657</v>
      </c>
      <c r="D604" s="70">
        <v>76.755078</v>
      </c>
      <c r="E604" s="56" t="s">
        <v>344</v>
      </c>
      <c r="F604" s="70">
        <v>97.81</v>
      </c>
      <c r="G604" s="70">
        <v>56.22</v>
      </c>
      <c r="H604" s="70">
        <v>13.32</v>
      </c>
      <c r="I604" s="70">
        <v>20.24</v>
      </c>
      <c r="J604" s="70">
        <v>4.29</v>
      </c>
      <c r="K604" s="70">
        <v>4.21</v>
      </c>
      <c r="L604" s="70">
        <v>0.98</v>
      </c>
      <c r="M604" s="70">
        <v>1146.0</v>
      </c>
      <c r="N604" s="70">
        <v>34.44</v>
      </c>
      <c r="O604" s="70">
        <v>89.68</v>
      </c>
      <c r="P604" s="70">
        <v>30.17</v>
      </c>
      <c r="Q604" s="70">
        <v>9.98</v>
      </c>
      <c r="R604" s="70">
        <v>10.5</v>
      </c>
      <c r="S604" s="70">
        <v>2.91</v>
      </c>
      <c r="T604" s="70">
        <v>16.82</v>
      </c>
      <c r="U604" s="70">
        <v>16.06</v>
      </c>
      <c r="V604" s="70">
        <v>41.62</v>
      </c>
      <c r="W604" s="70">
        <v>28.12</v>
      </c>
      <c r="X604" s="70">
        <v>5.0</v>
      </c>
      <c r="Y604" s="70">
        <v>5.0</v>
      </c>
      <c r="Z604" s="70">
        <v>8.0</v>
      </c>
      <c r="AA604" s="70">
        <v>9.0</v>
      </c>
      <c r="AB604" s="70">
        <v>3.0</v>
      </c>
      <c r="AC604" s="70">
        <v>0.0</v>
      </c>
      <c r="AD604" s="70">
        <v>0.0</v>
      </c>
      <c r="AE604" s="70" t="s">
        <v>349</v>
      </c>
    </row>
    <row r="605">
      <c r="A605" s="70">
        <v>30.716365</v>
      </c>
      <c r="B605" s="70">
        <v>30.706792</v>
      </c>
      <c r="C605" s="70">
        <v>76.781087</v>
      </c>
      <c r="D605" s="70">
        <v>76.818689</v>
      </c>
      <c r="E605" s="56" t="s">
        <v>344</v>
      </c>
      <c r="F605" s="70">
        <v>374.9</v>
      </c>
      <c r="G605" s="70">
        <v>88.16</v>
      </c>
      <c r="H605" s="70">
        <v>67.84</v>
      </c>
      <c r="I605" s="70">
        <v>65.12</v>
      </c>
      <c r="J605" s="70">
        <v>5.64</v>
      </c>
      <c r="K605" s="70">
        <v>15.25</v>
      </c>
      <c r="L605" s="70">
        <v>2.22</v>
      </c>
      <c r="M605" s="70">
        <v>896.0</v>
      </c>
      <c r="N605" s="70">
        <v>58.94</v>
      </c>
      <c r="O605" s="70">
        <v>79.45</v>
      </c>
      <c r="P605" s="70">
        <v>100.89</v>
      </c>
      <c r="Q605" s="70">
        <v>31.83</v>
      </c>
      <c r="R605" s="70">
        <v>218.86</v>
      </c>
      <c r="S605" s="70">
        <v>212.36</v>
      </c>
      <c r="T605" s="70">
        <v>0.89</v>
      </c>
      <c r="U605" s="70">
        <v>0.3</v>
      </c>
      <c r="V605" s="70">
        <v>102.32</v>
      </c>
      <c r="W605" s="70">
        <v>12.71</v>
      </c>
      <c r="X605" s="70">
        <v>3.0</v>
      </c>
      <c r="Y605" s="70">
        <v>4.0</v>
      </c>
      <c r="Z605" s="70">
        <v>8.0</v>
      </c>
      <c r="AA605" s="70">
        <v>9.0</v>
      </c>
      <c r="AB605" s="70">
        <v>9.0</v>
      </c>
      <c r="AC605" s="70">
        <v>0.0</v>
      </c>
      <c r="AD605" s="70">
        <v>5.0</v>
      </c>
      <c r="AE605" s="70" t="s">
        <v>140</v>
      </c>
    </row>
    <row r="606">
      <c r="A606" s="70">
        <v>30.764001</v>
      </c>
      <c r="B606" s="70">
        <v>30.747416</v>
      </c>
      <c r="C606" s="70">
        <v>76.745339</v>
      </c>
      <c r="D606" s="70">
        <v>76.818637</v>
      </c>
      <c r="E606" s="56" t="s">
        <v>345</v>
      </c>
      <c r="F606" s="70">
        <v>724.28</v>
      </c>
      <c r="G606" s="70">
        <v>545.99</v>
      </c>
      <c r="H606" s="70">
        <v>184.46</v>
      </c>
      <c r="I606" s="70">
        <v>152.31</v>
      </c>
      <c r="J606" s="70">
        <v>9.32</v>
      </c>
      <c r="K606" s="70">
        <v>18.93</v>
      </c>
      <c r="L606" s="70">
        <v>3.26</v>
      </c>
      <c r="M606" s="70">
        <v>1159.0</v>
      </c>
      <c r="N606" s="70">
        <v>62.02</v>
      </c>
      <c r="O606" s="70">
        <v>35.66</v>
      </c>
      <c r="P606" s="70">
        <v>460.28</v>
      </c>
      <c r="Q606" s="70">
        <v>362.39</v>
      </c>
      <c r="R606" s="70">
        <v>89.75</v>
      </c>
      <c r="S606" s="70">
        <v>75.04</v>
      </c>
      <c r="T606" s="70">
        <v>286.75</v>
      </c>
      <c r="U606" s="70">
        <v>25.73</v>
      </c>
      <c r="V606" s="70">
        <v>347.19</v>
      </c>
      <c r="W606" s="70">
        <v>124.8</v>
      </c>
      <c r="X606" s="70">
        <v>4.0</v>
      </c>
      <c r="Y606" s="70">
        <v>0.0</v>
      </c>
      <c r="Z606" s="70">
        <v>1.0</v>
      </c>
      <c r="AA606" s="70">
        <v>8.0</v>
      </c>
      <c r="AB606" s="70">
        <v>4.0</v>
      </c>
      <c r="AC606" s="70">
        <v>4.0</v>
      </c>
      <c r="AD606" s="70">
        <v>3.0</v>
      </c>
      <c r="AE606" s="70" t="s">
        <v>140</v>
      </c>
    </row>
    <row r="607">
      <c r="A607" s="70">
        <v>30.778647</v>
      </c>
      <c r="B607" s="70">
        <v>30.726776</v>
      </c>
      <c r="C607" s="70">
        <v>76.825423</v>
      </c>
      <c r="D607" s="70">
        <v>76.86637</v>
      </c>
      <c r="E607" s="56" t="s">
        <v>346</v>
      </c>
      <c r="F607" s="70">
        <v>696.98</v>
      </c>
      <c r="G607" s="70">
        <v>85.62</v>
      </c>
      <c r="H607" s="70">
        <v>65.18</v>
      </c>
      <c r="I607" s="70">
        <v>0.0</v>
      </c>
      <c r="J607" s="70">
        <v>5.25</v>
      </c>
      <c r="K607" s="70">
        <v>10.64</v>
      </c>
      <c r="L607" s="70">
        <v>0.0</v>
      </c>
      <c r="M607" s="70">
        <v>860.0</v>
      </c>
      <c r="N607" s="70">
        <v>47.73</v>
      </c>
      <c r="O607" s="70">
        <v>87.92</v>
      </c>
      <c r="P607" s="70">
        <v>128.44</v>
      </c>
      <c r="Q607" s="70">
        <v>36.72</v>
      </c>
      <c r="R607" s="70">
        <v>536.89</v>
      </c>
      <c r="S607" s="70">
        <v>214.93</v>
      </c>
      <c r="T607" s="70">
        <v>377.46</v>
      </c>
      <c r="U607" s="70">
        <v>164.53</v>
      </c>
      <c r="V607" s="70">
        <v>106.29</v>
      </c>
      <c r="W607" s="70">
        <v>94.06</v>
      </c>
      <c r="X607" s="70">
        <v>0.0</v>
      </c>
      <c r="Y607" s="70">
        <v>0.0</v>
      </c>
      <c r="Z607" s="70">
        <v>0.0</v>
      </c>
      <c r="AA607" s="70">
        <v>0.0</v>
      </c>
      <c r="AB607" s="70">
        <v>0.0</v>
      </c>
      <c r="AC607" s="70">
        <v>0.0</v>
      </c>
      <c r="AD607" s="70">
        <v>3.0</v>
      </c>
      <c r="AE607" s="70" t="s">
        <v>140</v>
      </c>
    </row>
    <row r="608">
      <c r="A608" s="70">
        <v>30.79402</v>
      </c>
      <c r="B608" s="70">
        <v>30.749876</v>
      </c>
      <c r="C608" s="70">
        <v>76.794671</v>
      </c>
      <c r="D608" s="70">
        <v>76.811739</v>
      </c>
      <c r="E608" s="56" t="s">
        <v>346</v>
      </c>
      <c r="F608" s="70">
        <v>517.24</v>
      </c>
      <c r="G608" s="70">
        <v>225.01</v>
      </c>
      <c r="H608" s="70">
        <v>121.91</v>
      </c>
      <c r="I608" s="70">
        <v>0.0</v>
      </c>
      <c r="J608" s="70">
        <v>2.21</v>
      </c>
      <c r="K608" s="70">
        <v>6.99</v>
      </c>
      <c r="L608" s="70">
        <v>0.0</v>
      </c>
      <c r="M608" s="70">
        <v>1045.0</v>
      </c>
      <c r="N608" s="70">
        <v>47.49</v>
      </c>
      <c r="O608" s="70">
        <v>48.6</v>
      </c>
      <c r="P608" s="70">
        <v>285.06</v>
      </c>
      <c r="Q608" s="70">
        <v>232.47</v>
      </c>
      <c r="R608" s="70">
        <v>176.38</v>
      </c>
      <c r="S608" s="70">
        <v>125.73</v>
      </c>
      <c r="T608" s="70">
        <v>135.12</v>
      </c>
      <c r="U608" s="70">
        <v>89.74</v>
      </c>
      <c r="V608" s="70">
        <v>223.74</v>
      </c>
      <c r="W608" s="70">
        <v>21.54</v>
      </c>
      <c r="X608" s="70">
        <v>0.0</v>
      </c>
      <c r="Y608" s="70">
        <v>0.0</v>
      </c>
      <c r="Z608" s="70">
        <v>0.0</v>
      </c>
      <c r="AA608" s="70">
        <v>0.0</v>
      </c>
      <c r="AB608" s="70">
        <v>0.0</v>
      </c>
      <c r="AC608" s="70">
        <v>0.0</v>
      </c>
      <c r="AD608" s="70">
        <v>2.0</v>
      </c>
      <c r="AE608" s="70" t="s">
        <v>349</v>
      </c>
    </row>
    <row r="609">
      <c r="A609" s="70">
        <v>30.776655</v>
      </c>
      <c r="B609" s="70">
        <v>30.686207</v>
      </c>
      <c r="C609" s="70">
        <v>76.74746</v>
      </c>
      <c r="D609" s="70">
        <v>76.754991</v>
      </c>
      <c r="E609" s="56" t="s">
        <v>346</v>
      </c>
      <c r="F609" s="70">
        <v>1008.31</v>
      </c>
      <c r="G609" s="70">
        <v>835.88</v>
      </c>
      <c r="H609" s="70">
        <v>104.27</v>
      </c>
      <c r="I609" s="70">
        <v>0.0</v>
      </c>
      <c r="J609" s="70">
        <v>5.11</v>
      </c>
      <c r="K609" s="70">
        <v>9.51</v>
      </c>
      <c r="L609" s="70">
        <v>0.0</v>
      </c>
      <c r="M609" s="70">
        <v>831.0</v>
      </c>
      <c r="N609" s="70">
        <v>58.86</v>
      </c>
      <c r="O609" s="70">
        <v>61.22</v>
      </c>
      <c r="P609" s="70">
        <v>441.1</v>
      </c>
      <c r="Q609" s="70">
        <v>361.88</v>
      </c>
      <c r="R609" s="70">
        <v>101.43</v>
      </c>
      <c r="S609" s="70">
        <v>88.63</v>
      </c>
      <c r="T609" s="70">
        <v>476.07</v>
      </c>
      <c r="U609" s="70">
        <v>136.24</v>
      </c>
      <c r="V609" s="70">
        <v>316.75</v>
      </c>
      <c r="W609" s="70">
        <v>54.91</v>
      </c>
      <c r="X609" s="70">
        <v>0.0</v>
      </c>
      <c r="Y609" s="70">
        <v>0.0</v>
      </c>
      <c r="Z609" s="70">
        <v>0.0</v>
      </c>
      <c r="AA609" s="70">
        <v>0.0</v>
      </c>
      <c r="AB609" s="70">
        <v>0.0</v>
      </c>
      <c r="AC609" s="70">
        <v>0.0</v>
      </c>
      <c r="AD609" s="70">
        <v>4.0</v>
      </c>
      <c r="AE609" s="70" t="s">
        <v>140</v>
      </c>
    </row>
    <row r="610">
      <c r="A610" s="70">
        <v>30.772916</v>
      </c>
      <c r="B610" s="70">
        <v>30.772415</v>
      </c>
      <c r="C610" s="70">
        <v>76.80575</v>
      </c>
      <c r="D610" s="70">
        <v>76.807775</v>
      </c>
      <c r="E610" s="56" t="s">
        <v>351</v>
      </c>
      <c r="F610" s="70">
        <v>20.13</v>
      </c>
      <c r="G610" s="70">
        <v>9.54</v>
      </c>
      <c r="H610" s="70">
        <v>4.43</v>
      </c>
      <c r="I610" s="70">
        <v>0.0</v>
      </c>
      <c r="J610" s="70">
        <v>4.51</v>
      </c>
      <c r="K610" s="70">
        <v>13.24</v>
      </c>
      <c r="L610" s="70">
        <v>0.0</v>
      </c>
      <c r="M610" s="70">
        <v>898.0</v>
      </c>
      <c r="N610" s="70">
        <v>37.53</v>
      </c>
      <c r="O610" s="70">
        <v>96.54</v>
      </c>
      <c r="P610" s="70">
        <v>12.08</v>
      </c>
      <c r="Q610" s="70">
        <v>1.75</v>
      </c>
      <c r="R610" s="70">
        <v>1.11</v>
      </c>
      <c r="S610" s="70">
        <v>1.01</v>
      </c>
      <c r="T610" s="70">
        <v>11.98</v>
      </c>
      <c r="U610" s="70">
        <v>1.17</v>
      </c>
      <c r="V610" s="70">
        <v>6.76</v>
      </c>
      <c r="W610" s="70">
        <v>0.96</v>
      </c>
      <c r="X610" s="70">
        <v>0.0</v>
      </c>
      <c r="Y610" s="70">
        <v>0.0</v>
      </c>
      <c r="Z610" s="70">
        <v>0.0</v>
      </c>
      <c r="AA610" s="70">
        <v>0.0</v>
      </c>
      <c r="AB610" s="70">
        <v>0.0</v>
      </c>
      <c r="AC610" s="70">
        <v>0.0</v>
      </c>
      <c r="AD610" s="70">
        <v>2.0</v>
      </c>
      <c r="AE610" s="70" t="s">
        <v>349</v>
      </c>
    </row>
    <row r="611">
      <c r="A611" s="70">
        <v>30.792574</v>
      </c>
      <c r="B611" s="70">
        <v>30.790099</v>
      </c>
      <c r="C611" s="70">
        <v>76.731441</v>
      </c>
      <c r="D611" s="70">
        <v>76.736186</v>
      </c>
      <c r="E611" s="56" t="s">
        <v>344</v>
      </c>
      <c r="F611" s="70">
        <v>53.03</v>
      </c>
      <c r="G611" s="70">
        <v>44.01</v>
      </c>
      <c r="H611" s="70">
        <v>4.6</v>
      </c>
      <c r="I611" s="70">
        <v>11.04</v>
      </c>
      <c r="J611" s="70">
        <v>6.91</v>
      </c>
      <c r="K611" s="70">
        <v>17.07</v>
      </c>
      <c r="L611" s="70">
        <v>4.42</v>
      </c>
      <c r="M611" s="70">
        <v>952.0</v>
      </c>
      <c r="N611" s="70">
        <v>63.94</v>
      </c>
      <c r="O611" s="70">
        <v>34.12</v>
      </c>
      <c r="P611" s="70">
        <v>23.72</v>
      </c>
      <c r="Q611" s="70">
        <v>17.52</v>
      </c>
      <c r="R611" s="70">
        <v>22.79</v>
      </c>
      <c r="S611" s="70">
        <v>6.32</v>
      </c>
      <c r="T611" s="70">
        <v>11.28</v>
      </c>
      <c r="U611" s="70">
        <v>5.19</v>
      </c>
      <c r="V611" s="70">
        <v>14.31</v>
      </c>
      <c r="W611" s="70">
        <v>4.81</v>
      </c>
      <c r="X611" s="70">
        <v>4.0</v>
      </c>
      <c r="Y611" s="70">
        <v>3.0</v>
      </c>
      <c r="Z611" s="70">
        <v>0.0</v>
      </c>
      <c r="AA611" s="70">
        <v>4.0</v>
      </c>
      <c r="AB611" s="70">
        <v>7.0</v>
      </c>
      <c r="AC611" s="70">
        <v>0.0</v>
      </c>
      <c r="AD611" s="70">
        <v>3.0</v>
      </c>
      <c r="AE611" s="70" t="s">
        <v>140</v>
      </c>
    </row>
    <row r="612">
      <c r="A612" s="70">
        <v>30.692167</v>
      </c>
      <c r="B612" s="70">
        <v>30.683491</v>
      </c>
      <c r="C612" s="70">
        <v>76.742139</v>
      </c>
      <c r="D612" s="70">
        <v>76.857329</v>
      </c>
      <c r="E612" s="56" t="s">
        <v>345</v>
      </c>
      <c r="F612" s="70">
        <v>1105.7</v>
      </c>
      <c r="G612" s="70">
        <v>448.35</v>
      </c>
      <c r="H612" s="70">
        <v>153.78</v>
      </c>
      <c r="I612" s="70">
        <v>242.14</v>
      </c>
      <c r="J612" s="70">
        <v>1.31</v>
      </c>
      <c r="K612" s="70">
        <v>4.1</v>
      </c>
      <c r="L612" s="70">
        <v>0.69</v>
      </c>
      <c r="M612" s="70">
        <v>957.0</v>
      </c>
      <c r="N612" s="70">
        <v>78.24</v>
      </c>
      <c r="O612" s="70">
        <v>93.81</v>
      </c>
      <c r="P612" s="70">
        <v>640.55</v>
      </c>
      <c r="Q612" s="70">
        <v>346.1495757</v>
      </c>
      <c r="R612" s="70">
        <v>874.01</v>
      </c>
      <c r="S612" s="70">
        <v>502.2912948</v>
      </c>
      <c r="T612" s="70">
        <v>244.51</v>
      </c>
      <c r="U612" s="70">
        <v>117.45368</v>
      </c>
      <c r="V612" s="70">
        <v>590.04</v>
      </c>
      <c r="W612" s="70">
        <v>139.8054496</v>
      </c>
      <c r="X612" s="70">
        <v>0.0</v>
      </c>
      <c r="Y612" s="70">
        <v>6.0</v>
      </c>
      <c r="Z612" s="70">
        <v>7.0</v>
      </c>
      <c r="AA612" s="70">
        <v>10.0</v>
      </c>
      <c r="AB612" s="70">
        <v>3.0</v>
      </c>
      <c r="AC612" s="70">
        <v>1.0</v>
      </c>
      <c r="AD612" s="70">
        <v>2.0</v>
      </c>
      <c r="AE612" s="70" t="s">
        <v>15</v>
      </c>
    </row>
    <row r="613">
      <c r="A613" s="70">
        <v>30.708064</v>
      </c>
      <c r="B613" s="70">
        <v>30.696931</v>
      </c>
      <c r="C613" s="70">
        <v>76.817332</v>
      </c>
      <c r="D613" s="70">
        <v>76.821149</v>
      </c>
      <c r="E613" s="56" t="s">
        <v>345</v>
      </c>
      <c r="F613" s="70">
        <v>129.06</v>
      </c>
      <c r="G613" s="70">
        <v>80.15</v>
      </c>
      <c r="H613" s="70">
        <v>21.77</v>
      </c>
      <c r="I613" s="70">
        <v>20.31</v>
      </c>
      <c r="J613" s="70">
        <v>1.14</v>
      </c>
      <c r="K613" s="70">
        <v>8.75</v>
      </c>
      <c r="L613" s="70">
        <v>4.72</v>
      </c>
      <c r="M613" s="70">
        <v>1007.0</v>
      </c>
      <c r="N613" s="70">
        <v>75.47</v>
      </c>
      <c r="O613" s="70">
        <v>82.72</v>
      </c>
      <c r="P613" s="70">
        <v>41.39</v>
      </c>
      <c r="Q613" s="70">
        <v>7.48</v>
      </c>
      <c r="R613" s="70">
        <v>55.29</v>
      </c>
      <c r="S613" s="70">
        <v>31.98</v>
      </c>
      <c r="T613" s="70">
        <v>78.76</v>
      </c>
      <c r="U613" s="70">
        <v>15.03</v>
      </c>
      <c r="V613" s="70">
        <v>60.28</v>
      </c>
      <c r="W613" s="70">
        <v>11.75</v>
      </c>
      <c r="X613" s="70">
        <v>2.0</v>
      </c>
      <c r="Y613" s="70">
        <v>0.0</v>
      </c>
      <c r="Z613" s="70">
        <v>8.0</v>
      </c>
      <c r="AA613" s="70">
        <v>10.0</v>
      </c>
      <c r="AB613" s="70">
        <v>4.0</v>
      </c>
      <c r="AC613" s="70">
        <v>4.0</v>
      </c>
      <c r="AD613" s="70">
        <v>1.0</v>
      </c>
      <c r="AE613" s="70" t="s">
        <v>15</v>
      </c>
    </row>
    <row r="614">
      <c r="A614" s="70">
        <v>30.711361</v>
      </c>
      <c r="B614" s="70">
        <v>30.704141</v>
      </c>
      <c r="C614" s="70">
        <v>76.833468</v>
      </c>
      <c r="D614" s="70">
        <v>76.87891</v>
      </c>
      <c r="E614" s="56" t="s">
        <v>344</v>
      </c>
      <c r="F614" s="70">
        <v>441.8</v>
      </c>
      <c r="G614" s="70">
        <v>256.12</v>
      </c>
      <c r="H614" s="70">
        <v>125.77</v>
      </c>
      <c r="I614" s="70">
        <v>91.52</v>
      </c>
      <c r="J614" s="70">
        <v>7.97</v>
      </c>
      <c r="K614" s="70">
        <v>6.04</v>
      </c>
      <c r="L614" s="70">
        <v>2.97</v>
      </c>
      <c r="M614" s="70">
        <v>828.0</v>
      </c>
      <c r="N614" s="70">
        <v>54.08</v>
      </c>
      <c r="O614" s="70">
        <v>98.38</v>
      </c>
      <c r="P614" s="70">
        <v>255.44</v>
      </c>
      <c r="Q614" s="70">
        <v>130.0445505</v>
      </c>
      <c r="R614" s="70">
        <v>314.14</v>
      </c>
      <c r="S614" s="70">
        <v>139.5803826</v>
      </c>
      <c r="T614" s="70">
        <v>336.03</v>
      </c>
      <c r="U614" s="70">
        <v>169.7839065</v>
      </c>
      <c r="V614" s="70">
        <v>79.53</v>
      </c>
      <c r="W614" s="70">
        <v>2.391160322</v>
      </c>
      <c r="X614" s="70">
        <v>5.0</v>
      </c>
      <c r="Y614" s="70">
        <v>3.0</v>
      </c>
      <c r="Z614" s="70">
        <v>9.0</v>
      </c>
      <c r="AA614" s="70">
        <v>2.0</v>
      </c>
      <c r="AB614" s="70">
        <v>8.0</v>
      </c>
      <c r="AC614" s="70">
        <v>2.0</v>
      </c>
      <c r="AD614" s="70">
        <v>5.0</v>
      </c>
      <c r="AE614" s="70" t="s">
        <v>140</v>
      </c>
    </row>
    <row r="615">
      <c r="A615" s="70">
        <v>30.681556</v>
      </c>
      <c r="B615" s="70">
        <v>30.677235</v>
      </c>
      <c r="C615" s="70">
        <v>76.737536</v>
      </c>
      <c r="D615" s="70">
        <v>76.86463</v>
      </c>
      <c r="E615" s="56" t="s">
        <v>344</v>
      </c>
      <c r="F615" s="70">
        <v>1216.37</v>
      </c>
      <c r="G615" s="70">
        <v>408.68</v>
      </c>
      <c r="H615" s="70">
        <v>81.75</v>
      </c>
      <c r="I615" s="70">
        <v>159.7</v>
      </c>
      <c r="J615" s="70">
        <v>9.8</v>
      </c>
      <c r="K615" s="70">
        <v>3.27</v>
      </c>
      <c r="L615" s="70">
        <v>2.84</v>
      </c>
      <c r="M615" s="70">
        <v>1050.0</v>
      </c>
      <c r="N615" s="70">
        <v>51.57</v>
      </c>
      <c r="O615" s="70">
        <v>96.51</v>
      </c>
      <c r="P615" s="70">
        <v>139.73</v>
      </c>
      <c r="Q615" s="70">
        <v>75.32</v>
      </c>
      <c r="R615" s="70">
        <v>308.22</v>
      </c>
      <c r="S615" s="70">
        <v>97.54</v>
      </c>
      <c r="T615" s="70">
        <v>946.57</v>
      </c>
      <c r="U615" s="70">
        <v>556.46</v>
      </c>
      <c r="V615" s="70">
        <v>213.34</v>
      </c>
      <c r="W615" s="70">
        <v>14.28</v>
      </c>
      <c r="X615" s="70">
        <v>0.0</v>
      </c>
      <c r="Y615" s="70">
        <v>5.0</v>
      </c>
      <c r="Z615" s="70">
        <v>7.0</v>
      </c>
      <c r="AA615" s="70">
        <v>6.0</v>
      </c>
      <c r="AB615" s="70">
        <v>3.0</v>
      </c>
      <c r="AC615" s="70">
        <v>1.0</v>
      </c>
      <c r="AD615" s="70">
        <v>5.0</v>
      </c>
      <c r="AE615" s="70" t="s">
        <v>140</v>
      </c>
    </row>
    <row r="616">
      <c r="A616" s="70">
        <v>30.764092</v>
      </c>
      <c r="B616" s="70">
        <v>30.700569</v>
      </c>
      <c r="C616" s="70">
        <v>76.72615</v>
      </c>
      <c r="D616" s="70">
        <v>76.726197</v>
      </c>
      <c r="E616" s="56" t="s">
        <v>347</v>
      </c>
      <c r="F616" s="70">
        <v>706.34</v>
      </c>
      <c r="G616" s="70">
        <v>352.72</v>
      </c>
      <c r="H616" s="70">
        <v>36.97</v>
      </c>
      <c r="I616" s="70">
        <v>135.47</v>
      </c>
      <c r="J616" s="70">
        <v>7.2</v>
      </c>
      <c r="K616" s="70">
        <v>14.76</v>
      </c>
      <c r="L616" s="70">
        <v>0.85</v>
      </c>
      <c r="M616" s="70">
        <v>1004.0</v>
      </c>
      <c r="N616" s="70">
        <v>84.86</v>
      </c>
      <c r="O616" s="70">
        <v>33.63</v>
      </c>
      <c r="P616" s="70">
        <v>536.25</v>
      </c>
      <c r="Q616" s="70">
        <v>183.53</v>
      </c>
      <c r="R616" s="70">
        <v>48.87</v>
      </c>
      <c r="S616" s="70">
        <v>19.96</v>
      </c>
      <c r="T616" s="70">
        <v>484.91</v>
      </c>
      <c r="U616" s="70">
        <v>99.92</v>
      </c>
      <c r="V616" s="70">
        <v>324.66</v>
      </c>
      <c r="W616" s="70">
        <v>169.35</v>
      </c>
      <c r="X616" s="70">
        <v>3.0</v>
      </c>
      <c r="Y616" s="70">
        <v>10.0</v>
      </c>
      <c r="Z616" s="70">
        <v>8.0</v>
      </c>
      <c r="AA616" s="70">
        <v>2.0</v>
      </c>
      <c r="AB616" s="70">
        <v>9.0</v>
      </c>
      <c r="AC616" s="70">
        <v>3.0</v>
      </c>
      <c r="AD616" s="70">
        <v>1.0</v>
      </c>
      <c r="AE616" s="70" t="s">
        <v>140</v>
      </c>
    </row>
    <row r="617">
      <c r="A617" s="70">
        <v>30.699713</v>
      </c>
      <c r="B617" s="70">
        <v>30.699519</v>
      </c>
      <c r="C617" s="70">
        <v>76.738986</v>
      </c>
      <c r="D617" s="70">
        <v>76.813309</v>
      </c>
      <c r="E617" s="56" t="s">
        <v>344</v>
      </c>
      <c r="F617" s="70">
        <v>710.62</v>
      </c>
      <c r="G617" s="70">
        <v>505.98</v>
      </c>
      <c r="H617" s="70">
        <v>204.81</v>
      </c>
      <c r="I617" s="70">
        <v>115.61</v>
      </c>
      <c r="J617" s="70">
        <v>4.82</v>
      </c>
      <c r="K617" s="70">
        <v>13.46</v>
      </c>
      <c r="L617" s="70">
        <v>0.11</v>
      </c>
      <c r="M617" s="70">
        <v>934.0</v>
      </c>
      <c r="N617" s="70">
        <v>43.27</v>
      </c>
      <c r="O617" s="70">
        <v>86.28</v>
      </c>
      <c r="P617" s="70">
        <v>258.01</v>
      </c>
      <c r="Q617" s="70">
        <v>6.76</v>
      </c>
      <c r="R617" s="70">
        <v>29.53</v>
      </c>
      <c r="S617" s="70">
        <v>25.13</v>
      </c>
      <c r="T617" s="70">
        <v>541.8</v>
      </c>
      <c r="U617" s="70">
        <v>282.87</v>
      </c>
      <c r="V617" s="70">
        <v>286.13</v>
      </c>
      <c r="W617" s="70">
        <v>113.15</v>
      </c>
      <c r="X617" s="70">
        <v>1.0</v>
      </c>
      <c r="Y617" s="70">
        <v>3.0</v>
      </c>
      <c r="Z617" s="70">
        <v>0.0</v>
      </c>
      <c r="AA617" s="70">
        <v>3.0</v>
      </c>
      <c r="AB617" s="70">
        <v>2.0</v>
      </c>
      <c r="AC617" s="70">
        <v>4.0</v>
      </c>
      <c r="AD617" s="70">
        <v>1.0</v>
      </c>
      <c r="AE617" s="70" t="s">
        <v>349</v>
      </c>
    </row>
    <row r="618">
      <c r="A618" s="70">
        <v>30.791867</v>
      </c>
      <c r="B618" s="70">
        <v>30.75961</v>
      </c>
      <c r="C618" s="70">
        <v>76.792301</v>
      </c>
      <c r="D618" s="70">
        <v>76.832385</v>
      </c>
      <c r="E618" s="56" t="s">
        <v>344</v>
      </c>
      <c r="F618" s="70">
        <v>524.69</v>
      </c>
      <c r="G618" s="70">
        <v>349.67</v>
      </c>
      <c r="H618" s="70">
        <v>155.14</v>
      </c>
      <c r="I618" s="70">
        <v>102.4</v>
      </c>
      <c r="J618" s="70">
        <v>6.85</v>
      </c>
      <c r="K618" s="70">
        <v>5.83</v>
      </c>
      <c r="L618" s="70">
        <v>0.16</v>
      </c>
      <c r="M618" s="70">
        <v>1126.0</v>
      </c>
      <c r="N618" s="70">
        <v>78.84</v>
      </c>
      <c r="O618" s="70">
        <v>75.88</v>
      </c>
      <c r="P618" s="70">
        <v>180.08</v>
      </c>
      <c r="Q618" s="70">
        <v>1.06</v>
      </c>
      <c r="R618" s="70">
        <v>247.77</v>
      </c>
      <c r="S618" s="70">
        <v>164.75</v>
      </c>
      <c r="T618" s="70">
        <v>382.73</v>
      </c>
      <c r="U618" s="70">
        <v>94.09</v>
      </c>
      <c r="V618" s="70">
        <v>243.72</v>
      </c>
      <c r="W618" s="70">
        <v>125.39</v>
      </c>
      <c r="X618" s="70">
        <v>1.0</v>
      </c>
      <c r="Y618" s="70">
        <v>5.0</v>
      </c>
      <c r="Z618" s="70">
        <v>8.0</v>
      </c>
      <c r="AA618" s="70">
        <v>5.0</v>
      </c>
      <c r="AB618" s="70">
        <v>2.0</v>
      </c>
      <c r="AC618" s="70">
        <v>1.0</v>
      </c>
      <c r="AD618" s="70">
        <v>1.0</v>
      </c>
      <c r="AE618" s="70" t="s">
        <v>140</v>
      </c>
    </row>
    <row r="619">
      <c r="A619" s="70">
        <v>30.743171</v>
      </c>
      <c r="B619" s="70">
        <v>30.716848</v>
      </c>
      <c r="C619" s="70">
        <v>76.726117</v>
      </c>
      <c r="D619" s="70">
        <v>76.73791</v>
      </c>
      <c r="E619" s="56" t="s">
        <v>345</v>
      </c>
      <c r="F619" s="70">
        <v>313.65</v>
      </c>
      <c r="G619" s="70">
        <v>148.25</v>
      </c>
      <c r="H619" s="70">
        <v>46.46</v>
      </c>
      <c r="I619" s="70">
        <v>83.06</v>
      </c>
      <c r="J619" s="70">
        <v>3.85</v>
      </c>
      <c r="K619" s="70">
        <v>17.37</v>
      </c>
      <c r="L619" s="70">
        <v>2.87</v>
      </c>
      <c r="M619" s="70">
        <v>920.0</v>
      </c>
      <c r="N619" s="70">
        <v>87.04</v>
      </c>
      <c r="O619" s="70">
        <v>53.71</v>
      </c>
      <c r="P619" s="70">
        <v>32.21</v>
      </c>
      <c r="Q619" s="70">
        <v>27.12</v>
      </c>
      <c r="R619" s="70">
        <v>92.05</v>
      </c>
      <c r="S619" s="70">
        <v>70.06</v>
      </c>
      <c r="T619" s="70">
        <v>66.02</v>
      </c>
      <c r="U619" s="70">
        <v>53.68</v>
      </c>
      <c r="V619" s="70">
        <v>120.28</v>
      </c>
      <c r="W619" s="70">
        <v>76.26</v>
      </c>
      <c r="X619" s="70">
        <v>2.0</v>
      </c>
      <c r="Y619" s="70">
        <v>1.0</v>
      </c>
      <c r="Z619" s="70">
        <v>1.0</v>
      </c>
      <c r="AA619" s="70">
        <v>1.0</v>
      </c>
      <c r="AB619" s="70">
        <v>2.0</v>
      </c>
      <c r="AC619" s="70">
        <v>3.0</v>
      </c>
      <c r="AD619" s="70">
        <v>2.0</v>
      </c>
      <c r="AE619" s="70" t="s">
        <v>352</v>
      </c>
    </row>
    <row r="620">
      <c r="A620" s="70">
        <v>30.67437</v>
      </c>
      <c r="B620" s="70">
        <v>30.671331</v>
      </c>
      <c r="C620" s="70">
        <v>76.728911</v>
      </c>
      <c r="D620" s="70">
        <v>76.729449</v>
      </c>
      <c r="E620" s="56" t="s">
        <v>351</v>
      </c>
      <c r="F620" s="70">
        <v>34.18</v>
      </c>
      <c r="G620" s="70">
        <v>29.1</v>
      </c>
      <c r="H620" s="70">
        <v>2.1</v>
      </c>
      <c r="I620" s="70">
        <v>0.0</v>
      </c>
      <c r="J620" s="70">
        <v>4.27</v>
      </c>
      <c r="K620" s="70">
        <v>9.48</v>
      </c>
      <c r="L620" s="70">
        <v>0.0</v>
      </c>
      <c r="M620" s="70">
        <v>1010.0</v>
      </c>
      <c r="N620" s="70">
        <v>75.24</v>
      </c>
      <c r="O620" s="70">
        <v>92.96</v>
      </c>
      <c r="P620" s="70">
        <v>14.91</v>
      </c>
      <c r="Q620" s="70">
        <v>2.99</v>
      </c>
      <c r="R620" s="70">
        <v>24.59</v>
      </c>
      <c r="S620" s="70">
        <v>17.18</v>
      </c>
      <c r="T620" s="70">
        <v>3.45</v>
      </c>
      <c r="U620" s="70">
        <v>2.73</v>
      </c>
      <c r="V620" s="70">
        <v>13.25</v>
      </c>
      <c r="W620" s="70">
        <v>10.16</v>
      </c>
      <c r="X620" s="70">
        <v>0.0</v>
      </c>
      <c r="Y620" s="70">
        <v>0.0</v>
      </c>
      <c r="Z620" s="70">
        <v>0.0</v>
      </c>
      <c r="AA620" s="70">
        <v>0.0</v>
      </c>
      <c r="AB620" s="70">
        <v>0.0</v>
      </c>
      <c r="AC620" s="70">
        <v>0.0</v>
      </c>
      <c r="AD620" s="70">
        <v>5.0</v>
      </c>
      <c r="AE620" s="70" t="s">
        <v>15</v>
      </c>
    </row>
    <row r="621">
      <c r="A621" s="70">
        <v>30.726459</v>
      </c>
      <c r="B621" s="70">
        <v>30.725979</v>
      </c>
      <c r="C621" s="70">
        <v>76.769851</v>
      </c>
      <c r="D621" s="70">
        <v>76.825248</v>
      </c>
      <c r="E621" s="56" t="s">
        <v>347</v>
      </c>
      <c r="F621" s="70">
        <v>529.54</v>
      </c>
      <c r="G621" s="70">
        <v>398.96</v>
      </c>
      <c r="H621" s="70">
        <v>119.45</v>
      </c>
      <c r="I621" s="70">
        <v>116.14</v>
      </c>
      <c r="J621" s="70">
        <v>6.2</v>
      </c>
      <c r="K621" s="70">
        <v>11.52</v>
      </c>
      <c r="L621" s="70">
        <v>3.85</v>
      </c>
      <c r="M621" s="70">
        <v>1148.0</v>
      </c>
      <c r="N621" s="70">
        <v>59.8</v>
      </c>
      <c r="O621" s="70">
        <v>62.59</v>
      </c>
      <c r="P621" s="70">
        <v>160.12</v>
      </c>
      <c r="Q621" s="70">
        <v>105.1503231</v>
      </c>
      <c r="R621" s="70">
        <v>412.83</v>
      </c>
      <c r="S621" s="70">
        <v>185.9933573</v>
      </c>
      <c r="T621" s="70">
        <v>206.97</v>
      </c>
      <c r="U621" s="70">
        <v>81.01523345</v>
      </c>
      <c r="V621" s="70">
        <v>308.05</v>
      </c>
      <c r="W621" s="70">
        <v>157.3810861</v>
      </c>
      <c r="X621" s="70">
        <v>5.0</v>
      </c>
      <c r="Y621" s="70">
        <v>4.0</v>
      </c>
      <c r="Z621" s="70">
        <v>4.0</v>
      </c>
      <c r="AA621" s="70">
        <v>5.0</v>
      </c>
      <c r="AB621" s="70">
        <v>1.0</v>
      </c>
      <c r="AC621" s="70">
        <v>1.0</v>
      </c>
      <c r="AD621" s="70">
        <v>1.0</v>
      </c>
      <c r="AE621" s="70" t="s">
        <v>140</v>
      </c>
    </row>
    <row r="622">
      <c r="A622" s="70">
        <v>30.734061</v>
      </c>
      <c r="B622" s="70">
        <v>30.72178</v>
      </c>
      <c r="C622" s="70">
        <v>76.729876</v>
      </c>
      <c r="D622" s="70">
        <v>76.738826</v>
      </c>
      <c r="E622" s="56" t="s">
        <v>344</v>
      </c>
      <c r="F622" s="70">
        <v>161.14</v>
      </c>
      <c r="G622" s="70">
        <v>120.37</v>
      </c>
      <c r="H622" s="70">
        <v>34.56</v>
      </c>
      <c r="I622" s="70">
        <v>26.89</v>
      </c>
      <c r="J622" s="70">
        <v>5.17</v>
      </c>
      <c r="K622" s="70">
        <v>16.48</v>
      </c>
      <c r="L622" s="70">
        <v>0.94</v>
      </c>
      <c r="M622" s="70">
        <v>921.0</v>
      </c>
      <c r="N622" s="70">
        <v>53.98</v>
      </c>
      <c r="O622" s="70">
        <v>61.06</v>
      </c>
      <c r="P622" s="70">
        <v>14.8</v>
      </c>
      <c r="Q622" s="70">
        <v>13.39</v>
      </c>
      <c r="R622" s="70">
        <v>3.49</v>
      </c>
      <c r="S622" s="70">
        <v>3.42</v>
      </c>
      <c r="T622" s="70">
        <v>77.39</v>
      </c>
      <c r="U622" s="70">
        <v>2.13</v>
      </c>
      <c r="V622" s="70">
        <v>89.91</v>
      </c>
      <c r="W622" s="70">
        <v>88.48</v>
      </c>
      <c r="X622" s="70">
        <v>5.0</v>
      </c>
      <c r="Y622" s="70">
        <v>2.0</v>
      </c>
      <c r="Z622" s="70">
        <v>2.0</v>
      </c>
      <c r="AA622" s="70">
        <v>10.0</v>
      </c>
      <c r="AB622" s="70">
        <v>0.0</v>
      </c>
      <c r="AC622" s="70">
        <v>0.0</v>
      </c>
      <c r="AD622" s="70">
        <v>1.0</v>
      </c>
      <c r="AE622" s="70" t="s">
        <v>140</v>
      </c>
    </row>
    <row r="623">
      <c r="A623" s="70">
        <v>30.695292</v>
      </c>
      <c r="B623" s="70">
        <v>30.673678</v>
      </c>
      <c r="C623" s="70">
        <v>76.73366</v>
      </c>
      <c r="D623" s="70">
        <v>76.808799</v>
      </c>
      <c r="E623" s="56" t="s">
        <v>346</v>
      </c>
      <c r="F623" s="70">
        <v>757.66</v>
      </c>
      <c r="G623" s="70">
        <v>632.65</v>
      </c>
      <c r="H623" s="70">
        <v>96.75</v>
      </c>
      <c r="I623" s="70">
        <v>0.0</v>
      </c>
      <c r="J623" s="70">
        <v>9.52</v>
      </c>
      <c r="K623" s="70">
        <v>18.21</v>
      </c>
      <c r="L623" s="70">
        <v>0.0</v>
      </c>
      <c r="M623" s="70">
        <v>931.0</v>
      </c>
      <c r="N623" s="70">
        <v>85.55</v>
      </c>
      <c r="O623" s="70">
        <v>31.38</v>
      </c>
      <c r="P623" s="70">
        <v>398.98</v>
      </c>
      <c r="Q623" s="70">
        <v>101.2026926</v>
      </c>
      <c r="R623" s="70">
        <v>492.92</v>
      </c>
      <c r="S623" s="70">
        <v>284.024088</v>
      </c>
      <c r="T623" s="70">
        <v>478.67</v>
      </c>
      <c r="U623" s="70">
        <v>283.5601457</v>
      </c>
      <c r="V623" s="70">
        <v>174.58</v>
      </c>
      <c r="W623" s="70">
        <v>88.87307374</v>
      </c>
      <c r="X623" s="70">
        <v>0.0</v>
      </c>
      <c r="Y623" s="70">
        <v>0.0</v>
      </c>
      <c r="Z623" s="70">
        <v>0.0</v>
      </c>
      <c r="AA623" s="70">
        <v>0.0</v>
      </c>
      <c r="AB623" s="70">
        <v>0.0</v>
      </c>
      <c r="AC623" s="70">
        <v>0.0</v>
      </c>
      <c r="AD623" s="70">
        <v>2.0</v>
      </c>
      <c r="AE623" s="70" t="s">
        <v>140</v>
      </c>
    </row>
    <row r="624">
      <c r="A624" s="70">
        <v>30.725929</v>
      </c>
      <c r="B624" s="70">
        <v>30.694483</v>
      </c>
      <c r="C624" s="70">
        <v>76.726342</v>
      </c>
      <c r="D624" s="70">
        <v>76.731539</v>
      </c>
      <c r="E624" s="56" t="s">
        <v>344</v>
      </c>
      <c r="F624" s="70">
        <v>353.18</v>
      </c>
      <c r="G624" s="70">
        <v>176.62</v>
      </c>
      <c r="H624" s="70">
        <v>91.29</v>
      </c>
      <c r="I624" s="70">
        <v>75.81</v>
      </c>
      <c r="J624" s="70">
        <v>3.86</v>
      </c>
      <c r="K624" s="70">
        <v>8.49</v>
      </c>
      <c r="L624" s="70">
        <v>1.31</v>
      </c>
      <c r="M624" s="70">
        <v>904.0</v>
      </c>
      <c r="N624" s="70">
        <v>38.23</v>
      </c>
      <c r="O624" s="70">
        <v>34.76</v>
      </c>
      <c r="P624" s="70">
        <v>2.63</v>
      </c>
      <c r="Q624" s="70">
        <v>1.8</v>
      </c>
      <c r="R624" s="70">
        <v>88.19</v>
      </c>
      <c r="S624" s="70">
        <v>80.5</v>
      </c>
      <c r="T624" s="70">
        <v>245.5</v>
      </c>
      <c r="U624" s="70">
        <v>231.34</v>
      </c>
      <c r="V624" s="70">
        <v>9.44</v>
      </c>
      <c r="W624" s="70">
        <v>2.28</v>
      </c>
      <c r="X624" s="70">
        <v>0.0</v>
      </c>
      <c r="Y624" s="70">
        <v>10.0</v>
      </c>
      <c r="Z624" s="70">
        <v>1.0</v>
      </c>
      <c r="AA624" s="70">
        <v>3.0</v>
      </c>
      <c r="AB624" s="70">
        <v>5.0</v>
      </c>
      <c r="AC624" s="70">
        <v>3.0</v>
      </c>
      <c r="AD624" s="70">
        <v>2.0</v>
      </c>
      <c r="AE624" s="70" t="s">
        <v>349</v>
      </c>
    </row>
    <row r="625">
      <c r="A625" s="70">
        <v>30.674252</v>
      </c>
      <c r="B625" s="70">
        <v>30.673041</v>
      </c>
      <c r="C625" s="70">
        <v>76.815028</v>
      </c>
      <c r="D625" s="70">
        <v>76.858088</v>
      </c>
      <c r="E625" s="56" t="s">
        <v>351</v>
      </c>
      <c r="F625" s="70">
        <v>412.03</v>
      </c>
      <c r="G625" s="70">
        <v>192.14</v>
      </c>
      <c r="H625" s="70">
        <v>35.55</v>
      </c>
      <c r="I625" s="70">
        <v>0.0</v>
      </c>
      <c r="J625" s="70">
        <v>5.13</v>
      </c>
      <c r="K625" s="70">
        <v>4.16</v>
      </c>
      <c r="L625" s="70">
        <v>0.0</v>
      </c>
      <c r="M625" s="70">
        <v>982.0</v>
      </c>
      <c r="N625" s="70">
        <v>38.5</v>
      </c>
      <c r="O625" s="70">
        <v>50.54</v>
      </c>
      <c r="P625" s="70">
        <v>162.25</v>
      </c>
      <c r="Q625" s="70">
        <v>60.64925589</v>
      </c>
      <c r="R625" s="70">
        <v>117.6</v>
      </c>
      <c r="S625" s="70">
        <v>12.47239695</v>
      </c>
      <c r="T625" s="70">
        <v>318.34</v>
      </c>
      <c r="U625" s="70">
        <v>138.9514897</v>
      </c>
      <c r="V625" s="70">
        <v>254.18</v>
      </c>
      <c r="W625" s="70">
        <v>199.9568575</v>
      </c>
      <c r="X625" s="70">
        <v>0.0</v>
      </c>
      <c r="Y625" s="70">
        <v>0.0</v>
      </c>
      <c r="Z625" s="70">
        <v>0.0</v>
      </c>
      <c r="AA625" s="70">
        <v>0.0</v>
      </c>
      <c r="AB625" s="70">
        <v>0.0</v>
      </c>
      <c r="AC625" s="70">
        <v>0.0</v>
      </c>
      <c r="AD625" s="70">
        <v>2.0</v>
      </c>
      <c r="AE625" s="70" t="s">
        <v>140</v>
      </c>
    </row>
    <row r="626">
      <c r="A626" s="70">
        <v>30.675146</v>
      </c>
      <c r="B626" s="70">
        <v>30.671949</v>
      </c>
      <c r="C626" s="70">
        <v>76.847693</v>
      </c>
      <c r="D626" s="70">
        <v>76.855044</v>
      </c>
      <c r="E626" s="56" t="s">
        <v>345</v>
      </c>
      <c r="F626" s="70">
        <v>78.78</v>
      </c>
      <c r="G626" s="70">
        <v>11.81</v>
      </c>
      <c r="H626" s="70">
        <v>18.76</v>
      </c>
      <c r="I626" s="70">
        <v>22.8</v>
      </c>
      <c r="J626" s="70">
        <v>2.16</v>
      </c>
      <c r="K626" s="70">
        <v>9.2</v>
      </c>
      <c r="L626" s="70">
        <v>3.49</v>
      </c>
      <c r="M626" s="70">
        <v>898.0</v>
      </c>
      <c r="N626" s="70">
        <v>32.63</v>
      </c>
      <c r="O626" s="70">
        <v>97.13</v>
      </c>
      <c r="P626" s="70">
        <v>20.32</v>
      </c>
      <c r="Q626" s="70">
        <v>1.47</v>
      </c>
      <c r="R626" s="70">
        <v>58.85</v>
      </c>
      <c r="S626" s="70">
        <v>7.6</v>
      </c>
      <c r="T626" s="70">
        <v>18.25</v>
      </c>
      <c r="U626" s="70">
        <v>0.62</v>
      </c>
      <c r="V626" s="70">
        <v>29.3</v>
      </c>
      <c r="W626" s="70">
        <v>13.19</v>
      </c>
      <c r="X626" s="70">
        <v>3.0</v>
      </c>
      <c r="Y626" s="70">
        <v>6.0</v>
      </c>
      <c r="Z626" s="70">
        <v>2.0</v>
      </c>
      <c r="AA626" s="70">
        <v>8.0</v>
      </c>
      <c r="AB626" s="70">
        <v>0.0</v>
      </c>
      <c r="AC626" s="70">
        <v>1.0</v>
      </c>
      <c r="AD626" s="70">
        <v>2.0</v>
      </c>
      <c r="AE626" s="70" t="s">
        <v>349</v>
      </c>
    </row>
    <row r="627">
      <c r="A627" s="70">
        <v>30.705918</v>
      </c>
      <c r="B627" s="70">
        <v>30.689774</v>
      </c>
      <c r="C627" s="70">
        <v>76.732803</v>
      </c>
      <c r="D627" s="70">
        <v>76.733661</v>
      </c>
      <c r="E627" s="56" t="s">
        <v>351</v>
      </c>
      <c r="F627" s="70">
        <v>179.7</v>
      </c>
      <c r="G627" s="70">
        <v>35.56</v>
      </c>
      <c r="H627" s="70">
        <v>53.58</v>
      </c>
      <c r="I627" s="70">
        <v>0.0</v>
      </c>
      <c r="J627" s="70">
        <v>3.26</v>
      </c>
      <c r="K627" s="70">
        <v>13.9</v>
      </c>
      <c r="L627" s="70">
        <v>0.0</v>
      </c>
      <c r="M627" s="70">
        <v>875.0</v>
      </c>
      <c r="N627" s="70">
        <v>36.29</v>
      </c>
      <c r="O627" s="70">
        <v>78.48</v>
      </c>
      <c r="P627" s="70">
        <v>49.93</v>
      </c>
      <c r="Q627" s="70">
        <v>48.77</v>
      </c>
      <c r="R627" s="70">
        <v>15.98</v>
      </c>
      <c r="S627" s="70">
        <v>10.14</v>
      </c>
      <c r="T627" s="70">
        <v>30.94</v>
      </c>
      <c r="U627" s="70">
        <v>16.43</v>
      </c>
      <c r="V627" s="70">
        <v>34.55</v>
      </c>
      <c r="W627" s="70">
        <v>5.56</v>
      </c>
      <c r="X627" s="70">
        <v>0.0</v>
      </c>
      <c r="Y627" s="70">
        <v>0.0</v>
      </c>
      <c r="Z627" s="70">
        <v>0.0</v>
      </c>
      <c r="AA627" s="70">
        <v>0.0</v>
      </c>
      <c r="AB627" s="70">
        <v>0.0</v>
      </c>
      <c r="AC627" s="70">
        <v>0.0</v>
      </c>
      <c r="AD627" s="70">
        <v>5.0</v>
      </c>
      <c r="AE627" s="70" t="s">
        <v>349</v>
      </c>
    </row>
    <row r="628">
      <c r="A628" s="70">
        <v>30.724707</v>
      </c>
      <c r="B628" s="70">
        <v>30.676262</v>
      </c>
      <c r="C628" s="70">
        <v>76.727613</v>
      </c>
      <c r="D628" s="70">
        <v>76.751927</v>
      </c>
      <c r="E628" s="56" t="s">
        <v>344</v>
      </c>
      <c r="F628" s="70">
        <v>586.7</v>
      </c>
      <c r="G628" s="70">
        <v>118.67</v>
      </c>
      <c r="H628" s="70">
        <v>139.9</v>
      </c>
      <c r="I628" s="70">
        <v>78.04</v>
      </c>
      <c r="J628" s="70">
        <v>8.25</v>
      </c>
      <c r="K628" s="70">
        <v>14.97</v>
      </c>
      <c r="L628" s="70">
        <v>0.95</v>
      </c>
      <c r="M628" s="70">
        <v>1181.0</v>
      </c>
      <c r="N628" s="70">
        <v>54.11</v>
      </c>
      <c r="O628" s="70">
        <v>94.38</v>
      </c>
      <c r="P628" s="70">
        <v>282.69</v>
      </c>
      <c r="Q628" s="70">
        <v>226.5292259</v>
      </c>
      <c r="R628" s="70">
        <v>464.46</v>
      </c>
      <c r="S628" s="70">
        <v>193.7403729</v>
      </c>
      <c r="T628" s="70">
        <v>102.41</v>
      </c>
      <c r="U628" s="70">
        <v>0.92878296</v>
      </c>
      <c r="V628" s="70">
        <v>223.11</v>
      </c>
      <c r="W628" s="70">
        <v>165.5016182</v>
      </c>
      <c r="X628" s="70">
        <v>0.0</v>
      </c>
      <c r="Y628" s="70">
        <v>2.0</v>
      </c>
      <c r="Z628" s="70">
        <v>2.0</v>
      </c>
      <c r="AA628" s="70">
        <v>6.0</v>
      </c>
      <c r="AB628" s="70">
        <v>3.0</v>
      </c>
      <c r="AC628" s="70">
        <v>4.0</v>
      </c>
      <c r="AD628" s="70">
        <v>5.0</v>
      </c>
      <c r="AE628" s="70" t="s">
        <v>140</v>
      </c>
    </row>
    <row r="629">
      <c r="A629" s="70">
        <v>30.731481</v>
      </c>
      <c r="B629" s="70">
        <v>30.722043</v>
      </c>
      <c r="C629" s="70">
        <v>76.729199</v>
      </c>
      <c r="D629" s="70">
        <v>76.738482</v>
      </c>
      <c r="E629" s="56" t="s">
        <v>347</v>
      </c>
      <c r="F629" s="70">
        <v>137.43</v>
      </c>
      <c r="G629" s="70">
        <v>66.33</v>
      </c>
      <c r="H629" s="70">
        <v>21.85</v>
      </c>
      <c r="I629" s="70">
        <v>27.21</v>
      </c>
      <c r="J629" s="70">
        <v>1.83</v>
      </c>
      <c r="K629" s="70">
        <v>4.62</v>
      </c>
      <c r="L629" s="70">
        <v>4.3</v>
      </c>
      <c r="M629" s="70">
        <v>999.0</v>
      </c>
      <c r="N629" s="70">
        <v>69.69</v>
      </c>
      <c r="O629" s="70">
        <v>91.83</v>
      </c>
      <c r="P629" s="70">
        <v>49.79</v>
      </c>
      <c r="Q629" s="70">
        <v>42.43</v>
      </c>
      <c r="R629" s="70">
        <v>26.85</v>
      </c>
      <c r="S629" s="70">
        <v>1.86</v>
      </c>
      <c r="T629" s="70">
        <v>10.5</v>
      </c>
      <c r="U629" s="70">
        <v>1.66</v>
      </c>
      <c r="V629" s="70">
        <v>70.72</v>
      </c>
      <c r="W629" s="70">
        <v>30.61</v>
      </c>
      <c r="X629" s="70">
        <v>0.0</v>
      </c>
      <c r="Y629" s="70">
        <v>1.0</v>
      </c>
      <c r="Z629" s="70">
        <v>5.0</v>
      </c>
      <c r="AA629" s="70">
        <v>9.0</v>
      </c>
      <c r="AB629" s="70">
        <v>6.0</v>
      </c>
      <c r="AC629" s="70">
        <v>5.0</v>
      </c>
      <c r="AD629" s="70">
        <v>2.0</v>
      </c>
      <c r="AE629" s="70" t="s">
        <v>15</v>
      </c>
    </row>
    <row r="630">
      <c r="A630" s="70">
        <v>30.744109</v>
      </c>
      <c r="B630" s="70">
        <v>30.717612</v>
      </c>
      <c r="C630" s="70">
        <v>76.775538</v>
      </c>
      <c r="D630" s="70">
        <v>76.79911</v>
      </c>
      <c r="E630" s="56" t="s">
        <v>345</v>
      </c>
      <c r="F630" s="70">
        <v>370.9</v>
      </c>
      <c r="G630" s="70">
        <v>197.07</v>
      </c>
      <c r="H630" s="70">
        <v>35.99</v>
      </c>
      <c r="I630" s="70">
        <v>47.21</v>
      </c>
      <c r="J630" s="70">
        <v>5.03</v>
      </c>
      <c r="K630" s="70">
        <v>18.59</v>
      </c>
      <c r="L630" s="70">
        <v>2.2</v>
      </c>
      <c r="M630" s="70">
        <v>1009.0</v>
      </c>
      <c r="N630" s="70">
        <v>57.95</v>
      </c>
      <c r="O630" s="70">
        <v>43.98</v>
      </c>
      <c r="P630" s="70">
        <v>119.07</v>
      </c>
      <c r="Q630" s="70">
        <v>54.23330656</v>
      </c>
      <c r="R630" s="70">
        <v>85.96</v>
      </c>
      <c r="S630" s="70">
        <v>5.236751775</v>
      </c>
      <c r="T630" s="70">
        <v>204.02</v>
      </c>
      <c r="U630" s="70">
        <v>136.0144361</v>
      </c>
      <c r="V630" s="70">
        <v>256.17</v>
      </c>
      <c r="W630" s="70">
        <v>175.4155056</v>
      </c>
      <c r="X630" s="70">
        <v>2.0</v>
      </c>
      <c r="Y630" s="70">
        <v>1.0</v>
      </c>
      <c r="Z630" s="70">
        <v>5.0</v>
      </c>
      <c r="AA630" s="70">
        <v>10.0</v>
      </c>
      <c r="AB630" s="70">
        <v>0.0</v>
      </c>
      <c r="AC630" s="70">
        <v>3.0</v>
      </c>
      <c r="AD630" s="70">
        <v>1.0</v>
      </c>
      <c r="AE630" s="70" t="s">
        <v>140</v>
      </c>
    </row>
    <row r="631">
      <c r="A631" s="70">
        <v>30.775064</v>
      </c>
      <c r="B631" s="70">
        <v>30.739471</v>
      </c>
      <c r="C631" s="70">
        <v>76.750196</v>
      </c>
      <c r="D631" s="70">
        <v>76.836564</v>
      </c>
      <c r="E631" s="56" t="s">
        <v>344</v>
      </c>
      <c r="F631" s="70">
        <v>915.28</v>
      </c>
      <c r="G631" s="70">
        <v>240.88</v>
      </c>
      <c r="H631" s="70">
        <v>84.35</v>
      </c>
      <c r="I631" s="70">
        <v>76.64</v>
      </c>
      <c r="J631" s="70">
        <v>9.42</v>
      </c>
      <c r="K631" s="70">
        <v>2.84</v>
      </c>
      <c r="L631" s="70">
        <v>3.24</v>
      </c>
      <c r="M631" s="70">
        <v>839.0</v>
      </c>
      <c r="N631" s="70">
        <v>45.97</v>
      </c>
      <c r="O631" s="70">
        <v>31.49</v>
      </c>
      <c r="P631" s="70">
        <v>202.39</v>
      </c>
      <c r="Q631" s="70">
        <v>127.41</v>
      </c>
      <c r="R631" s="70">
        <v>197.85</v>
      </c>
      <c r="S631" s="70">
        <v>18.86</v>
      </c>
      <c r="T631" s="70">
        <v>194.64</v>
      </c>
      <c r="U631" s="70">
        <v>21.76</v>
      </c>
      <c r="V631" s="70">
        <v>547.76</v>
      </c>
      <c r="W631" s="70">
        <v>38.35</v>
      </c>
      <c r="X631" s="70">
        <v>5.0</v>
      </c>
      <c r="Y631" s="70">
        <v>7.0</v>
      </c>
      <c r="Z631" s="70">
        <v>4.0</v>
      </c>
      <c r="AA631" s="70">
        <v>9.0</v>
      </c>
      <c r="AB631" s="70">
        <v>10.0</v>
      </c>
      <c r="AC631" s="70">
        <v>3.0</v>
      </c>
      <c r="AD631" s="70">
        <v>0.0</v>
      </c>
      <c r="AE631" s="70" t="s">
        <v>140</v>
      </c>
    </row>
    <row r="632">
      <c r="A632" s="70">
        <v>30.726599</v>
      </c>
      <c r="B632" s="70">
        <v>30.72174</v>
      </c>
      <c r="C632" s="70">
        <v>76.729381</v>
      </c>
      <c r="D632" s="70">
        <v>76.769131</v>
      </c>
      <c r="E632" s="56" t="s">
        <v>351</v>
      </c>
      <c r="F632" s="70">
        <v>383.78</v>
      </c>
      <c r="G632" s="70">
        <v>136.34</v>
      </c>
      <c r="H632" s="70">
        <v>85.73</v>
      </c>
      <c r="I632" s="70">
        <v>0.0</v>
      </c>
      <c r="J632" s="70">
        <v>8.39</v>
      </c>
      <c r="K632" s="70">
        <v>13.46</v>
      </c>
      <c r="L632" s="70">
        <v>0.0</v>
      </c>
      <c r="M632" s="70">
        <v>1029.0</v>
      </c>
      <c r="N632" s="70">
        <v>76.34</v>
      </c>
      <c r="O632" s="70">
        <v>93.79</v>
      </c>
      <c r="P632" s="70">
        <v>87.1</v>
      </c>
      <c r="Q632" s="70">
        <v>64.61</v>
      </c>
      <c r="R632" s="70">
        <v>233.66</v>
      </c>
      <c r="S632" s="70">
        <v>4.89</v>
      </c>
      <c r="T632" s="70">
        <v>66.3</v>
      </c>
      <c r="U632" s="70">
        <v>56.51</v>
      </c>
      <c r="V632" s="70">
        <v>197.25</v>
      </c>
      <c r="W632" s="70">
        <v>169.05</v>
      </c>
      <c r="X632" s="70">
        <v>0.0</v>
      </c>
      <c r="Y632" s="70">
        <v>0.0</v>
      </c>
      <c r="Z632" s="70">
        <v>0.0</v>
      </c>
      <c r="AA632" s="70">
        <v>0.0</v>
      </c>
      <c r="AB632" s="70">
        <v>0.0</v>
      </c>
      <c r="AC632" s="70">
        <v>0.0</v>
      </c>
      <c r="AD632" s="70">
        <v>5.0</v>
      </c>
      <c r="AE632" s="70" t="s">
        <v>15</v>
      </c>
    </row>
    <row r="633">
      <c r="A633" s="70">
        <v>30.741518</v>
      </c>
      <c r="B633" s="70">
        <v>30.710877</v>
      </c>
      <c r="C633" s="70">
        <v>76.727993</v>
      </c>
      <c r="D633" s="70">
        <v>76.728837</v>
      </c>
      <c r="E633" s="56" t="s">
        <v>347</v>
      </c>
      <c r="F633" s="70">
        <v>340.81</v>
      </c>
      <c r="G633" s="70">
        <v>69.62</v>
      </c>
      <c r="H633" s="70">
        <v>65.11</v>
      </c>
      <c r="I633" s="70">
        <v>21.78</v>
      </c>
      <c r="J633" s="70">
        <v>5.59</v>
      </c>
      <c r="K633" s="70">
        <v>5.05</v>
      </c>
      <c r="L633" s="70">
        <v>4.32</v>
      </c>
      <c r="M633" s="70">
        <v>1187.0</v>
      </c>
      <c r="N633" s="70">
        <v>70.96</v>
      </c>
      <c r="O633" s="70">
        <v>74.48</v>
      </c>
      <c r="P633" s="70">
        <v>38.45</v>
      </c>
      <c r="Q633" s="70">
        <v>30.24</v>
      </c>
      <c r="R633" s="70">
        <v>2.81</v>
      </c>
      <c r="S633" s="70">
        <v>2.54</v>
      </c>
      <c r="T633" s="70">
        <v>209.76</v>
      </c>
      <c r="U633" s="70">
        <v>162.39</v>
      </c>
      <c r="V633" s="70">
        <v>5.27</v>
      </c>
      <c r="W633" s="70">
        <v>3.4</v>
      </c>
      <c r="X633" s="70">
        <v>1.0</v>
      </c>
      <c r="Y633" s="70">
        <v>6.0</v>
      </c>
      <c r="Z633" s="70">
        <v>4.0</v>
      </c>
      <c r="AA633" s="70">
        <v>3.0</v>
      </c>
      <c r="AB633" s="70">
        <v>2.0</v>
      </c>
      <c r="AC633" s="70">
        <v>3.0</v>
      </c>
      <c r="AD633" s="70">
        <v>1.0</v>
      </c>
      <c r="AE633" s="70" t="s">
        <v>352</v>
      </c>
    </row>
    <row r="634">
      <c r="A634" s="70">
        <v>30.783388</v>
      </c>
      <c r="B634" s="70">
        <v>30.755551</v>
      </c>
      <c r="C634" s="70">
        <v>76.730228</v>
      </c>
      <c r="D634" s="70">
        <v>76.750434</v>
      </c>
      <c r="E634" s="56" t="s">
        <v>344</v>
      </c>
      <c r="F634" s="70">
        <v>364.8</v>
      </c>
      <c r="G634" s="70">
        <v>106.07</v>
      </c>
      <c r="H634" s="70">
        <v>64.32</v>
      </c>
      <c r="I634" s="70">
        <v>102.51</v>
      </c>
      <c r="J634" s="70">
        <v>9.34</v>
      </c>
      <c r="K634" s="70">
        <v>16.5</v>
      </c>
      <c r="L634" s="70">
        <v>0.86</v>
      </c>
      <c r="M634" s="70">
        <v>949.0</v>
      </c>
      <c r="N634" s="70">
        <v>38.33</v>
      </c>
      <c r="O634" s="70">
        <v>62.26</v>
      </c>
      <c r="P634" s="70">
        <v>174.2</v>
      </c>
      <c r="Q634" s="70">
        <v>29.93</v>
      </c>
      <c r="R634" s="70">
        <v>67.07</v>
      </c>
      <c r="S634" s="70">
        <v>28.89</v>
      </c>
      <c r="T634" s="70">
        <v>245.67</v>
      </c>
      <c r="U634" s="70">
        <v>128.29</v>
      </c>
      <c r="V634" s="70">
        <v>141.39</v>
      </c>
      <c r="W634" s="70">
        <v>43.72</v>
      </c>
      <c r="X634" s="70">
        <v>0.0</v>
      </c>
      <c r="Y634" s="70">
        <v>2.0</v>
      </c>
      <c r="Z634" s="70">
        <v>2.0</v>
      </c>
      <c r="AA634" s="70">
        <v>7.0</v>
      </c>
      <c r="AB634" s="70">
        <v>5.0</v>
      </c>
      <c r="AC634" s="70">
        <v>1.0</v>
      </c>
      <c r="AD634" s="70">
        <v>1.0</v>
      </c>
      <c r="AE634" s="70" t="s">
        <v>140</v>
      </c>
    </row>
    <row r="635">
      <c r="A635" s="70">
        <v>30.779563</v>
      </c>
      <c r="B635" s="70">
        <v>30.742226</v>
      </c>
      <c r="C635" s="70">
        <v>76.73532</v>
      </c>
      <c r="D635" s="70">
        <v>76.76316</v>
      </c>
      <c r="E635" s="56" t="s">
        <v>344</v>
      </c>
      <c r="F635" s="70">
        <v>493.08</v>
      </c>
      <c r="G635" s="70">
        <v>178.62</v>
      </c>
      <c r="H635" s="70">
        <v>100.04</v>
      </c>
      <c r="I635" s="70">
        <v>141.17</v>
      </c>
      <c r="J635" s="70">
        <v>5.15</v>
      </c>
      <c r="K635" s="70">
        <v>18.99</v>
      </c>
      <c r="L635" s="70">
        <v>0.34</v>
      </c>
      <c r="M635" s="70">
        <v>1173.0</v>
      </c>
      <c r="N635" s="70">
        <v>40.62</v>
      </c>
      <c r="O635" s="70">
        <v>79.67</v>
      </c>
      <c r="P635" s="70">
        <v>251.32</v>
      </c>
      <c r="Q635" s="70">
        <v>97.7</v>
      </c>
      <c r="R635" s="70">
        <v>2.17</v>
      </c>
      <c r="S635" s="70">
        <v>1.7</v>
      </c>
      <c r="T635" s="70">
        <v>391.24</v>
      </c>
      <c r="U635" s="70">
        <v>322.59</v>
      </c>
      <c r="V635" s="70">
        <v>336.74</v>
      </c>
      <c r="W635" s="70">
        <v>26.07</v>
      </c>
      <c r="X635" s="70">
        <v>3.0</v>
      </c>
      <c r="Y635" s="70">
        <v>10.0</v>
      </c>
      <c r="Z635" s="70">
        <v>10.0</v>
      </c>
      <c r="AA635" s="70">
        <v>0.0</v>
      </c>
      <c r="AB635" s="70">
        <v>0.0</v>
      </c>
      <c r="AC635" s="70">
        <v>1.0</v>
      </c>
      <c r="AD635" s="70">
        <v>5.0</v>
      </c>
      <c r="AE635" s="70" t="s">
        <v>349</v>
      </c>
    </row>
    <row r="636">
      <c r="A636" s="70">
        <v>30.704975</v>
      </c>
      <c r="B636" s="70">
        <v>30.692504</v>
      </c>
      <c r="C636" s="70">
        <v>76.736116</v>
      </c>
      <c r="D636" s="70">
        <v>76.861625</v>
      </c>
      <c r="E636" s="56" t="s">
        <v>345</v>
      </c>
      <c r="F636" s="70">
        <v>1208.01</v>
      </c>
      <c r="G636" s="70">
        <v>586.5</v>
      </c>
      <c r="H636" s="70">
        <v>176.29</v>
      </c>
      <c r="I636" s="70">
        <v>316.09</v>
      </c>
      <c r="J636" s="70">
        <v>9.62</v>
      </c>
      <c r="K636" s="70">
        <v>5.58</v>
      </c>
      <c r="L636" s="70">
        <v>3.79</v>
      </c>
      <c r="M636" s="70">
        <v>803.0</v>
      </c>
      <c r="N636" s="70">
        <v>65.41</v>
      </c>
      <c r="O636" s="70">
        <v>32.47</v>
      </c>
      <c r="P636" s="70">
        <v>561.61</v>
      </c>
      <c r="Q636" s="70">
        <v>288.66</v>
      </c>
      <c r="R636" s="70">
        <v>766.79</v>
      </c>
      <c r="S636" s="70">
        <v>560.84</v>
      </c>
      <c r="T636" s="70">
        <v>706.44</v>
      </c>
      <c r="U636" s="70">
        <v>210.15</v>
      </c>
      <c r="V636" s="70">
        <v>132.63</v>
      </c>
      <c r="W636" s="70">
        <v>37.62</v>
      </c>
      <c r="X636" s="70">
        <v>3.0</v>
      </c>
      <c r="Y636" s="70">
        <v>5.0</v>
      </c>
      <c r="Z636" s="70">
        <v>7.0</v>
      </c>
      <c r="AA636" s="70">
        <v>10.0</v>
      </c>
      <c r="AB636" s="70">
        <v>10.0</v>
      </c>
      <c r="AC636" s="70">
        <v>4.0</v>
      </c>
      <c r="AD636" s="70">
        <v>5.0</v>
      </c>
      <c r="AE636" s="70" t="s">
        <v>140</v>
      </c>
    </row>
    <row r="637">
      <c r="A637" s="70">
        <v>30.775143</v>
      </c>
      <c r="B637" s="70">
        <v>30.701784</v>
      </c>
      <c r="C637" s="70">
        <v>76.743209</v>
      </c>
      <c r="D637" s="70">
        <v>76.765841</v>
      </c>
      <c r="E637" s="56" t="s">
        <v>351</v>
      </c>
      <c r="F637" s="70">
        <v>843.91</v>
      </c>
      <c r="G637" s="70">
        <v>457.41</v>
      </c>
      <c r="H637" s="70">
        <v>153.82</v>
      </c>
      <c r="I637" s="70">
        <v>0.0</v>
      </c>
      <c r="J637" s="70">
        <v>7.37</v>
      </c>
      <c r="K637" s="70">
        <v>19.39</v>
      </c>
      <c r="L637" s="70">
        <v>0.0</v>
      </c>
      <c r="M637" s="70">
        <v>802.0</v>
      </c>
      <c r="N637" s="70">
        <v>84.32</v>
      </c>
      <c r="O637" s="70">
        <v>92.76</v>
      </c>
      <c r="P637" s="70">
        <v>553.5</v>
      </c>
      <c r="Q637" s="70">
        <v>14.87</v>
      </c>
      <c r="R637" s="70">
        <v>327.56</v>
      </c>
      <c r="S637" s="70">
        <v>13.72</v>
      </c>
      <c r="T637" s="70">
        <v>241.42</v>
      </c>
      <c r="U637" s="70">
        <v>201.55</v>
      </c>
      <c r="V637" s="70">
        <v>35.21</v>
      </c>
      <c r="W637" s="70">
        <v>27.73</v>
      </c>
      <c r="X637" s="70">
        <v>0.0</v>
      </c>
      <c r="Y637" s="70">
        <v>0.0</v>
      </c>
      <c r="Z637" s="70">
        <v>0.0</v>
      </c>
      <c r="AA637" s="70">
        <v>0.0</v>
      </c>
      <c r="AB637" s="70">
        <v>0.0</v>
      </c>
      <c r="AC637" s="70">
        <v>0.0</v>
      </c>
      <c r="AD637" s="70">
        <v>3.0</v>
      </c>
      <c r="AE637" s="70" t="s">
        <v>15</v>
      </c>
    </row>
    <row r="638">
      <c r="A638" s="70">
        <v>30.728754</v>
      </c>
      <c r="B638" s="70">
        <v>30.715872</v>
      </c>
      <c r="C638" s="70">
        <v>76.735183</v>
      </c>
      <c r="D638" s="70">
        <v>76.736729</v>
      </c>
      <c r="E638" s="56" t="s">
        <v>345</v>
      </c>
      <c r="F638" s="70">
        <v>144.0</v>
      </c>
      <c r="G638" s="70">
        <v>78.89</v>
      </c>
      <c r="H638" s="70">
        <v>28.06</v>
      </c>
      <c r="I638" s="70">
        <v>18.97</v>
      </c>
      <c r="J638" s="70">
        <v>4.04</v>
      </c>
      <c r="K638" s="70">
        <v>10.47</v>
      </c>
      <c r="L638" s="70">
        <v>2.76</v>
      </c>
      <c r="M638" s="70">
        <v>892.0</v>
      </c>
      <c r="N638" s="70">
        <v>59.71</v>
      </c>
      <c r="O638" s="70">
        <v>90.64</v>
      </c>
      <c r="P638" s="70">
        <v>19.69</v>
      </c>
      <c r="Q638" s="70">
        <v>17.26</v>
      </c>
      <c r="R638" s="70">
        <v>73.35</v>
      </c>
      <c r="S638" s="70">
        <v>3.86</v>
      </c>
      <c r="T638" s="70">
        <v>56.37</v>
      </c>
      <c r="U638" s="70">
        <v>37.33</v>
      </c>
      <c r="V638" s="70">
        <v>7.83</v>
      </c>
      <c r="W638" s="70">
        <v>3.72</v>
      </c>
      <c r="X638" s="70">
        <v>4.0</v>
      </c>
      <c r="Y638" s="70">
        <v>9.0</v>
      </c>
      <c r="Z638" s="70">
        <v>3.0</v>
      </c>
      <c r="AA638" s="70">
        <v>4.0</v>
      </c>
      <c r="AB638" s="70">
        <v>8.0</v>
      </c>
      <c r="AC638" s="70">
        <v>2.0</v>
      </c>
      <c r="AD638" s="70">
        <v>2.0</v>
      </c>
      <c r="AE638" s="70" t="s">
        <v>15</v>
      </c>
    </row>
    <row r="639">
      <c r="A639" s="70">
        <v>30.736031</v>
      </c>
      <c r="B639" s="70">
        <v>30.717831</v>
      </c>
      <c r="C639" s="70">
        <v>76.740652</v>
      </c>
      <c r="D639" s="70">
        <v>76.875824</v>
      </c>
      <c r="E639" s="56" t="s">
        <v>346</v>
      </c>
      <c r="F639" s="70">
        <v>1307.79</v>
      </c>
      <c r="G639" s="70">
        <v>591.84</v>
      </c>
      <c r="H639" s="70">
        <v>158.9</v>
      </c>
      <c r="I639" s="70">
        <v>0.0</v>
      </c>
      <c r="J639" s="70">
        <v>8.85</v>
      </c>
      <c r="K639" s="70">
        <v>12.87</v>
      </c>
      <c r="L639" s="70">
        <v>0.0</v>
      </c>
      <c r="M639" s="70">
        <v>965.0</v>
      </c>
      <c r="N639" s="70">
        <v>42.9</v>
      </c>
      <c r="O639" s="70">
        <v>72.67</v>
      </c>
      <c r="P639" s="70">
        <v>61.93</v>
      </c>
      <c r="Q639" s="70">
        <v>43.20933768</v>
      </c>
      <c r="R639" s="70">
        <v>638.06</v>
      </c>
      <c r="S639" s="70">
        <v>320.0519901</v>
      </c>
      <c r="T639" s="70">
        <v>1009.53</v>
      </c>
      <c r="U639" s="70">
        <v>677.3690761</v>
      </c>
      <c r="V639" s="70">
        <v>919.37</v>
      </c>
      <c r="W639" s="70">
        <v>267.1595961</v>
      </c>
      <c r="X639" s="70">
        <v>0.0</v>
      </c>
      <c r="Y639" s="70">
        <v>0.0</v>
      </c>
      <c r="Z639" s="70">
        <v>0.0</v>
      </c>
      <c r="AA639" s="70">
        <v>0.0</v>
      </c>
      <c r="AB639" s="70">
        <v>0.0</v>
      </c>
      <c r="AC639" s="70">
        <v>0.0</v>
      </c>
      <c r="AD639" s="70">
        <v>4.0</v>
      </c>
      <c r="AE639" s="70" t="s">
        <v>140</v>
      </c>
    </row>
    <row r="640">
      <c r="A640" s="70">
        <v>30.721168</v>
      </c>
      <c r="B640" s="70">
        <v>30.688275</v>
      </c>
      <c r="C640" s="70">
        <v>76.759101</v>
      </c>
      <c r="D640" s="70">
        <v>76.767584</v>
      </c>
      <c r="E640" s="56" t="s">
        <v>347</v>
      </c>
      <c r="F640" s="70">
        <v>374.64</v>
      </c>
      <c r="G640" s="70">
        <v>237.1</v>
      </c>
      <c r="H640" s="70">
        <v>100.29</v>
      </c>
      <c r="I640" s="70">
        <v>19.12</v>
      </c>
      <c r="J640" s="70">
        <v>6.07</v>
      </c>
      <c r="K640" s="70">
        <v>7.37</v>
      </c>
      <c r="L640" s="70">
        <v>0.41</v>
      </c>
      <c r="M640" s="70">
        <v>895.0</v>
      </c>
      <c r="N640" s="70">
        <v>73.67</v>
      </c>
      <c r="O640" s="70">
        <v>90.19</v>
      </c>
      <c r="P640" s="70">
        <v>288.49</v>
      </c>
      <c r="Q640" s="70">
        <v>240.96</v>
      </c>
      <c r="R640" s="70">
        <v>254.98</v>
      </c>
      <c r="S640" s="70">
        <v>93.52</v>
      </c>
      <c r="T640" s="70">
        <v>48.47</v>
      </c>
      <c r="U640" s="70">
        <v>5.76</v>
      </c>
      <c r="V640" s="70">
        <v>26.42</v>
      </c>
      <c r="W640" s="70">
        <v>18.73</v>
      </c>
      <c r="X640" s="70">
        <v>1.0</v>
      </c>
      <c r="Y640" s="70">
        <v>1.0</v>
      </c>
      <c r="Z640" s="70">
        <v>6.0</v>
      </c>
      <c r="AA640" s="70">
        <v>8.0</v>
      </c>
      <c r="AB640" s="70">
        <v>4.0</v>
      </c>
      <c r="AC640" s="70">
        <v>5.0</v>
      </c>
      <c r="AD640" s="70">
        <v>5.0</v>
      </c>
      <c r="AE640" s="70" t="s">
        <v>140</v>
      </c>
    </row>
    <row r="641">
      <c r="A641" s="70">
        <v>30.683278</v>
      </c>
      <c r="B641" s="70">
        <v>30.679273</v>
      </c>
      <c r="C641" s="70">
        <v>76.759751</v>
      </c>
      <c r="D641" s="70">
        <v>76.780391</v>
      </c>
      <c r="E641" s="56" t="s">
        <v>345</v>
      </c>
      <c r="F641" s="70">
        <v>202.34</v>
      </c>
      <c r="G641" s="70">
        <v>37.02</v>
      </c>
      <c r="H641" s="70">
        <v>51.74</v>
      </c>
      <c r="I641" s="70">
        <v>44.78</v>
      </c>
      <c r="J641" s="70">
        <v>1.84</v>
      </c>
      <c r="K641" s="70">
        <v>5.49</v>
      </c>
      <c r="L641" s="70">
        <v>4.84</v>
      </c>
      <c r="M641" s="70">
        <v>813.0</v>
      </c>
      <c r="N641" s="70">
        <v>57.82</v>
      </c>
      <c r="O641" s="70">
        <v>39.24</v>
      </c>
      <c r="P641" s="70">
        <v>81.52</v>
      </c>
      <c r="Q641" s="70">
        <v>29.9</v>
      </c>
      <c r="R641" s="70">
        <v>121.99</v>
      </c>
      <c r="S641" s="70">
        <v>27.67</v>
      </c>
      <c r="T641" s="70">
        <v>137.33</v>
      </c>
      <c r="U641" s="70">
        <v>82.8</v>
      </c>
      <c r="V641" s="70">
        <v>124.54</v>
      </c>
      <c r="W641" s="70">
        <v>28.85</v>
      </c>
      <c r="X641" s="70">
        <v>4.0</v>
      </c>
      <c r="Y641" s="70">
        <v>2.0</v>
      </c>
      <c r="Z641" s="70">
        <v>10.0</v>
      </c>
      <c r="AA641" s="70">
        <v>10.0</v>
      </c>
      <c r="AB641" s="70">
        <v>7.0</v>
      </c>
      <c r="AC641" s="70">
        <v>5.0</v>
      </c>
      <c r="AD641" s="70">
        <v>5.0</v>
      </c>
      <c r="AE641" s="70" t="s">
        <v>15</v>
      </c>
    </row>
    <row r="642">
      <c r="A642" s="70">
        <v>30.734051</v>
      </c>
      <c r="B642" s="70">
        <v>30.728254</v>
      </c>
      <c r="C642" s="70">
        <v>76.726947</v>
      </c>
      <c r="D642" s="70">
        <v>76.844412</v>
      </c>
      <c r="E642" s="56" t="s">
        <v>345</v>
      </c>
      <c r="F642" s="70">
        <v>1124.58</v>
      </c>
      <c r="G642" s="70">
        <v>675.61</v>
      </c>
      <c r="H642" s="70">
        <v>304.39</v>
      </c>
      <c r="I642" s="70">
        <v>262.01</v>
      </c>
      <c r="J642" s="70">
        <v>1.89</v>
      </c>
      <c r="K642" s="70">
        <v>3.68</v>
      </c>
      <c r="L642" s="70">
        <v>2.28</v>
      </c>
      <c r="M642" s="70">
        <v>1113.0</v>
      </c>
      <c r="N642" s="70">
        <v>78.43</v>
      </c>
      <c r="O642" s="70">
        <v>43.27</v>
      </c>
      <c r="P642" s="70">
        <v>586.89</v>
      </c>
      <c r="Q642" s="70">
        <v>102.4</v>
      </c>
      <c r="R642" s="70">
        <v>680.35</v>
      </c>
      <c r="S642" s="70">
        <v>332.21</v>
      </c>
      <c r="T642" s="70">
        <v>547.94</v>
      </c>
      <c r="U642" s="70">
        <v>172.53</v>
      </c>
      <c r="V642" s="70">
        <v>607.68</v>
      </c>
      <c r="W642" s="70">
        <v>154.61</v>
      </c>
      <c r="X642" s="70">
        <v>4.0</v>
      </c>
      <c r="Y642" s="70">
        <v>10.0</v>
      </c>
      <c r="Z642" s="70">
        <v>9.0</v>
      </c>
      <c r="AA642" s="70">
        <v>6.0</v>
      </c>
      <c r="AB642" s="70">
        <v>8.0</v>
      </c>
      <c r="AC642" s="70">
        <v>4.0</v>
      </c>
      <c r="AD642" s="70">
        <v>5.0</v>
      </c>
      <c r="AE642" s="70" t="s">
        <v>15</v>
      </c>
    </row>
    <row r="643">
      <c r="A643" s="70">
        <v>30.695881</v>
      </c>
      <c r="B643" s="70">
        <v>30.694939</v>
      </c>
      <c r="C643" s="70">
        <v>76.749239</v>
      </c>
      <c r="D643" s="70">
        <v>76.858462</v>
      </c>
      <c r="E643" s="56" t="s">
        <v>344</v>
      </c>
      <c r="F643" s="70">
        <v>1044.4</v>
      </c>
      <c r="G643" s="70">
        <v>387.71</v>
      </c>
      <c r="H643" s="70">
        <v>68.6</v>
      </c>
      <c r="I643" s="70">
        <v>296.0</v>
      </c>
      <c r="J643" s="70">
        <v>2.55</v>
      </c>
      <c r="K643" s="70">
        <v>15.13</v>
      </c>
      <c r="L643" s="70">
        <v>3.51</v>
      </c>
      <c r="M643" s="70">
        <v>1041.0</v>
      </c>
      <c r="N643" s="70">
        <v>86.75</v>
      </c>
      <c r="O643" s="70">
        <v>45.73</v>
      </c>
      <c r="P643" s="70">
        <v>517.06</v>
      </c>
      <c r="Q643" s="70">
        <v>305.5109225</v>
      </c>
      <c r="R643" s="70">
        <v>29.66</v>
      </c>
      <c r="S643" s="70">
        <v>14.15315152</v>
      </c>
      <c r="T643" s="70">
        <v>786.05</v>
      </c>
      <c r="U643" s="70">
        <v>573.6354057</v>
      </c>
      <c r="V643" s="70">
        <v>415.64</v>
      </c>
      <c r="W643" s="70">
        <v>151.1005203</v>
      </c>
      <c r="X643" s="70">
        <v>5.0</v>
      </c>
      <c r="Y643" s="70">
        <v>8.0</v>
      </c>
      <c r="Z643" s="70">
        <v>7.0</v>
      </c>
      <c r="AA643" s="70">
        <v>3.0</v>
      </c>
      <c r="AB643" s="70">
        <v>8.0</v>
      </c>
      <c r="AC643" s="70">
        <v>0.0</v>
      </c>
      <c r="AD643" s="70">
        <v>4.0</v>
      </c>
      <c r="AE643" s="70" t="s">
        <v>15</v>
      </c>
    </row>
    <row r="644">
      <c r="A644" s="70">
        <v>30.718428</v>
      </c>
      <c r="B644" s="70">
        <v>30.696575</v>
      </c>
      <c r="C644" s="70">
        <v>76.792864</v>
      </c>
      <c r="D644" s="70">
        <v>76.800619</v>
      </c>
      <c r="E644" s="56" t="s">
        <v>345</v>
      </c>
      <c r="F644" s="70">
        <v>254.05</v>
      </c>
      <c r="G644" s="70">
        <v>210.96</v>
      </c>
      <c r="H644" s="70">
        <v>19.0</v>
      </c>
      <c r="I644" s="70">
        <v>52.97</v>
      </c>
      <c r="J644" s="70">
        <v>2.46</v>
      </c>
      <c r="K644" s="70">
        <v>4.5</v>
      </c>
      <c r="L644" s="70">
        <v>1.32</v>
      </c>
      <c r="M644" s="70">
        <v>1177.0</v>
      </c>
      <c r="N644" s="70">
        <v>79.15</v>
      </c>
      <c r="O644" s="70">
        <v>84.19</v>
      </c>
      <c r="P644" s="70">
        <v>82.04</v>
      </c>
      <c r="Q644" s="70">
        <v>51.36</v>
      </c>
      <c r="R644" s="70">
        <v>157.84</v>
      </c>
      <c r="S644" s="70">
        <v>93.43</v>
      </c>
      <c r="T644" s="70">
        <v>93.27</v>
      </c>
      <c r="U644" s="70">
        <v>3.96</v>
      </c>
      <c r="V644" s="70">
        <v>85.48</v>
      </c>
      <c r="W644" s="70">
        <v>37.75</v>
      </c>
      <c r="X644" s="70">
        <v>3.0</v>
      </c>
      <c r="Y644" s="70">
        <v>6.0</v>
      </c>
      <c r="Z644" s="70">
        <v>3.0</v>
      </c>
      <c r="AA644" s="70">
        <v>3.0</v>
      </c>
      <c r="AB644" s="70">
        <v>6.0</v>
      </c>
      <c r="AC644" s="70">
        <v>3.0</v>
      </c>
      <c r="AD644" s="70">
        <v>0.0</v>
      </c>
      <c r="AE644" s="70" t="s">
        <v>15</v>
      </c>
    </row>
    <row r="645">
      <c r="A645" s="70">
        <v>30.792572</v>
      </c>
      <c r="B645" s="70">
        <v>30.784485</v>
      </c>
      <c r="C645" s="70">
        <v>76.729771</v>
      </c>
      <c r="D645" s="70">
        <v>76.73709</v>
      </c>
      <c r="E645" s="56" t="s">
        <v>346</v>
      </c>
      <c r="F645" s="70">
        <v>113.9</v>
      </c>
      <c r="G645" s="70">
        <v>14.82</v>
      </c>
      <c r="H645" s="70">
        <v>13.88</v>
      </c>
      <c r="I645" s="70">
        <v>0.0</v>
      </c>
      <c r="J645" s="70">
        <v>10.0</v>
      </c>
      <c r="K645" s="70">
        <v>6.37</v>
      </c>
      <c r="L645" s="70">
        <v>0.0</v>
      </c>
      <c r="M645" s="70">
        <v>948.0</v>
      </c>
      <c r="N645" s="70">
        <v>46.36</v>
      </c>
      <c r="O645" s="70">
        <v>60.26</v>
      </c>
      <c r="P645" s="70">
        <v>0.97</v>
      </c>
      <c r="Q645" s="70">
        <v>0.7</v>
      </c>
      <c r="R645" s="70">
        <v>79.03</v>
      </c>
      <c r="S645" s="70">
        <v>6.45</v>
      </c>
      <c r="T645" s="70">
        <v>27.21</v>
      </c>
      <c r="U645" s="70">
        <v>5.12</v>
      </c>
      <c r="V645" s="70">
        <v>57.77</v>
      </c>
      <c r="W645" s="70">
        <v>29.67</v>
      </c>
      <c r="X645" s="70">
        <v>0.0</v>
      </c>
      <c r="Y645" s="70">
        <v>0.0</v>
      </c>
      <c r="Z645" s="70">
        <v>0.0</v>
      </c>
      <c r="AA645" s="70">
        <v>0.0</v>
      </c>
      <c r="AB645" s="70">
        <v>0.0</v>
      </c>
      <c r="AC645" s="70">
        <v>0.0</v>
      </c>
      <c r="AD645" s="70">
        <v>5.0</v>
      </c>
      <c r="AE645" s="70" t="s">
        <v>140</v>
      </c>
    </row>
    <row r="646">
      <c r="A646" s="70">
        <v>30.677487</v>
      </c>
      <c r="B646" s="70">
        <v>30.673765</v>
      </c>
      <c r="C646" s="70">
        <v>76.77289</v>
      </c>
      <c r="D646" s="70">
        <v>76.868319</v>
      </c>
      <c r="E646" s="56" t="s">
        <v>344</v>
      </c>
      <c r="F646" s="70">
        <v>913.58</v>
      </c>
      <c r="G646" s="70">
        <v>714.35</v>
      </c>
      <c r="H646" s="70">
        <v>175.72</v>
      </c>
      <c r="I646" s="70">
        <v>206.46</v>
      </c>
      <c r="J646" s="70">
        <v>5.5</v>
      </c>
      <c r="K646" s="70">
        <v>4.52</v>
      </c>
      <c r="L646" s="70">
        <v>0.11</v>
      </c>
      <c r="M646" s="70">
        <v>812.0</v>
      </c>
      <c r="N646" s="70">
        <v>71.75</v>
      </c>
      <c r="O646" s="70">
        <v>48.74</v>
      </c>
      <c r="P646" s="70">
        <v>202.38</v>
      </c>
      <c r="Q646" s="70">
        <v>98.69</v>
      </c>
      <c r="R646" s="70">
        <v>575.55</v>
      </c>
      <c r="S646" s="70">
        <v>76.69</v>
      </c>
      <c r="T646" s="70">
        <v>254.09</v>
      </c>
      <c r="U646" s="70">
        <v>178.76</v>
      </c>
      <c r="V646" s="70">
        <v>207.5</v>
      </c>
      <c r="W646" s="70">
        <v>66.36</v>
      </c>
      <c r="X646" s="70">
        <v>3.0</v>
      </c>
      <c r="Y646" s="70">
        <v>3.0</v>
      </c>
      <c r="Z646" s="70">
        <v>7.0</v>
      </c>
      <c r="AA646" s="70">
        <v>6.0</v>
      </c>
      <c r="AB646" s="70">
        <v>4.0</v>
      </c>
      <c r="AC646" s="70">
        <v>2.0</v>
      </c>
      <c r="AD646" s="70">
        <v>0.0</v>
      </c>
      <c r="AE646" s="70" t="s">
        <v>15</v>
      </c>
    </row>
    <row r="647">
      <c r="A647" s="70">
        <v>30.711831</v>
      </c>
      <c r="B647" s="70">
        <v>30.692059</v>
      </c>
      <c r="C647" s="70">
        <v>76.728672</v>
      </c>
      <c r="D647" s="70">
        <v>76.799101</v>
      </c>
      <c r="E647" s="56" t="s">
        <v>344</v>
      </c>
      <c r="F647" s="70">
        <v>708.35</v>
      </c>
      <c r="G647" s="70">
        <v>470.97</v>
      </c>
      <c r="H647" s="70">
        <v>67.34</v>
      </c>
      <c r="I647" s="70">
        <v>43.76</v>
      </c>
      <c r="J647" s="70">
        <v>7.95</v>
      </c>
      <c r="K647" s="70">
        <v>17.56</v>
      </c>
      <c r="L647" s="70">
        <v>4.22</v>
      </c>
      <c r="M647" s="70">
        <v>904.0</v>
      </c>
      <c r="N647" s="70">
        <v>65.61</v>
      </c>
      <c r="O647" s="70">
        <v>41.49</v>
      </c>
      <c r="P647" s="70">
        <v>230.91</v>
      </c>
      <c r="Q647" s="70">
        <v>66.92</v>
      </c>
      <c r="R647" s="70">
        <v>143.35</v>
      </c>
      <c r="S647" s="70">
        <v>32.52</v>
      </c>
      <c r="T647" s="70">
        <v>50.21</v>
      </c>
      <c r="U647" s="70">
        <v>29.18</v>
      </c>
      <c r="V647" s="70">
        <v>244.0</v>
      </c>
      <c r="W647" s="70">
        <v>174.42</v>
      </c>
      <c r="X647" s="70">
        <v>3.0</v>
      </c>
      <c r="Y647" s="70">
        <v>4.0</v>
      </c>
      <c r="Z647" s="70">
        <v>8.0</v>
      </c>
      <c r="AA647" s="70">
        <v>7.0</v>
      </c>
      <c r="AB647" s="70">
        <v>1.0</v>
      </c>
      <c r="AC647" s="70">
        <v>4.0</v>
      </c>
      <c r="AD647" s="70">
        <v>4.0</v>
      </c>
      <c r="AE647" s="70" t="s">
        <v>140</v>
      </c>
    </row>
    <row r="648">
      <c r="A648" s="70">
        <v>30.731557</v>
      </c>
      <c r="B648" s="70">
        <v>30.672136</v>
      </c>
      <c r="C648" s="70">
        <v>76.743964</v>
      </c>
      <c r="D648" s="70">
        <v>76.778936</v>
      </c>
      <c r="E648" s="56" t="s">
        <v>344</v>
      </c>
      <c r="F648" s="70">
        <v>740.52</v>
      </c>
      <c r="G648" s="70">
        <v>128.54</v>
      </c>
      <c r="H648" s="70">
        <v>73.78</v>
      </c>
      <c r="I648" s="70">
        <v>185.82</v>
      </c>
      <c r="J648" s="70">
        <v>0.17</v>
      </c>
      <c r="K648" s="70">
        <v>10.77</v>
      </c>
      <c r="L648" s="70">
        <v>0.12</v>
      </c>
      <c r="M648" s="70">
        <v>956.0</v>
      </c>
      <c r="N648" s="70">
        <v>57.12</v>
      </c>
      <c r="O648" s="70">
        <v>96.34</v>
      </c>
      <c r="P648" s="70">
        <v>72.94</v>
      </c>
      <c r="Q648" s="70">
        <v>52.87</v>
      </c>
      <c r="R648" s="70">
        <v>429.07</v>
      </c>
      <c r="S648" s="70">
        <v>282.71</v>
      </c>
      <c r="T648" s="70">
        <v>40.63</v>
      </c>
      <c r="U648" s="70">
        <v>15.54</v>
      </c>
      <c r="V648" s="70">
        <v>129.84</v>
      </c>
      <c r="W648" s="70">
        <v>8.05</v>
      </c>
      <c r="X648" s="70">
        <v>4.0</v>
      </c>
      <c r="Y648" s="70">
        <v>10.0</v>
      </c>
      <c r="Z648" s="70">
        <v>9.0</v>
      </c>
      <c r="AA648" s="70">
        <v>4.0</v>
      </c>
      <c r="AB648" s="70">
        <v>9.0</v>
      </c>
      <c r="AC648" s="70">
        <v>2.0</v>
      </c>
      <c r="AD648" s="70">
        <v>2.0</v>
      </c>
      <c r="AE648" s="70" t="s">
        <v>15</v>
      </c>
    </row>
    <row r="649">
      <c r="A649" s="70">
        <v>30.791436</v>
      </c>
      <c r="B649" s="70">
        <v>30.695861</v>
      </c>
      <c r="C649" s="70">
        <v>76.736417</v>
      </c>
      <c r="D649" s="70">
        <v>76.76328</v>
      </c>
      <c r="E649" s="56" t="s">
        <v>350</v>
      </c>
      <c r="F649" s="70">
        <v>1093.31</v>
      </c>
      <c r="G649" s="70">
        <v>449.17</v>
      </c>
      <c r="H649" s="70">
        <v>134.5</v>
      </c>
      <c r="I649" s="70">
        <v>0.0</v>
      </c>
      <c r="J649" s="70">
        <v>6.1</v>
      </c>
      <c r="K649" s="70">
        <v>13.26</v>
      </c>
      <c r="L649" s="70">
        <v>0.0</v>
      </c>
      <c r="M649" s="70">
        <v>957.0</v>
      </c>
      <c r="N649" s="70">
        <v>57.64</v>
      </c>
      <c r="O649" s="70">
        <v>60.71</v>
      </c>
      <c r="P649" s="70">
        <v>53.4</v>
      </c>
      <c r="Q649" s="70">
        <v>27.02</v>
      </c>
      <c r="R649" s="70">
        <v>192.75</v>
      </c>
      <c r="S649" s="70">
        <v>69.86</v>
      </c>
      <c r="T649" s="70">
        <v>254.51</v>
      </c>
      <c r="U649" s="70">
        <v>65.78</v>
      </c>
      <c r="V649" s="70">
        <v>753.19</v>
      </c>
      <c r="W649" s="70">
        <v>395.01</v>
      </c>
      <c r="X649" s="70">
        <v>0.0</v>
      </c>
      <c r="Y649" s="70">
        <v>0.0</v>
      </c>
      <c r="Z649" s="70">
        <v>0.0</v>
      </c>
      <c r="AA649" s="70">
        <v>0.0</v>
      </c>
      <c r="AB649" s="70">
        <v>0.0</v>
      </c>
      <c r="AC649" s="70">
        <v>0.0</v>
      </c>
      <c r="AD649" s="70">
        <v>0.0</v>
      </c>
      <c r="AE649" s="70" t="s">
        <v>140</v>
      </c>
    </row>
    <row r="650">
      <c r="A650" s="70">
        <v>30.734429</v>
      </c>
      <c r="B650" s="70">
        <v>30.717456</v>
      </c>
      <c r="C650" s="70">
        <v>76.771894</v>
      </c>
      <c r="D650" s="70">
        <v>76.814282</v>
      </c>
      <c r="E650" s="56" t="s">
        <v>344</v>
      </c>
      <c r="F650" s="70">
        <v>446.97</v>
      </c>
      <c r="G650" s="70">
        <v>65.97</v>
      </c>
      <c r="H650" s="70">
        <v>25.76</v>
      </c>
      <c r="I650" s="70">
        <v>97.88</v>
      </c>
      <c r="J650" s="70">
        <v>3.69</v>
      </c>
      <c r="K650" s="70">
        <v>19.82</v>
      </c>
      <c r="L650" s="70">
        <v>2.14</v>
      </c>
      <c r="M650" s="70">
        <v>1043.0</v>
      </c>
      <c r="N650" s="70">
        <v>86.49</v>
      </c>
      <c r="O650" s="70">
        <v>83.98</v>
      </c>
      <c r="P650" s="70">
        <v>13.7</v>
      </c>
      <c r="Q650" s="70">
        <v>1.99</v>
      </c>
      <c r="R650" s="70">
        <v>315.36</v>
      </c>
      <c r="S650" s="70">
        <v>159.37</v>
      </c>
      <c r="T650" s="70">
        <v>159.19</v>
      </c>
      <c r="U650" s="70">
        <v>117.77</v>
      </c>
      <c r="V650" s="70">
        <v>155.41</v>
      </c>
      <c r="W650" s="70">
        <v>148.11</v>
      </c>
      <c r="X650" s="70">
        <v>4.0</v>
      </c>
      <c r="Y650" s="70">
        <v>2.0</v>
      </c>
      <c r="Z650" s="70">
        <v>5.0</v>
      </c>
      <c r="AA650" s="70">
        <v>5.0</v>
      </c>
      <c r="AB650" s="70">
        <v>0.0</v>
      </c>
      <c r="AC650" s="70">
        <v>1.0</v>
      </c>
      <c r="AD650" s="70">
        <v>4.0</v>
      </c>
      <c r="AE650" s="70" t="s">
        <v>15</v>
      </c>
    </row>
    <row r="651">
      <c r="A651" s="70">
        <v>30.713839</v>
      </c>
      <c r="B651" s="70">
        <v>30.707877</v>
      </c>
      <c r="C651" s="70">
        <v>76.728263</v>
      </c>
      <c r="D651" s="70">
        <v>76.735183</v>
      </c>
      <c r="E651" s="56" t="s">
        <v>345</v>
      </c>
      <c r="F651" s="70">
        <v>93.66</v>
      </c>
      <c r="G651" s="70">
        <v>35.36</v>
      </c>
      <c r="H651" s="70">
        <v>22.51</v>
      </c>
      <c r="I651" s="70">
        <v>11.89</v>
      </c>
      <c r="J651" s="70">
        <v>7.16</v>
      </c>
      <c r="K651" s="70">
        <v>1.73</v>
      </c>
      <c r="L651" s="70">
        <v>0.77</v>
      </c>
      <c r="M651" s="70">
        <v>1130.0</v>
      </c>
      <c r="N651" s="70">
        <v>61.3</v>
      </c>
      <c r="O651" s="70">
        <v>32.93</v>
      </c>
      <c r="P651" s="70">
        <v>9.5</v>
      </c>
      <c r="Q651" s="70">
        <v>6.079864762</v>
      </c>
      <c r="R651" s="70">
        <v>39.98</v>
      </c>
      <c r="S651" s="70">
        <v>12.91971262</v>
      </c>
      <c r="T651" s="70">
        <v>71.69</v>
      </c>
      <c r="U651" s="70">
        <v>54.96419407</v>
      </c>
      <c r="V651" s="70">
        <v>29.46</v>
      </c>
      <c r="W651" s="70">
        <v>19.69622855</v>
      </c>
      <c r="X651" s="70">
        <v>4.0</v>
      </c>
      <c r="Y651" s="70">
        <v>8.0</v>
      </c>
      <c r="Z651" s="70">
        <v>4.0</v>
      </c>
      <c r="AA651" s="70">
        <v>8.0</v>
      </c>
      <c r="AB651" s="70">
        <v>2.0</v>
      </c>
      <c r="AC651" s="70">
        <v>1.0</v>
      </c>
      <c r="AD651" s="70">
        <v>0.0</v>
      </c>
      <c r="AE651" s="70" t="s">
        <v>15</v>
      </c>
    </row>
    <row r="652">
      <c r="A652" s="70">
        <v>30.7242</v>
      </c>
      <c r="B652" s="70">
        <v>30.698128</v>
      </c>
      <c r="C652" s="70">
        <v>76.75701</v>
      </c>
      <c r="D652" s="70">
        <v>76.836172</v>
      </c>
      <c r="E652" s="56" t="s">
        <v>345</v>
      </c>
      <c r="F652" s="70">
        <v>810.42</v>
      </c>
      <c r="G652" s="70">
        <v>424.8</v>
      </c>
      <c r="H652" s="70">
        <v>167.96</v>
      </c>
      <c r="I652" s="70">
        <v>133.41</v>
      </c>
      <c r="J652" s="70">
        <v>4.83</v>
      </c>
      <c r="K652" s="70">
        <v>9.51</v>
      </c>
      <c r="L652" s="70">
        <v>1.36</v>
      </c>
      <c r="M652" s="70">
        <v>923.0</v>
      </c>
      <c r="N652" s="70">
        <v>60.67</v>
      </c>
      <c r="O652" s="70">
        <v>57.71</v>
      </c>
      <c r="P652" s="70">
        <v>549.78</v>
      </c>
      <c r="Q652" s="70">
        <v>241.1923592</v>
      </c>
      <c r="R652" s="70">
        <v>510.07</v>
      </c>
      <c r="S652" s="70">
        <v>394.0266641</v>
      </c>
      <c r="T652" s="70">
        <v>315.25</v>
      </c>
      <c r="U652" s="70">
        <v>138.4867455</v>
      </c>
      <c r="V652" s="70">
        <v>385.23</v>
      </c>
      <c r="W652" s="70">
        <v>36.71423126</v>
      </c>
      <c r="X652" s="70">
        <v>0.0</v>
      </c>
      <c r="Y652" s="70">
        <v>4.0</v>
      </c>
      <c r="Z652" s="70">
        <v>8.0</v>
      </c>
      <c r="AA652" s="70">
        <v>4.0</v>
      </c>
      <c r="AB652" s="70">
        <v>5.0</v>
      </c>
      <c r="AC652" s="70">
        <v>4.0</v>
      </c>
      <c r="AD652" s="70">
        <v>4.0</v>
      </c>
      <c r="AE652" s="70" t="s">
        <v>352</v>
      </c>
    </row>
    <row r="653">
      <c r="A653" s="70">
        <v>30.692113</v>
      </c>
      <c r="B653" s="70">
        <v>30.691004</v>
      </c>
      <c r="C653" s="70">
        <v>76.729323</v>
      </c>
      <c r="D653" s="70">
        <v>76.752669</v>
      </c>
      <c r="E653" s="56" t="s">
        <v>346</v>
      </c>
      <c r="F653" s="70">
        <v>223.57</v>
      </c>
      <c r="G653" s="70">
        <v>65.05</v>
      </c>
      <c r="H653" s="70">
        <v>43.26</v>
      </c>
      <c r="I653" s="70">
        <v>0.0</v>
      </c>
      <c r="J653" s="70">
        <v>4.42</v>
      </c>
      <c r="K653" s="70">
        <v>16.67</v>
      </c>
      <c r="L653" s="70">
        <v>0.0</v>
      </c>
      <c r="M653" s="70">
        <v>1137.0</v>
      </c>
      <c r="N653" s="70">
        <v>76.57</v>
      </c>
      <c r="O653" s="70">
        <v>56.55</v>
      </c>
      <c r="P653" s="70">
        <v>23.68</v>
      </c>
      <c r="Q653" s="70">
        <v>13.84</v>
      </c>
      <c r="R653" s="70">
        <v>23.67</v>
      </c>
      <c r="S653" s="70">
        <v>19.94</v>
      </c>
      <c r="T653" s="70">
        <v>2.53</v>
      </c>
      <c r="U653" s="70">
        <v>2.39</v>
      </c>
      <c r="V653" s="70">
        <v>174.84</v>
      </c>
      <c r="W653" s="70">
        <v>122.45</v>
      </c>
      <c r="X653" s="70">
        <v>0.0</v>
      </c>
      <c r="Y653" s="70">
        <v>0.0</v>
      </c>
      <c r="Z653" s="70">
        <v>0.0</v>
      </c>
      <c r="AA653" s="70">
        <v>0.0</v>
      </c>
      <c r="AB653" s="70">
        <v>0.0</v>
      </c>
      <c r="AC653" s="70">
        <v>0.0</v>
      </c>
      <c r="AD653" s="70">
        <v>1.0</v>
      </c>
      <c r="AE653" s="70" t="s">
        <v>352</v>
      </c>
    </row>
    <row r="654">
      <c r="A654" s="70">
        <v>30.771437</v>
      </c>
      <c r="B654" s="70">
        <v>30.688118</v>
      </c>
      <c r="C654" s="70">
        <v>76.735177</v>
      </c>
      <c r="D654" s="70">
        <v>76.788694</v>
      </c>
      <c r="E654" s="56" t="s">
        <v>347</v>
      </c>
      <c r="F654" s="70">
        <v>1058.3</v>
      </c>
      <c r="G654" s="70">
        <v>487.66</v>
      </c>
      <c r="H654" s="70">
        <v>88.26</v>
      </c>
      <c r="I654" s="70">
        <v>103.55</v>
      </c>
      <c r="J654" s="70">
        <v>2.15</v>
      </c>
      <c r="K654" s="70">
        <v>4.41</v>
      </c>
      <c r="L654" s="70">
        <v>0.08</v>
      </c>
      <c r="M654" s="70">
        <v>843.0</v>
      </c>
      <c r="N654" s="70">
        <v>32.95</v>
      </c>
      <c r="O654" s="70">
        <v>67.1</v>
      </c>
      <c r="P654" s="70">
        <v>770.14</v>
      </c>
      <c r="Q654" s="70">
        <v>253.852954</v>
      </c>
      <c r="R654" s="70">
        <v>839.1</v>
      </c>
      <c r="S654" s="70">
        <v>289.3459294</v>
      </c>
      <c r="T654" s="70">
        <v>766.99</v>
      </c>
      <c r="U654" s="70">
        <v>411.3131874</v>
      </c>
      <c r="V654" s="70">
        <v>501.66</v>
      </c>
      <c r="W654" s="70">
        <v>103.7879292</v>
      </c>
      <c r="X654" s="70">
        <v>1.0</v>
      </c>
      <c r="Y654" s="70">
        <v>5.0</v>
      </c>
      <c r="Z654" s="70">
        <v>4.0</v>
      </c>
      <c r="AA654" s="70">
        <v>0.0</v>
      </c>
      <c r="AB654" s="70">
        <v>9.0</v>
      </c>
      <c r="AC654" s="70">
        <v>5.0</v>
      </c>
      <c r="AD654" s="70">
        <v>5.0</v>
      </c>
      <c r="AE654" s="70" t="s">
        <v>349</v>
      </c>
    </row>
    <row r="655">
      <c r="A655" s="70">
        <v>30.703062</v>
      </c>
      <c r="B655" s="70">
        <v>30.680866</v>
      </c>
      <c r="C655" s="70">
        <v>76.728382</v>
      </c>
      <c r="D655" s="70">
        <v>76.766513</v>
      </c>
      <c r="E655" s="56" t="s">
        <v>351</v>
      </c>
      <c r="F655" s="70">
        <v>440.29</v>
      </c>
      <c r="G655" s="70">
        <v>55.65</v>
      </c>
      <c r="H655" s="70">
        <v>43.27</v>
      </c>
      <c r="I655" s="70">
        <v>0.0</v>
      </c>
      <c r="J655" s="70">
        <v>4.61</v>
      </c>
      <c r="K655" s="70">
        <v>14.02</v>
      </c>
      <c r="L655" s="70">
        <v>0.0</v>
      </c>
      <c r="M655" s="70">
        <v>1121.0</v>
      </c>
      <c r="N655" s="70">
        <v>38.63</v>
      </c>
      <c r="O655" s="70">
        <v>79.14</v>
      </c>
      <c r="P655" s="70">
        <v>244.32</v>
      </c>
      <c r="Q655" s="70">
        <v>24.7895499</v>
      </c>
      <c r="R655" s="70">
        <v>210.35</v>
      </c>
      <c r="S655" s="70">
        <v>173.3745463</v>
      </c>
      <c r="T655" s="70">
        <v>302.7</v>
      </c>
      <c r="U655" s="70">
        <v>173.0341044</v>
      </c>
      <c r="V655" s="70">
        <v>92.66</v>
      </c>
      <c r="W655" s="70">
        <v>69.09179937</v>
      </c>
      <c r="X655" s="70">
        <v>0.0</v>
      </c>
      <c r="Y655" s="70">
        <v>0.0</v>
      </c>
      <c r="Z655" s="70">
        <v>0.0</v>
      </c>
      <c r="AA655" s="70">
        <v>0.0</v>
      </c>
      <c r="AB655" s="70">
        <v>0.0</v>
      </c>
      <c r="AC655" s="70">
        <v>0.0</v>
      </c>
      <c r="AD655" s="70">
        <v>4.0</v>
      </c>
      <c r="AE655" s="70" t="s">
        <v>352</v>
      </c>
    </row>
    <row r="656">
      <c r="A656" s="70">
        <v>30.741357</v>
      </c>
      <c r="B656" s="70">
        <v>30.722928</v>
      </c>
      <c r="C656" s="70">
        <v>76.770923</v>
      </c>
      <c r="D656" s="70">
        <v>76.785374</v>
      </c>
      <c r="E656" s="56" t="s">
        <v>347</v>
      </c>
      <c r="F656" s="70">
        <v>247.12</v>
      </c>
      <c r="G656" s="70">
        <v>186.57</v>
      </c>
      <c r="H656" s="70">
        <v>17.87</v>
      </c>
      <c r="I656" s="70">
        <v>35.81</v>
      </c>
      <c r="J656" s="70">
        <v>7.83</v>
      </c>
      <c r="K656" s="70">
        <v>7.62</v>
      </c>
      <c r="L656" s="70">
        <v>3.21</v>
      </c>
      <c r="M656" s="70">
        <v>1197.0</v>
      </c>
      <c r="N656" s="70">
        <v>86.26</v>
      </c>
      <c r="O656" s="70">
        <v>84.79</v>
      </c>
      <c r="P656" s="70">
        <v>123.49</v>
      </c>
      <c r="Q656" s="70">
        <v>91.49</v>
      </c>
      <c r="R656" s="70">
        <v>8.79</v>
      </c>
      <c r="S656" s="70">
        <v>7.11</v>
      </c>
      <c r="T656" s="70">
        <v>133.16</v>
      </c>
      <c r="U656" s="70">
        <v>29.24</v>
      </c>
      <c r="V656" s="70">
        <v>150.67</v>
      </c>
      <c r="W656" s="70">
        <v>10.16</v>
      </c>
      <c r="X656" s="70">
        <v>5.0</v>
      </c>
      <c r="Y656" s="70">
        <v>0.0</v>
      </c>
      <c r="Z656" s="70">
        <v>2.0</v>
      </c>
      <c r="AA656" s="70">
        <v>9.0</v>
      </c>
      <c r="AB656" s="70">
        <v>9.0</v>
      </c>
      <c r="AC656" s="70">
        <v>5.0</v>
      </c>
      <c r="AD656" s="70">
        <v>5.0</v>
      </c>
      <c r="AE656" s="70" t="s">
        <v>140</v>
      </c>
    </row>
    <row r="657">
      <c r="A657" s="70">
        <v>30.741851</v>
      </c>
      <c r="B657" s="70">
        <v>30.726712</v>
      </c>
      <c r="C657" s="70">
        <v>76.741704</v>
      </c>
      <c r="D657" s="70">
        <v>76.763603</v>
      </c>
      <c r="E657" s="56" t="s">
        <v>351</v>
      </c>
      <c r="F657" s="70">
        <v>268.6</v>
      </c>
      <c r="G657" s="70">
        <v>61.0</v>
      </c>
      <c r="H657" s="70">
        <v>50.96</v>
      </c>
      <c r="I657" s="70">
        <v>0.0</v>
      </c>
      <c r="J657" s="70">
        <v>5.08</v>
      </c>
      <c r="K657" s="70">
        <v>6.56</v>
      </c>
      <c r="L657" s="70">
        <v>0.0</v>
      </c>
      <c r="M657" s="70">
        <v>820.0</v>
      </c>
      <c r="N657" s="70">
        <v>37.68</v>
      </c>
      <c r="O657" s="70">
        <v>44.69</v>
      </c>
      <c r="P657" s="70">
        <v>116.56</v>
      </c>
      <c r="Q657" s="70">
        <v>55.24219567</v>
      </c>
      <c r="R657" s="70">
        <v>178.74</v>
      </c>
      <c r="S657" s="70">
        <v>135.4875554</v>
      </c>
      <c r="T657" s="70">
        <v>115.57</v>
      </c>
      <c r="U657" s="70">
        <v>35.20931152</v>
      </c>
      <c r="V657" s="70">
        <v>87.81</v>
      </c>
      <c r="W657" s="70">
        <v>42.66093737</v>
      </c>
      <c r="X657" s="70">
        <v>0.0</v>
      </c>
      <c r="Y657" s="70">
        <v>0.0</v>
      </c>
      <c r="Z657" s="70">
        <v>0.0</v>
      </c>
      <c r="AA657" s="70">
        <v>0.0</v>
      </c>
      <c r="AB657" s="70">
        <v>0.0</v>
      </c>
      <c r="AC657" s="70">
        <v>0.0</v>
      </c>
      <c r="AD657" s="70">
        <v>3.0</v>
      </c>
      <c r="AE657" s="70" t="s">
        <v>140</v>
      </c>
    </row>
    <row r="658">
      <c r="A658" s="70">
        <v>30.710562</v>
      </c>
      <c r="B658" s="70">
        <v>30.696128</v>
      </c>
      <c r="C658" s="70">
        <v>76.766926</v>
      </c>
      <c r="D658" s="70">
        <v>76.855994</v>
      </c>
      <c r="E658" s="56" t="s">
        <v>344</v>
      </c>
      <c r="F658" s="70">
        <v>866.55</v>
      </c>
      <c r="G658" s="70">
        <v>500.23</v>
      </c>
      <c r="H658" s="70">
        <v>87.84</v>
      </c>
      <c r="I658" s="70">
        <v>225.94</v>
      </c>
      <c r="J658" s="70">
        <v>2.77</v>
      </c>
      <c r="K658" s="70">
        <v>6.34</v>
      </c>
      <c r="L658" s="70">
        <v>2.25</v>
      </c>
      <c r="M658" s="70">
        <v>1151.0</v>
      </c>
      <c r="N658" s="70">
        <v>86.12</v>
      </c>
      <c r="O658" s="70">
        <v>80.63</v>
      </c>
      <c r="P658" s="70">
        <v>394.48</v>
      </c>
      <c r="Q658" s="70">
        <v>318.6348764</v>
      </c>
      <c r="R658" s="70">
        <v>432.15</v>
      </c>
      <c r="S658" s="70">
        <v>217.9362835</v>
      </c>
      <c r="T658" s="70">
        <v>347.29</v>
      </c>
      <c r="U658" s="70">
        <v>17.02431142</v>
      </c>
      <c r="V658" s="70">
        <v>580.66</v>
      </c>
      <c r="W658" s="70">
        <v>312.9545287</v>
      </c>
      <c r="X658" s="70">
        <v>2.0</v>
      </c>
      <c r="Y658" s="70">
        <v>9.0</v>
      </c>
      <c r="Z658" s="70">
        <v>3.0</v>
      </c>
      <c r="AA658" s="70">
        <v>1.0</v>
      </c>
      <c r="AB658" s="70">
        <v>8.0</v>
      </c>
      <c r="AC658" s="70">
        <v>2.0</v>
      </c>
      <c r="AD658" s="70">
        <v>2.0</v>
      </c>
      <c r="AE658" s="70" t="s">
        <v>15</v>
      </c>
    </row>
    <row r="659">
      <c r="A659" s="70">
        <v>30.729471</v>
      </c>
      <c r="B659" s="70">
        <v>30.686539</v>
      </c>
      <c r="C659" s="70">
        <v>76.731678</v>
      </c>
      <c r="D659" s="70">
        <v>76.789045</v>
      </c>
      <c r="E659" s="56" t="s">
        <v>346</v>
      </c>
      <c r="F659" s="70">
        <v>727.11</v>
      </c>
      <c r="G659" s="70">
        <v>270.18</v>
      </c>
      <c r="H659" s="70">
        <v>214.92</v>
      </c>
      <c r="I659" s="70">
        <v>0.0</v>
      </c>
      <c r="J659" s="70">
        <v>6.29</v>
      </c>
      <c r="K659" s="70">
        <v>14.08</v>
      </c>
      <c r="L659" s="70">
        <v>0.0</v>
      </c>
      <c r="M659" s="70">
        <v>880.0</v>
      </c>
      <c r="N659" s="70">
        <v>62.32</v>
      </c>
      <c r="O659" s="70">
        <v>44.76</v>
      </c>
      <c r="P659" s="70">
        <v>317.16</v>
      </c>
      <c r="Q659" s="70">
        <v>112.2896011</v>
      </c>
      <c r="R659" s="70">
        <v>324.35</v>
      </c>
      <c r="S659" s="70">
        <v>214.532188</v>
      </c>
      <c r="T659" s="70">
        <v>305.55</v>
      </c>
      <c r="U659" s="70">
        <v>204.6273486</v>
      </c>
      <c r="V659" s="70">
        <v>439.44</v>
      </c>
      <c r="W659" s="70">
        <v>195.6608623</v>
      </c>
      <c r="X659" s="70">
        <v>0.0</v>
      </c>
      <c r="Y659" s="70">
        <v>0.0</v>
      </c>
      <c r="Z659" s="70">
        <v>0.0</v>
      </c>
      <c r="AA659" s="70">
        <v>0.0</v>
      </c>
      <c r="AB659" s="70">
        <v>0.0</v>
      </c>
      <c r="AC659" s="70">
        <v>0.0</v>
      </c>
      <c r="AD659" s="70">
        <v>0.0</v>
      </c>
      <c r="AE659" s="70" t="s">
        <v>140</v>
      </c>
    </row>
    <row r="660">
      <c r="A660" s="70">
        <v>30.76835</v>
      </c>
      <c r="B660" s="70">
        <v>30.751372</v>
      </c>
      <c r="C660" s="70">
        <v>76.726031</v>
      </c>
      <c r="D660" s="70">
        <v>76.72607</v>
      </c>
      <c r="E660" s="56" t="s">
        <v>346</v>
      </c>
      <c r="F660" s="70">
        <v>188.79</v>
      </c>
      <c r="G660" s="70">
        <v>144.27</v>
      </c>
      <c r="H660" s="70">
        <v>11.67</v>
      </c>
      <c r="I660" s="70">
        <v>0.0</v>
      </c>
      <c r="J660" s="70">
        <v>2.54</v>
      </c>
      <c r="K660" s="70">
        <v>16.05</v>
      </c>
      <c r="L660" s="70">
        <v>0.0</v>
      </c>
      <c r="M660" s="70">
        <v>1132.0</v>
      </c>
      <c r="N660" s="70">
        <v>65.92</v>
      </c>
      <c r="O660" s="70">
        <v>95.0</v>
      </c>
      <c r="P660" s="70">
        <v>129.95</v>
      </c>
      <c r="Q660" s="70">
        <v>61.50699643</v>
      </c>
      <c r="R660" s="70">
        <v>144.56</v>
      </c>
      <c r="S660" s="70">
        <v>114.95711</v>
      </c>
      <c r="T660" s="70">
        <v>118.37</v>
      </c>
      <c r="U660" s="70">
        <v>11.1099254</v>
      </c>
      <c r="V660" s="70">
        <v>70.55</v>
      </c>
      <c r="W660" s="70">
        <v>1.215968213</v>
      </c>
      <c r="X660" s="70">
        <v>0.0</v>
      </c>
      <c r="Y660" s="70">
        <v>0.0</v>
      </c>
      <c r="Z660" s="70">
        <v>0.0</v>
      </c>
      <c r="AA660" s="70">
        <v>0.0</v>
      </c>
      <c r="AB660" s="70">
        <v>0.0</v>
      </c>
      <c r="AC660" s="70">
        <v>0.0</v>
      </c>
      <c r="AD660" s="70">
        <v>1.0</v>
      </c>
      <c r="AE660" s="70" t="s">
        <v>352</v>
      </c>
    </row>
    <row r="661">
      <c r="A661" s="70">
        <v>30.704662</v>
      </c>
      <c r="B661" s="70">
        <v>30.692524</v>
      </c>
      <c r="C661" s="70">
        <v>76.726223</v>
      </c>
      <c r="D661" s="70">
        <v>76.726823</v>
      </c>
      <c r="E661" s="56" t="s">
        <v>344</v>
      </c>
      <c r="F661" s="70">
        <v>135.09</v>
      </c>
      <c r="G661" s="70">
        <v>101.77</v>
      </c>
      <c r="H661" s="70">
        <v>14.53</v>
      </c>
      <c r="I661" s="70">
        <v>32.33</v>
      </c>
      <c r="J661" s="70">
        <v>2.06</v>
      </c>
      <c r="K661" s="70">
        <v>9.09</v>
      </c>
      <c r="L661" s="70">
        <v>1.64</v>
      </c>
      <c r="M661" s="70">
        <v>1131.0</v>
      </c>
      <c r="N661" s="70">
        <v>38.97</v>
      </c>
      <c r="O661" s="70">
        <v>70.14</v>
      </c>
      <c r="P661" s="70">
        <v>8.21</v>
      </c>
      <c r="Q661" s="70">
        <v>1.8</v>
      </c>
      <c r="R661" s="70">
        <v>92.35</v>
      </c>
      <c r="S661" s="70">
        <v>8.05</v>
      </c>
      <c r="T661" s="70">
        <v>21.83</v>
      </c>
      <c r="U661" s="70">
        <v>5.19</v>
      </c>
      <c r="V661" s="70">
        <v>93.95</v>
      </c>
      <c r="W661" s="70">
        <v>33.25</v>
      </c>
      <c r="X661" s="70">
        <v>0.0</v>
      </c>
      <c r="Y661" s="70">
        <v>7.0</v>
      </c>
      <c r="Z661" s="70">
        <v>10.0</v>
      </c>
      <c r="AA661" s="70">
        <v>6.0</v>
      </c>
      <c r="AB661" s="70">
        <v>3.0</v>
      </c>
      <c r="AC661" s="70">
        <v>0.0</v>
      </c>
      <c r="AD661" s="70">
        <v>3.0</v>
      </c>
      <c r="AE661" s="70" t="s">
        <v>349</v>
      </c>
    </row>
    <row r="662">
      <c r="A662" s="70">
        <v>30.705903</v>
      </c>
      <c r="B662" s="70">
        <v>30.698319</v>
      </c>
      <c r="C662" s="70">
        <v>76.768952</v>
      </c>
      <c r="D662" s="70">
        <v>76.773188</v>
      </c>
      <c r="E662" s="56" t="s">
        <v>345</v>
      </c>
      <c r="F662" s="70">
        <v>93.55</v>
      </c>
      <c r="G662" s="70">
        <v>51.92</v>
      </c>
      <c r="H662" s="70">
        <v>14.56</v>
      </c>
      <c r="I662" s="70">
        <v>6.82</v>
      </c>
      <c r="J662" s="70">
        <v>8.62</v>
      </c>
      <c r="K662" s="70">
        <v>0.48</v>
      </c>
      <c r="L662" s="70">
        <v>0.62</v>
      </c>
      <c r="M662" s="70">
        <v>1150.0</v>
      </c>
      <c r="N662" s="70">
        <v>80.56</v>
      </c>
      <c r="O662" s="70">
        <v>50.86</v>
      </c>
      <c r="P662" s="70">
        <v>1.1</v>
      </c>
      <c r="Q662" s="70">
        <v>0.653978029</v>
      </c>
      <c r="R662" s="70">
        <v>39.55</v>
      </c>
      <c r="S662" s="70">
        <v>26.86759737</v>
      </c>
      <c r="T662" s="70">
        <v>69.84</v>
      </c>
      <c r="U662" s="70">
        <v>47.85717793</v>
      </c>
      <c r="V662" s="70">
        <v>73.33</v>
      </c>
      <c r="W662" s="70">
        <v>18.17124667</v>
      </c>
      <c r="X662" s="70">
        <v>2.0</v>
      </c>
      <c r="Y662" s="70">
        <v>1.0</v>
      </c>
      <c r="Z662" s="70">
        <v>4.0</v>
      </c>
      <c r="AA662" s="70">
        <v>6.0</v>
      </c>
      <c r="AB662" s="70">
        <v>5.0</v>
      </c>
      <c r="AC662" s="70">
        <v>3.0</v>
      </c>
      <c r="AD662" s="70">
        <v>2.0</v>
      </c>
      <c r="AE662" s="70" t="s">
        <v>140</v>
      </c>
    </row>
    <row r="663">
      <c r="A663" s="70">
        <v>30.745013</v>
      </c>
      <c r="B663" s="70">
        <v>30.696793</v>
      </c>
      <c r="C663" s="70">
        <v>76.728014</v>
      </c>
      <c r="D663" s="70">
        <v>76.79755</v>
      </c>
      <c r="E663" s="56" t="s">
        <v>345</v>
      </c>
      <c r="F663" s="70">
        <v>854.0</v>
      </c>
      <c r="G663" s="70">
        <v>688.94</v>
      </c>
      <c r="H663" s="70">
        <v>145.81</v>
      </c>
      <c r="I663" s="70">
        <v>103.76</v>
      </c>
      <c r="J663" s="70">
        <v>5.74</v>
      </c>
      <c r="K663" s="70">
        <v>0.47</v>
      </c>
      <c r="L663" s="70">
        <v>2.85</v>
      </c>
      <c r="M663" s="70">
        <v>941.0</v>
      </c>
      <c r="N663" s="70">
        <v>41.36</v>
      </c>
      <c r="O663" s="70">
        <v>83.69</v>
      </c>
      <c r="P663" s="70">
        <v>672.02</v>
      </c>
      <c r="Q663" s="70">
        <v>381.17</v>
      </c>
      <c r="R663" s="70">
        <v>79.19</v>
      </c>
      <c r="S663" s="70">
        <v>16.56</v>
      </c>
      <c r="T663" s="70">
        <v>183.15</v>
      </c>
      <c r="U663" s="70">
        <v>155.7</v>
      </c>
      <c r="V663" s="70">
        <v>406.93</v>
      </c>
      <c r="W663" s="70">
        <v>268.05</v>
      </c>
      <c r="X663" s="70">
        <v>1.0</v>
      </c>
      <c r="Y663" s="70">
        <v>7.0</v>
      </c>
      <c r="Z663" s="70">
        <v>9.0</v>
      </c>
      <c r="AA663" s="70">
        <v>3.0</v>
      </c>
      <c r="AB663" s="70">
        <v>9.0</v>
      </c>
      <c r="AC663" s="70">
        <v>4.0</v>
      </c>
      <c r="AD663" s="70">
        <v>0.0</v>
      </c>
      <c r="AE663" s="70" t="s">
        <v>349</v>
      </c>
    </row>
    <row r="664">
      <c r="A664" s="70">
        <v>30.770836</v>
      </c>
      <c r="B664" s="70">
        <v>30.728193</v>
      </c>
      <c r="C664" s="70">
        <v>76.733148</v>
      </c>
      <c r="D664" s="70">
        <v>76.735129</v>
      </c>
      <c r="E664" s="56" t="s">
        <v>345</v>
      </c>
      <c r="F664" s="70">
        <v>474.55</v>
      </c>
      <c r="G664" s="70">
        <v>248.2</v>
      </c>
      <c r="H664" s="70">
        <v>63.54</v>
      </c>
      <c r="I664" s="70">
        <v>92.21</v>
      </c>
      <c r="J664" s="70">
        <v>1.92</v>
      </c>
      <c r="K664" s="70">
        <v>7.43</v>
      </c>
      <c r="L664" s="70">
        <v>3.43</v>
      </c>
      <c r="M664" s="70">
        <v>1026.0</v>
      </c>
      <c r="N664" s="70">
        <v>47.34</v>
      </c>
      <c r="O664" s="70">
        <v>33.05</v>
      </c>
      <c r="P664" s="70">
        <v>291.01</v>
      </c>
      <c r="Q664" s="70">
        <v>287.54</v>
      </c>
      <c r="R664" s="70">
        <v>225.21</v>
      </c>
      <c r="S664" s="70">
        <v>96.78</v>
      </c>
      <c r="T664" s="70">
        <v>291.33</v>
      </c>
      <c r="U664" s="70">
        <v>30.51</v>
      </c>
      <c r="V664" s="70">
        <v>361.49</v>
      </c>
      <c r="W664" s="70">
        <v>8.99</v>
      </c>
      <c r="X664" s="70">
        <v>2.0</v>
      </c>
      <c r="Y664" s="70">
        <v>5.0</v>
      </c>
      <c r="Z664" s="70">
        <v>6.0</v>
      </c>
      <c r="AA664" s="70">
        <v>4.0</v>
      </c>
      <c r="AB664" s="70">
        <v>1.0</v>
      </c>
      <c r="AC664" s="70">
        <v>5.0</v>
      </c>
      <c r="AD664" s="70">
        <v>3.0</v>
      </c>
      <c r="AE664" s="70" t="s">
        <v>349</v>
      </c>
    </row>
    <row r="665">
      <c r="A665" s="70">
        <v>30.749827</v>
      </c>
      <c r="B665" s="70">
        <v>30.712324</v>
      </c>
      <c r="C665" s="70">
        <v>76.727509</v>
      </c>
      <c r="D665" s="70">
        <v>76.736626</v>
      </c>
      <c r="E665" s="56" t="s">
        <v>345</v>
      </c>
      <c r="F665" s="70">
        <v>426.02</v>
      </c>
      <c r="G665" s="70">
        <v>107.49</v>
      </c>
      <c r="H665" s="70">
        <v>120.36</v>
      </c>
      <c r="I665" s="70">
        <v>121.26</v>
      </c>
      <c r="J665" s="70">
        <v>4.82</v>
      </c>
      <c r="K665" s="70">
        <v>4.41</v>
      </c>
      <c r="L665" s="70">
        <v>3.29</v>
      </c>
      <c r="M665" s="70">
        <v>884.0</v>
      </c>
      <c r="N665" s="70">
        <v>49.93</v>
      </c>
      <c r="O665" s="70">
        <v>40.95</v>
      </c>
      <c r="P665" s="70">
        <v>215.5</v>
      </c>
      <c r="Q665" s="70">
        <v>201.5664468</v>
      </c>
      <c r="R665" s="70">
        <v>3.02</v>
      </c>
      <c r="S665" s="70">
        <v>2.648507953</v>
      </c>
      <c r="T665" s="70">
        <v>223.68</v>
      </c>
      <c r="U665" s="70">
        <v>171.4434167</v>
      </c>
      <c r="V665" s="70">
        <v>52.87</v>
      </c>
      <c r="W665" s="70">
        <v>50.36162858</v>
      </c>
      <c r="X665" s="70">
        <v>5.0</v>
      </c>
      <c r="Y665" s="70">
        <v>4.0</v>
      </c>
      <c r="Z665" s="70">
        <v>8.0</v>
      </c>
      <c r="AA665" s="70">
        <v>1.0</v>
      </c>
      <c r="AB665" s="70">
        <v>0.0</v>
      </c>
      <c r="AC665" s="70">
        <v>1.0</v>
      </c>
      <c r="AD665" s="70">
        <v>3.0</v>
      </c>
      <c r="AE665" s="70" t="s">
        <v>352</v>
      </c>
    </row>
    <row r="666">
      <c r="A666" s="70">
        <v>30.72834</v>
      </c>
      <c r="B666" s="70">
        <v>30.711609</v>
      </c>
      <c r="C666" s="70">
        <v>76.846479</v>
      </c>
      <c r="D666" s="70">
        <v>76.871733</v>
      </c>
      <c r="E666" s="56" t="s">
        <v>351</v>
      </c>
      <c r="F666" s="70">
        <v>304.78</v>
      </c>
      <c r="G666" s="70">
        <v>198.1</v>
      </c>
      <c r="H666" s="70">
        <v>87.44</v>
      </c>
      <c r="I666" s="70">
        <v>0.0</v>
      </c>
      <c r="J666" s="70">
        <v>1.97</v>
      </c>
      <c r="K666" s="70">
        <v>4.26</v>
      </c>
      <c r="L666" s="70">
        <v>0.0</v>
      </c>
      <c r="M666" s="70">
        <v>914.0</v>
      </c>
      <c r="N666" s="70">
        <v>77.33</v>
      </c>
      <c r="O666" s="70">
        <v>77.32</v>
      </c>
      <c r="P666" s="70">
        <v>187.63</v>
      </c>
      <c r="Q666" s="70">
        <v>72.24</v>
      </c>
      <c r="R666" s="70">
        <v>112.68</v>
      </c>
      <c r="S666" s="70">
        <v>60.57</v>
      </c>
      <c r="T666" s="70">
        <v>62.38</v>
      </c>
      <c r="U666" s="70">
        <v>44.08</v>
      </c>
      <c r="V666" s="70">
        <v>46.31</v>
      </c>
      <c r="W666" s="70">
        <v>37.05</v>
      </c>
      <c r="X666" s="70">
        <v>0.0</v>
      </c>
      <c r="Y666" s="70">
        <v>0.0</v>
      </c>
      <c r="Z666" s="70">
        <v>0.0</v>
      </c>
      <c r="AA666" s="70">
        <v>0.0</v>
      </c>
      <c r="AB666" s="70">
        <v>0.0</v>
      </c>
      <c r="AC666" s="70">
        <v>0.0</v>
      </c>
      <c r="AD666" s="70">
        <v>3.0</v>
      </c>
      <c r="AE666" s="70" t="s">
        <v>15</v>
      </c>
    </row>
    <row r="667">
      <c r="A667" s="70">
        <v>30.701909</v>
      </c>
      <c r="B667" s="70">
        <v>30.697994</v>
      </c>
      <c r="C667" s="70">
        <v>76.783425</v>
      </c>
      <c r="D667" s="70">
        <v>76.801223</v>
      </c>
      <c r="E667" s="56" t="s">
        <v>350</v>
      </c>
      <c r="F667" s="70">
        <v>175.65</v>
      </c>
      <c r="G667" s="70">
        <v>102.51</v>
      </c>
      <c r="H667" s="70">
        <v>47.27</v>
      </c>
      <c r="I667" s="70">
        <v>0.0</v>
      </c>
      <c r="J667" s="70">
        <v>9.74</v>
      </c>
      <c r="K667" s="70">
        <v>8.52</v>
      </c>
      <c r="L667" s="70">
        <v>0.0</v>
      </c>
      <c r="M667" s="70">
        <v>968.0</v>
      </c>
      <c r="N667" s="70">
        <v>59.51</v>
      </c>
      <c r="O667" s="70">
        <v>78.76</v>
      </c>
      <c r="P667" s="70">
        <v>82.98</v>
      </c>
      <c r="Q667" s="70">
        <v>69.69</v>
      </c>
      <c r="R667" s="70">
        <v>34.82</v>
      </c>
      <c r="S667" s="70">
        <v>20.68</v>
      </c>
      <c r="T667" s="70">
        <v>75.75</v>
      </c>
      <c r="U667" s="70">
        <v>3.15</v>
      </c>
      <c r="V667" s="70">
        <v>54.17</v>
      </c>
      <c r="W667" s="70">
        <v>25.49</v>
      </c>
      <c r="X667" s="70">
        <v>0.0</v>
      </c>
      <c r="Y667" s="70">
        <v>0.0</v>
      </c>
      <c r="Z667" s="70">
        <v>0.0</v>
      </c>
      <c r="AA667" s="70">
        <v>0.0</v>
      </c>
      <c r="AB667" s="70">
        <v>0.0</v>
      </c>
      <c r="AC667" s="70">
        <v>0.0</v>
      </c>
      <c r="AD667" s="70">
        <v>0.0</v>
      </c>
      <c r="AE667" s="70" t="s">
        <v>140</v>
      </c>
    </row>
    <row r="668">
      <c r="A668" s="70">
        <v>30.772829</v>
      </c>
      <c r="B668" s="70">
        <v>30.731482</v>
      </c>
      <c r="C668" s="70">
        <v>76.728865</v>
      </c>
      <c r="D668" s="70">
        <v>76.755935</v>
      </c>
      <c r="E668" s="56" t="s">
        <v>345</v>
      </c>
      <c r="F668" s="70">
        <v>527.53</v>
      </c>
      <c r="G668" s="70">
        <v>63.06</v>
      </c>
      <c r="H668" s="70">
        <v>88.17</v>
      </c>
      <c r="I668" s="70">
        <v>84.0</v>
      </c>
      <c r="J668" s="70">
        <v>3.9</v>
      </c>
      <c r="K668" s="70">
        <v>17.26</v>
      </c>
      <c r="L668" s="70">
        <v>0.66</v>
      </c>
      <c r="M668" s="70">
        <v>998.0</v>
      </c>
      <c r="N668" s="70">
        <v>47.25</v>
      </c>
      <c r="O668" s="70">
        <v>53.25</v>
      </c>
      <c r="P668" s="70">
        <v>272.1</v>
      </c>
      <c r="Q668" s="70">
        <v>260.29</v>
      </c>
      <c r="R668" s="70">
        <v>170.56</v>
      </c>
      <c r="S668" s="70">
        <v>129.28</v>
      </c>
      <c r="T668" s="70">
        <v>336.13</v>
      </c>
      <c r="U668" s="70">
        <v>58.45</v>
      </c>
      <c r="V668" s="70">
        <v>3.7</v>
      </c>
      <c r="W668" s="70">
        <v>2.19</v>
      </c>
      <c r="X668" s="70">
        <v>2.0</v>
      </c>
      <c r="Y668" s="70">
        <v>2.0</v>
      </c>
      <c r="Z668" s="70">
        <v>0.0</v>
      </c>
      <c r="AA668" s="70">
        <v>1.0</v>
      </c>
      <c r="AB668" s="70">
        <v>0.0</v>
      </c>
      <c r="AC668" s="70">
        <v>3.0</v>
      </c>
      <c r="AD668" s="70">
        <v>3.0</v>
      </c>
      <c r="AE668" s="70" t="s">
        <v>349</v>
      </c>
    </row>
    <row r="669">
      <c r="A669" s="70">
        <v>30.739572</v>
      </c>
      <c r="B669" s="70">
        <v>30.671948</v>
      </c>
      <c r="C669" s="70">
        <v>76.81447</v>
      </c>
      <c r="D669" s="70">
        <v>76.83879</v>
      </c>
      <c r="E669" s="56" t="s">
        <v>345</v>
      </c>
      <c r="F669" s="70">
        <v>787.07</v>
      </c>
      <c r="G669" s="70">
        <v>203.82</v>
      </c>
      <c r="H669" s="70">
        <v>218.36</v>
      </c>
      <c r="I669" s="70">
        <v>106.73</v>
      </c>
      <c r="J669" s="70">
        <v>4.46</v>
      </c>
      <c r="K669" s="70">
        <v>15.15</v>
      </c>
      <c r="L669" s="70">
        <v>4.38</v>
      </c>
      <c r="M669" s="70">
        <v>826.0</v>
      </c>
      <c r="N669" s="70">
        <v>87.03</v>
      </c>
      <c r="O669" s="70">
        <v>30.93</v>
      </c>
      <c r="P669" s="70">
        <v>156.76</v>
      </c>
      <c r="Q669" s="70">
        <v>84.05888646</v>
      </c>
      <c r="R669" s="70">
        <v>483.03</v>
      </c>
      <c r="S669" s="70">
        <v>222.5637575</v>
      </c>
      <c r="T669" s="70">
        <v>181.46</v>
      </c>
      <c r="U669" s="70">
        <v>121.0681462</v>
      </c>
      <c r="V669" s="70">
        <v>539.32</v>
      </c>
      <c r="W669" s="70">
        <v>359.3792098</v>
      </c>
      <c r="X669" s="70">
        <v>0.0</v>
      </c>
      <c r="Y669" s="70">
        <v>2.0</v>
      </c>
      <c r="Z669" s="70">
        <v>5.0</v>
      </c>
      <c r="AA669" s="70">
        <v>8.0</v>
      </c>
      <c r="AB669" s="70">
        <v>6.0</v>
      </c>
      <c r="AC669" s="70">
        <v>5.0</v>
      </c>
      <c r="AD669" s="70">
        <v>4.0</v>
      </c>
      <c r="AE669" s="70" t="s">
        <v>15</v>
      </c>
    </row>
    <row r="670">
      <c r="A670" s="70">
        <v>30.701119</v>
      </c>
      <c r="B670" s="70">
        <v>30.691335</v>
      </c>
      <c r="C670" s="70">
        <v>76.79687</v>
      </c>
      <c r="D670" s="70">
        <v>76.828225</v>
      </c>
      <c r="E670" s="56" t="s">
        <v>345</v>
      </c>
      <c r="F670" s="70">
        <v>318.93</v>
      </c>
      <c r="G670" s="70">
        <v>58.96</v>
      </c>
      <c r="H670" s="70">
        <v>67.2</v>
      </c>
      <c r="I670" s="70">
        <v>92.85</v>
      </c>
      <c r="J670" s="70">
        <v>1.38</v>
      </c>
      <c r="K670" s="70">
        <v>1.68</v>
      </c>
      <c r="L670" s="70">
        <v>1.21</v>
      </c>
      <c r="M670" s="70">
        <v>1000.0</v>
      </c>
      <c r="N670" s="70">
        <v>59.91</v>
      </c>
      <c r="O670" s="70">
        <v>39.04</v>
      </c>
      <c r="P670" s="70">
        <v>123.33</v>
      </c>
      <c r="Q670" s="70">
        <v>57.96</v>
      </c>
      <c r="R670" s="70">
        <v>114.36</v>
      </c>
      <c r="S670" s="70">
        <v>71.87</v>
      </c>
      <c r="T670" s="70">
        <v>128.25</v>
      </c>
      <c r="U670" s="70">
        <v>12.29</v>
      </c>
      <c r="V670" s="70">
        <v>216.38</v>
      </c>
      <c r="W670" s="70">
        <v>3.99</v>
      </c>
      <c r="X670" s="70">
        <v>0.0</v>
      </c>
      <c r="Y670" s="70">
        <v>0.0</v>
      </c>
      <c r="Z670" s="70">
        <v>8.0</v>
      </c>
      <c r="AA670" s="70">
        <v>5.0</v>
      </c>
      <c r="AB670" s="70">
        <v>0.0</v>
      </c>
      <c r="AC670" s="70">
        <v>3.0</v>
      </c>
      <c r="AD670" s="70">
        <v>5.0</v>
      </c>
      <c r="AE670" s="70" t="s">
        <v>15</v>
      </c>
    </row>
    <row r="671">
      <c r="A671" s="70">
        <v>30.731145</v>
      </c>
      <c r="B671" s="70">
        <v>30.67125</v>
      </c>
      <c r="C671" s="70">
        <v>76.747007</v>
      </c>
      <c r="D671" s="70">
        <v>76.748198</v>
      </c>
      <c r="E671" s="56" t="s">
        <v>347</v>
      </c>
      <c r="F671" s="70">
        <v>666.1</v>
      </c>
      <c r="G671" s="70">
        <v>560.26</v>
      </c>
      <c r="H671" s="70">
        <v>100.74</v>
      </c>
      <c r="I671" s="70">
        <v>195.51</v>
      </c>
      <c r="J671" s="70">
        <v>5.8</v>
      </c>
      <c r="K671" s="70">
        <v>13.39</v>
      </c>
      <c r="L671" s="70">
        <v>3.03</v>
      </c>
      <c r="M671" s="70">
        <v>818.0</v>
      </c>
      <c r="N671" s="70">
        <v>69.9</v>
      </c>
      <c r="O671" s="70">
        <v>80.11</v>
      </c>
      <c r="P671" s="70">
        <v>142.97</v>
      </c>
      <c r="Q671" s="70">
        <v>28.84</v>
      </c>
      <c r="R671" s="70">
        <v>454.39</v>
      </c>
      <c r="S671" s="70">
        <v>244.45</v>
      </c>
      <c r="T671" s="70">
        <v>42.42</v>
      </c>
      <c r="U671" s="70">
        <v>39.68</v>
      </c>
      <c r="V671" s="70">
        <v>297.23</v>
      </c>
      <c r="W671" s="70">
        <v>252.58</v>
      </c>
      <c r="X671" s="70">
        <v>4.0</v>
      </c>
      <c r="Y671" s="70">
        <v>5.0</v>
      </c>
      <c r="Z671" s="70">
        <v>6.0</v>
      </c>
      <c r="AA671" s="70">
        <v>7.0</v>
      </c>
      <c r="AB671" s="70">
        <v>4.0</v>
      </c>
      <c r="AC671" s="70">
        <v>3.0</v>
      </c>
      <c r="AD671" s="70">
        <v>4.0</v>
      </c>
      <c r="AE671" s="70" t="s">
        <v>15</v>
      </c>
    </row>
    <row r="672">
      <c r="A672" s="70">
        <v>30.723629</v>
      </c>
      <c r="B672" s="70">
        <v>30.720759</v>
      </c>
      <c r="C672" s="70">
        <v>76.728929</v>
      </c>
      <c r="D672" s="70">
        <v>76.737891</v>
      </c>
      <c r="E672" s="56" t="s">
        <v>344</v>
      </c>
      <c r="F672" s="70">
        <v>91.42</v>
      </c>
      <c r="G672" s="70">
        <v>69.95</v>
      </c>
      <c r="H672" s="70">
        <v>7.04</v>
      </c>
      <c r="I672" s="70">
        <v>20.43</v>
      </c>
      <c r="J672" s="70">
        <v>3.33</v>
      </c>
      <c r="K672" s="70">
        <v>0.64</v>
      </c>
      <c r="L672" s="70">
        <v>0.7</v>
      </c>
      <c r="M672" s="70">
        <v>868.0</v>
      </c>
      <c r="N672" s="70">
        <v>55.53</v>
      </c>
      <c r="O672" s="70">
        <v>64.7</v>
      </c>
      <c r="P672" s="70">
        <v>54.43</v>
      </c>
      <c r="Q672" s="70">
        <v>8.17</v>
      </c>
      <c r="R672" s="70">
        <v>58.63</v>
      </c>
      <c r="S672" s="70">
        <v>25.86</v>
      </c>
      <c r="T672" s="70">
        <v>6.24</v>
      </c>
      <c r="U672" s="70">
        <v>0.95</v>
      </c>
      <c r="V672" s="70">
        <v>20.7</v>
      </c>
      <c r="W672" s="70">
        <v>9.97</v>
      </c>
      <c r="X672" s="70">
        <v>4.0</v>
      </c>
      <c r="Y672" s="70">
        <v>6.0</v>
      </c>
      <c r="Z672" s="70">
        <v>9.0</v>
      </c>
      <c r="AA672" s="70">
        <v>1.0</v>
      </c>
      <c r="AB672" s="70">
        <v>0.0</v>
      </c>
      <c r="AC672" s="70">
        <v>3.0</v>
      </c>
      <c r="AD672" s="70">
        <v>0.0</v>
      </c>
      <c r="AE672" s="70" t="s">
        <v>15</v>
      </c>
    </row>
    <row r="673">
      <c r="A673" s="70">
        <v>30.766076</v>
      </c>
      <c r="B673" s="70">
        <v>30.703662</v>
      </c>
      <c r="C673" s="70">
        <v>76.746006</v>
      </c>
      <c r="D673" s="70">
        <v>76.809546</v>
      </c>
      <c r="E673" s="56" t="s">
        <v>344</v>
      </c>
      <c r="F673" s="70">
        <v>922.2</v>
      </c>
      <c r="G673" s="70">
        <v>706.18</v>
      </c>
      <c r="H673" s="70">
        <v>185.21</v>
      </c>
      <c r="I673" s="70">
        <v>234.66</v>
      </c>
      <c r="J673" s="70">
        <v>7.25</v>
      </c>
      <c r="K673" s="70">
        <v>1.32</v>
      </c>
      <c r="L673" s="70">
        <v>3.09</v>
      </c>
      <c r="M673" s="70">
        <v>959.0</v>
      </c>
      <c r="N673" s="70">
        <v>47.9</v>
      </c>
      <c r="O673" s="70">
        <v>76.21</v>
      </c>
      <c r="P673" s="70">
        <v>383.94</v>
      </c>
      <c r="Q673" s="70">
        <v>209.87</v>
      </c>
      <c r="R673" s="70">
        <v>647.89</v>
      </c>
      <c r="S673" s="70">
        <v>236.98</v>
      </c>
      <c r="T673" s="70">
        <v>167.08</v>
      </c>
      <c r="U673" s="70">
        <v>111.68</v>
      </c>
      <c r="V673" s="70">
        <v>125.53</v>
      </c>
      <c r="W673" s="70">
        <v>90.9</v>
      </c>
      <c r="X673" s="70">
        <v>4.0</v>
      </c>
      <c r="Y673" s="70">
        <v>4.0</v>
      </c>
      <c r="Z673" s="70">
        <v>7.0</v>
      </c>
      <c r="AA673" s="70">
        <v>5.0</v>
      </c>
      <c r="AB673" s="70">
        <v>3.0</v>
      </c>
      <c r="AC673" s="70">
        <v>4.0</v>
      </c>
      <c r="AD673" s="70">
        <v>3.0</v>
      </c>
      <c r="AE673" s="70" t="s">
        <v>140</v>
      </c>
    </row>
    <row r="674">
      <c r="A674" s="70">
        <v>30.789844</v>
      </c>
      <c r="B674" s="70">
        <v>30.676948</v>
      </c>
      <c r="C674" s="70">
        <v>76.797271</v>
      </c>
      <c r="D674" s="70">
        <v>76.833953</v>
      </c>
      <c r="E674" s="56" t="s">
        <v>344</v>
      </c>
      <c r="F674" s="70">
        <v>1303.39</v>
      </c>
      <c r="G674" s="70">
        <v>699.54</v>
      </c>
      <c r="H674" s="70">
        <v>150.3</v>
      </c>
      <c r="I674" s="70">
        <v>185.93</v>
      </c>
      <c r="J674" s="70">
        <v>3.24</v>
      </c>
      <c r="K674" s="70">
        <v>4.6</v>
      </c>
      <c r="L674" s="70">
        <v>2.56</v>
      </c>
      <c r="M674" s="70">
        <v>1116.0</v>
      </c>
      <c r="N674" s="70">
        <v>41.93</v>
      </c>
      <c r="O674" s="70">
        <v>72.78</v>
      </c>
      <c r="P674" s="70">
        <v>29.3</v>
      </c>
      <c r="Q674" s="70">
        <v>11.16</v>
      </c>
      <c r="R674" s="70">
        <v>395.94</v>
      </c>
      <c r="S674" s="70">
        <v>67.21</v>
      </c>
      <c r="T674" s="70">
        <v>247.75</v>
      </c>
      <c r="U674" s="70">
        <v>71.13</v>
      </c>
      <c r="V674" s="70">
        <v>664.93</v>
      </c>
      <c r="W674" s="70">
        <v>518.15</v>
      </c>
      <c r="X674" s="70">
        <v>3.0</v>
      </c>
      <c r="Y674" s="70">
        <v>7.0</v>
      </c>
      <c r="Z674" s="70">
        <v>6.0</v>
      </c>
      <c r="AA674" s="70">
        <v>3.0</v>
      </c>
      <c r="AB674" s="70">
        <v>7.0</v>
      </c>
      <c r="AC674" s="70">
        <v>4.0</v>
      </c>
      <c r="AD674" s="70">
        <v>5.0</v>
      </c>
      <c r="AE674" s="70" t="s">
        <v>15</v>
      </c>
    </row>
    <row r="675">
      <c r="A675" s="70">
        <v>30.710484</v>
      </c>
      <c r="B675" s="70">
        <v>30.683348</v>
      </c>
      <c r="C675" s="70">
        <v>76.743713</v>
      </c>
      <c r="D675" s="70">
        <v>76.828966</v>
      </c>
      <c r="E675" s="56" t="s">
        <v>345</v>
      </c>
      <c r="F675" s="70">
        <v>869.19</v>
      </c>
      <c r="G675" s="70">
        <v>627.92</v>
      </c>
      <c r="H675" s="70">
        <v>67.05</v>
      </c>
      <c r="I675" s="70">
        <v>77.0</v>
      </c>
      <c r="J675" s="70">
        <v>5.01</v>
      </c>
      <c r="K675" s="70">
        <v>14.69</v>
      </c>
      <c r="L675" s="70">
        <v>0.24</v>
      </c>
      <c r="M675" s="70">
        <v>1028.0</v>
      </c>
      <c r="N675" s="70">
        <v>50.4</v>
      </c>
      <c r="O675" s="70">
        <v>89.93</v>
      </c>
      <c r="P675" s="70">
        <v>367.47</v>
      </c>
      <c r="Q675" s="70">
        <v>130.8202835</v>
      </c>
      <c r="R675" s="70">
        <v>378.74</v>
      </c>
      <c r="S675" s="70">
        <v>288.2067058</v>
      </c>
      <c r="T675" s="70">
        <v>465.97</v>
      </c>
      <c r="U675" s="70">
        <v>215.3926783</v>
      </c>
      <c r="V675" s="70">
        <v>437.98</v>
      </c>
      <c r="W675" s="70">
        <v>234.7703325</v>
      </c>
      <c r="X675" s="70">
        <v>1.0</v>
      </c>
      <c r="Y675" s="70">
        <v>7.0</v>
      </c>
      <c r="Z675" s="70">
        <v>3.0</v>
      </c>
      <c r="AA675" s="70">
        <v>10.0</v>
      </c>
      <c r="AB675" s="70">
        <v>8.0</v>
      </c>
      <c r="AC675" s="70">
        <v>1.0</v>
      </c>
      <c r="AD675" s="70">
        <v>3.0</v>
      </c>
      <c r="AE675" s="70" t="s">
        <v>140</v>
      </c>
    </row>
    <row r="676">
      <c r="A676" s="70">
        <v>30.701064</v>
      </c>
      <c r="B676" s="70">
        <v>30.671866</v>
      </c>
      <c r="C676" s="70">
        <v>76.783639</v>
      </c>
      <c r="D676" s="70">
        <v>76.801482</v>
      </c>
      <c r="E676" s="56" t="s">
        <v>344</v>
      </c>
      <c r="F676" s="70">
        <v>366.77</v>
      </c>
      <c r="G676" s="70">
        <v>283.74</v>
      </c>
      <c r="H676" s="70">
        <v>71.31</v>
      </c>
      <c r="I676" s="70">
        <v>97.24</v>
      </c>
      <c r="J676" s="70">
        <v>3.54</v>
      </c>
      <c r="K676" s="70">
        <v>0.26</v>
      </c>
      <c r="L676" s="70">
        <v>4.31</v>
      </c>
      <c r="M676" s="70">
        <v>1118.0</v>
      </c>
      <c r="N676" s="70">
        <v>37.72</v>
      </c>
      <c r="O676" s="70">
        <v>59.24</v>
      </c>
      <c r="P676" s="70">
        <v>2.41</v>
      </c>
      <c r="Q676" s="70">
        <v>0.94</v>
      </c>
      <c r="R676" s="70">
        <v>227.57</v>
      </c>
      <c r="S676" s="70">
        <v>161.63</v>
      </c>
      <c r="T676" s="70">
        <v>88.58</v>
      </c>
      <c r="U676" s="70">
        <v>43.35</v>
      </c>
      <c r="V676" s="70">
        <v>33.84</v>
      </c>
      <c r="W676" s="70">
        <v>18.58</v>
      </c>
      <c r="X676" s="70">
        <v>3.0</v>
      </c>
      <c r="Y676" s="70">
        <v>0.0</v>
      </c>
      <c r="Z676" s="70">
        <v>9.0</v>
      </c>
      <c r="AA676" s="70">
        <v>2.0</v>
      </c>
      <c r="AB676" s="70">
        <v>7.0</v>
      </c>
      <c r="AC676" s="70">
        <v>3.0</v>
      </c>
      <c r="AD676" s="70">
        <v>0.0</v>
      </c>
      <c r="AE676" s="70" t="s">
        <v>349</v>
      </c>
    </row>
    <row r="677">
      <c r="A677" s="70">
        <v>30.675805</v>
      </c>
      <c r="B677" s="70">
        <v>30.672127</v>
      </c>
      <c r="C677" s="70">
        <v>76.742643</v>
      </c>
      <c r="D677" s="70">
        <v>76.754264</v>
      </c>
      <c r="E677" s="56" t="s">
        <v>351</v>
      </c>
      <c r="F677" s="70">
        <v>118.43</v>
      </c>
      <c r="G677" s="70">
        <v>63.88</v>
      </c>
      <c r="H677" s="70">
        <v>7.96</v>
      </c>
      <c r="I677" s="70">
        <v>0.0</v>
      </c>
      <c r="J677" s="70">
        <v>0.38</v>
      </c>
      <c r="K677" s="70">
        <v>4.23</v>
      </c>
      <c r="L677" s="70">
        <v>0.0</v>
      </c>
      <c r="M677" s="70">
        <v>1036.0</v>
      </c>
      <c r="N677" s="70">
        <v>73.02</v>
      </c>
      <c r="O677" s="70">
        <v>93.15</v>
      </c>
      <c r="P677" s="70">
        <v>52.87</v>
      </c>
      <c r="Q677" s="70">
        <v>36.31</v>
      </c>
      <c r="R677" s="70">
        <v>19.72</v>
      </c>
      <c r="S677" s="70">
        <v>5.23</v>
      </c>
      <c r="T677" s="70">
        <v>41.69</v>
      </c>
      <c r="U677" s="70">
        <v>13.51</v>
      </c>
      <c r="V677" s="70">
        <v>56.28</v>
      </c>
      <c r="W677" s="70">
        <v>37.08</v>
      </c>
      <c r="X677" s="70">
        <v>0.0</v>
      </c>
      <c r="Y677" s="70">
        <v>0.0</v>
      </c>
      <c r="Z677" s="70">
        <v>0.0</v>
      </c>
      <c r="AA677" s="70">
        <v>0.0</v>
      </c>
      <c r="AB677" s="70">
        <v>0.0</v>
      </c>
      <c r="AC677" s="70">
        <v>0.0</v>
      </c>
      <c r="AD677" s="70">
        <v>2.0</v>
      </c>
      <c r="AE677" s="70" t="s">
        <v>15</v>
      </c>
    </row>
    <row r="678">
      <c r="A678" s="70">
        <v>30.751182</v>
      </c>
      <c r="B678" s="70">
        <v>30.687027</v>
      </c>
      <c r="C678" s="70">
        <v>76.740644</v>
      </c>
      <c r="D678" s="70">
        <v>76.785271</v>
      </c>
      <c r="E678" s="56" t="s">
        <v>344</v>
      </c>
      <c r="F678" s="70">
        <v>831.2</v>
      </c>
      <c r="G678" s="70">
        <v>237.12</v>
      </c>
      <c r="H678" s="70">
        <v>141.59</v>
      </c>
      <c r="I678" s="70">
        <v>219.44</v>
      </c>
      <c r="J678" s="70">
        <v>5.79</v>
      </c>
      <c r="K678" s="70">
        <v>19.72</v>
      </c>
      <c r="L678" s="70">
        <v>4.16</v>
      </c>
      <c r="M678" s="70">
        <v>1091.0</v>
      </c>
      <c r="N678" s="70">
        <v>62.86</v>
      </c>
      <c r="O678" s="70">
        <v>66.53</v>
      </c>
      <c r="P678" s="70">
        <v>507.48</v>
      </c>
      <c r="Q678" s="70">
        <v>322.98</v>
      </c>
      <c r="R678" s="70">
        <v>351.93</v>
      </c>
      <c r="S678" s="70">
        <v>195.9</v>
      </c>
      <c r="T678" s="70">
        <v>322.9</v>
      </c>
      <c r="U678" s="70">
        <v>23.45</v>
      </c>
      <c r="V678" s="70">
        <v>375.19</v>
      </c>
      <c r="W678" s="70">
        <v>7.26</v>
      </c>
      <c r="X678" s="70">
        <v>4.0</v>
      </c>
      <c r="Y678" s="70">
        <v>9.0</v>
      </c>
      <c r="Z678" s="70">
        <v>7.0</v>
      </c>
      <c r="AA678" s="70">
        <v>10.0</v>
      </c>
      <c r="AB678" s="70">
        <v>0.0</v>
      </c>
      <c r="AC678" s="70">
        <v>1.0</v>
      </c>
      <c r="AD678" s="70">
        <v>0.0</v>
      </c>
      <c r="AE678" s="70" t="s">
        <v>140</v>
      </c>
    </row>
    <row r="679">
      <c r="A679" s="70">
        <v>30.752652</v>
      </c>
      <c r="B679" s="70">
        <v>30.699189</v>
      </c>
      <c r="C679" s="70">
        <v>76.735359</v>
      </c>
      <c r="D679" s="70">
        <v>76.763964</v>
      </c>
      <c r="E679" s="56" t="s">
        <v>347</v>
      </c>
      <c r="F679" s="70">
        <v>654.35</v>
      </c>
      <c r="G679" s="70">
        <v>86.87</v>
      </c>
      <c r="H679" s="70">
        <v>159.91</v>
      </c>
      <c r="I679" s="70">
        <v>163.14</v>
      </c>
      <c r="J679" s="70">
        <v>8.55</v>
      </c>
      <c r="K679" s="70">
        <v>3.92</v>
      </c>
      <c r="L679" s="70">
        <v>0.1</v>
      </c>
      <c r="M679" s="70">
        <v>968.0</v>
      </c>
      <c r="N679" s="70">
        <v>34.96</v>
      </c>
      <c r="O679" s="70">
        <v>72.4</v>
      </c>
      <c r="P679" s="70">
        <v>322.32</v>
      </c>
      <c r="Q679" s="70">
        <v>208.97</v>
      </c>
      <c r="R679" s="70">
        <v>362.88</v>
      </c>
      <c r="S679" s="70">
        <v>254.52</v>
      </c>
      <c r="T679" s="70">
        <v>89.07</v>
      </c>
      <c r="U679" s="70">
        <v>33.85</v>
      </c>
      <c r="V679" s="70">
        <v>154.59</v>
      </c>
      <c r="W679" s="70">
        <v>4.66</v>
      </c>
      <c r="X679" s="70">
        <v>3.0</v>
      </c>
      <c r="Y679" s="70">
        <v>1.0</v>
      </c>
      <c r="Z679" s="70">
        <v>4.0</v>
      </c>
      <c r="AA679" s="70">
        <v>4.0</v>
      </c>
      <c r="AB679" s="70">
        <v>4.0</v>
      </c>
      <c r="AC679" s="70">
        <v>2.0</v>
      </c>
      <c r="AD679" s="70">
        <v>4.0</v>
      </c>
      <c r="AE679" s="70" t="s">
        <v>140</v>
      </c>
    </row>
    <row r="680">
      <c r="A680" s="70">
        <v>30.682345</v>
      </c>
      <c r="B680" s="70">
        <v>30.671359</v>
      </c>
      <c r="C680" s="70">
        <v>76.739781</v>
      </c>
      <c r="D680" s="70">
        <v>76.838978</v>
      </c>
      <c r="E680" s="56" t="s">
        <v>345</v>
      </c>
      <c r="F680" s="70">
        <v>956.49</v>
      </c>
      <c r="G680" s="70">
        <v>238.79</v>
      </c>
      <c r="H680" s="70">
        <v>185.36</v>
      </c>
      <c r="I680" s="70">
        <v>98.95</v>
      </c>
      <c r="J680" s="70">
        <v>8.33</v>
      </c>
      <c r="K680" s="70">
        <v>16.58</v>
      </c>
      <c r="L680" s="70">
        <v>2.11</v>
      </c>
      <c r="M680" s="70">
        <v>951.0</v>
      </c>
      <c r="N680" s="70">
        <v>54.06</v>
      </c>
      <c r="O680" s="70">
        <v>86.69</v>
      </c>
      <c r="P680" s="70">
        <v>167.52</v>
      </c>
      <c r="Q680" s="70">
        <v>148.9324154</v>
      </c>
      <c r="R680" s="70">
        <v>728.73</v>
      </c>
      <c r="S680" s="70">
        <v>645.0949516</v>
      </c>
      <c r="T680" s="70">
        <v>62.34</v>
      </c>
      <c r="U680" s="70">
        <v>47.71038425</v>
      </c>
      <c r="V680" s="70">
        <v>175.06</v>
      </c>
      <c r="W680" s="70">
        <v>114.7522488</v>
      </c>
      <c r="X680" s="70">
        <v>1.0</v>
      </c>
      <c r="Y680" s="70">
        <v>2.0</v>
      </c>
      <c r="Z680" s="70">
        <v>7.0</v>
      </c>
      <c r="AA680" s="70">
        <v>1.0</v>
      </c>
      <c r="AB680" s="70">
        <v>8.0</v>
      </c>
      <c r="AC680" s="70">
        <v>5.0</v>
      </c>
      <c r="AD680" s="70">
        <v>0.0</v>
      </c>
      <c r="AE680" s="70" t="s">
        <v>352</v>
      </c>
    </row>
    <row r="681">
      <c r="A681" s="70">
        <v>30.674268</v>
      </c>
      <c r="B681" s="70">
        <v>30.671782</v>
      </c>
      <c r="C681" s="70">
        <v>76.742518</v>
      </c>
      <c r="D681" s="70">
        <v>76.771073</v>
      </c>
      <c r="E681" s="56" t="s">
        <v>344</v>
      </c>
      <c r="F681" s="70">
        <v>274.49</v>
      </c>
      <c r="G681" s="70">
        <v>66.21</v>
      </c>
      <c r="H681" s="70">
        <v>21.77</v>
      </c>
      <c r="I681" s="70">
        <v>74.76</v>
      </c>
      <c r="J681" s="70">
        <v>1.45</v>
      </c>
      <c r="K681" s="70">
        <v>12.56</v>
      </c>
      <c r="L681" s="70">
        <v>3.76</v>
      </c>
      <c r="M681" s="70">
        <v>1059.0</v>
      </c>
      <c r="N681" s="70">
        <v>78.85</v>
      </c>
      <c r="O681" s="70">
        <v>78.61</v>
      </c>
      <c r="P681" s="70">
        <v>59.33</v>
      </c>
      <c r="Q681" s="70">
        <v>50.76</v>
      </c>
      <c r="R681" s="70">
        <v>47.83</v>
      </c>
      <c r="S681" s="70">
        <v>26.46</v>
      </c>
      <c r="T681" s="70">
        <v>131.07</v>
      </c>
      <c r="U681" s="70">
        <v>86.58</v>
      </c>
      <c r="V681" s="70">
        <v>23.3</v>
      </c>
      <c r="W681" s="70">
        <v>20.0</v>
      </c>
      <c r="X681" s="70">
        <v>2.0</v>
      </c>
      <c r="Y681" s="70">
        <v>8.0</v>
      </c>
      <c r="Z681" s="70">
        <v>0.0</v>
      </c>
      <c r="AA681" s="70">
        <v>0.0</v>
      </c>
      <c r="AB681" s="70">
        <v>7.0</v>
      </c>
      <c r="AC681" s="70">
        <v>1.0</v>
      </c>
      <c r="AD681" s="70">
        <v>1.0</v>
      </c>
      <c r="AE681" s="70" t="s">
        <v>15</v>
      </c>
    </row>
    <row r="682">
      <c r="A682" s="70">
        <v>30.744579</v>
      </c>
      <c r="B682" s="70">
        <v>30.714178</v>
      </c>
      <c r="C682" s="70">
        <v>76.787909</v>
      </c>
      <c r="D682" s="70">
        <v>76.817791</v>
      </c>
      <c r="E682" s="56" t="s">
        <v>350</v>
      </c>
      <c r="F682" s="70">
        <v>442.55</v>
      </c>
      <c r="G682" s="70">
        <v>147.0</v>
      </c>
      <c r="H682" s="70">
        <v>109.2</v>
      </c>
      <c r="I682" s="70">
        <v>0.0</v>
      </c>
      <c r="J682" s="70">
        <v>5.28</v>
      </c>
      <c r="K682" s="70">
        <v>3.28</v>
      </c>
      <c r="L682" s="70">
        <v>0.0</v>
      </c>
      <c r="M682" s="70">
        <v>1059.0</v>
      </c>
      <c r="N682" s="70">
        <v>63.18</v>
      </c>
      <c r="O682" s="70">
        <v>40.08</v>
      </c>
      <c r="P682" s="70">
        <v>231.93</v>
      </c>
      <c r="Q682" s="70">
        <v>9.67</v>
      </c>
      <c r="R682" s="70">
        <v>110.48</v>
      </c>
      <c r="S682" s="70">
        <v>54.35</v>
      </c>
      <c r="T682" s="70">
        <v>117.34</v>
      </c>
      <c r="U682" s="70">
        <v>60.31</v>
      </c>
      <c r="V682" s="70">
        <v>206.5</v>
      </c>
      <c r="W682" s="70">
        <v>85.15</v>
      </c>
      <c r="X682" s="70">
        <v>0.0</v>
      </c>
      <c r="Y682" s="70">
        <v>0.0</v>
      </c>
      <c r="Z682" s="70">
        <v>0.0</v>
      </c>
      <c r="AA682" s="70">
        <v>0.0</v>
      </c>
      <c r="AB682" s="70">
        <v>0.0</v>
      </c>
      <c r="AC682" s="70">
        <v>0.0</v>
      </c>
      <c r="AD682" s="70">
        <v>5.0</v>
      </c>
      <c r="AE682" s="70" t="s">
        <v>140</v>
      </c>
    </row>
    <row r="683">
      <c r="A683" s="70">
        <v>30.680851</v>
      </c>
      <c r="B683" s="70">
        <v>30.675677</v>
      </c>
      <c r="C683" s="70">
        <v>76.783851</v>
      </c>
      <c r="D683" s="70">
        <v>76.799319</v>
      </c>
      <c r="E683" s="56" t="s">
        <v>347</v>
      </c>
      <c r="F683" s="70">
        <v>158.72</v>
      </c>
      <c r="G683" s="70">
        <v>112.15</v>
      </c>
      <c r="H683" s="70">
        <v>16.76</v>
      </c>
      <c r="I683" s="70">
        <v>25.89</v>
      </c>
      <c r="J683" s="70">
        <v>0.52</v>
      </c>
      <c r="K683" s="70">
        <v>6.29</v>
      </c>
      <c r="L683" s="70">
        <v>4.91</v>
      </c>
      <c r="M683" s="70">
        <v>877.0</v>
      </c>
      <c r="N683" s="70">
        <v>49.08</v>
      </c>
      <c r="O683" s="70">
        <v>99.18</v>
      </c>
      <c r="P683" s="70">
        <v>66.02</v>
      </c>
      <c r="Q683" s="70">
        <v>26.32</v>
      </c>
      <c r="R683" s="70">
        <v>30.5</v>
      </c>
      <c r="S683" s="70">
        <v>9.05</v>
      </c>
      <c r="T683" s="70">
        <v>46.29</v>
      </c>
      <c r="U683" s="70">
        <v>13.4</v>
      </c>
      <c r="V683" s="70">
        <v>75.31</v>
      </c>
      <c r="W683" s="70">
        <v>33.02</v>
      </c>
      <c r="X683" s="70">
        <v>0.0</v>
      </c>
      <c r="Y683" s="70">
        <v>9.0</v>
      </c>
      <c r="Z683" s="70">
        <v>9.0</v>
      </c>
      <c r="AA683" s="70">
        <v>2.0</v>
      </c>
      <c r="AB683" s="70">
        <v>6.0</v>
      </c>
      <c r="AC683" s="70">
        <v>2.0</v>
      </c>
      <c r="AD683" s="70">
        <v>0.0</v>
      </c>
      <c r="AE683" s="70" t="s">
        <v>349</v>
      </c>
    </row>
    <row r="684">
      <c r="A684" s="70">
        <v>30.718395</v>
      </c>
      <c r="B684" s="70">
        <v>30.709828</v>
      </c>
      <c r="C684" s="70">
        <v>76.825791</v>
      </c>
      <c r="D684" s="70">
        <v>76.851097</v>
      </c>
      <c r="E684" s="56" t="s">
        <v>351</v>
      </c>
      <c r="F684" s="70">
        <v>260.0</v>
      </c>
      <c r="G684" s="70">
        <v>74.86</v>
      </c>
      <c r="H684" s="70">
        <v>30.77</v>
      </c>
      <c r="I684" s="70">
        <v>0.0</v>
      </c>
      <c r="J684" s="70">
        <v>0.85</v>
      </c>
      <c r="K684" s="70">
        <v>0.39</v>
      </c>
      <c r="L684" s="70">
        <v>0.0</v>
      </c>
      <c r="M684" s="70">
        <v>1146.0</v>
      </c>
      <c r="N684" s="70">
        <v>43.63</v>
      </c>
      <c r="O684" s="70">
        <v>37.06</v>
      </c>
      <c r="P684" s="70">
        <v>12.28</v>
      </c>
      <c r="Q684" s="70">
        <v>3.4</v>
      </c>
      <c r="R684" s="70">
        <v>129.21</v>
      </c>
      <c r="S684" s="70">
        <v>35.04</v>
      </c>
      <c r="T684" s="70">
        <v>175.4</v>
      </c>
      <c r="U684" s="70">
        <v>131.58</v>
      </c>
      <c r="V684" s="70">
        <v>72.97</v>
      </c>
      <c r="W684" s="70">
        <v>0.54</v>
      </c>
      <c r="X684" s="70">
        <v>0.0</v>
      </c>
      <c r="Y684" s="70">
        <v>0.0</v>
      </c>
      <c r="Z684" s="70">
        <v>0.0</v>
      </c>
      <c r="AA684" s="70">
        <v>0.0</v>
      </c>
      <c r="AB684" s="70">
        <v>0.0</v>
      </c>
      <c r="AC684" s="70">
        <v>0.0</v>
      </c>
      <c r="AD684" s="70">
        <v>3.0</v>
      </c>
      <c r="AE684" s="70" t="s">
        <v>349</v>
      </c>
    </row>
    <row r="685">
      <c r="A685" s="70">
        <v>30.772063</v>
      </c>
      <c r="B685" s="70">
        <v>30.737594</v>
      </c>
      <c r="C685" s="70">
        <v>76.756258</v>
      </c>
      <c r="D685" s="70">
        <v>76.78251</v>
      </c>
      <c r="E685" s="56" t="s">
        <v>344</v>
      </c>
      <c r="F685" s="70">
        <v>458.07</v>
      </c>
      <c r="G685" s="70">
        <v>256.54</v>
      </c>
      <c r="H685" s="70">
        <v>52.1</v>
      </c>
      <c r="I685" s="70">
        <v>126.21</v>
      </c>
      <c r="J685" s="70">
        <v>4.49</v>
      </c>
      <c r="K685" s="70">
        <v>3.19</v>
      </c>
      <c r="L685" s="70">
        <v>0.7</v>
      </c>
      <c r="M685" s="70">
        <v>963.0</v>
      </c>
      <c r="N685" s="70">
        <v>75.41</v>
      </c>
      <c r="O685" s="70">
        <v>35.49</v>
      </c>
      <c r="P685" s="70">
        <v>297.69</v>
      </c>
      <c r="Q685" s="70">
        <v>91.91</v>
      </c>
      <c r="R685" s="70">
        <v>339.8</v>
      </c>
      <c r="S685" s="70">
        <v>143.75</v>
      </c>
      <c r="T685" s="70">
        <v>41.48</v>
      </c>
      <c r="U685" s="70">
        <v>9.2</v>
      </c>
      <c r="V685" s="70">
        <v>305.54</v>
      </c>
      <c r="W685" s="70">
        <v>195.39</v>
      </c>
      <c r="X685" s="70">
        <v>4.0</v>
      </c>
      <c r="Y685" s="70">
        <v>8.0</v>
      </c>
      <c r="Z685" s="70">
        <v>10.0</v>
      </c>
      <c r="AA685" s="70">
        <v>7.0</v>
      </c>
      <c r="AB685" s="70">
        <v>2.0</v>
      </c>
      <c r="AC685" s="70">
        <v>1.0</v>
      </c>
      <c r="AD685" s="70">
        <v>5.0</v>
      </c>
      <c r="AE685" s="70" t="s">
        <v>15</v>
      </c>
    </row>
    <row r="686">
      <c r="A686" s="70">
        <v>30.731167</v>
      </c>
      <c r="B686" s="70">
        <v>30.694183</v>
      </c>
      <c r="C686" s="70">
        <v>76.762986</v>
      </c>
      <c r="D686" s="70">
        <v>76.862722</v>
      </c>
      <c r="E686" s="56" t="s">
        <v>344</v>
      </c>
      <c r="F686" s="70">
        <v>1038.37</v>
      </c>
      <c r="G686" s="70">
        <v>693.3</v>
      </c>
      <c r="H686" s="70">
        <v>238.59</v>
      </c>
      <c r="I686" s="70">
        <v>244.55</v>
      </c>
      <c r="J686" s="70">
        <v>9.31</v>
      </c>
      <c r="K686" s="70">
        <v>15.24</v>
      </c>
      <c r="L686" s="70">
        <v>3.24</v>
      </c>
      <c r="M686" s="70">
        <v>1113.0</v>
      </c>
      <c r="N686" s="70">
        <v>34.38</v>
      </c>
      <c r="O686" s="70">
        <v>73.1</v>
      </c>
      <c r="P686" s="70">
        <v>598.42</v>
      </c>
      <c r="Q686" s="70">
        <v>124.65</v>
      </c>
      <c r="R686" s="70">
        <v>189.57</v>
      </c>
      <c r="S686" s="70">
        <v>23.96</v>
      </c>
      <c r="T686" s="70">
        <v>475.35</v>
      </c>
      <c r="U686" s="70">
        <v>266.68</v>
      </c>
      <c r="V686" s="70">
        <v>108.5</v>
      </c>
      <c r="W686" s="70">
        <v>55.63</v>
      </c>
      <c r="X686" s="70">
        <v>3.0</v>
      </c>
      <c r="Y686" s="70">
        <v>10.0</v>
      </c>
      <c r="Z686" s="70">
        <v>9.0</v>
      </c>
      <c r="AA686" s="70">
        <v>8.0</v>
      </c>
      <c r="AB686" s="70">
        <v>0.0</v>
      </c>
      <c r="AC686" s="70">
        <v>0.0</v>
      </c>
      <c r="AD686" s="70">
        <v>2.0</v>
      </c>
      <c r="AE686" s="70" t="s">
        <v>140</v>
      </c>
    </row>
    <row r="687">
      <c r="A687" s="70">
        <v>30.747014</v>
      </c>
      <c r="B687" s="70">
        <v>30.681306</v>
      </c>
      <c r="C687" s="70">
        <v>76.778935</v>
      </c>
      <c r="D687" s="70">
        <v>76.805784</v>
      </c>
      <c r="E687" s="56" t="s">
        <v>347</v>
      </c>
      <c r="F687" s="70">
        <v>774.41</v>
      </c>
      <c r="G687" s="70">
        <v>258.87</v>
      </c>
      <c r="H687" s="70">
        <v>54.43</v>
      </c>
      <c r="I687" s="70">
        <v>162.17</v>
      </c>
      <c r="J687" s="70">
        <v>5.92</v>
      </c>
      <c r="K687" s="70">
        <v>18.71</v>
      </c>
      <c r="L687" s="70">
        <v>1.46</v>
      </c>
      <c r="M687" s="70">
        <v>1021.0</v>
      </c>
      <c r="N687" s="70">
        <v>32.83</v>
      </c>
      <c r="O687" s="70">
        <v>39.64</v>
      </c>
      <c r="P687" s="70">
        <v>399.62</v>
      </c>
      <c r="Q687" s="70">
        <v>222.5904594</v>
      </c>
      <c r="R687" s="70">
        <v>370.36</v>
      </c>
      <c r="S687" s="70">
        <v>55.85300511</v>
      </c>
      <c r="T687" s="70">
        <v>397.86</v>
      </c>
      <c r="U687" s="70">
        <v>241.4863631</v>
      </c>
      <c r="V687" s="70">
        <v>445.48</v>
      </c>
      <c r="W687" s="70">
        <v>254.4801724</v>
      </c>
      <c r="X687" s="70">
        <v>2.0</v>
      </c>
      <c r="Y687" s="70">
        <v>4.0</v>
      </c>
      <c r="Z687" s="70">
        <v>0.0</v>
      </c>
      <c r="AA687" s="70">
        <v>1.0</v>
      </c>
      <c r="AB687" s="70">
        <v>8.0</v>
      </c>
      <c r="AC687" s="70">
        <v>3.0</v>
      </c>
      <c r="AD687" s="70">
        <v>3.0</v>
      </c>
      <c r="AE687" s="70" t="s">
        <v>140</v>
      </c>
    </row>
    <row r="688">
      <c r="A688" s="70">
        <v>30.718564</v>
      </c>
      <c r="B688" s="70">
        <v>30.684365</v>
      </c>
      <c r="C688" s="70">
        <v>76.810869</v>
      </c>
      <c r="D688" s="70">
        <v>76.824929</v>
      </c>
      <c r="E688" s="56" t="s">
        <v>347</v>
      </c>
      <c r="F688" s="70">
        <v>403.34</v>
      </c>
      <c r="G688" s="70">
        <v>148.15</v>
      </c>
      <c r="H688" s="70">
        <v>69.91</v>
      </c>
      <c r="I688" s="70">
        <v>91.23</v>
      </c>
      <c r="J688" s="70">
        <v>0.64</v>
      </c>
      <c r="K688" s="70">
        <v>14.52</v>
      </c>
      <c r="L688" s="70">
        <v>4.07</v>
      </c>
      <c r="M688" s="70">
        <v>899.0</v>
      </c>
      <c r="N688" s="70">
        <v>64.85</v>
      </c>
      <c r="O688" s="70">
        <v>33.62</v>
      </c>
      <c r="P688" s="70">
        <v>16.56</v>
      </c>
      <c r="Q688" s="70">
        <v>7.011211342</v>
      </c>
      <c r="R688" s="70">
        <v>317.7</v>
      </c>
      <c r="S688" s="70">
        <v>74.54473336</v>
      </c>
      <c r="T688" s="70">
        <v>249.36</v>
      </c>
      <c r="U688" s="70">
        <v>132.2327246</v>
      </c>
      <c r="V688" s="70">
        <v>296.97</v>
      </c>
      <c r="W688" s="70">
        <v>189.5513308</v>
      </c>
      <c r="X688" s="70">
        <v>2.0</v>
      </c>
      <c r="Y688" s="70">
        <v>1.0</v>
      </c>
      <c r="Z688" s="70">
        <v>1.0</v>
      </c>
      <c r="AA688" s="70">
        <v>3.0</v>
      </c>
      <c r="AB688" s="70">
        <v>2.0</v>
      </c>
      <c r="AC688" s="70">
        <v>2.0</v>
      </c>
      <c r="AD688" s="70">
        <v>3.0</v>
      </c>
      <c r="AE688" s="70" t="s">
        <v>15</v>
      </c>
    </row>
    <row r="689">
      <c r="A689" s="70">
        <v>30.779322</v>
      </c>
      <c r="B689" s="70">
        <v>30.750742</v>
      </c>
      <c r="C689" s="70">
        <v>76.780844</v>
      </c>
      <c r="D689" s="70">
        <v>76.807352</v>
      </c>
      <c r="E689" s="56" t="s">
        <v>347</v>
      </c>
      <c r="F689" s="70">
        <v>406.38</v>
      </c>
      <c r="G689" s="70">
        <v>145.71</v>
      </c>
      <c r="H689" s="70">
        <v>72.59</v>
      </c>
      <c r="I689" s="70">
        <v>102.44</v>
      </c>
      <c r="J689" s="70">
        <v>5.55</v>
      </c>
      <c r="K689" s="70">
        <v>17.9</v>
      </c>
      <c r="L689" s="70">
        <v>4.21</v>
      </c>
      <c r="M689" s="70">
        <v>1082.0</v>
      </c>
      <c r="N689" s="70">
        <v>74.94</v>
      </c>
      <c r="O689" s="70">
        <v>54.1</v>
      </c>
      <c r="P689" s="70">
        <v>310.03</v>
      </c>
      <c r="Q689" s="70">
        <v>118.84</v>
      </c>
      <c r="R689" s="70">
        <v>213.58</v>
      </c>
      <c r="S689" s="70">
        <v>19.11</v>
      </c>
      <c r="T689" s="70">
        <v>122.37</v>
      </c>
      <c r="U689" s="70">
        <v>75.74</v>
      </c>
      <c r="V689" s="70">
        <v>212.02</v>
      </c>
      <c r="W689" s="70">
        <v>56.73</v>
      </c>
      <c r="X689" s="70">
        <v>2.0</v>
      </c>
      <c r="Y689" s="70">
        <v>7.0</v>
      </c>
      <c r="Z689" s="70">
        <v>8.0</v>
      </c>
      <c r="AA689" s="70">
        <v>7.0</v>
      </c>
      <c r="AB689" s="70">
        <v>7.0</v>
      </c>
      <c r="AC689" s="70">
        <v>2.0</v>
      </c>
      <c r="AD689" s="70">
        <v>0.0</v>
      </c>
      <c r="AE689" s="70" t="s">
        <v>140</v>
      </c>
    </row>
    <row r="690">
      <c r="A690" s="70">
        <v>30.73024</v>
      </c>
      <c r="B690" s="70">
        <v>30.715396</v>
      </c>
      <c r="C690" s="70">
        <v>76.792043</v>
      </c>
      <c r="D690" s="70">
        <v>76.805351</v>
      </c>
      <c r="E690" s="56" t="s">
        <v>347</v>
      </c>
      <c r="F690" s="70">
        <v>208.39</v>
      </c>
      <c r="G690" s="70">
        <v>147.14</v>
      </c>
      <c r="H690" s="70">
        <v>49.97</v>
      </c>
      <c r="I690" s="70">
        <v>31.2</v>
      </c>
      <c r="J690" s="70">
        <v>2.83</v>
      </c>
      <c r="K690" s="70">
        <v>11.97</v>
      </c>
      <c r="L690" s="70">
        <v>2.99</v>
      </c>
      <c r="M690" s="70">
        <v>1034.0</v>
      </c>
      <c r="N690" s="70">
        <v>41.51</v>
      </c>
      <c r="O690" s="70">
        <v>49.05</v>
      </c>
      <c r="P690" s="70">
        <v>91.32</v>
      </c>
      <c r="Q690" s="70">
        <v>3.97</v>
      </c>
      <c r="R690" s="70">
        <v>25.76</v>
      </c>
      <c r="S690" s="70">
        <v>11.93</v>
      </c>
      <c r="T690" s="70">
        <v>139.55</v>
      </c>
      <c r="U690" s="70">
        <v>120.31</v>
      </c>
      <c r="V690" s="70">
        <v>22.96</v>
      </c>
      <c r="W690" s="70">
        <v>12.2</v>
      </c>
      <c r="X690" s="70">
        <v>2.0</v>
      </c>
      <c r="Y690" s="70">
        <v>9.0</v>
      </c>
      <c r="Z690" s="70">
        <v>4.0</v>
      </c>
      <c r="AA690" s="70">
        <v>2.0</v>
      </c>
      <c r="AB690" s="70">
        <v>7.0</v>
      </c>
      <c r="AC690" s="70">
        <v>5.0</v>
      </c>
      <c r="AD690" s="70">
        <v>4.0</v>
      </c>
      <c r="AE690" s="70" t="s">
        <v>349</v>
      </c>
    </row>
    <row r="691">
      <c r="A691" s="70">
        <v>30.68226</v>
      </c>
      <c r="B691" s="70">
        <v>30.674771</v>
      </c>
      <c r="C691" s="70">
        <v>76.7781</v>
      </c>
      <c r="D691" s="70">
        <v>76.792869</v>
      </c>
      <c r="E691" s="56" t="s">
        <v>347</v>
      </c>
      <c r="F691" s="70">
        <v>163.96</v>
      </c>
      <c r="G691" s="70">
        <v>65.01</v>
      </c>
      <c r="H691" s="70">
        <v>28.63</v>
      </c>
      <c r="I691" s="70">
        <v>12.38</v>
      </c>
      <c r="J691" s="70">
        <v>4.82</v>
      </c>
      <c r="K691" s="70">
        <v>14.62</v>
      </c>
      <c r="L691" s="70">
        <v>4.5</v>
      </c>
      <c r="M691" s="70">
        <v>1101.0</v>
      </c>
      <c r="N691" s="70">
        <v>86.61</v>
      </c>
      <c r="O691" s="70">
        <v>86.51</v>
      </c>
      <c r="P691" s="70">
        <v>97.33</v>
      </c>
      <c r="Q691" s="70">
        <v>11.23</v>
      </c>
      <c r="R691" s="70">
        <v>10.58</v>
      </c>
      <c r="S691" s="70">
        <v>9.21</v>
      </c>
      <c r="T691" s="70">
        <v>47.17</v>
      </c>
      <c r="U691" s="70">
        <v>27.82</v>
      </c>
      <c r="V691" s="70">
        <v>15.22</v>
      </c>
      <c r="W691" s="70">
        <v>9.69</v>
      </c>
      <c r="X691" s="70">
        <v>5.0</v>
      </c>
      <c r="Y691" s="70">
        <v>9.0</v>
      </c>
      <c r="Z691" s="70">
        <v>8.0</v>
      </c>
      <c r="AA691" s="70">
        <v>0.0</v>
      </c>
      <c r="AB691" s="70">
        <v>2.0</v>
      </c>
      <c r="AC691" s="70">
        <v>2.0</v>
      </c>
      <c r="AD691" s="70">
        <v>2.0</v>
      </c>
      <c r="AE691" s="70" t="s">
        <v>352</v>
      </c>
    </row>
    <row r="692">
      <c r="A692" s="70">
        <v>30.73629</v>
      </c>
      <c r="B692" s="70">
        <v>30.690181</v>
      </c>
      <c r="C692" s="70">
        <v>76.760651</v>
      </c>
      <c r="D692" s="70">
        <v>76.872893</v>
      </c>
      <c r="E692" s="56" t="s">
        <v>344</v>
      </c>
      <c r="F692" s="70">
        <v>1189.21</v>
      </c>
      <c r="G692" s="70">
        <v>1010.08</v>
      </c>
      <c r="H692" s="70">
        <v>147.95</v>
      </c>
      <c r="I692" s="70">
        <v>278.71</v>
      </c>
      <c r="J692" s="70">
        <v>8.83</v>
      </c>
      <c r="K692" s="70">
        <v>16.09</v>
      </c>
      <c r="L692" s="70">
        <v>3.15</v>
      </c>
      <c r="M692" s="70">
        <v>907.0</v>
      </c>
      <c r="N692" s="70">
        <v>33.87</v>
      </c>
      <c r="O692" s="70">
        <v>65.56</v>
      </c>
      <c r="P692" s="70">
        <v>939.34</v>
      </c>
      <c r="Q692" s="70">
        <v>669.55</v>
      </c>
      <c r="R692" s="70">
        <v>60.2</v>
      </c>
      <c r="S692" s="70">
        <v>33.7</v>
      </c>
      <c r="T692" s="70">
        <v>237.0</v>
      </c>
      <c r="U692" s="70">
        <v>9.61</v>
      </c>
      <c r="V692" s="70">
        <v>571.34</v>
      </c>
      <c r="W692" s="70">
        <v>243.07</v>
      </c>
      <c r="X692" s="70">
        <v>0.0</v>
      </c>
      <c r="Y692" s="70">
        <v>0.0</v>
      </c>
      <c r="Z692" s="70">
        <v>9.0</v>
      </c>
      <c r="AA692" s="70">
        <v>0.0</v>
      </c>
      <c r="AB692" s="70">
        <v>7.0</v>
      </c>
      <c r="AC692" s="70">
        <v>4.0</v>
      </c>
      <c r="AD692" s="70">
        <v>3.0</v>
      </c>
      <c r="AE692" s="70" t="s">
        <v>140</v>
      </c>
    </row>
    <row r="693">
      <c r="A693" s="70">
        <v>30.691926</v>
      </c>
      <c r="B693" s="70">
        <v>30.686083</v>
      </c>
      <c r="C693" s="70">
        <v>76.730204</v>
      </c>
      <c r="D693" s="70">
        <v>76.741469</v>
      </c>
      <c r="E693" s="56" t="s">
        <v>347</v>
      </c>
      <c r="F693" s="70">
        <v>125.8</v>
      </c>
      <c r="G693" s="70">
        <v>63.84</v>
      </c>
      <c r="H693" s="70">
        <v>37.64</v>
      </c>
      <c r="I693" s="70">
        <v>23.69</v>
      </c>
      <c r="J693" s="70">
        <v>3.07</v>
      </c>
      <c r="K693" s="70">
        <v>15.86</v>
      </c>
      <c r="L693" s="70">
        <v>2.31</v>
      </c>
      <c r="M693" s="70">
        <v>1127.0</v>
      </c>
      <c r="N693" s="70">
        <v>48.38</v>
      </c>
      <c r="O693" s="70">
        <v>40.66</v>
      </c>
      <c r="P693" s="70">
        <v>91.08</v>
      </c>
      <c r="Q693" s="70">
        <v>27.81904146</v>
      </c>
      <c r="R693" s="70">
        <v>52.41</v>
      </c>
      <c r="S693" s="70">
        <v>33.36820387</v>
      </c>
      <c r="T693" s="70">
        <v>80.43</v>
      </c>
      <c r="U693" s="70">
        <v>45.77652157</v>
      </c>
      <c r="V693" s="70">
        <v>41.06</v>
      </c>
      <c r="W693" s="70">
        <v>18.8362331</v>
      </c>
      <c r="X693" s="70">
        <v>2.0</v>
      </c>
      <c r="Y693" s="70">
        <v>1.0</v>
      </c>
      <c r="Z693" s="70">
        <v>5.0</v>
      </c>
      <c r="AA693" s="70">
        <v>5.0</v>
      </c>
      <c r="AB693" s="70">
        <v>8.0</v>
      </c>
      <c r="AC693" s="70">
        <v>1.0</v>
      </c>
      <c r="AD693" s="70">
        <v>5.0</v>
      </c>
      <c r="AE693" s="70" t="s">
        <v>349</v>
      </c>
    </row>
    <row r="694">
      <c r="A694" s="70">
        <v>30.780785</v>
      </c>
      <c r="B694" s="70">
        <v>30.74469</v>
      </c>
      <c r="C694" s="70">
        <v>76.79769</v>
      </c>
      <c r="D694" s="70">
        <v>76.822132</v>
      </c>
      <c r="E694" s="56" t="s">
        <v>345</v>
      </c>
      <c r="F694" s="70">
        <v>464.36</v>
      </c>
      <c r="G694" s="70">
        <v>269.16</v>
      </c>
      <c r="H694" s="70">
        <v>98.24</v>
      </c>
      <c r="I694" s="70">
        <v>98.84</v>
      </c>
      <c r="J694" s="70">
        <v>9.81</v>
      </c>
      <c r="K694" s="70">
        <v>8.05</v>
      </c>
      <c r="L694" s="70">
        <v>0.43</v>
      </c>
      <c r="M694" s="70">
        <v>1044.0</v>
      </c>
      <c r="N694" s="70">
        <v>59.94</v>
      </c>
      <c r="O694" s="70">
        <v>52.25</v>
      </c>
      <c r="P694" s="70">
        <v>1.98</v>
      </c>
      <c r="Q694" s="70">
        <v>1.52</v>
      </c>
      <c r="R694" s="70">
        <v>135.4</v>
      </c>
      <c r="S694" s="70">
        <v>128.04</v>
      </c>
      <c r="T694" s="70">
        <v>50.23</v>
      </c>
      <c r="U694" s="70">
        <v>42.88</v>
      </c>
      <c r="V694" s="70">
        <v>186.72</v>
      </c>
      <c r="W694" s="70">
        <v>50.0</v>
      </c>
      <c r="X694" s="70">
        <v>3.0</v>
      </c>
      <c r="Y694" s="70">
        <v>1.0</v>
      </c>
      <c r="Z694" s="70">
        <v>2.0</v>
      </c>
      <c r="AA694" s="70">
        <v>4.0</v>
      </c>
      <c r="AB694" s="70">
        <v>9.0</v>
      </c>
      <c r="AC694" s="70">
        <v>1.0</v>
      </c>
      <c r="AD694" s="70">
        <v>3.0</v>
      </c>
      <c r="AE694" s="70" t="s">
        <v>352</v>
      </c>
    </row>
    <row r="695">
      <c r="A695" s="70">
        <v>30.781498</v>
      </c>
      <c r="B695" s="70">
        <v>30.716498</v>
      </c>
      <c r="C695" s="70">
        <v>76.726118</v>
      </c>
      <c r="D695" s="70">
        <v>76.755884</v>
      </c>
      <c r="E695" s="56" t="s">
        <v>344</v>
      </c>
      <c r="F695" s="70">
        <v>776.73</v>
      </c>
      <c r="G695" s="70">
        <v>214.36</v>
      </c>
      <c r="H695" s="70">
        <v>43.34</v>
      </c>
      <c r="I695" s="70">
        <v>185.19</v>
      </c>
      <c r="J695" s="70">
        <v>9.02</v>
      </c>
      <c r="K695" s="70">
        <v>3.4</v>
      </c>
      <c r="L695" s="70">
        <v>0.52</v>
      </c>
      <c r="M695" s="70">
        <v>927.0</v>
      </c>
      <c r="N695" s="70">
        <v>70.0</v>
      </c>
      <c r="O695" s="70">
        <v>55.33</v>
      </c>
      <c r="P695" s="70">
        <v>151.81</v>
      </c>
      <c r="Q695" s="70">
        <v>39.09</v>
      </c>
      <c r="R695" s="70">
        <v>239.65</v>
      </c>
      <c r="S695" s="70">
        <v>39.01</v>
      </c>
      <c r="T695" s="70">
        <v>507.47</v>
      </c>
      <c r="U695" s="70">
        <v>74.87</v>
      </c>
      <c r="V695" s="70">
        <v>512.09</v>
      </c>
      <c r="W695" s="70">
        <v>1.91</v>
      </c>
      <c r="X695" s="70">
        <v>4.0</v>
      </c>
      <c r="Y695" s="70">
        <v>4.0</v>
      </c>
      <c r="Z695" s="70">
        <v>4.0</v>
      </c>
      <c r="AA695" s="70">
        <v>0.0</v>
      </c>
      <c r="AB695" s="70">
        <v>1.0</v>
      </c>
      <c r="AC695" s="70">
        <v>5.0</v>
      </c>
      <c r="AD695" s="70">
        <v>4.0</v>
      </c>
      <c r="AE695" s="70" t="s">
        <v>140</v>
      </c>
    </row>
    <row r="696">
      <c r="A696" s="70">
        <v>30.678414</v>
      </c>
      <c r="B696" s="70">
        <v>30.676644</v>
      </c>
      <c r="C696" s="70">
        <v>76.738201</v>
      </c>
      <c r="D696" s="70">
        <v>76.738227</v>
      </c>
      <c r="E696" s="56" t="s">
        <v>345</v>
      </c>
      <c r="F696" s="70">
        <v>19.68</v>
      </c>
      <c r="G696" s="70">
        <v>2.18</v>
      </c>
      <c r="H696" s="70">
        <v>3.01</v>
      </c>
      <c r="I696" s="70">
        <v>5.2</v>
      </c>
      <c r="J696" s="70">
        <v>7.81</v>
      </c>
      <c r="K696" s="70">
        <v>7.22</v>
      </c>
      <c r="L696" s="70">
        <v>2.14</v>
      </c>
      <c r="M696" s="70">
        <v>868.0</v>
      </c>
      <c r="N696" s="70">
        <v>37.92</v>
      </c>
      <c r="O696" s="70">
        <v>64.15</v>
      </c>
      <c r="P696" s="70">
        <v>4.61</v>
      </c>
      <c r="Q696" s="70">
        <v>0.88</v>
      </c>
      <c r="R696" s="70">
        <v>2.48</v>
      </c>
      <c r="S696" s="70">
        <v>2.1</v>
      </c>
      <c r="T696" s="70">
        <v>3.43</v>
      </c>
      <c r="U696" s="70">
        <v>0.47</v>
      </c>
      <c r="V696" s="70">
        <v>3.54</v>
      </c>
      <c r="W696" s="70">
        <v>0.46</v>
      </c>
      <c r="X696" s="70">
        <v>3.0</v>
      </c>
      <c r="Y696" s="70">
        <v>7.0</v>
      </c>
      <c r="Z696" s="70">
        <v>9.0</v>
      </c>
      <c r="AA696" s="70">
        <v>9.0</v>
      </c>
      <c r="AB696" s="70">
        <v>9.0</v>
      </c>
      <c r="AC696" s="70">
        <v>1.0</v>
      </c>
      <c r="AD696" s="70">
        <v>3.0</v>
      </c>
      <c r="AE696" s="70" t="s">
        <v>140</v>
      </c>
    </row>
    <row r="697">
      <c r="A697" s="70">
        <v>30.786464</v>
      </c>
      <c r="B697" s="70">
        <v>30.777632</v>
      </c>
      <c r="C697" s="70">
        <v>76.814133</v>
      </c>
      <c r="D697" s="70">
        <v>76.82624</v>
      </c>
      <c r="E697" s="56" t="s">
        <v>347</v>
      </c>
      <c r="F697" s="70">
        <v>151.73</v>
      </c>
      <c r="G697" s="70">
        <v>19.74</v>
      </c>
      <c r="H697" s="70">
        <v>8.56</v>
      </c>
      <c r="I697" s="70">
        <v>33.29</v>
      </c>
      <c r="J697" s="70">
        <v>4.3</v>
      </c>
      <c r="K697" s="70">
        <v>7.52</v>
      </c>
      <c r="L697" s="70">
        <v>1.79</v>
      </c>
      <c r="M697" s="70">
        <v>1085.0</v>
      </c>
      <c r="N697" s="70">
        <v>58.95</v>
      </c>
      <c r="O697" s="70">
        <v>89.95</v>
      </c>
      <c r="P697" s="70">
        <v>49.37</v>
      </c>
      <c r="Q697" s="70">
        <v>11.80233769</v>
      </c>
      <c r="R697" s="70">
        <v>120.32</v>
      </c>
      <c r="S697" s="70">
        <v>68.42971549</v>
      </c>
      <c r="T697" s="70">
        <v>110.74</v>
      </c>
      <c r="U697" s="70">
        <v>47.15915474</v>
      </c>
      <c r="V697" s="70">
        <v>103.15</v>
      </c>
      <c r="W697" s="70">
        <v>24.33879208</v>
      </c>
      <c r="X697" s="70">
        <v>1.0</v>
      </c>
      <c r="Y697" s="70">
        <v>9.0</v>
      </c>
      <c r="Z697" s="70">
        <v>9.0</v>
      </c>
      <c r="AA697" s="70">
        <v>0.0</v>
      </c>
      <c r="AB697" s="70">
        <v>1.0</v>
      </c>
      <c r="AC697" s="70">
        <v>3.0</v>
      </c>
      <c r="AD697" s="70">
        <v>1.0</v>
      </c>
      <c r="AE697" s="70" t="s">
        <v>15</v>
      </c>
    </row>
    <row r="698">
      <c r="A698" s="70">
        <v>30.753436</v>
      </c>
      <c r="B698" s="70">
        <v>30.722122</v>
      </c>
      <c r="C698" s="70">
        <v>76.737699</v>
      </c>
      <c r="D698" s="70">
        <v>76.812715</v>
      </c>
      <c r="E698" s="56" t="s">
        <v>347</v>
      </c>
      <c r="F698" s="70">
        <v>797.04</v>
      </c>
      <c r="G698" s="70">
        <v>564.69</v>
      </c>
      <c r="H698" s="70">
        <v>183.68</v>
      </c>
      <c r="I698" s="70">
        <v>57.09</v>
      </c>
      <c r="J698" s="70">
        <v>1.79</v>
      </c>
      <c r="K698" s="70">
        <v>10.62</v>
      </c>
      <c r="L698" s="70">
        <v>3.41</v>
      </c>
      <c r="M698" s="70">
        <v>876.0</v>
      </c>
      <c r="N698" s="70">
        <v>79.67</v>
      </c>
      <c r="O698" s="70">
        <v>88.05</v>
      </c>
      <c r="P698" s="70">
        <v>350.56</v>
      </c>
      <c r="Q698" s="70">
        <v>67.72</v>
      </c>
      <c r="R698" s="70">
        <v>226.57</v>
      </c>
      <c r="S698" s="70">
        <v>107.85</v>
      </c>
      <c r="T698" s="70">
        <v>501.69</v>
      </c>
      <c r="U698" s="70">
        <v>294.83</v>
      </c>
      <c r="V698" s="70">
        <v>420.34</v>
      </c>
      <c r="W698" s="70">
        <v>219.95</v>
      </c>
      <c r="X698" s="70">
        <v>5.0</v>
      </c>
      <c r="Y698" s="70">
        <v>4.0</v>
      </c>
      <c r="Z698" s="70">
        <v>1.0</v>
      </c>
      <c r="AA698" s="70">
        <v>5.0</v>
      </c>
      <c r="AB698" s="70">
        <v>8.0</v>
      </c>
      <c r="AC698" s="70">
        <v>3.0</v>
      </c>
      <c r="AD698" s="70">
        <v>5.0</v>
      </c>
      <c r="AE698" s="70" t="s">
        <v>15</v>
      </c>
    </row>
    <row r="699">
      <c r="A699" s="70">
        <v>30.694765</v>
      </c>
      <c r="B699" s="70">
        <v>30.682255</v>
      </c>
      <c r="C699" s="70">
        <v>76.865455</v>
      </c>
      <c r="D699" s="70">
        <v>76.874955</v>
      </c>
      <c r="E699" s="56" t="s">
        <v>344</v>
      </c>
      <c r="F699" s="70">
        <v>166.14</v>
      </c>
      <c r="G699" s="70">
        <v>108.48</v>
      </c>
      <c r="H699" s="70">
        <v>47.52</v>
      </c>
      <c r="I699" s="70">
        <v>21.33</v>
      </c>
      <c r="J699" s="70">
        <v>1.46</v>
      </c>
      <c r="K699" s="70">
        <v>8.96</v>
      </c>
      <c r="L699" s="70">
        <v>2.48</v>
      </c>
      <c r="M699" s="70">
        <v>1168.0</v>
      </c>
      <c r="N699" s="70">
        <v>80.3</v>
      </c>
      <c r="O699" s="70">
        <v>49.18</v>
      </c>
      <c r="P699" s="70">
        <v>123.51</v>
      </c>
      <c r="Q699" s="70">
        <v>41.35</v>
      </c>
      <c r="R699" s="70">
        <v>36.15</v>
      </c>
      <c r="S699" s="70">
        <v>23.75</v>
      </c>
      <c r="T699" s="70">
        <v>41.46</v>
      </c>
      <c r="U699" s="70">
        <v>25.12</v>
      </c>
      <c r="V699" s="70">
        <v>11.12</v>
      </c>
      <c r="W699" s="70">
        <v>8.2</v>
      </c>
      <c r="X699" s="70">
        <v>1.0</v>
      </c>
      <c r="Y699" s="70">
        <v>3.0</v>
      </c>
      <c r="Z699" s="70">
        <v>4.0</v>
      </c>
      <c r="AA699" s="70">
        <v>6.0</v>
      </c>
      <c r="AB699" s="70">
        <v>2.0</v>
      </c>
      <c r="AC699" s="70">
        <v>3.0</v>
      </c>
      <c r="AD699" s="70">
        <v>0.0</v>
      </c>
      <c r="AE699" s="70" t="s">
        <v>15</v>
      </c>
    </row>
    <row r="700">
      <c r="A700" s="70">
        <v>30.767893</v>
      </c>
      <c r="B700" s="70">
        <v>30.737693</v>
      </c>
      <c r="C700" s="70">
        <v>76.726446</v>
      </c>
      <c r="D700" s="70">
        <v>76.726715</v>
      </c>
      <c r="E700" s="56" t="s">
        <v>344</v>
      </c>
      <c r="F700" s="70">
        <v>335.82</v>
      </c>
      <c r="G700" s="70">
        <v>170.0</v>
      </c>
      <c r="H700" s="70">
        <v>38.71</v>
      </c>
      <c r="I700" s="70">
        <v>31.49</v>
      </c>
      <c r="J700" s="70">
        <v>1.91</v>
      </c>
      <c r="K700" s="70">
        <v>16.46</v>
      </c>
      <c r="L700" s="70">
        <v>0.6</v>
      </c>
      <c r="M700" s="70">
        <v>1010.0</v>
      </c>
      <c r="N700" s="70">
        <v>43.76</v>
      </c>
      <c r="O700" s="70">
        <v>42.36</v>
      </c>
      <c r="P700" s="70">
        <v>208.86</v>
      </c>
      <c r="Q700" s="70">
        <v>198.74</v>
      </c>
      <c r="R700" s="70">
        <v>111.22</v>
      </c>
      <c r="S700" s="70">
        <v>25.13</v>
      </c>
      <c r="T700" s="70">
        <v>135.52</v>
      </c>
      <c r="U700" s="70">
        <v>56.46</v>
      </c>
      <c r="V700" s="70">
        <v>108.97</v>
      </c>
      <c r="W700" s="70">
        <v>8.07</v>
      </c>
      <c r="X700" s="70">
        <v>0.0</v>
      </c>
      <c r="Y700" s="70">
        <v>10.0</v>
      </c>
      <c r="Z700" s="70">
        <v>2.0</v>
      </c>
      <c r="AA700" s="70">
        <v>10.0</v>
      </c>
      <c r="AB700" s="70">
        <v>5.0</v>
      </c>
      <c r="AC700" s="70">
        <v>2.0</v>
      </c>
      <c r="AD700" s="70">
        <v>0.0</v>
      </c>
      <c r="AE700" s="70" t="s">
        <v>349</v>
      </c>
    </row>
    <row r="701">
      <c r="A701" s="70">
        <v>30.717896</v>
      </c>
      <c r="B701" s="70">
        <v>30.703243</v>
      </c>
      <c r="C701" s="70">
        <v>76.77872</v>
      </c>
      <c r="D701" s="70">
        <v>76.794998</v>
      </c>
      <c r="E701" s="56" t="s">
        <v>345</v>
      </c>
      <c r="F701" s="70">
        <v>225.31</v>
      </c>
      <c r="G701" s="70">
        <v>132.78</v>
      </c>
      <c r="H701" s="70">
        <v>30.67</v>
      </c>
      <c r="I701" s="70">
        <v>49.82</v>
      </c>
      <c r="J701" s="70">
        <v>4.59</v>
      </c>
      <c r="K701" s="70">
        <v>0.51</v>
      </c>
      <c r="L701" s="70">
        <v>4.68</v>
      </c>
      <c r="M701" s="70">
        <v>935.0</v>
      </c>
      <c r="N701" s="70">
        <v>86.85</v>
      </c>
      <c r="O701" s="70">
        <v>94.55</v>
      </c>
      <c r="P701" s="70">
        <v>147.77</v>
      </c>
      <c r="Q701" s="70">
        <v>16.45</v>
      </c>
      <c r="R701" s="70">
        <v>166.36</v>
      </c>
      <c r="S701" s="70">
        <v>66.93</v>
      </c>
      <c r="T701" s="70">
        <v>117.82</v>
      </c>
      <c r="U701" s="70">
        <v>41.25</v>
      </c>
      <c r="V701" s="70">
        <v>148.74</v>
      </c>
      <c r="W701" s="70">
        <v>45.11</v>
      </c>
      <c r="X701" s="70">
        <v>4.0</v>
      </c>
      <c r="Y701" s="70">
        <v>3.0</v>
      </c>
      <c r="Z701" s="70">
        <v>10.0</v>
      </c>
      <c r="AA701" s="70">
        <v>2.0</v>
      </c>
      <c r="AB701" s="70">
        <v>10.0</v>
      </c>
      <c r="AC701" s="70">
        <v>2.0</v>
      </c>
      <c r="AD701" s="70">
        <v>2.0</v>
      </c>
      <c r="AE701" s="70" t="s">
        <v>15</v>
      </c>
    </row>
    <row r="702">
      <c r="A702" s="70">
        <v>30.725877</v>
      </c>
      <c r="B702" s="70">
        <v>30.713036</v>
      </c>
      <c r="C702" s="70">
        <v>76.774327</v>
      </c>
      <c r="D702" s="70">
        <v>76.797432</v>
      </c>
      <c r="E702" s="56" t="s">
        <v>351</v>
      </c>
      <c r="F702" s="70">
        <v>263.0</v>
      </c>
      <c r="G702" s="70">
        <v>229.69</v>
      </c>
      <c r="H702" s="70">
        <v>74.43</v>
      </c>
      <c r="I702" s="70">
        <v>0.0</v>
      </c>
      <c r="J702" s="70">
        <v>6.1</v>
      </c>
      <c r="K702" s="70">
        <v>0.39</v>
      </c>
      <c r="L702" s="70">
        <v>0.0</v>
      </c>
      <c r="M702" s="70">
        <v>1060.0</v>
      </c>
      <c r="N702" s="70">
        <v>78.92</v>
      </c>
      <c r="O702" s="70">
        <v>57.9</v>
      </c>
      <c r="P702" s="70">
        <v>199.51</v>
      </c>
      <c r="Q702" s="70">
        <v>174.75</v>
      </c>
      <c r="R702" s="70">
        <v>21.33</v>
      </c>
      <c r="S702" s="70">
        <v>20.04</v>
      </c>
      <c r="T702" s="70">
        <v>19.99</v>
      </c>
      <c r="U702" s="70">
        <v>9.63</v>
      </c>
      <c r="V702" s="70">
        <v>69.31</v>
      </c>
      <c r="W702" s="70">
        <v>1.32</v>
      </c>
      <c r="X702" s="70">
        <v>0.0</v>
      </c>
      <c r="Y702" s="70">
        <v>0.0</v>
      </c>
      <c r="Z702" s="70">
        <v>0.0</v>
      </c>
      <c r="AA702" s="70">
        <v>0.0</v>
      </c>
      <c r="AB702" s="70">
        <v>0.0</v>
      </c>
      <c r="AC702" s="70">
        <v>0.0</v>
      </c>
      <c r="AD702" s="70">
        <v>0.0</v>
      </c>
      <c r="AE702" s="70" t="s">
        <v>140</v>
      </c>
    </row>
    <row r="703">
      <c r="A703" s="70">
        <v>30.716605</v>
      </c>
      <c r="B703" s="70">
        <v>30.671324</v>
      </c>
      <c r="C703" s="70">
        <v>76.852714</v>
      </c>
      <c r="D703" s="70">
        <v>76.875153</v>
      </c>
      <c r="E703" s="56" t="s">
        <v>345</v>
      </c>
      <c r="F703" s="70">
        <v>547.31</v>
      </c>
      <c r="G703" s="70">
        <v>371.66</v>
      </c>
      <c r="H703" s="70">
        <v>54.7</v>
      </c>
      <c r="I703" s="70">
        <v>154.85</v>
      </c>
      <c r="J703" s="70">
        <v>0.14</v>
      </c>
      <c r="K703" s="70">
        <v>9.97</v>
      </c>
      <c r="L703" s="70">
        <v>0.93</v>
      </c>
      <c r="M703" s="70">
        <v>804.0</v>
      </c>
      <c r="N703" s="70">
        <v>51.8</v>
      </c>
      <c r="O703" s="70">
        <v>90.03</v>
      </c>
      <c r="P703" s="70">
        <v>338.53</v>
      </c>
      <c r="Q703" s="70">
        <v>239.8804229</v>
      </c>
      <c r="R703" s="70">
        <v>409.28</v>
      </c>
      <c r="S703" s="70">
        <v>289.8945221</v>
      </c>
      <c r="T703" s="70">
        <v>35.6</v>
      </c>
      <c r="U703" s="70">
        <v>10.08846292</v>
      </c>
      <c r="V703" s="70">
        <v>204.49</v>
      </c>
      <c r="W703" s="70">
        <v>7.446592051</v>
      </c>
      <c r="X703" s="70">
        <v>0.0</v>
      </c>
      <c r="Y703" s="70">
        <v>1.0</v>
      </c>
      <c r="Z703" s="70">
        <v>6.0</v>
      </c>
      <c r="AA703" s="70">
        <v>7.0</v>
      </c>
      <c r="AB703" s="70">
        <v>7.0</v>
      </c>
      <c r="AC703" s="70">
        <v>2.0</v>
      </c>
      <c r="AD703" s="70">
        <v>0.0</v>
      </c>
      <c r="AE703" s="70" t="s">
        <v>15</v>
      </c>
    </row>
    <row r="704">
      <c r="A704" s="70">
        <v>30.711338</v>
      </c>
      <c r="B704" s="70">
        <v>30.678962</v>
      </c>
      <c r="C704" s="70">
        <v>76.815624</v>
      </c>
      <c r="D704" s="70">
        <v>76.850391</v>
      </c>
      <c r="E704" s="56" t="s">
        <v>344</v>
      </c>
      <c r="F704" s="70">
        <v>490.01</v>
      </c>
      <c r="G704" s="70">
        <v>78.04</v>
      </c>
      <c r="H704" s="70">
        <v>90.95</v>
      </c>
      <c r="I704" s="70">
        <v>82.59</v>
      </c>
      <c r="J704" s="70">
        <v>5.62</v>
      </c>
      <c r="K704" s="70">
        <v>4.27</v>
      </c>
      <c r="L704" s="70">
        <v>4.77</v>
      </c>
      <c r="M704" s="70">
        <v>1179.0</v>
      </c>
      <c r="N704" s="70">
        <v>62.22</v>
      </c>
      <c r="O704" s="70">
        <v>38.88</v>
      </c>
      <c r="P704" s="70">
        <v>254.15</v>
      </c>
      <c r="Q704" s="70">
        <v>69.36</v>
      </c>
      <c r="R704" s="70">
        <v>306.26</v>
      </c>
      <c r="S704" s="70">
        <v>206.58</v>
      </c>
      <c r="T704" s="70">
        <v>90.26</v>
      </c>
      <c r="U704" s="70">
        <v>33.69</v>
      </c>
      <c r="V704" s="70">
        <v>366.65</v>
      </c>
      <c r="W704" s="70">
        <v>97.62</v>
      </c>
      <c r="X704" s="70">
        <v>3.0</v>
      </c>
      <c r="Y704" s="70">
        <v>3.0</v>
      </c>
      <c r="Z704" s="70">
        <v>9.0</v>
      </c>
      <c r="AA704" s="70">
        <v>10.0</v>
      </c>
      <c r="AB704" s="70">
        <v>6.0</v>
      </c>
      <c r="AC704" s="70">
        <v>3.0</v>
      </c>
      <c r="AD704" s="70">
        <v>0.0</v>
      </c>
      <c r="AE704" s="70" t="s">
        <v>140</v>
      </c>
    </row>
    <row r="705">
      <c r="A705" s="70">
        <v>30.689825</v>
      </c>
      <c r="B705" s="70">
        <v>30.682988</v>
      </c>
      <c r="C705" s="70">
        <v>76.76023</v>
      </c>
      <c r="D705" s="70">
        <v>76.773348</v>
      </c>
      <c r="E705" s="56" t="s">
        <v>351</v>
      </c>
      <c r="F705" s="70">
        <v>146.68</v>
      </c>
      <c r="G705" s="70">
        <v>60.45</v>
      </c>
      <c r="H705" s="70">
        <v>20.83</v>
      </c>
      <c r="I705" s="70">
        <v>0.0</v>
      </c>
      <c r="J705" s="70">
        <v>7.91</v>
      </c>
      <c r="K705" s="70">
        <v>16.79</v>
      </c>
      <c r="L705" s="70">
        <v>0.0</v>
      </c>
      <c r="M705" s="70">
        <v>876.0</v>
      </c>
      <c r="N705" s="70">
        <v>86.81</v>
      </c>
      <c r="O705" s="70">
        <v>72.32</v>
      </c>
      <c r="P705" s="70">
        <v>96.32</v>
      </c>
      <c r="Q705" s="70">
        <v>50.67</v>
      </c>
      <c r="R705" s="70">
        <v>30.66</v>
      </c>
      <c r="S705" s="70">
        <v>13.17</v>
      </c>
      <c r="T705" s="70">
        <v>21.56</v>
      </c>
      <c r="U705" s="70">
        <v>13.07</v>
      </c>
      <c r="V705" s="70">
        <v>53.2</v>
      </c>
      <c r="W705" s="70">
        <v>3.23</v>
      </c>
      <c r="X705" s="70">
        <v>0.0</v>
      </c>
      <c r="Y705" s="70">
        <v>0.0</v>
      </c>
      <c r="Z705" s="70">
        <v>0.0</v>
      </c>
      <c r="AA705" s="70">
        <v>0.0</v>
      </c>
      <c r="AB705" s="70">
        <v>0.0</v>
      </c>
      <c r="AC705" s="70">
        <v>0.0</v>
      </c>
      <c r="AD705" s="70">
        <v>0.0</v>
      </c>
      <c r="AE705" s="70" t="s">
        <v>140</v>
      </c>
    </row>
    <row r="706">
      <c r="A706" s="70">
        <v>30.68926</v>
      </c>
      <c r="B706" s="70">
        <v>30.682357</v>
      </c>
      <c r="C706" s="70">
        <v>76.825684</v>
      </c>
      <c r="D706" s="70">
        <v>76.828532</v>
      </c>
      <c r="E706" s="56" t="s">
        <v>346</v>
      </c>
      <c r="F706" s="70">
        <v>81.45</v>
      </c>
      <c r="G706" s="70">
        <v>37.1</v>
      </c>
      <c r="H706" s="70">
        <v>13.02</v>
      </c>
      <c r="I706" s="70">
        <v>0.0</v>
      </c>
      <c r="J706" s="70">
        <v>5.69</v>
      </c>
      <c r="K706" s="70">
        <v>10.86</v>
      </c>
      <c r="L706" s="70">
        <v>0.0</v>
      </c>
      <c r="M706" s="70">
        <v>929.0</v>
      </c>
      <c r="N706" s="70">
        <v>36.81</v>
      </c>
      <c r="O706" s="70">
        <v>36.02</v>
      </c>
      <c r="P706" s="70">
        <v>59.5</v>
      </c>
      <c r="Q706" s="70">
        <v>43.45813589</v>
      </c>
      <c r="R706" s="70">
        <v>51.15</v>
      </c>
      <c r="S706" s="70">
        <v>6.919977038</v>
      </c>
      <c r="T706" s="70">
        <v>35.64</v>
      </c>
      <c r="U706" s="70">
        <v>12.80280764</v>
      </c>
      <c r="V706" s="70">
        <v>59.37</v>
      </c>
      <c r="W706" s="70">
        <v>18.26907943</v>
      </c>
      <c r="X706" s="70">
        <v>0.0</v>
      </c>
      <c r="Y706" s="70">
        <v>0.0</v>
      </c>
      <c r="Z706" s="70">
        <v>0.0</v>
      </c>
      <c r="AA706" s="70">
        <v>0.0</v>
      </c>
      <c r="AB706" s="70">
        <v>0.0</v>
      </c>
      <c r="AC706" s="70">
        <v>0.0</v>
      </c>
      <c r="AD706" s="70">
        <v>2.0</v>
      </c>
      <c r="AE706" s="70" t="s">
        <v>140</v>
      </c>
    </row>
    <row r="707">
      <c r="A707" s="70">
        <v>30.780214</v>
      </c>
      <c r="B707" s="70">
        <v>30.704047</v>
      </c>
      <c r="C707" s="70">
        <v>76.792382</v>
      </c>
      <c r="D707" s="70">
        <v>76.820846</v>
      </c>
      <c r="E707" s="56" t="s">
        <v>345</v>
      </c>
      <c r="F707" s="70">
        <v>889.55</v>
      </c>
      <c r="G707" s="70">
        <v>778.99</v>
      </c>
      <c r="H707" s="70">
        <v>65.21</v>
      </c>
      <c r="I707" s="70">
        <v>114.39</v>
      </c>
      <c r="J707" s="70">
        <v>1.44</v>
      </c>
      <c r="K707" s="70">
        <v>16.68</v>
      </c>
      <c r="L707" s="70">
        <v>1.48</v>
      </c>
      <c r="M707" s="70">
        <v>1073.0</v>
      </c>
      <c r="N707" s="70">
        <v>51.14</v>
      </c>
      <c r="O707" s="70">
        <v>49.26</v>
      </c>
      <c r="P707" s="70">
        <v>610.94</v>
      </c>
      <c r="Q707" s="70">
        <v>467.21</v>
      </c>
      <c r="R707" s="70">
        <v>14.53</v>
      </c>
      <c r="S707" s="70">
        <v>9.94</v>
      </c>
      <c r="T707" s="70">
        <v>392.84</v>
      </c>
      <c r="U707" s="70">
        <v>97.21</v>
      </c>
      <c r="V707" s="70">
        <v>253.64</v>
      </c>
      <c r="W707" s="70">
        <v>44.26</v>
      </c>
      <c r="X707" s="70">
        <v>1.0</v>
      </c>
      <c r="Y707" s="70">
        <v>10.0</v>
      </c>
      <c r="Z707" s="70">
        <v>1.0</v>
      </c>
      <c r="AA707" s="70">
        <v>10.0</v>
      </c>
      <c r="AB707" s="70">
        <v>6.0</v>
      </c>
      <c r="AC707" s="70">
        <v>1.0</v>
      </c>
      <c r="AD707" s="70">
        <v>3.0</v>
      </c>
      <c r="AE707" s="70" t="s">
        <v>15</v>
      </c>
    </row>
    <row r="708">
      <c r="A708" s="70">
        <v>30.754437</v>
      </c>
      <c r="B708" s="70">
        <v>30.719163</v>
      </c>
      <c r="C708" s="70">
        <v>76.755365</v>
      </c>
      <c r="D708" s="70">
        <v>76.811176</v>
      </c>
      <c r="E708" s="56" t="s">
        <v>345</v>
      </c>
      <c r="F708" s="70">
        <v>662.1</v>
      </c>
      <c r="G708" s="70">
        <v>320.56</v>
      </c>
      <c r="H708" s="70">
        <v>148.03</v>
      </c>
      <c r="I708" s="70">
        <v>96.58</v>
      </c>
      <c r="J708" s="70">
        <v>1.57</v>
      </c>
      <c r="K708" s="70">
        <v>17.48</v>
      </c>
      <c r="L708" s="70">
        <v>3.77</v>
      </c>
      <c r="M708" s="70">
        <v>876.0</v>
      </c>
      <c r="N708" s="70">
        <v>33.3</v>
      </c>
      <c r="O708" s="70">
        <v>84.88</v>
      </c>
      <c r="P708" s="70">
        <v>184.19</v>
      </c>
      <c r="Q708" s="70">
        <v>110.4</v>
      </c>
      <c r="R708" s="70">
        <v>233.45</v>
      </c>
      <c r="S708" s="70">
        <v>76.94</v>
      </c>
      <c r="T708" s="70">
        <v>242.54</v>
      </c>
      <c r="U708" s="70">
        <v>163.83</v>
      </c>
      <c r="V708" s="70">
        <v>421.25</v>
      </c>
      <c r="W708" s="70">
        <v>66.09</v>
      </c>
      <c r="X708" s="70">
        <v>4.0</v>
      </c>
      <c r="Y708" s="70">
        <v>7.0</v>
      </c>
      <c r="Z708" s="70">
        <v>3.0</v>
      </c>
      <c r="AA708" s="70">
        <v>7.0</v>
      </c>
      <c r="AB708" s="70">
        <v>9.0</v>
      </c>
      <c r="AC708" s="70">
        <v>5.0</v>
      </c>
      <c r="AD708" s="70">
        <v>1.0</v>
      </c>
      <c r="AE708" s="70" t="s">
        <v>349</v>
      </c>
    </row>
    <row r="709">
      <c r="A709" s="70">
        <v>30.710203</v>
      </c>
      <c r="B709" s="70">
        <v>30.68387</v>
      </c>
      <c r="C709" s="70">
        <v>76.753585</v>
      </c>
      <c r="D709" s="70">
        <v>76.762172</v>
      </c>
      <c r="E709" s="56" t="s">
        <v>345</v>
      </c>
      <c r="F709" s="70">
        <v>304.1</v>
      </c>
      <c r="G709" s="70">
        <v>213.27</v>
      </c>
      <c r="H709" s="70">
        <v>51.38</v>
      </c>
      <c r="I709" s="70">
        <v>66.7</v>
      </c>
      <c r="J709" s="70">
        <v>3.06</v>
      </c>
      <c r="K709" s="70">
        <v>13.77</v>
      </c>
      <c r="L709" s="70">
        <v>2.12</v>
      </c>
      <c r="M709" s="70">
        <v>1188.0</v>
      </c>
      <c r="N709" s="70">
        <v>44.89</v>
      </c>
      <c r="O709" s="70">
        <v>58.8</v>
      </c>
      <c r="P709" s="70">
        <v>152.41</v>
      </c>
      <c r="Q709" s="70">
        <v>91.9</v>
      </c>
      <c r="R709" s="70">
        <v>15.96</v>
      </c>
      <c r="S709" s="70">
        <v>1.99</v>
      </c>
      <c r="T709" s="70">
        <v>40.61</v>
      </c>
      <c r="U709" s="70">
        <v>27.86</v>
      </c>
      <c r="V709" s="70">
        <v>44.91</v>
      </c>
      <c r="W709" s="70">
        <v>41.61</v>
      </c>
      <c r="X709" s="70">
        <v>4.0</v>
      </c>
      <c r="Y709" s="70">
        <v>4.0</v>
      </c>
      <c r="Z709" s="70">
        <v>7.0</v>
      </c>
      <c r="AA709" s="70">
        <v>7.0</v>
      </c>
      <c r="AB709" s="70">
        <v>3.0</v>
      </c>
      <c r="AC709" s="70">
        <v>4.0</v>
      </c>
      <c r="AD709" s="70">
        <v>0.0</v>
      </c>
      <c r="AE709" s="70" t="s">
        <v>15</v>
      </c>
    </row>
    <row r="710">
      <c r="A710" s="70">
        <v>30.692204</v>
      </c>
      <c r="B710" s="70">
        <v>30.691127</v>
      </c>
      <c r="C710" s="70">
        <v>76.732774</v>
      </c>
      <c r="D710" s="70">
        <v>76.790932</v>
      </c>
      <c r="E710" s="56" t="s">
        <v>350</v>
      </c>
      <c r="F710" s="70">
        <v>556.23</v>
      </c>
      <c r="G710" s="70">
        <v>450.47</v>
      </c>
      <c r="H710" s="70">
        <v>66.78</v>
      </c>
      <c r="I710" s="70">
        <v>0.0</v>
      </c>
      <c r="J710" s="70">
        <v>3.84</v>
      </c>
      <c r="K710" s="70">
        <v>13.57</v>
      </c>
      <c r="L710" s="70">
        <v>0.0</v>
      </c>
      <c r="M710" s="70">
        <v>897.0</v>
      </c>
      <c r="N710" s="70">
        <v>61.53</v>
      </c>
      <c r="O710" s="70">
        <v>55.19</v>
      </c>
      <c r="P710" s="70">
        <v>95.5</v>
      </c>
      <c r="Q710" s="70">
        <v>32.17</v>
      </c>
      <c r="R710" s="70">
        <v>166.66</v>
      </c>
      <c r="S710" s="70">
        <v>41.48</v>
      </c>
      <c r="T710" s="70">
        <v>427.54</v>
      </c>
      <c r="U710" s="70">
        <v>184.34</v>
      </c>
      <c r="V710" s="70">
        <v>328.72</v>
      </c>
      <c r="W710" s="70">
        <v>158.04</v>
      </c>
      <c r="X710" s="70">
        <v>0.0</v>
      </c>
      <c r="Y710" s="70">
        <v>0.0</v>
      </c>
      <c r="Z710" s="70">
        <v>0.0</v>
      </c>
      <c r="AA710" s="70">
        <v>0.0</v>
      </c>
      <c r="AB710" s="70">
        <v>0.0</v>
      </c>
      <c r="AC710" s="70">
        <v>0.0</v>
      </c>
      <c r="AD710" s="70">
        <v>5.0</v>
      </c>
      <c r="AE710" s="70" t="s">
        <v>15</v>
      </c>
    </row>
    <row r="711">
      <c r="A711" s="70">
        <v>30.792213</v>
      </c>
      <c r="B711" s="70">
        <v>30.718719</v>
      </c>
      <c r="C711" s="70">
        <v>76.726408</v>
      </c>
      <c r="D711" s="70">
        <v>76.827881</v>
      </c>
      <c r="E711" s="56" t="s">
        <v>347</v>
      </c>
      <c r="F711" s="70">
        <v>1268.08</v>
      </c>
      <c r="G711" s="70">
        <v>1113.75</v>
      </c>
      <c r="H711" s="70">
        <v>311.09</v>
      </c>
      <c r="I711" s="70">
        <v>278.72</v>
      </c>
      <c r="J711" s="70">
        <v>8.19</v>
      </c>
      <c r="K711" s="70">
        <v>16.74</v>
      </c>
      <c r="L711" s="70">
        <v>3.95</v>
      </c>
      <c r="M711" s="70">
        <v>1189.0</v>
      </c>
      <c r="N711" s="70">
        <v>46.98</v>
      </c>
      <c r="O711" s="70">
        <v>57.25</v>
      </c>
      <c r="P711" s="70">
        <v>559.13</v>
      </c>
      <c r="Q711" s="70">
        <v>299.78</v>
      </c>
      <c r="R711" s="70">
        <v>946.79</v>
      </c>
      <c r="S711" s="70">
        <v>86.28</v>
      </c>
      <c r="T711" s="70">
        <v>509.93</v>
      </c>
      <c r="U711" s="70">
        <v>401.0</v>
      </c>
      <c r="V711" s="70">
        <v>301.41</v>
      </c>
      <c r="W711" s="70">
        <v>164.73</v>
      </c>
      <c r="X711" s="70">
        <v>4.0</v>
      </c>
      <c r="Y711" s="70">
        <v>5.0</v>
      </c>
      <c r="Z711" s="70">
        <v>9.0</v>
      </c>
      <c r="AA711" s="70">
        <v>1.0</v>
      </c>
      <c r="AB711" s="70">
        <v>4.0</v>
      </c>
      <c r="AC711" s="70">
        <v>3.0</v>
      </c>
      <c r="AD711" s="70">
        <v>0.0</v>
      </c>
      <c r="AE711" s="70" t="s">
        <v>349</v>
      </c>
    </row>
    <row r="712">
      <c r="A712" s="70">
        <v>30.712905</v>
      </c>
      <c r="B712" s="70">
        <v>30.698302</v>
      </c>
      <c r="C712" s="70">
        <v>76.749584</v>
      </c>
      <c r="D712" s="70">
        <v>76.787031</v>
      </c>
      <c r="E712" s="56" t="s">
        <v>344</v>
      </c>
      <c r="F712" s="70">
        <v>393.12</v>
      </c>
      <c r="G712" s="70">
        <v>316.76</v>
      </c>
      <c r="H712" s="70">
        <v>35.0</v>
      </c>
      <c r="I712" s="70">
        <v>33.27</v>
      </c>
      <c r="J712" s="70">
        <v>9.39</v>
      </c>
      <c r="K712" s="70">
        <v>4.91</v>
      </c>
      <c r="L712" s="70">
        <v>0.33</v>
      </c>
      <c r="M712" s="70">
        <v>1136.0</v>
      </c>
      <c r="N712" s="70">
        <v>59.52</v>
      </c>
      <c r="O712" s="70">
        <v>86.36</v>
      </c>
      <c r="P712" s="70">
        <v>121.2</v>
      </c>
      <c r="Q712" s="70">
        <v>66.69461531</v>
      </c>
      <c r="R712" s="70">
        <v>198.73</v>
      </c>
      <c r="S712" s="70">
        <v>67.58976043</v>
      </c>
      <c r="T712" s="70">
        <v>301.44</v>
      </c>
      <c r="U712" s="70">
        <v>185.3202553</v>
      </c>
      <c r="V712" s="70">
        <v>145.13</v>
      </c>
      <c r="W712" s="70">
        <v>73.51536897</v>
      </c>
      <c r="X712" s="70">
        <v>0.0</v>
      </c>
      <c r="Y712" s="70">
        <v>0.0</v>
      </c>
      <c r="Z712" s="70">
        <v>4.0</v>
      </c>
      <c r="AA712" s="70">
        <v>5.0</v>
      </c>
      <c r="AB712" s="70">
        <v>7.0</v>
      </c>
      <c r="AC712" s="70">
        <v>3.0</v>
      </c>
      <c r="AD712" s="70">
        <v>3.0</v>
      </c>
      <c r="AE712" s="70" t="s">
        <v>140</v>
      </c>
    </row>
    <row r="713">
      <c r="A713" s="70">
        <v>30.775864</v>
      </c>
      <c r="B713" s="70">
        <v>30.761372</v>
      </c>
      <c r="C713" s="70">
        <v>76.769734</v>
      </c>
      <c r="D713" s="70">
        <v>76.803905</v>
      </c>
      <c r="E713" s="56" t="s">
        <v>344</v>
      </c>
      <c r="F713" s="70">
        <v>364.08</v>
      </c>
      <c r="G713" s="70">
        <v>133.18</v>
      </c>
      <c r="H713" s="70">
        <v>106.03</v>
      </c>
      <c r="I713" s="70">
        <v>26.67</v>
      </c>
      <c r="J713" s="70">
        <v>3.78</v>
      </c>
      <c r="K713" s="70">
        <v>4.96</v>
      </c>
      <c r="L713" s="70">
        <v>2.57</v>
      </c>
      <c r="M713" s="70">
        <v>1044.0</v>
      </c>
      <c r="N713" s="70">
        <v>46.38</v>
      </c>
      <c r="O713" s="70">
        <v>59.58</v>
      </c>
      <c r="P713" s="70">
        <v>263.68</v>
      </c>
      <c r="Q713" s="70">
        <v>88.11277848</v>
      </c>
      <c r="R713" s="70">
        <v>128.3</v>
      </c>
      <c r="S713" s="70">
        <v>83.32645678</v>
      </c>
      <c r="T713" s="70">
        <v>240.38</v>
      </c>
      <c r="U713" s="70">
        <v>158.8794825</v>
      </c>
      <c r="V713" s="70">
        <v>110.53</v>
      </c>
      <c r="W713" s="70">
        <v>33.7612822</v>
      </c>
      <c r="X713" s="70">
        <v>0.0</v>
      </c>
      <c r="Y713" s="70">
        <v>9.0</v>
      </c>
      <c r="Z713" s="70">
        <v>8.0</v>
      </c>
      <c r="AA713" s="70">
        <v>5.0</v>
      </c>
      <c r="AB713" s="70">
        <v>3.0</v>
      </c>
      <c r="AC713" s="70">
        <v>4.0</v>
      </c>
      <c r="AD713" s="70">
        <v>5.0</v>
      </c>
      <c r="AE713" s="70" t="s">
        <v>349</v>
      </c>
    </row>
    <row r="714">
      <c r="A714" s="70">
        <v>30.683311</v>
      </c>
      <c r="B714" s="70">
        <v>30.68329</v>
      </c>
      <c r="C714" s="70">
        <v>76.731592</v>
      </c>
      <c r="D714" s="70">
        <v>76.772553</v>
      </c>
      <c r="E714" s="56" t="s">
        <v>345</v>
      </c>
      <c r="F714" s="70">
        <v>391.7</v>
      </c>
      <c r="G714" s="70">
        <v>328.75</v>
      </c>
      <c r="H714" s="70">
        <v>36.41</v>
      </c>
      <c r="I714" s="70">
        <v>42.47</v>
      </c>
      <c r="J714" s="70">
        <v>5.14</v>
      </c>
      <c r="K714" s="70">
        <v>14.36</v>
      </c>
      <c r="L714" s="70">
        <v>3.26</v>
      </c>
      <c r="M714" s="70">
        <v>1084.0</v>
      </c>
      <c r="N714" s="70">
        <v>59.57</v>
      </c>
      <c r="O714" s="70">
        <v>52.26</v>
      </c>
      <c r="P714" s="70">
        <v>82.62</v>
      </c>
      <c r="Q714" s="70">
        <v>65.06</v>
      </c>
      <c r="R714" s="70">
        <v>40.01</v>
      </c>
      <c r="S714" s="70">
        <v>32.21</v>
      </c>
      <c r="T714" s="70">
        <v>107.95</v>
      </c>
      <c r="U714" s="70">
        <v>54.21</v>
      </c>
      <c r="V714" s="70">
        <v>94.24</v>
      </c>
      <c r="W714" s="70">
        <v>48.14</v>
      </c>
      <c r="X714" s="70">
        <v>1.0</v>
      </c>
      <c r="Y714" s="70">
        <v>4.0</v>
      </c>
      <c r="Z714" s="70">
        <v>3.0</v>
      </c>
      <c r="AA714" s="70">
        <v>0.0</v>
      </c>
      <c r="AB714" s="70">
        <v>10.0</v>
      </c>
      <c r="AC714" s="70">
        <v>1.0</v>
      </c>
      <c r="AD714" s="70">
        <v>0.0</v>
      </c>
      <c r="AE714" s="70" t="s">
        <v>140</v>
      </c>
    </row>
    <row r="715">
      <c r="A715" s="70">
        <v>30.767563</v>
      </c>
      <c r="B715" s="70">
        <v>30.713825</v>
      </c>
      <c r="C715" s="70">
        <v>76.824452</v>
      </c>
      <c r="D715" s="70">
        <v>76.854041</v>
      </c>
      <c r="E715" s="56" t="s">
        <v>344</v>
      </c>
      <c r="F715" s="70">
        <v>661.08</v>
      </c>
      <c r="G715" s="70">
        <v>100.58</v>
      </c>
      <c r="H715" s="70">
        <v>82.02</v>
      </c>
      <c r="I715" s="70">
        <v>98.05</v>
      </c>
      <c r="J715" s="70">
        <v>0.52</v>
      </c>
      <c r="K715" s="70">
        <v>2.86</v>
      </c>
      <c r="L715" s="70">
        <v>1.37</v>
      </c>
      <c r="M715" s="70">
        <v>1138.0</v>
      </c>
      <c r="N715" s="70">
        <v>37.71</v>
      </c>
      <c r="O715" s="70">
        <v>47.41</v>
      </c>
      <c r="P715" s="70">
        <v>440.48</v>
      </c>
      <c r="Q715" s="70">
        <v>7.49</v>
      </c>
      <c r="R715" s="70">
        <v>124.82</v>
      </c>
      <c r="S715" s="70">
        <v>57.87</v>
      </c>
      <c r="T715" s="70">
        <v>102.64</v>
      </c>
      <c r="U715" s="70">
        <v>83.15</v>
      </c>
      <c r="V715" s="70">
        <v>268.08</v>
      </c>
      <c r="W715" s="70">
        <v>228.19</v>
      </c>
      <c r="X715" s="70">
        <v>2.0</v>
      </c>
      <c r="Y715" s="70">
        <v>10.0</v>
      </c>
      <c r="Z715" s="70">
        <v>7.0</v>
      </c>
      <c r="AA715" s="70">
        <v>2.0</v>
      </c>
      <c r="AB715" s="70">
        <v>10.0</v>
      </c>
      <c r="AC715" s="70">
        <v>5.0</v>
      </c>
      <c r="AD715" s="70">
        <v>3.0</v>
      </c>
      <c r="AE715" s="70" t="s">
        <v>15</v>
      </c>
    </row>
    <row r="716">
      <c r="A716" s="70">
        <v>30.742756</v>
      </c>
      <c r="B716" s="70">
        <v>30.740565</v>
      </c>
      <c r="C716" s="70">
        <v>76.775878</v>
      </c>
      <c r="D716" s="70">
        <v>76.813422</v>
      </c>
      <c r="E716" s="56" t="s">
        <v>345</v>
      </c>
      <c r="F716" s="70">
        <v>359.63</v>
      </c>
      <c r="G716" s="70">
        <v>75.46</v>
      </c>
      <c r="H716" s="70">
        <v>89.08</v>
      </c>
      <c r="I716" s="70">
        <v>93.06</v>
      </c>
      <c r="J716" s="70">
        <v>8.31</v>
      </c>
      <c r="K716" s="70">
        <v>15.68</v>
      </c>
      <c r="L716" s="70">
        <v>1.45</v>
      </c>
      <c r="M716" s="70">
        <v>992.0</v>
      </c>
      <c r="N716" s="70">
        <v>53.28</v>
      </c>
      <c r="O716" s="70">
        <v>71.43</v>
      </c>
      <c r="P716" s="70">
        <v>86.74</v>
      </c>
      <c r="Q716" s="70">
        <v>22.17</v>
      </c>
      <c r="R716" s="70">
        <v>208.55</v>
      </c>
      <c r="S716" s="70">
        <v>18.66</v>
      </c>
      <c r="T716" s="70">
        <v>13.26</v>
      </c>
      <c r="U716" s="70">
        <v>3.58</v>
      </c>
      <c r="V716" s="70">
        <v>202.34</v>
      </c>
      <c r="W716" s="70">
        <v>12.18</v>
      </c>
      <c r="X716" s="70">
        <v>4.0</v>
      </c>
      <c r="Y716" s="70">
        <v>4.0</v>
      </c>
      <c r="Z716" s="70">
        <v>0.0</v>
      </c>
      <c r="AA716" s="70">
        <v>6.0</v>
      </c>
      <c r="AB716" s="70">
        <v>2.0</v>
      </c>
      <c r="AC716" s="70">
        <v>4.0</v>
      </c>
      <c r="AD716" s="70">
        <v>1.0</v>
      </c>
      <c r="AE716" s="70" t="s">
        <v>140</v>
      </c>
    </row>
    <row r="717">
      <c r="A717" s="70">
        <v>30.792161</v>
      </c>
      <c r="B717" s="70">
        <v>30.705688</v>
      </c>
      <c r="C717" s="70">
        <v>76.859453</v>
      </c>
      <c r="D717" s="70">
        <v>76.871303</v>
      </c>
      <c r="E717" s="56" t="s">
        <v>351</v>
      </c>
      <c r="F717" s="70">
        <v>968.18</v>
      </c>
      <c r="G717" s="70">
        <v>412.99</v>
      </c>
      <c r="H717" s="70">
        <v>54.53</v>
      </c>
      <c r="I717" s="70">
        <v>0.0</v>
      </c>
      <c r="J717" s="70">
        <v>9.93</v>
      </c>
      <c r="K717" s="70">
        <v>9.99</v>
      </c>
      <c r="L717" s="70">
        <v>0.0</v>
      </c>
      <c r="M717" s="70">
        <v>845.0</v>
      </c>
      <c r="N717" s="70">
        <v>67.41</v>
      </c>
      <c r="O717" s="70">
        <v>38.78</v>
      </c>
      <c r="P717" s="70">
        <v>689.12</v>
      </c>
      <c r="Q717" s="70">
        <v>631.7758772</v>
      </c>
      <c r="R717" s="70">
        <v>658.35</v>
      </c>
      <c r="S717" s="70">
        <v>310.4361504</v>
      </c>
      <c r="T717" s="70">
        <v>6.48</v>
      </c>
      <c r="U717" s="70">
        <v>4.179394695</v>
      </c>
      <c r="V717" s="70">
        <v>248.98</v>
      </c>
      <c r="W717" s="70">
        <v>21.78857768</v>
      </c>
      <c r="X717" s="70">
        <v>0.0</v>
      </c>
      <c r="Y717" s="70">
        <v>0.0</v>
      </c>
      <c r="Z717" s="70">
        <v>0.0</v>
      </c>
      <c r="AA717" s="70">
        <v>0.0</v>
      </c>
      <c r="AB717" s="70">
        <v>0.0</v>
      </c>
      <c r="AC717" s="70">
        <v>0.0</v>
      </c>
      <c r="AD717" s="70">
        <v>3.0</v>
      </c>
      <c r="AE717" s="70" t="s">
        <v>140</v>
      </c>
    </row>
    <row r="718">
      <c r="A718" s="70">
        <v>30.718628</v>
      </c>
      <c r="B718" s="70">
        <v>30.695695</v>
      </c>
      <c r="C718" s="70">
        <v>76.773222</v>
      </c>
      <c r="D718" s="70">
        <v>76.864057</v>
      </c>
      <c r="E718" s="56" t="s">
        <v>345</v>
      </c>
      <c r="F718" s="70">
        <v>905.09</v>
      </c>
      <c r="G718" s="70">
        <v>290.22</v>
      </c>
      <c r="H718" s="70">
        <v>116.42</v>
      </c>
      <c r="I718" s="70">
        <v>210.7</v>
      </c>
      <c r="J718" s="70">
        <v>2.83</v>
      </c>
      <c r="K718" s="70">
        <v>16.97</v>
      </c>
      <c r="L718" s="70">
        <v>0.2</v>
      </c>
      <c r="M718" s="70">
        <v>896.0</v>
      </c>
      <c r="N718" s="70">
        <v>86.16</v>
      </c>
      <c r="O718" s="70">
        <v>42.01</v>
      </c>
      <c r="P718" s="70">
        <v>201.31</v>
      </c>
      <c r="Q718" s="70">
        <v>132.74</v>
      </c>
      <c r="R718" s="70">
        <v>322.43</v>
      </c>
      <c r="S718" s="70">
        <v>228.66</v>
      </c>
      <c r="T718" s="70">
        <v>133.39</v>
      </c>
      <c r="U718" s="70">
        <v>95.69</v>
      </c>
      <c r="V718" s="70">
        <v>417.4</v>
      </c>
      <c r="W718" s="70">
        <v>387.45</v>
      </c>
      <c r="X718" s="70">
        <v>5.0</v>
      </c>
      <c r="Y718" s="70">
        <v>8.0</v>
      </c>
      <c r="Z718" s="70">
        <v>2.0</v>
      </c>
      <c r="AA718" s="70">
        <v>0.0</v>
      </c>
      <c r="AB718" s="70">
        <v>0.0</v>
      </c>
      <c r="AC718" s="70">
        <v>1.0</v>
      </c>
      <c r="AD718" s="70">
        <v>2.0</v>
      </c>
      <c r="AE718" s="70" t="s">
        <v>15</v>
      </c>
    </row>
    <row r="719">
      <c r="A719" s="70">
        <v>30.750271</v>
      </c>
      <c r="B719" s="70">
        <v>30.736967</v>
      </c>
      <c r="C719" s="70">
        <v>76.740608</v>
      </c>
      <c r="D719" s="70">
        <v>76.748114</v>
      </c>
      <c r="E719" s="56" t="s">
        <v>347</v>
      </c>
      <c r="F719" s="70">
        <v>164.41</v>
      </c>
      <c r="G719" s="70">
        <v>46.47</v>
      </c>
      <c r="H719" s="70">
        <v>39.4</v>
      </c>
      <c r="I719" s="70">
        <v>11.65</v>
      </c>
      <c r="J719" s="70">
        <v>6.09</v>
      </c>
      <c r="K719" s="70">
        <v>16.27</v>
      </c>
      <c r="L719" s="70">
        <v>0.83</v>
      </c>
      <c r="M719" s="70">
        <v>1148.0</v>
      </c>
      <c r="N719" s="70">
        <v>43.19</v>
      </c>
      <c r="O719" s="70">
        <v>90.56</v>
      </c>
      <c r="P719" s="70">
        <v>104.08</v>
      </c>
      <c r="Q719" s="70">
        <v>4.37</v>
      </c>
      <c r="R719" s="70">
        <v>52.21</v>
      </c>
      <c r="S719" s="70">
        <v>42.66</v>
      </c>
      <c r="T719" s="70">
        <v>122.22</v>
      </c>
      <c r="U719" s="70">
        <v>80.08</v>
      </c>
      <c r="V719" s="70">
        <v>0.33</v>
      </c>
      <c r="W719" s="70">
        <v>0.31</v>
      </c>
      <c r="X719" s="70">
        <v>0.0</v>
      </c>
      <c r="Y719" s="70">
        <v>0.0</v>
      </c>
      <c r="Z719" s="70">
        <v>9.0</v>
      </c>
      <c r="AA719" s="70">
        <v>9.0</v>
      </c>
      <c r="AB719" s="70">
        <v>5.0</v>
      </c>
      <c r="AC719" s="70">
        <v>3.0</v>
      </c>
      <c r="AD719" s="70">
        <v>5.0</v>
      </c>
      <c r="AE719" s="70" t="s">
        <v>140</v>
      </c>
    </row>
    <row r="720">
      <c r="A720" s="70">
        <v>30.711556</v>
      </c>
      <c r="B720" s="70">
        <v>30.70763</v>
      </c>
      <c r="C720" s="70">
        <v>76.746104</v>
      </c>
      <c r="D720" s="70">
        <v>76.749057</v>
      </c>
      <c r="E720" s="56" t="s">
        <v>351</v>
      </c>
      <c r="F720" s="70">
        <v>51.99</v>
      </c>
      <c r="G720" s="70">
        <v>28.63</v>
      </c>
      <c r="H720" s="70">
        <v>13.73</v>
      </c>
      <c r="I720" s="70">
        <v>0.0</v>
      </c>
      <c r="J720" s="70">
        <v>3.88</v>
      </c>
      <c r="K720" s="70">
        <v>2.57</v>
      </c>
      <c r="L720" s="70">
        <v>0.0</v>
      </c>
      <c r="M720" s="70">
        <v>833.0</v>
      </c>
      <c r="N720" s="70">
        <v>30.13</v>
      </c>
      <c r="O720" s="70">
        <v>48.18</v>
      </c>
      <c r="P720" s="70">
        <v>22.95</v>
      </c>
      <c r="Q720" s="70">
        <v>9.70662284</v>
      </c>
      <c r="R720" s="70">
        <v>35.72</v>
      </c>
      <c r="S720" s="70">
        <v>16.56180316</v>
      </c>
      <c r="T720" s="70">
        <v>40.01</v>
      </c>
      <c r="U720" s="70">
        <v>13.54435199</v>
      </c>
      <c r="V720" s="70">
        <v>27.3</v>
      </c>
      <c r="W720" s="70">
        <v>12.17722201</v>
      </c>
      <c r="X720" s="70">
        <v>0.0</v>
      </c>
      <c r="Y720" s="70">
        <v>0.0</v>
      </c>
      <c r="Z720" s="70">
        <v>0.0</v>
      </c>
      <c r="AA720" s="70">
        <v>0.0</v>
      </c>
      <c r="AB720" s="70">
        <v>0.0</v>
      </c>
      <c r="AC720" s="70">
        <v>0.0</v>
      </c>
      <c r="AD720" s="70">
        <v>2.0</v>
      </c>
      <c r="AE720" s="70" t="s">
        <v>349</v>
      </c>
    </row>
    <row r="721">
      <c r="A721" s="70">
        <v>30.777396</v>
      </c>
      <c r="B721" s="70">
        <v>30.70433</v>
      </c>
      <c r="C721" s="70">
        <v>76.749145</v>
      </c>
      <c r="D721" s="70">
        <v>76.772155</v>
      </c>
      <c r="E721" s="56" t="s">
        <v>346</v>
      </c>
      <c r="F721" s="70">
        <v>841.69</v>
      </c>
      <c r="G721" s="70">
        <v>550.19</v>
      </c>
      <c r="H721" s="70">
        <v>173.98</v>
      </c>
      <c r="I721" s="70">
        <v>0.0</v>
      </c>
      <c r="J721" s="70">
        <v>0.23</v>
      </c>
      <c r="K721" s="70">
        <v>13.1</v>
      </c>
      <c r="L721" s="70">
        <v>0.0</v>
      </c>
      <c r="M721" s="70">
        <v>904.0</v>
      </c>
      <c r="N721" s="70">
        <v>88.87</v>
      </c>
      <c r="O721" s="70">
        <v>34.77</v>
      </c>
      <c r="P721" s="70">
        <v>190.65</v>
      </c>
      <c r="Q721" s="70">
        <v>11.03</v>
      </c>
      <c r="R721" s="70">
        <v>589.65</v>
      </c>
      <c r="S721" s="70">
        <v>35.39</v>
      </c>
      <c r="T721" s="70">
        <v>663.6</v>
      </c>
      <c r="U721" s="70">
        <v>226.05</v>
      </c>
      <c r="V721" s="70">
        <v>275.38</v>
      </c>
      <c r="W721" s="70">
        <v>257.58</v>
      </c>
      <c r="X721" s="70">
        <v>0.0</v>
      </c>
      <c r="Y721" s="70">
        <v>0.0</v>
      </c>
      <c r="Z721" s="70">
        <v>0.0</v>
      </c>
      <c r="AA721" s="70">
        <v>0.0</v>
      </c>
      <c r="AB721" s="70">
        <v>0.0</v>
      </c>
      <c r="AC721" s="70">
        <v>0.0</v>
      </c>
      <c r="AD721" s="70">
        <v>3.0</v>
      </c>
      <c r="AE721" s="70" t="s">
        <v>15</v>
      </c>
    </row>
    <row r="722">
      <c r="A722" s="70">
        <v>30.783714</v>
      </c>
      <c r="B722" s="70">
        <v>30.765308</v>
      </c>
      <c r="C722" s="70">
        <v>76.764762</v>
      </c>
      <c r="D722" s="70">
        <v>76.800668</v>
      </c>
      <c r="E722" s="56" t="s">
        <v>344</v>
      </c>
      <c r="F722" s="70">
        <v>399.45</v>
      </c>
      <c r="G722" s="70">
        <v>353.89</v>
      </c>
      <c r="H722" s="70">
        <v>28.66</v>
      </c>
      <c r="I722" s="70">
        <v>103.75</v>
      </c>
      <c r="J722" s="70">
        <v>4.0</v>
      </c>
      <c r="K722" s="70">
        <v>16.98</v>
      </c>
      <c r="L722" s="70">
        <v>4.83</v>
      </c>
      <c r="M722" s="70">
        <v>985.0</v>
      </c>
      <c r="N722" s="70">
        <v>75.76</v>
      </c>
      <c r="O722" s="70">
        <v>68.64</v>
      </c>
      <c r="P722" s="70">
        <v>298.64</v>
      </c>
      <c r="Q722" s="70">
        <v>163.87</v>
      </c>
      <c r="R722" s="70">
        <v>99.2</v>
      </c>
      <c r="S722" s="70">
        <v>31.22</v>
      </c>
      <c r="T722" s="70">
        <v>247.84</v>
      </c>
      <c r="U722" s="70">
        <v>41.42</v>
      </c>
      <c r="V722" s="70">
        <v>242.46</v>
      </c>
      <c r="W722" s="70">
        <v>4.92</v>
      </c>
      <c r="X722" s="70">
        <v>4.0</v>
      </c>
      <c r="Y722" s="70">
        <v>2.0</v>
      </c>
      <c r="Z722" s="70">
        <v>8.0</v>
      </c>
      <c r="AA722" s="70">
        <v>4.0</v>
      </c>
      <c r="AB722" s="70">
        <v>10.0</v>
      </c>
      <c r="AC722" s="70">
        <v>2.0</v>
      </c>
      <c r="AD722" s="70">
        <v>5.0</v>
      </c>
      <c r="AE722" s="70" t="s">
        <v>15</v>
      </c>
    </row>
    <row r="723">
      <c r="A723" s="70">
        <v>30.751833</v>
      </c>
      <c r="B723" s="70">
        <v>30.686584</v>
      </c>
      <c r="C723" s="70">
        <v>76.761024</v>
      </c>
      <c r="D723" s="70">
        <v>76.784042</v>
      </c>
      <c r="E723" s="56" t="s">
        <v>347</v>
      </c>
      <c r="F723" s="70">
        <v>758.17</v>
      </c>
      <c r="G723" s="70">
        <v>676.37</v>
      </c>
      <c r="H723" s="70">
        <v>179.9</v>
      </c>
      <c r="I723" s="70">
        <v>122.02</v>
      </c>
      <c r="J723" s="70">
        <v>0.45</v>
      </c>
      <c r="K723" s="70">
        <v>8.61</v>
      </c>
      <c r="L723" s="70">
        <v>0.78</v>
      </c>
      <c r="M723" s="70">
        <v>859.0</v>
      </c>
      <c r="N723" s="70">
        <v>31.5</v>
      </c>
      <c r="O723" s="70">
        <v>81.72</v>
      </c>
      <c r="P723" s="70">
        <v>405.0</v>
      </c>
      <c r="Q723" s="70">
        <v>2.768336093</v>
      </c>
      <c r="R723" s="70">
        <v>526.04</v>
      </c>
      <c r="S723" s="70">
        <v>111.4738127</v>
      </c>
      <c r="T723" s="70">
        <v>588.28</v>
      </c>
      <c r="U723" s="70">
        <v>266.0258321</v>
      </c>
      <c r="V723" s="70">
        <v>550.13</v>
      </c>
      <c r="W723" s="70">
        <v>377.9020192</v>
      </c>
      <c r="X723" s="70">
        <v>4.0</v>
      </c>
      <c r="Y723" s="70">
        <v>8.0</v>
      </c>
      <c r="Z723" s="70">
        <v>10.0</v>
      </c>
      <c r="AA723" s="70">
        <v>5.0</v>
      </c>
      <c r="AB723" s="70">
        <v>7.0</v>
      </c>
      <c r="AC723" s="70">
        <v>2.0</v>
      </c>
      <c r="AD723" s="70">
        <v>3.0</v>
      </c>
      <c r="AE723" s="70" t="s">
        <v>349</v>
      </c>
    </row>
    <row r="724">
      <c r="A724" s="70">
        <v>30.697523</v>
      </c>
      <c r="B724" s="70">
        <v>30.693609</v>
      </c>
      <c r="C724" s="70">
        <v>76.733855</v>
      </c>
      <c r="D724" s="70">
        <v>76.772654</v>
      </c>
      <c r="E724" s="56" t="s">
        <v>346</v>
      </c>
      <c r="F724" s="70">
        <v>373.52</v>
      </c>
      <c r="G724" s="70">
        <v>329.94</v>
      </c>
      <c r="H724" s="70">
        <v>94.17</v>
      </c>
      <c r="I724" s="70">
        <v>0.0</v>
      </c>
      <c r="J724" s="70">
        <v>4.46</v>
      </c>
      <c r="K724" s="70">
        <v>16.39</v>
      </c>
      <c r="L724" s="70">
        <v>0.0</v>
      </c>
      <c r="M724" s="70">
        <v>1111.0</v>
      </c>
      <c r="N724" s="70">
        <v>66.67</v>
      </c>
      <c r="O724" s="70">
        <v>90.09</v>
      </c>
      <c r="P724" s="70">
        <v>61.24</v>
      </c>
      <c r="Q724" s="70">
        <v>35.11414443</v>
      </c>
      <c r="R724" s="70">
        <v>192.99</v>
      </c>
      <c r="S724" s="70">
        <v>48.04302208</v>
      </c>
      <c r="T724" s="70">
        <v>176.87</v>
      </c>
      <c r="U724" s="70">
        <v>120.376012</v>
      </c>
      <c r="V724" s="70">
        <v>255.57</v>
      </c>
      <c r="W724" s="70">
        <v>169.9868215</v>
      </c>
      <c r="X724" s="70">
        <v>0.0</v>
      </c>
      <c r="Y724" s="70">
        <v>0.0</v>
      </c>
      <c r="Z724" s="70">
        <v>0.0</v>
      </c>
      <c r="AA724" s="70">
        <v>0.0</v>
      </c>
      <c r="AB724" s="70">
        <v>0.0</v>
      </c>
      <c r="AC724" s="70">
        <v>0.0</v>
      </c>
      <c r="AD724" s="70">
        <v>1.0</v>
      </c>
      <c r="AE724" s="70" t="s">
        <v>15</v>
      </c>
    </row>
    <row r="725">
      <c r="A725" s="70">
        <v>30.69239</v>
      </c>
      <c r="B725" s="70">
        <v>30.677676</v>
      </c>
      <c r="C725" s="70">
        <v>76.728208</v>
      </c>
      <c r="D725" s="70">
        <v>76.851498</v>
      </c>
      <c r="E725" s="56" t="s">
        <v>347</v>
      </c>
      <c r="F725" s="70">
        <v>1190.27</v>
      </c>
      <c r="G725" s="70">
        <v>699.91</v>
      </c>
      <c r="H725" s="70">
        <v>240.15</v>
      </c>
      <c r="I725" s="70">
        <v>351.58</v>
      </c>
      <c r="J725" s="70">
        <v>4.0</v>
      </c>
      <c r="K725" s="70">
        <v>3.91</v>
      </c>
      <c r="L725" s="70">
        <v>2.32</v>
      </c>
      <c r="M725" s="70">
        <v>1046.0</v>
      </c>
      <c r="N725" s="70">
        <v>78.54</v>
      </c>
      <c r="O725" s="70">
        <v>99.16</v>
      </c>
      <c r="P725" s="70">
        <v>17.49</v>
      </c>
      <c r="Q725" s="70">
        <v>11.87</v>
      </c>
      <c r="R725" s="70">
        <v>627.75</v>
      </c>
      <c r="S725" s="70">
        <v>211.58</v>
      </c>
      <c r="T725" s="70">
        <v>802.21</v>
      </c>
      <c r="U725" s="70">
        <v>70.52</v>
      </c>
      <c r="V725" s="70">
        <v>543.77</v>
      </c>
      <c r="W725" s="70">
        <v>507.73</v>
      </c>
      <c r="X725" s="70">
        <v>5.0</v>
      </c>
      <c r="Y725" s="70">
        <v>0.0</v>
      </c>
      <c r="Z725" s="70">
        <v>10.0</v>
      </c>
      <c r="AA725" s="70">
        <v>3.0</v>
      </c>
      <c r="AB725" s="70">
        <v>4.0</v>
      </c>
      <c r="AC725" s="70">
        <v>5.0</v>
      </c>
      <c r="AD725" s="70">
        <v>0.0</v>
      </c>
      <c r="AE725" s="70" t="s">
        <v>15</v>
      </c>
    </row>
    <row r="726">
      <c r="A726" s="70">
        <v>30.785525</v>
      </c>
      <c r="B726" s="70">
        <v>30.777932</v>
      </c>
      <c r="C726" s="70">
        <v>76.786279</v>
      </c>
      <c r="D726" s="70">
        <v>76.835529</v>
      </c>
      <c r="E726" s="56" t="s">
        <v>345</v>
      </c>
      <c r="F726" s="70">
        <v>478.0</v>
      </c>
      <c r="G726" s="70">
        <v>141.8</v>
      </c>
      <c r="H726" s="70">
        <v>81.97</v>
      </c>
      <c r="I726" s="70">
        <v>60.04</v>
      </c>
      <c r="J726" s="70">
        <v>8.76</v>
      </c>
      <c r="K726" s="70">
        <v>13.84</v>
      </c>
      <c r="L726" s="70">
        <v>0.04</v>
      </c>
      <c r="M726" s="70">
        <v>993.0</v>
      </c>
      <c r="N726" s="70">
        <v>73.96</v>
      </c>
      <c r="O726" s="70">
        <v>79.03</v>
      </c>
      <c r="P726" s="70">
        <v>30.78</v>
      </c>
      <c r="Q726" s="70">
        <v>23.19</v>
      </c>
      <c r="R726" s="70">
        <v>245.14</v>
      </c>
      <c r="S726" s="70">
        <v>219.45</v>
      </c>
      <c r="T726" s="70">
        <v>28.2</v>
      </c>
      <c r="U726" s="70">
        <v>10.01</v>
      </c>
      <c r="V726" s="70">
        <v>275.44</v>
      </c>
      <c r="W726" s="70">
        <v>124.48</v>
      </c>
      <c r="X726" s="70">
        <v>1.0</v>
      </c>
      <c r="Y726" s="70">
        <v>5.0</v>
      </c>
      <c r="Z726" s="70">
        <v>5.0</v>
      </c>
      <c r="AA726" s="70">
        <v>4.0</v>
      </c>
      <c r="AB726" s="70">
        <v>7.0</v>
      </c>
      <c r="AC726" s="70">
        <v>5.0</v>
      </c>
      <c r="AD726" s="70">
        <v>3.0</v>
      </c>
      <c r="AE726" s="70" t="s">
        <v>140</v>
      </c>
    </row>
    <row r="727">
      <c r="A727" s="70">
        <v>30.789727</v>
      </c>
      <c r="B727" s="70">
        <v>30.779758</v>
      </c>
      <c r="C727" s="70">
        <v>76.759307</v>
      </c>
      <c r="D727" s="70">
        <v>76.774063</v>
      </c>
      <c r="E727" s="56" t="s">
        <v>344</v>
      </c>
      <c r="F727" s="70">
        <v>179.32</v>
      </c>
      <c r="G727" s="70">
        <v>97.64</v>
      </c>
      <c r="H727" s="70">
        <v>43.27</v>
      </c>
      <c r="I727" s="70">
        <v>50.46</v>
      </c>
      <c r="J727" s="70">
        <v>8.14</v>
      </c>
      <c r="K727" s="70">
        <v>18.98</v>
      </c>
      <c r="L727" s="70">
        <v>1.18</v>
      </c>
      <c r="M727" s="70">
        <v>1133.0</v>
      </c>
      <c r="N727" s="70">
        <v>52.87</v>
      </c>
      <c r="O727" s="70">
        <v>48.92</v>
      </c>
      <c r="P727" s="70">
        <v>111.15</v>
      </c>
      <c r="Q727" s="70">
        <v>67.40699423</v>
      </c>
      <c r="R727" s="70">
        <v>69.4</v>
      </c>
      <c r="S727" s="70">
        <v>54.09954892</v>
      </c>
      <c r="T727" s="70">
        <v>75.17</v>
      </c>
      <c r="U727" s="70">
        <v>42.85345298</v>
      </c>
      <c r="V727" s="70">
        <v>91.03</v>
      </c>
      <c r="W727" s="70">
        <v>14.96000388</v>
      </c>
      <c r="X727" s="70">
        <v>5.0</v>
      </c>
      <c r="Y727" s="70">
        <v>8.0</v>
      </c>
      <c r="Z727" s="70">
        <v>7.0</v>
      </c>
      <c r="AA727" s="70">
        <v>8.0</v>
      </c>
      <c r="AB727" s="70">
        <v>1.0</v>
      </c>
      <c r="AC727" s="70">
        <v>3.0</v>
      </c>
      <c r="AD727" s="70">
        <v>2.0</v>
      </c>
      <c r="AE727" s="70" t="s">
        <v>140</v>
      </c>
    </row>
    <row r="728">
      <c r="A728" s="70">
        <v>30.774508</v>
      </c>
      <c r="B728" s="70">
        <v>30.673513</v>
      </c>
      <c r="C728" s="70">
        <v>76.783044</v>
      </c>
      <c r="D728" s="70">
        <v>76.867993</v>
      </c>
      <c r="E728" s="56" t="s">
        <v>345</v>
      </c>
      <c r="F728" s="70">
        <v>1385.83</v>
      </c>
      <c r="G728" s="70">
        <v>171.88</v>
      </c>
      <c r="H728" s="70">
        <v>167.88</v>
      </c>
      <c r="I728" s="70">
        <v>286.43</v>
      </c>
      <c r="J728" s="70">
        <v>1.6</v>
      </c>
      <c r="K728" s="70">
        <v>5.21</v>
      </c>
      <c r="L728" s="70">
        <v>3.52</v>
      </c>
      <c r="M728" s="70">
        <v>882.0</v>
      </c>
      <c r="N728" s="70">
        <v>77.21</v>
      </c>
      <c r="O728" s="70">
        <v>53.23</v>
      </c>
      <c r="P728" s="70">
        <v>576.72</v>
      </c>
      <c r="Q728" s="70">
        <v>395.9423436</v>
      </c>
      <c r="R728" s="70">
        <v>985.06</v>
      </c>
      <c r="S728" s="70">
        <v>659.1142683</v>
      </c>
      <c r="T728" s="70">
        <v>444.61</v>
      </c>
      <c r="U728" s="70">
        <v>7.440612624</v>
      </c>
      <c r="V728" s="70">
        <v>964.57</v>
      </c>
      <c r="W728" s="70">
        <v>323.3327755</v>
      </c>
      <c r="X728" s="70">
        <v>1.0</v>
      </c>
      <c r="Y728" s="70">
        <v>4.0</v>
      </c>
      <c r="Z728" s="70">
        <v>10.0</v>
      </c>
      <c r="AA728" s="70">
        <v>7.0</v>
      </c>
      <c r="AB728" s="70">
        <v>0.0</v>
      </c>
      <c r="AC728" s="70">
        <v>0.0</v>
      </c>
      <c r="AD728" s="70">
        <v>0.0</v>
      </c>
      <c r="AE728" s="70" t="s">
        <v>15</v>
      </c>
    </row>
    <row r="729">
      <c r="A729" s="70">
        <v>30.767539</v>
      </c>
      <c r="B729" s="70">
        <v>30.709519</v>
      </c>
      <c r="C729" s="70">
        <v>76.783869</v>
      </c>
      <c r="D729" s="70">
        <v>76.812502</v>
      </c>
      <c r="E729" s="56" t="s">
        <v>347</v>
      </c>
      <c r="F729" s="70">
        <v>700.79</v>
      </c>
      <c r="G729" s="70">
        <v>162.54</v>
      </c>
      <c r="H729" s="70">
        <v>176.76</v>
      </c>
      <c r="I729" s="70">
        <v>206.76</v>
      </c>
      <c r="J729" s="70">
        <v>6.17</v>
      </c>
      <c r="K729" s="70">
        <v>4.62</v>
      </c>
      <c r="L729" s="70">
        <v>2.3</v>
      </c>
      <c r="M729" s="70">
        <v>951.0</v>
      </c>
      <c r="N729" s="70">
        <v>49.08</v>
      </c>
      <c r="O729" s="70">
        <v>48.93</v>
      </c>
      <c r="P729" s="70">
        <v>241.85</v>
      </c>
      <c r="Q729" s="70">
        <v>150.14</v>
      </c>
      <c r="R729" s="70">
        <v>223.59</v>
      </c>
      <c r="S729" s="70">
        <v>189.22</v>
      </c>
      <c r="T729" s="70">
        <v>41.36</v>
      </c>
      <c r="U729" s="70">
        <v>35.85</v>
      </c>
      <c r="V729" s="70">
        <v>443.79</v>
      </c>
      <c r="W729" s="70">
        <v>45.43</v>
      </c>
      <c r="X729" s="70">
        <v>5.0</v>
      </c>
      <c r="Y729" s="70">
        <v>2.0</v>
      </c>
      <c r="Z729" s="70">
        <v>10.0</v>
      </c>
      <c r="AA729" s="70">
        <v>2.0</v>
      </c>
      <c r="AB729" s="70">
        <v>9.0</v>
      </c>
      <c r="AC729" s="70">
        <v>5.0</v>
      </c>
      <c r="AD729" s="70">
        <v>0.0</v>
      </c>
      <c r="AE729" s="70" t="s">
        <v>349</v>
      </c>
    </row>
    <row r="730">
      <c r="A730" s="70">
        <v>30.708294</v>
      </c>
      <c r="B730" s="70">
        <v>30.673322</v>
      </c>
      <c r="C730" s="70">
        <v>76.729256</v>
      </c>
      <c r="D730" s="70">
        <v>76.736224</v>
      </c>
      <c r="E730" s="56" t="s">
        <v>344</v>
      </c>
      <c r="F730" s="70">
        <v>394.54</v>
      </c>
      <c r="G730" s="70">
        <v>228.65</v>
      </c>
      <c r="H730" s="70">
        <v>21.66</v>
      </c>
      <c r="I730" s="70">
        <v>106.34</v>
      </c>
      <c r="J730" s="70">
        <v>1.28</v>
      </c>
      <c r="K730" s="70">
        <v>3.98</v>
      </c>
      <c r="L730" s="70">
        <v>1.67</v>
      </c>
      <c r="M730" s="70">
        <v>802.0</v>
      </c>
      <c r="N730" s="70">
        <v>50.11</v>
      </c>
      <c r="O730" s="70">
        <v>50.73</v>
      </c>
      <c r="P730" s="70">
        <v>89.16</v>
      </c>
      <c r="Q730" s="70">
        <v>53.02</v>
      </c>
      <c r="R730" s="70">
        <v>221.77</v>
      </c>
      <c r="S730" s="70">
        <v>95.41</v>
      </c>
      <c r="T730" s="70">
        <v>140.01</v>
      </c>
      <c r="U730" s="70">
        <v>5.1</v>
      </c>
      <c r="V730" s="70">
        <v>55.88</v>
      </c>
      <c r="W730" s="70">
        <v>16.36</v>
      </c>
      <c r="X730" s="70">
        <v>1.0</v>
      </c>
      <c r="Y730" s="70">
        <v>10.0</v>
      </c>
      <c r="Z730" s="70">
        <v>9.0</v>
      </c>
      <c r="AA730" s="70">
        <v>2.0</v>
      </c>
      <c r="AB730" s="70">
        <v>7.0</v>
      </c>
      <c r="AC730" s="70">
        <v>3.0</v>
      </c>
      <c r="AD730" s="70">
        <v>2.0</v>
      </c>
      <c r="AE730" s="70" t="s">
        <v>15</v>
      </c>
    </row>
    <row r="731">
      <c r="A731" s="70">
        <v>30.676263</v>
      </c>
      <c r="B731" s="70">
        <v>30.674875</v>
      </c>
      <c r="C731" s="70">
        <v>76.740102</v>
      </c>
      <c r="D731" s="70">
        <v>76.748902</v>
      </c>
      <c r="E731" s="56" t="s">
        <v>345</v>
      </c>
      <c r="F731" s="70">
        <v>85.56</v>
      </c>
      <c r="G731" s="70">
        <v>13.26</v>
      </c>
      <c r="H731" s="70">
        <v>13.43</v>
      </c>
      <c r="I731" s="70">
        <v>16.3</v>
      </c>
      <c r="J731" s="70">
        <v>9.0</v>
      </c>
      <c r="K731" s="70">
        <v>1.32</v>
      </c>
      <c r="L731" s="70">
        <v>4.38</v>
      </c>
      <c r="M731" s="70">
        <v>1124.0</v>
      </c>
      <c r="N731" s="70">
        <v>36.33</v>
      </c>
      <c r="O731" s="70">
        <v>74.07</v>
      </c>
      <c r="P731" s="70">
        <v>58.73</v>
      </c>
      <c r="Q731" s="70">
        <v>8.57</v>
      </c>
      <c r="R731" s="70">
        <v>56.93</v>
      </c>
      <c r="S731" s="70">
        <v>17.24</v>
      </c>
      <c r="T731" s="70">
        <v>17.46</v>
      </c>
      <c r="U731" s="70">
        <v>14.73</v>
      </c>
      <c r="V731" s="70">
        <v>2.07</v>
      </c>
      <c r="W731" s="70">
        <v>0.59</v>
      </c>
      <c r="X731" s="70">
        <v>1.0</v>
      </c>
      <c r="Y731" s="70">
        <v>6.0</v>
      </c>
      <c r="Z731" s="70">
        <v>1.0</v>
      </c>
      <c r="AA731" s="70">
        <v>4.0</v>
      </c>
      <c r="AB731" s="70">
        <v>7.0</v>
      </c>
      <c r="AC731" s="70">
        <v>5.0</v>
      </c>
      <c r="AD731" s="70">
        <v>2.0</v>
      </c>
      <c r="AE731" s="70" t="s">
        <v>349</v>
      </c>
    </row>
    <row r="732">
      <c r="A732" s="70">
        <v>30.719975</v>
      </c>
      <c r="B732" s="70">
        <v>30.707284</v>
      </c>
      <c r="C732" s="70">
        <v>76.771556</v>
      </c>
      <c r="D732" s="70">
        <v>76.873624</v>
      </c>
      <c r="E732" s="56" t="s">
        <v>350</v>
      </c>
      <c r="F732" s="70">
        <v>985.9</v>
      </c>
      <c r="G732" s="70">
        <v>199.99</v>
      </c>
      <c r="H732" s="70">
        <v>135.22</v>
      </c>
      <c r="I732" s="70">
        <v>0.0</v>
      </c>
      <c r="J732" s="70">
        <v>3.98</v>
      </c>
      <c r="K732" s="70">
        <v>5.42</v>
      </c>
      <c r="L732" s="70">
        <v>0.0</v>
      </c>
      <c r="M732" s="70">
        <v>1059.0</v>
      </c>
      <c r="N732" s="70">
        <v>75.19</v>
      </c>
      <c r="O732" s="70">
        <v>52.25</v>
      </c>
      <c r="P732" s="70">
        <v>420.78</v>
      </c>
      <c r="Q732" s="70">
        <v>420.4</v>
      </c>
      <c r="R732" s="70">
        <v>38.66</v>
      </c>
      <c r="S732" s="70">
        <v>34.54</v>
      </c>
      <c r="T732" s="70">
        <v>776.63</v>
      </c>
      <c r="U732" s="70">
        <v>124.42</v>
      </c>
      <c r="V732" s="70">
        <v>234.34</v>
      </c>
      <c r="W732" s="70">
        <v>148.72</v>
      </c>
      <c r="X732" s="70">
        <v>0.0</v>
      </c>
      <c r="Y732" s="70">
        <v>0.0</v>
      </c>
      <c r="Z732" s="70">
        <v>0.0</v>
      </c>
      <c r="AA732" s="70">
        <v>0.0</v>
      </c>
      <c r="AB732" s="70">
        <v>0.0</v>
      </c>
      <c r="AC732" s="70">
        <v>0.0</v>
      </c>
      <c r="AD732" s="70">
        <v>4.0</v>
      </c>
      <c r="AE732" s="70" t="s">
        <v>348</v>
      </c>
    </row>
    <row r="733">
      <c r="A733" s="70">
        <v>30.695079</v>
      </c>
      <c r="B733" s="70">
        <v>30.686978</v>
      </c>
      <c r="C733" s="70">
        <v>76.760018</v>
      </c>
      <c r="D733" s="70">
        <v>76.784394</v>
      </c>
      <c r="E733" s="56" t="s">
        <v>345</v>
      </c>
      <c r="F733" s="70">
        <v>249.88</v>
      </c>
      <c r="G733" s="70">
        <v>129.24</v>
      </c>
      <c r="H733" s="70">
        <v>45.57</v>
      </c>
      <c r="I733" s="70">
        <v>32.36</v>
      </c>
      <c r="J733" s="70">
        <v>0.12</v>
      </c>
      <c r="K733" s="70">
        <v>8.63</v>
      </c>
      <c r="L733" s="70">
        <v>4.96</v>
      </c>
      <c r="M733" s="70">
        <v>1131.0</v>
      </c>
      <c r="N733" s="70">
        <v>74.04</v>
      </c>
      <c r="O733" s="70">
        <v>97.67</v>
      </c>
      <c r="P733" s="70">
        <v>195.57</v>
      </c>
      <c r="Q733" s="70">
        <v>85.9</v>
      </c>
      <c r="R733" s="70">
        <v>164.65</v>
      </c>
      <c r="S733" s="70">
        <v>34.24</v>
      </c>
      <c r="T733" s="70">
        <v>55.99</v>
      </c>
      <c r="U733" s="70">
        <v>21.07</v>
      </c>
      <c r="V733" s="70">
        <v>104.48</v>
      </c>
      <c r="W733" s="70">
        <v>44.11</v>
      </c>
      <c r="X733" s="70">
        <v>1.0</v>
      </c>
      <c r="Y733" s="70">
        <v>8.0</v>
      </c>
      <c r="Z733" s="70">
        <v>2.0</v>
      </c>
      <c r="AA733" s="70">
        <v>4.0</v>
      </c>
      <c r="AB733" s="70">
        <v>2.0</v>
      </c>
      <c r="AC733" s="70">
        <v>3.0</v>
      </c>
      <c r="AD733" s="70">
        <v>2.0</v>
      </c>
      <c r="AE733" s="70" t="s">
        <v>15</v>
      </c>
    </row>
    <row r="734">
      <c r="A734" s="70">
        <v>30.694221</v>
      </c>
      <c r="B734" s="70">
        <v>30.693441</v>
      </c>
      <c r="C734" s="70">
        <v>76.761323</v>
      </c>
      <c r="D734" s="70">
        <v>76.780818</v>
      </c>
      <c r="E734" s="56" t="s">
        <v>345</v>
      </c>
      <c r="F734" s="70">
        <v>186.61</v>
      </c>
      <c r="G734" s="70">
        <v>41.8</v>
      </c>
      <c r="H734" s="70">
        <v>23.51</v>
      </c>
      <c r="I734" s="70">
        <v>19.42</v>
      </c>
      <c r="J734" s="70">
        <v>5.69</v>
      </c>
      <c r="K734" s="70">
        <v>0.98</v>
      </c>
      <c r="L734" s="70">
        <v>1.82</v>
      </c>
      <c r="M734" s="70">
        <v>1157.0</v>
      </c>
      <c r="N734" s="70">
        <v>69.51</v>
      </c>
      <c r="O734" s="70">
        <v>39.99</v>
      </c>
      <c r="P734" s="70">
        <v>141.34</v>
      </c>
      <c r="Q734" s="70">
        <v>90.89</v>
      </c>
      <c r="R734" s="70">
        <v>83.48</v>
      </c>
      <c r="S734" s="70">
        <v>47.67</v>
      </c>
      <c r="T734" s="70">
        <v>130.4</v>
      </c>
      <c r="U734" s="70">
        <v>28.18</v>
      </c>
      <c r="V734" s="70">
        <v>52.38</v>
      </c>
      <c r="W734" s="70">
        <v>10.5</v>
      </c>
      <c r="X734" s="70">
        <v>5.0</v>
      </c>
      <c r="Y734" s="70">
        <v>2.0</v>
      </c>
      <c r="Z734" s="70">
        <v>0.0</v>
      </c>
      <c r="AA734" s="70">
        <v>3.0</v>
      </c>
      <c r="AB734" s="70">
        <v>5.0</v>
      </c>
      <c r="AC734" s="70">
        <v>0.0</v>
      </c>
      <c r="AD734" s="70">
        <v>1.0</v>
      </c>
      <c r="AE734" s="70" t="s">
        <v>140</v>
      </c>
    </row>
    <row r="735">
      <c r="A735" s="70">
        <v>30.694789</v>
      </c>
      <c r="B735" s="70">
        <v>30.689289</v>
      </c>
      <c r="C735" s="70">
        <v>76.736568</v>
      </c>
      <c r="D735" s="70">
        <v>76.841991</v>
      </c>
      <c r="E735" s="56" t="s">
        <v>351</v>
      </c>
      <c r="F735" s="70">
        <v>1009.9</v>
      </c>
      <c r="G735" s="70">
        <v>376.03</v>
      </c>
      <c r="H735" s="70">
        <v>201.79</v>
      </c>
      <c r="I735" s="70">
        <v>0.0</v>
      </c>
      <c r="J735" s="70">
        <v>2.56</v>
      </c>
      <c r="K735" s="70">
        <v>9.59</v>
      </c>
      <c r="L735" s="70">
        <v>0.0</v>
      </c>
      <c r="M735" s="70">
        <v>977.0</v>
      </c>
      <c r="N735" s="70">
        <v>79.47</v>
      </c>
      <c r="O735" s="70">
        <v>86.48</v>
      </c>
      <c r="P735" s="70">
        <v>201.21</v>
      </c>
      <c r="Q735" s="70">
        <v>96.33690539</v>
      </c>
      <c r="R735" s="70">
        <v>777.17</v>
      </c>
      <c r="S735" s="70">
        <v>448.511219</v>
      </c>
      <c r="T735" s="70">
        <v>193.36</v>
      </c>
      <c r="U735" s="70">
        <v>82.9976662</v>
      </c>
      <c r="V735" s="70">
        <v>509.06</v>
      </c>
      <c r="W735" s="70">
        <v>382.0542094</v>
      </c>
      <c r="X735" s="70">
        <v>0.0</v>
      </c>
      <c r="Y735" s="70">
        <v>0.0</v>
      </c>
      <c r="Z735" s="70">
        <v>0.0</v>
      </c>
      <c r="AA735" s="70">
        <v>0.0</v>
      </c>
      <c r="AB735" s="70">
        <v>0.0</v>
      </c>
      <c r="AC735" s="70">
        <v>0.0</v>
      </c>
      <c r="AD735" s="70">
        <v>1.0</v>
      </c>
      <c r="AE735" s="70" t="s">
        <v>15</v>
      </c>
    </row>
    <row r="736">
      <c r="A736" s="70">
        <v>30.740552</v>
      </c>
      <c r="B736" s="70">
        <v>30.702415</v>
      </c>
      <c r="C736" s="70">
        <v>76.733172</v>
      </c>
      <c r="D736" s="70">
        <v>76.734754</v>
      </c>
      <c r="E736" s="56" t="s">
        <v>344</v>
      </c>
      <c r="F736" s="70">
        <v>424.33</v>
      </c>
      <c r="G736" s="70">
        <v>319.65</v>
      </c>
      <c r="H736" s="70">
        <v>90.08</v>
      </c>
      <c r="I736" s="70">
        <v>47.23</v>
      </c>
      <c r="J736" s="70">
        <v>1.41</v>
      </c>
      <c r="K736" s="70">
        <v>7.54</v>
      </c>
      <c r="L736" s="70">
        <v>2.33</v>
      </c>
      <c r="M736" s="70">
        <v>1179.0</v>
      </c>
      <c r="N736" s="70">
        <v>65.53</v>
      </c>
      <c r="O736" s="70">
        <v>62.52</v>
      </c>
      <c r="P736" s="70">
        <v>50.07</v>
      </c>
      <c r="Q736" s="70">
        <v>17.54</v>
      </c>
      <c r="R736" s="70">
        <v>57.61</v>
      </c>
      <c r="S736" s="70">
        <v>21.59</v>
      </c>
      <c r="T736" s="70">
        <v>277.95</v>
      </c>
      <c r="U736" s="70">
        <v>42.68</v>
      </c>
      <c r="V736" s="70">
        <v>198.29</v>
      </c>
      <c r="W736" s="70">
        <v>171.29</v>
      </c>
      <c r="X736" s="70">
        <v>4.0</v>
      </c>
      <c r="Y736" s="70">
        <v>2.0</v>
      </c>
      <c r="Z736" s="70">
        <v>4.0</v>
      </c>
      <c r="AA736" s="70">
        <v>3.0</v>
      </c>
      <c r="AB736" s="70">
        <v>1.0</v>
      </c>
      <c r="AC736" s="70">
        <v>5.0</v>
      </c>
      <c r="AD736" s="70">
        <v>1.0</v>
      </c>
      <c r="AE736" s="70" t="s">
        <v>15</v>
      </c>
    </row>
    <row r="737">
      <c r="A737" s="70">
        <v>30.676936</v>
      </c>
      <c r="B737" s="70">
        <v>30.671645</v>
      </c>
      <c r="C737" s="70">
        <v>76.768556</v>
      </c>
      <c r="D737" s="70">
        <v>76.861634</v>
      </c>
      <c r="E737" s="56" t="s">
        <v>345</v>
      </c>
      <c r="F737" s="70">
        <v>892.11</v>
      </c>
      <c r="G737" s="70">
        <v>331.76</v>
      </c>
      <c r="H737" s="70">
        <v>159.1</v>
      </c>
      <c r="I737" s="70">
        <v>87.43</v>
      </c>
      <c r="J737" s="70">
        <v>2.44</v>
      </c>
      <c r="K737" s="70">
        <v>13.62</v>
      </c>
      <c r="L737" s="70">
        <v>1.88</v>
      </c>
      <c r="M737" s="70">
        <v>1118.0</v>
      </c>
      <c r="N737" s="70">
        <v>40.27</v>
      </c>
      <c r="O737" s="70">
        <v>40.7</v>
      </c>
      <c r="P737" s="70">
        <v>93.34</v>
      </c>
      <c r="Q737" s="70">
        <v>12.42</v>
      </c>
      <c r="R737" s="70">
        <v>27.27</v>
      </c>
      <c r="S737" s="70">
        <v>21.68</v>
      </c>
      <c r="T737" s="70">
        <v>606.6</v>
      </c>
      <c r="U737" s="70">
        <v>108.09</v>
      </c>
      <c r="V737" s="70">
        <v>327.06</v>
      </c>
      <c r="W737" s="70">
        <v>288.93</v>
      </c>
      <c r="X737" s="70">
        <v>3.0</v>
      </c>
      <c r="Y737" s="70">
        <v>6.0</v>
      </c>
      <c r="Z737" s="70">
        <v>2.0</v>
      </c>
      <c r="AA737" s="70">
        <v>8.0</v>
      </c>
      <c r="AB737" s="70">
        <v>6.0</v>
      </c>
      <c r="AC737" s="70">
        <v>4.0</v>
      </c>
      <c r="AD737" s="70">
        <v>2.0</v>
      </c>
      <c r="AE737" s="70" t="s">
        <v>352</v>
      </c>
    </row>
    <row r="738">
      <c r="A738" s="70">
        <v>30.761408</v>
      </c>
      <c r="B738" s="70">
        <v>30.745514</v>
      </c>
      <c r="C738" s="70">
        <v>76.803361</v>
      </c>
      <c r="D738" s="70">
        <v>76.812191</v>
      </c>
      <c r="E738" s="56" t="s">
        <v>347</v>
      </c>
      <c r="F738" s="70">
        <v>195.84</v>
      </c>
      <c r="G738" s="70">
        <v>68.48</v>
      </c>
      <c r="H738" s="70">
        <v>24.62</v>
      </c>
      <c r="I738" s="70">
        <v>29.49</v>
      </c>
      <c r="J738" s="70">
        <v>8.01</v>
      </c>
      <c r="K738" s="70">
        <v>7.29</v>
      </c>
      <c r="L738" s="70">
        <v>2.46</v>
      </c>
      <c r="M738" s="70">
        <v>1162.0</v>
      </c>
      <c r="N738" s="70">
        <v>81.84</v>
      </c>
      <c r="O738" s="70">
        <v>66.41</v>
      </c>
      <c r="P738" s="70">
        <v>148.47</v>
      </c>
      <c r="Q738" s="70">
        <v>12.99</v>
      </c>
      <c r="R738" s="70">
        <v>19.31</v>
      </c>
      <c r="S738" s="70">
        <v>9.65</v>
      </c>
      <c r="T738" s="70">
        <v>119.78</v>
      </c>
      <c r="U738" s="70">
        <v>107.77</v>
      </c>
      <c r="V738" s="70">
        <v>62.43</v>
      </c>
      <c r="W738" s="70">
        <v>54.88</v>
      </c>
      <c r="X738" s="70">
        <v>1.0</v>
      </c>
      <c r="Y738" s="70">
        <v>5.0</v>
      </c>
      <c r="Z738" s="70">
        <v>10.0</v>
      </c>
      <c r="AA738" s="70">
        <v>1.0</v>
      </c>
      <c r="AB738" s="70">
        <v>2.0</v>
      </c>
      <c r="AC738" s="70">
        <v>2.0</v>
      </c>
      <c r="AD738" s="70">
        <v>2.0</v>
      </c>
      <c r="AE738" s="70" t="s">
        <v>15</v>
      </c>
    </row>
    <row r="739">
      <c r="A739" s="70">
        <v>30.717438</v>
      </c>
      <c r="B739" s="70">
        <v>30.68373</v>
      </c>
      <c r="C739" s="70">
        <v>76.767124</v>
      </c>
      <c r="D739" s="70">
        <v>76.833695</v>
      </c>
      <c r="E739" s="56" t="s">
        <v>345</v>
      </c>
      <c r="F739" s="70">
        <v>738.65</v>
      </c>
      <c r="G739" s="70">
        <v>272.94</v>
      </c>
      <c r="H739" s="70">
        <v>110.41</v>
      </c>
      <c r="I739" s="70">
        <v>184.05</v>
      </c>
      <c r="J739" s="70">
        <v>8.73</v>
      </c>
      <c r="K739" s="70">
        <v>9.86</v>
      </c>
      <c r="L739" s="70">
        <v>0.89</v>
      </c>
      <c r="M739" s="70">
        <v>867.0</v>
      </c>
      <c r="N739" s="70">
        <v>80.89</v>
      </c>
      <c r="O739" s="70">
        <v>63.55</v>
      </c>
      <c r="P739" s="70">
        <v>286.62</v>
      </c>
      <c r="Q739" s="70">
        <v>184.65</v>
      </c>
      <c r="R739" s="70">
        <v>186.99</v>
      </c>
      <c r="S739" s="70">
        <v>142.51</v>
      </c>
      <c r="T739" s="70">
        <v>77.05</v>
      </c>
      <c r="U739" s="70">
        <v>13.65</v>
      </c>
      <c r="V739" s="70">
        <v>544.12</v>
      </c>
      <c r="W739" s="70">
        <v>15.37</v>
      </c>
      <c r="X739" s="70">
        <v>3.0</v>
      </c>
      <c r="Y739" s="70">
        <v>2.0</v>
      </c>
      <c r="Z739" s="70">
        <v>8.0</v>
      </c>
      <c r="AA739" s="70">
        <v>1.0</v>
      </c>
      <c r="AB739" s="70">
        <v>8.0</v>
      </c>
      <c r="AC739" s="70">
        <v>0.0</v>
      </c>
      <c r="AD739" s="70">
        <v>5.0</v>
      </c>
      <c r="AE739" s="70" t="s">
        <v>140</v>
      </c>
    </row>
    <row r="740">
      <c r="A740" s="70">
        <v>30.691925</v>
      </c>
      <c r="B740" s="70">
        <v>30.688078</v>
      </c>
      <c r="C740" s="70">
        <v>76.788984</v>
      </c>
      <c r="D740" s="70">
        <v>76.849625</v>
      </c>
      <c r="E740" s="56" t="s">
        <v>347</v>
      </c>
      <c r="F740" s="70">
        <v>581.43</v>
      </c>
      <c r="G740" s="70">
        <v>92.78</v>
      </c>
      <c r="H740" s="70">
        <v>117.71</v>
      </c>
      <c r="I740" s="70">
        <v>73.16</v>
      </c>
      <c r="J740" s="70">
        <v>0.37</v>
      </c>
      <c r="K740" s="70">
        <v>0.33</v>
      </c>
      <c r="L740" s="70">
        <v>1.16</v>
      </c>
      <c r="M740" s="70">
        <v>1032.0</v>
      </c>
      <c r="N740" s="70">
        <v>56.33</v>
      </c>
      <c r="O740" s="70">
        <v>82.28</v>
      </c>
      <c r="P740" s="70">
        <v>166.01</v>
      </c>
      <c r="Q740" s="70">
        <v>4.06</v>
      </c>
      <c r="R740" s="70">
        <v>16.69</v>
      </c>
      <c r="S740" s="70">
        <v>13.66</v>
      </c>
      <c r="T740" s="70">
        <v>160.23</v>
      </c>
      <c r="U740" s="70">
        <v>94.08</v>
      </c>
      <c r="V740" s="70">
        <v>51.04</v>
      </c>
      <c r="W740" s="70">
        <v>49.13</v>
      </c>
      <c r="X740" s="70">
        <v>2.0</v>
      </c>
      <c r="Y740" s="70">
        <v>1.0</v>
      </c>
      <c r="Z740" s="70">
        <v>4.0</v>
      </c>
      <c r="AA740" s="70">
        <v>4.0</v>
      </c>
      <c r="AB740" s="70">
        <v>4.0</v>
      </c>
      <c r="AC740" s="70">
        <v>1.0</v>
      </c>
      <c r="AD740" s="70">
        <v>1.0</v>
      </c>
      <c r="AE740" s="70" t="s">
        <v>352</v>
      </c>
    </row>
    <row r="741">
      <c r="A741" s="70">
        <v>30.765982</v>
      </c>
      <c r="B741" s="70">
        <v>30.741503</v>
      </c>
      <c r="C741" s="70">
        <v>76.775671</v>
      </c>
      <c r="D741" s="70">
        <v>76.852493</v>
      </c>
      <c r="E741" s="56" t="s">
        <v>346</v>
      </c>
      <c r="F741" s="70">
        <v>782.93</v>
      </c>
      <c r="G741" s="70">
        <v>693.3</v>
      </c>
      <c r="H741" s="70">
        <v>117.04</v>
      </c>
      <c r="I741" s="70">
        <v>0.0</v>
      </c>
      <c r="J741" s="70">
        <v>2.88</v>
      </c>
      <c r="K741" s="70">
        <v>7.79</v>
      </c>
      <c r="L741" s="70">
        <v>0.0</v>
      </c>
      <c r="M741" s="70">
        <v>815.0</v>
      </c>
      <c r="N741" s="70">
        <v>85.31</v>
      </c>
      <c r="O741" s="70">
        <v>53.92</v>
      </c>
      <c r="P741" s="70">
        <v>28.63</v>
      </c>
      <c r="Q741" s="70">
        <v>3.11</v>
      </c>
      <c r="R741" s="70">
        <v>191.38</v>
      </c>
      <c r="S741" s="70">
        <v>50.11</v>
      </c>
      <c r="T741" s="70">
        <v>429.96</v>
      </c>
      <c r="U741" s="70">
        <v>89.81</v>
      </c>
      <c r="V741" s="70">
        <v>143.52</v>
      </c>
      <c r="W741" s="70">
        <v>91.73</v>
      </c>
      <c r="X741" s="70">
        <v>0.0</v>
      </c>
      <c r="Y741" s="70">
        <v>0.0</v>
      </c>
      <c r="Z741" s="70">
        <v>0.0</v>
      </c>
      <c r="AA741" s="70">
        <v>0.0</v>
      </c>
      <c r="AB741" s="70">
        <v>0.0</v>
      </c>
      <c r="AC741" s="70">
        <v>0.0</v>
      </c>
      <c r="AD741" s="70">
        <v>4.0</v>
      </c>
      <c r="AE741" s="70" t="s">
        <v>15</v>
      </c>
    </row>
    <row r="742">
      <c r="A742" s="70">
        <v>30.694059</v>
      </c>
      <c r="B742" s="70">
        <v>30.676833</v>
      </c>
      <c r="C742" s="70">
        <v>76.728382</v>
      </c>
      <c r="D742" s="70">
        <v>76.733168</v>
      </c>
      <c r="E742" s="56" t="s">
        <v>345</v>
      </c>
      <c r="F742" s="70">
        <v>196.94</v>
      </c>
      <c r="G742" s="70">
        <v>150.17</v>
      </c>
      <c r="H742" s="70">
        <v>15.2</v>
      </c>
      <c r="I742" s="70">
        <v>53.83</v>
      </c>
      <c r="J742" s="70">
        <v>2.5</v>
      </c>
      <c r="K742" s="70">
        <v>2.0</v>
      </c>
      <c r="L742" s="70">
        <v>4.13</v>
      </c>
      <c r="M742" s="70">
        <v>904.0</v>
      </c>
      <c r="N742" s="70">
        <v>67.74</v>
      </c>
      <c r="O742" s="70">
        <v>40.86</v>
      </c>
      <c r="P742" s="70">
        <v>43.24</v>
      </c>
      <c r="Q742" s="70">
        <v>14.76</v>
      </c>
      <c r="R742" s="70">
        <v>109.24</v>
      </c>
      <c r="S742" s="70">
        <v>29.73</v>
      </c>
      <c r="T742" s="70">
        <v>83.32</v>
      </c>
      <c r="U742" s="70">
        <v>55.42</v>
      </c>
      <c r="V742" s="70">
        <v>107.08</v>
      </c>
      <c r="W742" s="70">
        <v>79.49</v>
      </c>
      <c r="X742" s="70">
        <v>5.0</v>
      </c>
      <c r="Y742" s="70">
        <v>5.0</v>
      </c>
      <c r="Z742" s="70">
        <v>9.0</v>
      </c>
      <c r="AA742" s="70">
        <v>6.0</v>
      </c>
      <c r="AB742" s="70">
        <v>6.0</v>
      </c>
      <c r="AC742" s="70">
        <v>4.0</v>
      </c>
      <c r="AD742" s="70">
        <v>4.0</v>
      </c>
      <c r="AE742" s="70" t="s">
        <v>15</v>
      </c>
    </row>
    <row r="743">
      <c r="A743" s="70">
        <v>30.702939</v>
      </c>
      <c r="B743" s="70">
        <v>30.677855</v>
      </c>
      <c r="C743" s="70">
        <v>76.729831</v>
      </c>
      <c r="D743" s="70">
        <v>76.80978</v>
      </c>
      <c r="E743" s="56" t="s">
        <v>345</v>
      </c>
      <c r="F743" s="70">
        <v>813.77</v>
      </c>
      <c r="G743" s="70">
        <v>415.82</v>
      </c>
      <c r="H743" s="70">
        <v>45.79</v>
      </c>
      <c r="I743" s="70">
        <v>178.6</v>
      </c>
      <c r="J743" s="70">
        <v>7.62</v>
      </c>
      <c r="K743" s="70">
        <v>6.86</v>
      </c>
      <c r="L743" s="70">
        <v>2.83</v>
      </c>
      <c r="M743" s="70">
        <v>890.0</v>
      </c>
      <c r="N743" s="70">
        <v>88.58</v>
      </c>
      <c r="O743" s="70">
        <v>79.27</v>
      </c>
      <c r="P743" s="70">
        <v>494.12</v>
      </c>
      <c r="Q743" s="70">
        <v>471.22</v>
      </c>
      <c r="R743" s="70">
        <v>232.61</v>
      </c>
      <c r="S743" s="70">
        <v>102.54</v>
      </c>
      <c r="T743" s="70">
        <v>214.24</v>
      </c>
      <c r="U743" s="70">
        <v>1.06</v>
      </c>
      <c r="V743" s="70">
        <v>62.28</v>
      </c>
      <c r="W743" s="70">
        <v>39.76</v>
      </c>
      <c r="X743" s="70">
        <v>2.0</v>
      </c>
      <c r="Y743" s="70">
        <v>1.0</v>
      </c>
      <c r="Z743" s="70">
        <v>1.0</v>
      </c>
      <c r="AA743" s="70">
        <v>9.0</v>
      </c>
      <c r="AB743" s="70">
        <v>3.0</v>
      </c>
      <c r="AC743" s="70">
        <v>2.0</v>
      </c>
      <c r="AD743" s="70">
        <v>0.0</v>
      </c>
      <c r="AE743" s="70" t="s">
        <v>140</v>
      </c>
    </row>
    <row r="744">
      <c r="A744" s="70">
        <v>30.721011</v>
      </c>
      <c r="B744" s="70">
        <v>30.69258</v>
      </c>
      <c r="C744" s="70">
        <v>76.751295</v>
      </c>
      <c r="D744" s="70">
        <v>76.791084</v>
      </c>
      <c r="E744" s="56" t="s">
        <v>344</v>
      </c>
      <c r="F744" s="70">
        <v>494.62</v>
      </c>
      <c r="G744" s="70">
        <v>131.33</v>
      </c>
      <c r="H744" s="70">
        <v>91.24</v>
      </c>
      <c r="I744" s="70">
        <v>39.96</v>
      </c>
      <c r="J744" s="70">
        <v>4.68</v>
      </c>
      <c r="K744" s="70">
        <v>9.47</v>
      </c>
      <c r="L744" s="70">
        <v>2.52</v>
      </c>
      <c r="M744" s="70">
        <v>942.0</v>
      </c>
      <c r="N744" s="70">
        <v>89.36</v>
      </c>
      <c r="O744" s="70">
        <v>39.11</v>
      </c>
      <c r="P744" s="70">
        <v>311.09</v>
      </c>
      <c r="Q744" s="70">
        <v>162.8274228</v>
      </c>
      <c r="R744" s="70">
        <v>361.42</v>
      </c>
      <c r="S744" s="70">
        <v>79.06586607</v>
      </c>
      <c r="T744" s="70">
        <v>65.31</v>
      </c>
      <c r="U744" s="70">
        <v>44.75399036</v>
      </c>
      <c r="V744" s="70">
        <v>334.62</v>
      </c>
      <c r="W744" s="70">
        <v>207.9727207</v>
      </c>
      <c r="X744" s="70">
        <v>1.0</v>
      </c>
      <c r="Y744" s="70">
        <v>0.0</v>
      </c>
      <c r="Z744" s="70">
        <v>5.0</v>
      </c>
      <c r="AA744" s="70">
        <v>9.0</v>
      </c>
      <c r="AB744" s="70">
        <v>2.0</v>
      </c>
      <c r="AC744" s="70">
        <v>5.0</v>
      </c>
      <c r="AD744" s="70">
        <v>5.0</v>
      </c>
      <c r="AE744" s="70" t="s">
        <v>15</v>
      </c>
    </row>
    <row r="745">
      <c r="A745" s="70">
        <v>30.78949</v>
      </c>
      <c r="B745" s="70">
        <v>30.688769</v>
      </c>
      <c r="C745" s="70">
        <v>76.73579</v>
      </c>
      <c r="D745" s="70">
        <v>76.735801</v>
      </c>
      <c r="E745" s="56" t="s">
        <v>350</v>
      </c>
      <c r="F745" s="70">
        <v>1119.97</v>
      </c>
      <c r="G745" s="70">
        <v>339.75</v>
      </c>
      <c r="H745" s="70">
        <v>282.92</v>
      </c>
      <c r="I745" s="70">
        <v>0.0</v>
      </c>
      <c r="J745" s="70">
        <v>3.77</v>
      </c>
      <c r="K745" s="70">
        <v>14.62</v>
      </c>
      <c r="L745" s="70">
        <v>0.0</v>
      </c>
      <c r="M745" s="70">
        <v>1123.0</v>
      </c>
      <c r="N745" s="70">
        <v>45.56</v>
      </c>
      <c r="O745" s="70">
        <v>96.67</v>
      </c>
      <c r="P745" s="70">
        <v>240.21</v>
      </c>
      <c r="Q745" s="70">
        <v>100.78</v>
      </c>
      <c r="R745" s="70">
        <v>476.72</v>
      </c>
      <c r="S745" s="70">
        <v>72.44</v>
      </c>
      <c r="T745" s="70">
        <v>37.03</v>
      </c>
      <c r="U745" s="70">
        <v>29.97</v>
      </c>
      <c r="V745" s="70">
        <v>435.17</v>
      </c>
      <c r="W745" s="70">
        <v>78.06</v>
      </c>
      <c r="X745" s="70">
        <v>0.0</v>
      </c>
      <c r="Y745" s="70">
        <v>0.0</v>
      </c>
      <c r="Z745" s="70">
        <v>0.0</v>
      </c>
      <c r="AA745" s="70">
        <v>0.0</v>
      </c>
      <c r="AB745" s="70">
        <v>0.0</v>
      </c>
      <c r="AC745" s="70">
        <v>0.0</v>
      </c>
      <c r="AD745" s="70">
        <v>4.0</v>
      </c>
      <c r="AE745" s="70" t="s">
        <v>349</v>
      </c>
    </row>
    <row r="746">
      <c r="A746" s="70">
        <v>30.693564</v>
      </c>
      <c r="B746" s="70">
        <v>30.692292</v>
      </c>
      <c r="C746" s="70">
        <v>76.844934</v>
      </c>
      <c r="D746" s="70">
        <v>76.875961</v>
      </c>
      <c r="E746" s="56" t="s">
        <v>345</v>
      </c>
      <c r="F746" s="70">
        <v>297.01</v>
      </c>
      <c r="G746" s="70">
        <v>168.89</v>
      </c>
      <c r="H746" s="70">
        <v>86.07</v>
      </c>
      <c r="I746" s="70">
        <v>72.69</v>
      </c>
      <c r="J746" s="70">
        <v>0.38</v>
      </c>
      <c r="K746" s="70">
        <v>2.07</v>
      </c>
      <c r="L746" s="70">
        <v>2.77</v>
      </c>
      <c r="M746" s="70">
        <v>1021.0</v>
      </c>
      <c r="N746" s="70">
        <v>30.41</v>
      </c>
      <c r="O746" s="70">
        <v>74.85</v>
      </c>
      <c r="P746" s="70">
        <v>125.99</v>
      </c>
      <c r="Q746" s="70">
        <v>92.29</v>
      </c>
      <c r="R746" s="70">
        <v>198.64</v>
      </c>
      <c r="S746" s="70">
        <v>29.26</v>
      </c>
      <c r="T746" s="70">
        <v>42.2</v>
      </c>
      <c r="U746" s="70">
        <v>34.15</v>
      </c>
      <c r="V746" s="70">
        <v>142.9</v>
      </c>
      <c r="W746" s="70">
        <v>32.69</v>
      </c>
      <c r="X746" s="70">
        <v>2.0</v>
      </c>
      <c r="Y746" s="70">
        <v>6.0</v>
      </c>
      <c r="Z746" s="70">
        <v>4.0</v>
      </c>
      <c r="AA746" s="70">
        <v>6.0</v>
      </c>
      <c r="AB746" s="70">
        <v>6.0</v>
      </c>
      <c r="AC746" s="70">
        <v>0.0</v>
      </c>
      <c r="AD746" s="70">
        <v>4.0</v>
      </c>
      <c r="AE746" s="70" t="s">
        <v>349</v>
      </c>
    </row>
    <row r="747">
      <c r="A747" s="70">
        <v>30.699869</v>
      </c>
      <c r="B747" s="70">
        <v>30.688355</v>
      </c>
      <c r="C747" s="70">
        <v>76.804506</v>
      </c>
      <c r="D747" s="70">
        <v>76.879631</v>
      </c>
      <c r="E747" s="56" t="s">
        <v>344</v>
      </c>
      <c r="F747" s="70">
        <v>729.64</v>
      </c>
      <c r="G747" s="70">
        <v>528.7</v>
      </c>
      <c r="H747" s="70">
        <v>152.65</v>
      </c>
      <c r="I747" s="70">
        <v>63.63</v>
      </c>
      <c r="J747" s="70">
        <v>8.77</v>
      </c>
      <c r="K747" s="70">
        <v>0.11</v>
      </c>
      <c r="L747" s="70">
        <v>2.98</v>
      </c>
      <c r="M747" s="70">
        <v>1013.0</v>
      </c>
      <c r="N747" s="70">
        <v>48.03</v>
      </c>
      <c r="O747" s="70">
        <v>30.35</v>
      </c>
      <c r="P747" s="70">
        <v>446.05</v>
      </c>
      <c r="Q747" s="70">
        <v>289.26</v>
      </c>
      <c r="R747" s="70">
        <v>76.9</v>
      </c>
      <c r="S747" s="70">
        <v>58.88</v>
      </c>
      <c r="T747" s="70">
        <v>24.82</v>
      </c>
      <c r="U747" s="70">
        <v>24.34</v>
      </c>
      <c r="V747" s="70">
        <v>191.92</v>
      </c>
      <c r="W747" s="70">
        <v>74.83</v>
      </c>
      <c r="X747" s="70">
        <v>0.0</v>
      </c>
      <c r="Y747" s="70">
        <v>8.0</v>
      </c>
      <c r="Z747" s="70">
        <v>3.0</v>
      </c>
      <c r="AA747" s="70">
        <v>10.0</v>
      </c>
      <c r="AB747" s="70">
        <v>1.0</v>
      </c>
      <c r="AC747" s="70">
        <v>4.0</v>
      </c>
      <c r="AD747" s="70">
        <v>2.0</v>
      </c>
      <c r="AE747" s="70" t="s">
        <v>349</v>
      </c>
    </row>
    <row r="748">
      <c r="A748" s="70">
        <v>30.708644</v>
      </c>
      <c r="B748" s="70">
        <v>30.681002</v>
      </c>
      <c r="C748" s="70">
        <v>76.774802</v>
      </c>
      <c r="D748" s="70">
        <v>76.878345</v>
      </c>
      <c r="E748" s="56" t="s">
        <v>350</v>
      </c>
      <c r="F748" s="70">
        <v>1036.65</v>
      </c>
      <c r="G748" s="70">
        <v>908.38</v>
      </c>
      <c r="H748" s="70">
        <v>285.56</v>
      </c>
      <c r="I748" s="70">
        <v>0.0</v>
      </c>
      <c r="J748" s="70">
        <v>7.5</v>
      </c>
      <c r="K748" s="70">
        <v>3.12</v>
      </c>
      <c r="L748" s="70">
        <v>0.0</v>
      </c>
      <c r="M748" s="70">
        <v>902.0</v>
      </c>
      <c r="N748" s="70">
        <v>50.46</v>
      </c>
      <c r="O748" s="70">
        <v>38.89</v>
      </c>
      <c r="P748" s="70">
        <v>362.96</v>
      </c>
      <c r="Q748" s="70">
        <v>165.7814613</v>
      </c>
      <c r="R748" s="70">
        <v>34.32</v>
      </c>
      <c r="S748" s="70">
        <v>15.72398126</v>
      </c>
      <c r="T748" s="70">
        <v>818.89</v>
      </c>
      <c r="U748" s="70">
        <v>411.6401139</v>
      </c>
      <c r="V748" s="70">
        <v>824.06</v>
      </c>
      <c r="W748" s="70">
        <v>443.5044435</v>
      </c>
      <c r="X748" s="70">
        <v>0.0</v>
      </c>
      <c r="Y748" s="70">
        <v>0.0</v>
      </c>
      <c r="Z748" s="70">
        <v>0.0</v>
      </c>
      <c r="AA748" s="70">
        <v>0.0</v>
      </c>
      <c r="AB748" s="70">
        <v>0.0</v>
      </c>
      <c r="AC748" s="70">
        <v>0.0</v>
      </c>
      <c r="AD748" s="70">
        <v>3.0</v>
      </c>
      <c r="AE748" s="70" t="s">
        <v>140</v>
      </c>
    </row>
    <row r="749">
      <c r="A749" s="70">
        <v>30.768512</v>
      </c>
      <c r="B749" s="70">
        <v>30.722343</v>
      </c>
      <c r="C749" s="70">
        <v>76.732052</v>
      </c>
      <c r="D749" s="70">
        <v>76.748824</v>
      </c>
      <c r="E749" s="56" t="s">
        <v>346</v>
      </c>
      <c r="F749" s="70">
        <v>537.82</v>
      </c>
      <c r="G749" s="70">
        <v>90.39</v>
      </c>
      <c r="H749" s="70">
        <v>82.0</v>
      </c>
      <c r="I749" s="70">
        <v>0.0</v>
      </c>
      <c r="J749" s="70">
        <v>8.19</v>
      </c>
      <c r="K749" s="70">
        <v>10.81</v>
      </c>
      <c r="L749" s="70">
        <v>0.0</v>
      </c>
      <c r="M749" s="70">
        <v>875.0</v>
      </c>
      <c r="N749" s="70">
        <v>58.14</v>
      </c>
      <c r="O749" s="70">
        <v>67.4</v>
      </c>
      <c r="P749" s="70">
        <v>15.79</v>
      </c>
      <c r="Q749" s="70">
        <v>1.06</v>
      </c>
      <c r="R749" s="70">
        <v>229.87</v>
      </c>
      <c r="S749" s="70">
        <v>14.01</v>
      </c>
      <c r="T749" s="70">
        <v>338.43</v>
      </c>
      <c r="U749" s="70">
        <v>163.84</v>
      </c>
      <c r="V749" s="70">
        <v>273.61</v>
      </c>
      <c r="W749" s="70">
        <v>50.72</v>
      </c>
      <c r="X749" s="70">
        <v>0.0</v>
      </c>
      <c r="Y749" s="70">
        <v>0.0</v>
      </c>
      <c r="Z749" s="70">
        <v>0.0</v>
      </c>
      <c r="AA749" s="70">
        <v>0.0</v>
      </c>
      <c r="AB749" s="70">
        <v>0.0</v>
      </c>
      <c r="AC749" s="70">
        <v>0.0</v>
      </c>
      <c r="AD749" s="70">
        <v>3.0</v>
      </c>
      <c r="AE749" s="70" t="s">
        <v>140</v>
      </c>
    </row>
    <row r="750">
      <c r="A750" s="70">
        <v>30.705603</v>
      </c>
      <c r="B750" s="70">
        <v>30.702635</v>
      </c>
      <c r="C750" s="70">
        <v>76.742506</v>
      </c>
      <c r="D750" s="70">
        <v>76.871068</v>
      </c>
      <c r="E750" s="56" t="s">
        <v>344</v>
      </c>
      <c r="F750" s="70">
        <v>1229.59</v>
      </c>
      <c r="G750" s="70">
        <v>731.03</v>
      </c>
      <c r="H750" s="70">
        <v>317.48</v>
      </c>
      <c r="I750" s="70">
        <v>346.76</v>
      </c>
      <c r="J750" s="70">
        <v>9.5</v>
      </c>
      <c r="K750" s="70">
        <v>19.48</v>
      </c>
      <c r="L750" s="70">
        <v>4.27</v>
      </c>
      <c r="M750" s="70">
        <v>980.0</v>
      </c>
      <c r="N750" s="70">
        <v>82.76</v>
      </c>
      <c r="O750" s="70">
        <v>46.02</v>
      </c>
      <c r="P750" s="70">
        <v>481.53</v>
      </c>
      <c r="Q750" s="70">
        <v>50.15</v>
      </c>
      <c r="R750" s="70">
        <v>571.59</v>
      </c>
      <c r="S750" s="70">
        <v>49.93</v>
      </c>
      <c r="T750" s="70">
        <v>54.68</v>
      </c>
      <c r="U750" s="70">
        <v>11.8</v>
      </c>
      <c r="V750" s="70">
        <v>812.6</v>
      </c>
      <c r="W750" s="70">
        <v>705.54</v>
      </c>
      <c r="X750" s="70">
        <v>1.0</v>
      </c>
      <c r="Y750" s="70">
        <v>3.0</v>
      </c>
      <c r="Z750" s="70">
        <v>2.0</v>
      </c>
      <c r="AA750" s="70">
        <v>2.0</v>
      </c>
      <c r="AB750" s="70">
        <v>4.0</v>
      </c>
      <c r="AC750" s="70">
        <v>5.0</v>
      </c>
      <c r="AD750" s="70">
        <v>4.0</v>
      </c>
      <c r="AE750" s="70" t="s">
        <v>140</v>
      </c>
    </row>
    <row r="751">
      <c r="A751" s="70">
        <v>30.69843</v>
      </c>
      <c r="B751" s="70">
        <v>30.686824</v>
      </c>
      <c r="C751" s="70">
        <v>76.744388</v>
      </c>
      <c r="D751" s="70">
        <v>76.776114</v>
      </c>
      <c r="E751" s="56" t="s">
        <v>345</v>
      </c>
      <c r="F751" s="70">
        <v>329.67</v>
      </c>
      <c r="G751" s="70">
        <v>124.76</v>
      </c>
      <c r="H751" s="70">
        <v>42.38</v>
      </c>
      <c r="I751" s="70">
        <v>50.02</v>
      </c>
      <c r="J751" s="70">
        <v>4.32</v>
      </c>
      <c r="K751" s="70">
        <v>6.31</v>
      </c>
      <c r="L751" s="70">
        <v>0.71</v>
      </c>
      <c r="M751" s="70">
        <v>924.0</v>
      </c>
      <c r="N751" s="70">
        <v>41.17</v>
      </c>
      <c r="O751" s="70">
        <v>71.3</v>
      </c>
      <c r="P751" s="70">
        <v>204.41</v>
      </c>
      <c r="Q751" s="70">
        <v>183.32</v>
      </c>
      <c r="R751" s="70">
        <v>180.8</v>
      </c>
      <c r="S751" s="70">
        <v>31.85</v>
      </c>
      <c r="T751" s="70">
        <v>33.47</v>
      </c>
      <c r="U751" s="70">
        <v>16.32</v>
      </c>
      <c r="V751" s="70">
        <v>253.32</v>
      </c>
      <c r="W751" s="70">
        <v>83.29</v>
      </c>
      <c r="X751" s="70">
        <v>1.0</v>
      </c>
      <c r="Y751" s="70">
        <v>4.0</v>
      </c>
      <c r="Z751" s="70">
        <v>1.0</v>
      </c>
      <c r="AA751" s="70">
        <v>10.0</v>
      </c>
      <c r="AB751" s="70">
        <v>0.0</v>
      </c>
      <c r="AC751" s="70">
        <v>3.0</v>
      </c>
      <c r="AD751" s="70">
        <v>3.0</v>
      </c>
      <c r="AE751" s="70" t="s">
        <v>349</v>
      </c>
    </row>
    <row r="752">
      <c r="A752" s="70">
        <v>30.78017</v>
      </c>
      <c r="B752" s="70">
        <v>30.701801</v>
      </c>
      <c r="C752" s="70">
        <v>76.84108</v>
      </c>
      <c r="D752" s="70">
        <v>76.849404</v>
      </c>
      <c r="E752" s="56" t="s">
        <v>345</v>
      </c>
      <c r="F752" s="70">
        <v>875.05</v>
      </c>
      <c r="G752" s="70">
        <v>361.75</v>
      </c>
      <c r="H752" s="70">
        <v>238.61</v>
      </c>
      <c r="I752" s="70">
        <v>81.65</v>
      </c>
      <c r="J752" s="70">
        <v>2.75</v>
      </c>
      <c r="K752" s="70">
        <v>7.09</v>
      </c>
      <c r="L752" s="70">
        <v>2.5</v>
      </c>
      <c r="M752" s="70">
        <v>926.0</v>
      </c>
      <c r="N752" s="70">
        <v>64.2</v>
      </c>
      <c r="O752" s="70">
        <v>58.03</v>
      </c>
      <c r="P752" s="70">
        <v>243.69</v>
      </c>
      <c r="Q752" s="70">
        <v>146.17</v>
      </c>
      <c r="R752" s="70">
        <v>623.09</v>
      </c>
      <c r="S752" s="70">
        <v>117.92</v>
      </c>
      <c r="T752" s="70">
        <v>347.97</v>
      </c>
      <c r="U752" s="70">
        <v>268.42</v>
      </c>
      <c r="V752" s="70">
        <v>334.47</v>
      </c>
      <c r="W752" s="70">
        <v>261.89</v>
      </c>
      <c r="X752" s="70">
        <v>2.0</v>
      </c>
      <c r="Y752" s="70">
        <v>9.0</v>
      </c>
      <c r="Z752" s="70">
        <v>2.0</v>
      </c>
      <c r="AA752" s="70">
        <v>9.0</v>
      </c>
      <c r="AB752" s="70">
        <v>8.0</v>
      </c>
      <c r="AC752" s="70">
        <v>5.0</v>
      </c>
      <c r="AD752" s="70">
        <v>5.0</v>
      </c>
      <c r="AE752" s="70" t="s">
        <v>15</v>
      </c>
    </row>
    <row r="753">
      <c r="A753" s="70">
        <v>30.685843</v>
      </c>
      <c r="B753" s="70">
        <v>30.675912</v>
      </c>
      <c r="C753" s="70">
        <v>76.735718</v>
      </c>
      <c r="D753" s="70">
        <v>76.827258</v>
      </c>
      <c r="E753" s="56" t="s">
        <v>350</v>
      </c>
      <c r="F753" s="70">
        <v>882.34</v>
      </c>
      <c r="G753" s="70">
        <v>772.48</v>
      </c>
      <c r="H753" s="70">
        <v>67.95</v>
      </c>
      <c r="I753" s="70">
        <v>0.0</v>
      </c>
      <c r="J753" s="70">
        <v>1.25</v>
      </c>
      <c r="K753" s="70">
        <v>11.7</v>
      </c>
      <c r="L753" s="70">
        <v>0.0</v>
      </c>
      <c r="M753" s="70">
        <v>1065.0</v>
      </c>
      <c r="N753" s="70">
        <v>63.73</v>
      </c>
      <c r="O753" s="70">
        <v>62.08</v>
      </c>
      <c r="P753" s="70">
        <v>648.37</v>
      </c>
      <c r="Q753" s="70">
        <v>572.7</v>
      </c>
      <c r="R753" s="70">
        <v>281.9</v>
      </c>
      <c r="S753" s="70">
        <v>13.31</v>
      </c>
      <c r="T753" s="70">
        <v>422.4</v>
      </c>
      <c r="U753" s="70">
        <v>221.24</v>
      </c>
      <c r="V753" s="70">
        <v>425.55</v>
      </c>
      <c r="W753" s="70">
        <v>17.32</v>
      </c>
      <c r="X753" s="70">
        <v>0.0</v>
      </c>
      <c r="Y753" s="70">
        <v>0.0</v>
      </c>
      <c r="Z753" s="70">
        <v>0.0</v>
      </c>
      <c r="AA753" s="70">
        <v>0.0</v>
      </c>
      <c r="AB753" s="70">
        <v>0.0</v>
      </c>
      <c r="AC753" s="70">
        <v>0.0</v>
      </c>
      <c r="AD753" s="70">
        <v>4.0</v>
      </c>
      <c r="AE753" s="70" t="s">
        <v>15</v>
      </c>
    </row>
    <row r="754">
      <c r="A754" s="70">
        <v>30.775026</v>
      </c>
      <c r="B754" s="70">
        <v>30.761235</v>
      </c>
      <c r="C754" s="70">
        <v>76.776181</v>
      </c>
      <c r="D754" s="70">
        <v>76.789844</v>
      </c>
      <c r="E754" s="56" t="s">
        <v>351</v>
      </c>
      <c r="F754" s="70">
        <v>201.39</v>
      </c>
      <c r="G754" s="70">
        <v>64.46</v>
      </c>
      <c r="H754" s="70">
        <v>15.04</v>
      </c>
      <c r="I754" s="70">
        <v>0.0</v>
      </c>
      <c r="J754" s="70">
        <v>2.82</v>
      </c>
      <c r="K754" s="70">
        <v>12.95</v>
      </c>
      <c r="L754" s="70">
        <v>0.0</v>
      </c>
      <c r="M754" s="70">
        <v>805.0</v>
      </c>
      <c r="N754" s="70">
        <v>80.16</v>
      </c>
      <c r="O754" s="70">
        <v>72.64</v>
      </c>
      <c r="P754" s="70">
        <v>136.47</v>
      </c>
      <c r="Q754" s="70">
        <v>92.69</v>
      </c>
      <c r="R754" s="70">
        <v>78.06</v>
      </c>
      <c r="S754" s="70">
        <v>12.23</v>
      </c>
      <c r="T754" s="70">
        <v>53.56</v>
      </c>
      <c r="U754" s="70">
        <v>9.33</v>
      </c>
      <c r="V754" s="70">
        <v>48.47</v>
      </c>
      <c r="W754" s="70">
        <v>4.67</v>
      </c>
      <c r="X754" s="70">
        <v>0.0</v>
      </c>
      <c r="Y754" s="70">
        <v>0.0</v>
      </c>
      <c r="Z754" s="70">
        <v>0.0</v>
      </c>
      <c r="AA754" s="70">
        <v>0.0</v>
      </c>
      <c r="AB754" s="70">
        <v>0.0</v>
      </c>
      <c r="AC754" s="70">
        <v>0.0</v>
      </c>
      <c r="AD754" s="70">
        <v>2.0</v>
      </c>
      <c r="AE754" s="70" t="s">
        <v>15</v>
      </c>
    </row>
    <row r="755">
      <c r="A755" s="70">
        <v>30.685497</v>
      </c>
      <c r="B755" s="70">
        <v>30.671671</v>
      </c>
      <c r="C755" s="70">
        <v>76.801295</v>
      </c>
      <c r="D755" s="70">
        <v>76.869925</v>
      </c>
      <c r="E755" s="56" t="s">
        <v>351</v>
      </c>
      <c r="F755" s="70">
        <v>674.09</v>
      </c>
      <c r="G755" s="70">
        <v>440.73</v>
      </c>
      <c r="H755" s="70">
        <v>49.79</v>
      </c>
      <c r="I755" s="70">
        <v>0.0</v>
      </c>
      <c r="J755" s="70">
        <v>6.63</v>
      </c>
      <c r="K755" s="70">
        <v>4.36</v>
      </c>
      <c r="L755" s="70">
        <v>0.0</v>
      </c>
      <c r="M755" s="70">
        <v>1075.0</v>
      </c>
      <c r="N755" s="70">
        <v>80.03</v>
      </c>
      <c r="O755" s="70">
        <v>53.56</v>
      </c>
      <c r="P755" s="70">
        <v>262.22</v>
      </c>
      <c r="Q755" s="70">
        <v>112.07</v>
      </c>
      <c r="R755" s="70">
        <v>51.47</v>
      </c>
      <c r="S755" s="70">
        <v>23.39</v>
      </c>
      <c r="T755" s="70">
        <v>528.7</v>
      </c>
      <c r="U755" s="70">
        <v>494.33</v>
      </c>
      <c r="V755" s="70">
        <v>269.91</v>
      </c>
      <c r="W755" s="70">
        <v>9.0</v>
      </c>
      <c r="X755" s="70">
        <v>0.0</v>
      </c>
      <c r="Y755" s="70">
        <v>0.0</v>
      </c>
      <c r="Z755" s="70">
        <v>0.0</v>
      </c>
      <c r="AA755" s="70">
        <v>0.0</v>
      </c>
      <c r="AB755" s="70">
        <v>0.0</v>
      </c>
      <c r="AC755" s="70">
        <v>0.0</v>
      </c>
      <c r="AD755" s="70">
        <v>0.0</v>
      </c>
      <c r="AE755" s="70" t="s">
        <v>15</v>
      </c>
    </row>
    <row r="756">
      <c r="A756" s="70">
        <v>30.674265</v>
      </c>
      <c r="B756" s="70">
        <v>30.673869</v>
      </c>
      <c r="C756" s="70">
        <v>76.765873</v>
      </c>
      <c r="D756" s="70">
        <v>76.826183</v>
      </c>
      <c r="E756" s="56" t="s">
        <v>347</v>
      </c>
      <c r="F756" s="70">
        <v>576.8</v>
      </c>
      <c r="G756" s="70">
        <v>351.09</v>
      </c>
      <c r="H756" s="70">
        <v>165.85</v>
      </c>
      <c r="I756" s="70">
        <v>52.04</v>
      </c>
      <c r="J756" s="70">
        <v>4.78</v>
      </c>
      <c r="K756" s="70">
        <v>19.85</v>
      </c>
      <c r="L756" s="70">
        <v>2.32</v>
      </c>
      <c r="M756" s="70">
        <v>919.0</v>
      </c>
      <c r="N756" s="70">
        <v>45.97</v>
      </c>
      <c r="O756" s="70">
        <v>65.35</v>
      </c>
      <c r="P756" s="70">
        <v>208.02</v>
      </c>
      <c r="Q756" s="70">
        <v>129.5</v>
      </c>
      <c r="R756" s="70">
        <v>269.2</v>
      </c>
      <c r="S756" s="70">
        <v>12.34</v>
      </c>
      <c r="T756" s="70">
        <v>120.83</v>
      </c>
      <c r="U756" s="70">
        <v>63.53</v>
      </c>
      <c r="V756" s="70">
        <v>384.07</v>
      </c>
      <c r="W756" s="70">
        <v>5.56</v>
      </c>
      <c r="X756" s="70">
        <v>5.0</v>
      </c>
      <c r="Y756" s="70">
        <v>7.0</v>
      </c>
      <c r="Z756" s="70">
        <v>3.0</v>
      </c>
      <c r="AA756" s="70">
        <v>10.0</v>
      </c>
      <c r="AB756" s="70">
        <v>8.0</v>
      </c>
      <c r="AC756" s="70">
        <v>2.0</v>
      </c>
      <c r="AD756" s="70">
        <v>0.0</v>
      </c>
      <c r="AE756" s="70" t="s">
        <v>349</v>
      </c>
    </row>
    <row r="757">
      <c r="A757" s="70">
        <v>30.705647</v>
      </c>
      <c r="B757" s="70">
        <v>30.701772</v>
      </c>
      <c r="C757" s="70">
        <v>76.827077</v>
      </c>
      <c r="D757" s="70">
        <v>76.827471</v>
      </c>
      <c r="E757" s="56" t="s">
        <v>350</v>
      </c>
      <c r="F757" s="70">
        <v>43.25</v>
      </c>
      <c r="G757" s="70">
        <v>12.71</v>
      </c>
      <c r="H757" s="70">
        <v>7.4</v>
      </c>
      <c r="I757" s="70">
        <v>0.0</v>
      </c>
      <c r="J757" s="70">
        <v>4.83</v>
      </c>
      <c r="K757" s="70">
        <v>8.22</v>
      </c>
      <c r="L757" s="70">
        <v>0.0</v>
      </c>
      <c r="M757" s="70">
        <v>952.0</v>
      </c>
      <c r="N757" s="70">
        <v>41.33</v>
      </c>
      <c r="O757" s="70">
        <v>92.51</v>
      </c>
      <c r="P757" s="70">
        <v>14.39</v>
      </c>
      <c r="Q757" s="70">
        <v>7.44</v>
      </c>
      <c r="R757" s="70">
        <v>27.68</v>
      </c>
      <c r="S757" s="70">
        <v>2.11</v>
      </c>
      <c r="T757" s="70">
        <v>5.18</v>
      </c>
      <c r="U757" s="70">
        <v>5.13</v>
      </c>
      <c r="V757" s="70">
        <v>21.85</v>
      </c>
      <c r="W757" s="70">
        <v>1.29</v>
      </c>
      <c r="X757" s="70">
        <v>0.0</v>
      </c>
      <c r="Y757" s="70">
        <v>0.0</v>
      </c>
      <c r="Z757" s="70">
        <v>0.0</v>
      </c>
      <c r="AA757" s="70">
        <v>0.0</v>
      </c>
      <c r="AB757" s="70">
        <v>0.0</v>
      </c>
      <c r="AC757" s="70">
        <v>0.0</v>
      </c>
      <c r="AD757" s="70">
        <v>1.0</v>
      </c>
      <c r="AE757" s="70" t="s">
        <v>349</v>
      </c>
    </row>
    <row r="758">
      <c r="A758" s="70">
        <v>30.673685</v>
      </c>
      <c r="B758" s="70">
        <v>30.671846</v>
      </c>
      <c r="C758" s="70">
        <v>76.767359</v>
      </c>
      <c r="D758" s="70">
        <v>76.816539</v>
      </c>
      <c r="E758" s="56" t="s">
        <v>345</v>
      </c>
      <c r="F758" s="70">
        <v>470.79</v>
      </c>
      <c r="G758" s="70">
        <v>214.82</v>
      </c>
      <c r="H758" s="70">
        <v>74.4</v>
      </c>
      <c r="I758" s="70">
        <v>60.6</v>
      </c>
      <c r="J758" s="70">
        <v>8.16</v>
      </c>
      <c r="K758" s="70">
        <v>3.75</v>
      </c>
      <c r="L758" s="70">
        <v>0.83</v>
      </c>
      <c r="M758" s="70">
        <v>864.0</v>
      </c>
      <c r="N758" s="70">
        <v>61.01</v>
      </c>
      <c r="O758" s="70">
        <v>96.6</v>
      </c>
      <c r="P758" s="70">
        <v>302.32</v>
      </c>
      <c r="Q758" s="70">
        <v>116.66</v>
      </c>
      <c r="R758" s="70">
        <v>376.61</v>
      </c>
      <c r="S758" s="70">
        <v>49.26</v>
      </c>
      <c r="T758" s="70">
        <v>143.1</v>
      </c>
      <c r="U758" s="70">
        <v>107.02</v>
      </c>
      <c r="V758" s="70">
        <v>16.9</v>
      </c>
      <c r="W758" s="70">
        <v>1.61</v>
      </c>
      <c r="X758" s="70">
        <v>0.0</v>
      </c>
      <c r="Y758" s="70">
        <v>10.0</v>
      </c>
      <c r="Z758" s="70">
        <v>2.0</v>
      </c>
      <c r="AA758" s="70">
        <v>7.0</v>
      </c>
      <c r="AB758" s="70">
        <v>1.0</v>
      </c>
      <c r="AC758" s="70">
        <v>1.0</v>
      </c>
      <c r="AD758" s="70">
        <v>5.0</v>
      </c>
      <c r="AE758" s="70" t="s">
        <v>15</v>
      </c>
    </row>
    <row r="759">
      <c r="A759" s="70">
        <v>30.707804</v>
      </c>
      <c r="B759" s="70">
        <v>30.687363</v>
      </c>
      <c r="C759" s="70">
        <v>76.807703</v>
      </c>
      <c r="D759" s="70">
        <v>76.834269</v>
      </c>
      <c r="E759" s="56" t="s">
        <v>345</v>
      </c>
      <c r="F759" s="70">
        <v>340.85</v>
      </c>
      <c r="G759" s="70">
        <v>139.17</v>
      </c>
      <c r="H759" s="70">
        <v>79.03</v>
      </c>
      <c r="I759" s="70">
        <v>65.34</v>
      </c>
      <c r="J759" s="70">
        <v>1.09</v>
      </c>
      <c r="K759" s="70">
        <v>11.12</v>
      </c>
      <c r="L759" s="70">
        <v>4.56</v>
      </c>
      <c r="M759" s="70">
        <v>1129.0</v>
      </c>
      <c r="N759" s="70">
        <v>59.03</v>
      </c>
      <c r="O759" s="70">
        <v>64.81</v>
      </c>
      <c r="P759" s="70">
        <v>24.8</v>
      </c>
      <c r="Q759" s="70">
        <v>8.93</v>
      </c>
      <c r="R759" s="70">
        <v>121.63</v>
      </c>
      <c r="S759" s="70">
        <v>39.26</v>
      </c>
      <c r="T759" s="70">
        <v>121.42</v>
      </c>
      <c r="U759" s="70">
        <v>13.63</v>
      </c>
      <c r="V759" s="70">
        <v>213.15</v>
      </c>
      <c r="W759" s="70">
        <v>92.24</v>
      </c>
      <c r="X759" s="70">
        <v>5.0</v>
      </c>
      <c r="Y759" s="70">
        <v>9.0</v>
      </c>
      <c r="Z759" s="70">
        <v>9.0</v>
      </c>
      <c r="AA759" s="70">
        <v>2.0</v>
      </c>
      <c r="AB759" s="70">
        <v>8.0</v>
      </c>
      <c r="AC759" s="70">
        <v>5.0</v>
      </c>
      <c r="AD759" s="70">
        <v>0.0</v>
      </c>
      <c r="AE759" s="70" t="s">
        <v>15</v>
      </c>
    </row>
    <row r="760">
      <c r="A760" s="70">
        <v>30.704585</v>
      </c>
      <c r="B760" s="70">
        <v>30.701661</v>
      </c>
      <c r="C760" s="70">
        <v>76.788404</v>
      </c>
      <c r="D760" s="70">
        <v>76.790446</v>
      </c>
      <c r="E760" s="56" t="s">
        <v>344</v>
      </c>
      <c r="F760" s="70">
        <v>37.92</v>
      </c>
      <c r="G760" s="70">
        <v>5.14</v>
      </c>
      <c r="H760" s="70">
        <v>7.31</v>
      </c>
      <c r="I760" s="70">
        <v>9.79</v>
      </c>
      <c r="J760" s="70">
        <v>4.15</v>
      </c>
      <c r="K760" s="70">
        <v>0.39</v>
      </c>
      <c r="L760" s="70">
        <v>1.83</v>
      </c>
      <c r="M760" s="70">
        <v>1053.0</v>
      </c>
      <c r="N760" s="70">
        <v>49.83</v>
      </c>
      <c r="O760" s="70">
        <v>34.27</v>
      </c>
      <c r="P760" s="70">
        <v>30.02</v>
      </c>
      <c r="Q760" s="70">
        <v>17.37</v>
      </c>
      <c r="R760" s="70">
        <v>2.43</v>
      </c>
      <c r="S760" s="70">
        <v>0.89</v>
      </c>
      <c r="T760" s="70">
        <v>6.41</v>
      </c>
      <c r="U760" s="70">
        <v>0.01</v>
      </c>
      <c r="V760" s="70">
        <v>8.72</v>
      </c>
      <c r="W760" s="70">
        <v>4.29</v>
      </c>
      <c r="X760" s="70">
        <v>5.0</v>
      </c>
      <c r="Y760" s="70">
        <v>5.0</v>
      </c>
      <c r="Z760" s="70">
        <v>2.0</v>
      </c>
      <c r="AA760" s="70">
        <v>8.0</v>
      </c>
      <c r="AB760" s="70">
        <v>5.0</v>
      </c>
      <c r="AC760" s="70">
        <v>3.0</v>
      </c>
      <c r="AD760" s="70">
        <v>0.0</v>
      </c>
      <c r="AE760" s="70" t="s">
        <v>349</v>
      </c>
    </row>
    <row r="761">
      <c r="A761" s="70">
        <v>30.783978</v>
      </c>
      <c r="B761" s="70">
        <v>30.725794</v>
      </c>
      <c r="C761" s="70">
        <v>76.761565</v>
      </c>
      <c r="D761" s="70">
        <v>76.838687</v>
      </c>
      <c r="E761" s="56" t="s">
        <v>345</v>
      </c>
      <c r="F761" s="70">
        <v>980.65</v>
      </c>
      <c r="G761" s="70">
        <v>853.85</v>
      </c>
      <c r="H761" s="70">
        <v>251.85</v>
      </c>
      <c r="I761" s="70">
        <v>180.15</v>
      </c>
      <c r="J761" s="70">
        <v>7.43</v>
      </c>
      <c r="K761" s="70">
        <v>12.65</v>
      </c>
      <c r="L761" s="70">
        <v>0.77</v>
      </c>
      <c r="M761" s="70">
        <v>1099.0</v>
      </c>
      <c r="N761" s="70">
        <v>66.97</v>
      </c>
      <c r="O761" s="70">
        <v>76.17</v>
      </c>
      <c r="P761" s="70">
        <v>493.45</v>
      </c>
      <c r="Q761" s="70">
        <v>188.72396</v>
      </c>
      <c r="R761" s="70">
        <v>734.75</v>
      </c>
      <c r="S761" s="70">
        <v>386.50819</v>
      </c>
      <c r="T761" s="70">
        <v>364.96</v>
      </c>
      <c r="U761" s="70">
        <v>149.048746</v>
      </c>
      <c r="V761" s="70">
        <v>519.91</v>
      </c>
      <c r="W761" s="70">
        <v>256.369104</v>
      </c>
      <c r="X761" s="70">
        <v>1.0</v>
      </c>
      <c r="Y761" s="70">
        <v>3.0</v>
      </c>
      <c r="Z761" s="70">
        <v>2.0</v>
      </c>
      <c r="AA761" s="70">
        <v>9.0</v>
      </c>
      <c r="AB761" s="70">
        <v>7.0</v>
      </c>
      <c r="AC761" s="70">
        <v>0.0</v>
      </c>
      <c r="AD761" s="70">
        <v>3.0</v>
      </c>
      <c r="AE761" s="70" t="s">
        <v>140</v>
      </c>
    </row>
    <row r="762">
      <c r="A762" s="70">
        <v>30.778415</v>
      </c>
      <c r="B762" s="70">
        <v>30.696654</v>
      </c>
      <c r="C762" s="70">
        <v>76.840305</v>
      </c>
      <c r="D762" s="70">
        <v>76.8504</v>
      </c>
      <c r="E762" s="56" t="s">
        <v>347</v>
      </c>
      <c r="F762" s="70">
        <v>914.25</v>
      </c>
      <c r="G762" s="70">
        <v>194.2</v>
      </c>
      <c r="H762" s="70">
        <v>92.63</v>
      </c>
      <c r="I762" s="70">
        <v>209.48</v>
      </c>
      <c r="J762" s="70">
        <v>7.8</v>
      </c>
      <c r="K762" s="70">
        <v>3.79</v>
      </c>
      <c r="L762" s="70">
        <v>3.77</v>
      </c>
      <c r="M762" s="70">
        <v>986.0</v>
      </c>
      <c r="N762" s="70">
        <v>51.83</v>
      </c>
      <c r="O762" s="70">
        <v>74.92</v>
      </c>
      <c r="P762" s="70">
        <v>573.21</v>
      </c>
      <c r="Q762" s="70">
        <v>171.35</v>
      </c>
      <c r="R762" s="70">
        <v>306.45</v>
      </c>
      <c r="S762" s="70">
        <v>211.16</v>
      </c>
      <c r="T762" s="70">
        <v>669.87</v>
      </c>
      <c r="U762" s="70">
        <v>3.35</v>
      </c>
      <c r="V762" s="70">
        <v>277.24</v>
      </c>
      <c r="W762" s="70">
        <v>16.98</v>
      </c>
      <c r="X762" s="70">
        <v>2.0</v>
      </c>
      <c r="Y762" s="70">
        <v>2.0</v>
      </c>
      <c r="Z762" s="70">
        <v>8.0</v>
      </c>
      <c r="AA762" s="70">
        <v>9.0</v>
      </c>
      <c r="AB762" s="70">
        <v>1.0</v>
      </c>
      <c r="AC762" s="70">
        <v>0.0</v>
      </c>
      <c r="AD762" s="70">
        <v>3.0</v>
      </c>
      <c r="AE762" s="70" t="s">
        <v>140</v>
      </c>
    </row>
    <row r="763">
      <c r="A763" s="70">
        <v>30.686898</v>
      </c>
      <c r="B763" s="70">
        <v>30.674584</v>
      </c>
      <c r="C763" s="70">
        <v>76.732107</v>
      </c>
      <c r="D763" s="70">
        <v>76.753267</v>
      </c>
      <c r="E763" s="56" t="s">
        <v>346</v>
      </c>
      <c r="F763" s="70">
        <v>244.33</v>
      </c>
      <c r="G763" s="70">
        <v>81.81</v>
      </c>
      <c r="H763" s="70">
        <v>62.28</v>
      </c>
      <c r="I763" s="70">
        <v>0.0</v>
      </c>
      <c r="J763" s="70">
        <v>8.93</v>
      </c>
      <c r="K763" s="70">
        <v>14.23</v>
      </c>
      <c r="L763" s="70">
        <v>0.0</v>
      </c>
      <c r="M763" s="70">
        <v>901.0</v>
      </c>
      <c r="N763" s="70">
        <v>43.23</v>
      </c>
      <c r="O763" s="70">
        <v>92.02</v>
      </c>
      <c r="P763" s="70">
        <v>4.0</v>
      </c>
      <c r="Q763" s="70">
        <v>3.0</v>
      </c>
      <c r="R763" s="70">
        <v>54.43</v>
      </c>
      <c r="S763" s="70">
        <v>30.84</v>
      </c>
      <c r="T763" s="70">
        <v>115.23</v>
      </c>
      <c r="U763" s="70">
        <v>72.08</v>
      </c>
      <c r="V763" s="70">
        <v>49.25</v>
      </c>
      <c r="W763" s="70">
        <v>27.22</v>
      </c>
      <c r="X763" s="70">
        <v>0.0</v>
      </c>
      <c r="Y763" s="70">
        <v>0.0</v>
      </c>
      <c r="Z763" s="70">
        <v>0.0</v>
      </c>
      <c r="AA763" s="70">
        <v>0.0</v>
      </c>
      <c r="AB763" s="70">
        <v>0.0</v>
      </c>
      <c r="AC763" s="70">
        <v>0.0</v>
      </c>
      <c r="AD763" s="70">
        <v>1.0</v>
      </c>
      <c r="AE763" s="70" t="s">
        <v>140</v>
      </c>
    </row>
    <row r="764">
      <c r="A764" s="70">
        <v>30.742341</v>
      </c>
      <c r="B764" s="70">
        <v>30.69684</v>
      </c>
      <c r="C764" s="70">
        <v>76.729469</v>
      </c>
      <c r="D764" s="70">
        <v>76.800761</v>
      </c>
      <c r="E764" s="56" t="s">
        <v>344</v>
      </c>
      <c r="F764" s="70">
        <v>848.77</v>
      </c>
      <c r="G764" s="70">
        <v>467.61</v>
      </c>
      <c r="H764" s="70">
        <v>64.51</v>
      </c>
      <c r="I764" s="70">
        <v>120.02</v>
      </c>
      <c r="J764" s="70">
        <v>5.18</v>
      </c>
      <c r="K764" s="70">
        <v>12.88</v>
      </c>
      <c r="L764" s="70">
        <v>2.13</v>
      </c>
      <c r="M764" s="70">
        <v>885.0</v>
      </c>
      <c r="N764" s="70">
        <v>64.78</v>
      </c>
      <c r="O764" s="70">
        <v>77.19</v>
      </c>
      <c r="P764" s="70">
        <v>279.31</v>
      </c>
      <c r="Q764" s="70">
        <v>185.3160999</v>
      </c>
      <c r="R764" s="70">
        <v>291.15</v>
      </c>
      <c r="S764" s="70">
        <v>176.2675324</v>
      </c>
      <c r="T764" s="70">
        <v>537.2</v>
      </c>
      <c r="U764" s="70">
        <v>166.482871</v>
      </c>
      <c r="V764" s="70">
        <v>635.96</v>
      </c>
      <c r="W764" s="70">
        <v>320.7034967</v>
      </c>
      <c r="X764" s="70">
        <v>4.0</v>
      </c>
      <c r="Y764" s="70">
        <v>4.0</v>
      </c>
      <c r="Z764" s="70">
        <v>3.0</v>
      </c>
      <c r="AA764" s="70">
        <v>1.0</v>
      </c>
      <c r="AB764" s="70">
        <v>10.0</v>
      </c>
      <c r="AC764" s="70">
        <v>4.0</v>
      </c>
      <c r="AD764" s="70">
        <v>3.0</v>
      </c>
      <c r="AE764" s="70" t="s">
        <v>140</v>
      </c>
    </row>
    <row r="765">
      <c r="A765" s="70">
        <v>30.777583</v>
      </c>
      <c r="B765" s="70">
        <v>30.745649</v>
      </c>
      <c r="C765" s="70">
        <v>76.727897</v>
      </c>
      <c r="D765" s="70">
        <v>76.732152</v>
      </c>
      <c r="E765" s="56" t="s">
        <v>345</v>
      </c>
      <c r="F765" s="70">
        <v>357.41</v>
      </c>
      <c r="G765" s="70">
        <v>309.11</v>
      </c>
      <c r="H765" s="70">
        <v>101.4</v>
      </c>
      <c r="I765" s="70">
        <v>103.8</v>
      </c>
      <c r="J765" s="70">
        <v>7.78</v>
      </c>
      <c r="K765" s="70">
        <v>9.92</v>
      </c>
      <c r="L765" s="70">
        <v>3.68</v>
      </c>
      <c r="M765" s="70">
        <v>1171.0</v>
      </c>
      <c r="N765" s="70">
        <v>68.77</v>
      </c>
      <c r="O765" s="70">
        <v>71.17</v>
      </c>
      <c r="P765" s="70">
        <v>0.84</v>
      </c>
      <c r="Q765" s="70">
        <v>0.71</v>
      </c>
      <c r="R765" s="70">
        <v>11.81</v>
      </c>
      <c r="S765" s="70">
        <v>7.27</v>
      </c>
      <c r="T765" s="70">
        <v>209.88</v>
      </c>
      <c r="U765" s="70">
        <v>50.61</v>
      </c>
      <c r="V765" s="70">
        <v>276.06</v>
      </c>
      <c r="W765" s="70">
        <v>275.82</v>
      </c>
      <c r="X765" s="70">
        <v>4.0</v>
      </c>
      <c r="Y765" s="70">
        <v>6.0</v>
      </c>
      <c r="Z765" s="70">
        <v>3.0</v>
      </c>
      <c r="AA765" s="70">
        <v>1.0</v>
      </c>
      <c r="AB765" s="70">
        <v>5.0</v>
      </c>
      <c r="AC765" s="70">
        <v>3.0</v>
      </c>
      <c r="AD765" s="70">
        <v>2.0</v>
      </c>
      <c r="AE765" s="70" t="s">
        <v>140</v>
      </c>
    </row>
    <row r="766">
      <c r="A766" s="70">
        <v>30.790726</v>
      </c>
      <c r="B766" s="70">
        <v>30.725156</v>
      </c>
      <c r="C766" s="70">
        <v>76.831916</v>
      </c>
      <c r="D766" s="70">
        <v>76.855202</v>
      </c>
      <c r="E766" s="56" t="s">
        <v>351</v>
      </c>
      <c r="F766" s="70">
        <v>762.3</v>
      </c>
      <c r="G766" s="70">
        <v>387.24</v>
      </c>
      <c r="H766" s="70">
        <v>124.45</v>
      </c>
      <c r="I766" s="70">
        <v>0.0</v>
      </c>
      <c r="J766" s="70">
        <v>7.38</v>
      </c>
      <c r="K766" s="70">
        <v>13.92</v>
      </c>
      <c r="L766" s="70">
        <v>0.0</v>
      </c>
      <c r="M766" s="70">
        <v>950.0</v>
      </c>
      <c r="N766" s="70">
        <v>86.16</v>
      </c>
      <c r="O766" s="70">
        <v>88.33</v>
      </c>
      <c r="P766" s="70">
        <v>102.39</v>
      </c>
      <c r="Q766" s="70">
        <v>82.56</v>
      </c>
      <c r="R766" s="70">
        <v>79.86</v>
      </c>
      <c r="S766" s="70">
        <v>72.47</v>
      </c>
      <c r="T766" s="70">
        <v>332.96</v>
      </c>
      <c r="U766" s="70">
        <v>300.33</v>
      </c>
      <c r="V766" s="70">
        <v>18.7</v>
      </c>
      <c r="W766" s="70">
        <v>6.46</v>
      </c>
      <c r="X766" s="70">
        <v>0.0</v>
      </c>
      <c r="Y766" s="70">
        <v>0.0</v>
      </c>
      <c r="Z766" s="70">
        <v>0.0</v>
      </c>
      <c r="AA766" s="70">
        <v>0.0</v>
      </c>
      <c r="AB766" s="70">
        <v>0.0</v>
      </c>
      <c r="AC766" s="70">
        <v>0.0</v>
      </c>
      <c r="AD766" s="70">
        <v>0.0</v>
      </c>
      <c r="AE766" s="70" t="s">
        <v>352</v>
      </c>
    </row>
    <row r="767">
      <c r="A767" s="70">
        <v>30.74639</v>
      </c>
      <c r="B767" s="70">
        <v>30.737336</v>
      </c>
      <c r="C767" s="70">
        <v>76.726376</v>
      </c>
      <c r="D767" s="70">
        <v>76.74345</v>
      </c>
      <c r="E767" s="56" t="s">
        <v>346</v>
      </c>
      <c r="F767" s="70">
        <v>191.73</v>
      </c>
      <c r="G767" s="70">
        <v>51.99</v>
      </c>
      <c r="H767" s="70">
        <v>38.52</v>
      </c>
      <c r="I767" s="70">
        <v>0.0</v>
      </c>
      <c r="J767" s="70">
        <v>1.74</v>
      </c>
      <c r="K767" s="70">
        <v>2.34</v>
      </c>
      <c r="L767" s="70">
        <v>0.0</v>
      </c>
      <c r="M767" s="70">
        <v>1053.0</v>
      </c>
      <c r="N767" s="70">
        <v>36.84</v>
      </c>
      <c r="O767" s="70">
        <v>56.33</v>
      </c>
      <c r="P767" s="70">
        <v>65.65</v>
      </c>
      <c r="Q767" s="70">
        <v>31.35560961</v>
      </c>
      <c r="R767" s="70">
        <v>146.74</v>
      </c>
      <c r="S767" s="70">
        <v>28.2433903</v>
      </c>
      <c r="T767" s="70">
        <v>119.89</v>
      </c>
      <c r="U767" s="70">
        <v>81.00415276</v>
      </c>
      <c r="V767" s="70">
        <v>61.79</v>
      </c>
      <c r="W767" s="70">
        <v>51.12684733</v>
      </c>
      <c r="X767" s="70">
        <v>0.0</v>
      </c>
      <c r="Y767" s="70">
        <v>0.0</v>
      </c>
      <c r="Z767" s="70">
        <v>0.0</v>
      </c>
      <c r="AA767" s="70">
        <v>0.0</v>
      </c>
      <c r="AB767" s="70">
        <v>0.0</v>
      </c>
      <c r="AC767" s="70">
        <v>0.0</v>
      </c>
      <c r="AD767" s="70">
        <v>5.0</v>
      </c>
      <c r="AE767" s="70" t="s">
        <v>15</v>
      </c>
    </row>
    <row r="768">
      <c r="A768" s="70">
        <v>30.775913</v>
      </c>
      <c r="B768" s="70">
        <v>30.681886</v>
      </c>
      <c r="C768" s="70">
        <v>76.755935</v>
      </c>
      <c r="D768" s="70">
        <v>76.794521</v>
      </c>
      <c r="E768" s="56" t="s">
        <v>345</v>
      </c>
      <c r="F768" s="70">
        <v>1108.68</v>
      </c>
      <c r="G768" s="70">
        <v>214.91</v>
      </c>
      <c r="H768" s="70">
        <v>121.23</v>
      </c>
      <c r="I768" s="70">
        <v>210.87</v>
      </c>
      <c r="J768" s="70">
        <v>3.75</v>
      </c>
      <c r="K768" s="70">
        <v>18.74</v>
      </c>
      <c r="L768" s="70">
        <v>0.64</v>
      </c>
      <c r="M768" s="70">
        <v>829.0</v>
      </c>
      <c r="N768" s="70">
        <v>66.77</v>
      </c>
      <c r="O768" s="70">
        <v>60.25</v>
      </c>
      <c r="P768" s="70">
        <v>880.88</v>
      </c>
      <c r="Q768" s="70">
        <v>399.1738644</v>
      </c>
      <c r="R768" s="70">
        <v>315.35</v>
      </c>
      <c r="S768" s="70">
        <v>222.1331879</v>
      </c>
      <c r="T768" s="70">
        <v>673.13</v>
      </c>
      <c r="U768" s="70">
        <v>472.1060368</v>
      </c>
      <c r="V768" s="70">
        <v>28.59</v>
      </c>
      <c r="W768" s="70">
        <v>15.26691086</v>
      </c>
      <c r="X768" s="70">
        <v>0.0</v>
      </c>
      <c r="Y768" s="70">
        <v>5.0</v>
      </c>
      <c r="Z768" s="70">
        <v>6.0</v>
      </c>
      <c r="AA768" s="70">
        <v>3.0</v>
      </c>
      <c r="AB768" s="70">
        <v>9.0</v>
      </c>
      <c r="AC768" s="70">
        <v>4.0</v>
      </c>
      <c r="AD768" s="70">
        <v>4.0</v>
      </c>
      <c r="AE768" s="70" t="s">
        <v>15</v>
      </c>
    </row>
    <row r="769">
      <c r="A769" s="70">
        <v>30.792816</v>
      </c>
      <c r="B769" s="70">
        <v>30.785886</v>
      </c>
      <c r="C769" s="70">
        <v>76.734012</v>
      </c>
      <c r="D769" s="70">
        <v>76.740225</v>
      </c>
      <c r="E769" s="56" t="s">
        <v>347</v>
      </c>
      <c r="F769" s="70">
        <v>97.26</v>
      </c>
      <c r="G769" s="70">
        <v>55.35</v>
      </c>
      <c r="H769" s="70">
        <v>12.71</v>
      </c>
      <c r="I769" s="70">
        <v>18.47</v>
      </c>
      <c r="J769" s="70">
        <v>7.71</v>
      </c>
      <c r="K769" s="70">
        <v>16.4</v>
      </c>
      <c r="L769" s="70">
        <v>3.68</v>
      </c>
      <c r="M769" s="70">
        <v>804.0</v>
      </c>
      <c r="N769" s="70">
        <v>78.26</v>
      </c>
      <c r="O769" s="70">
        <v>67.54</v>
      </c>
      <c r="P769" s="70">
        <v>58.19</v>
      </c>
      <c r="Q769" s="70">
        <v>17.92795141</v>
      </c>
      <c r="R769" s="70">
        <v>58.36</v>
      </c>
      <c r="S769" s="70">
        <v>24.94023299</v>
      </c>
      <c r="T769" s="70">
        <v>26.19</v>
      </c>
      <c r="U769" s="70">
        <v>17.12654781</v>
      </c>
      <c r="V769" s="70">
        <v>62.85</v>
      </c>
      <c r="W769" s="70">
        <v>37.26526779</v>
      </c>
      <c r="X769" s="70">
        <v>1.0</v>
      </c>
      <c r="Y769" s="70">
        <v>4.0</v>
      </c>
      <c r="Z769" s="70">
        <v>6.0</v>
      </c>
      <c r="AA769" s="70">
        <v>1.0</v>
      </c>
      <c r="AB769" s="70">
        <v>5.0</v>
      </c>
      <c r="AC769" s="70">
        <v>0.0</v>
      </c>
      <c r="AD769" s="70">
        <v>2.0</v>
      </c>
      <c r="AE769" s="70" t="s">
        <v>140</v>
      </c>
    </row>
    <row r="770">
      <c r="A770" s="70">
        <v>30.770113</v>
      </c>
      <c r="B770" s="70">
        <v>30.695411</v>
      </c>
      <c r="C770" s="70">
        <v>76.726889</v>
      </c>
      <c r="D770" s="70">
        <v>76.727418</v>
      </c>
      <c r="E770" s="56" t="s">
        <v>345</v>
      </c>
      <c r="F770" s="70">
        <v>830.66</v>
      </c>
      <c r="G770" s="70">
        <v>105.71</v>
      </c>
      <c r="H770" s="70">
        <v>63.42</v>
      </c>
      <c r="I770" s="70">
        <v>100.48</v>
      </c>
      <c r="J770" s="70">
        <v>0.45</v>
      </c>
      <c r="K770" s="70">
        <v>4.61</v>
      </c>
      <c r="L770" s="70">
        <v>2.14</v>
      </c>
      <c r="M770" s="70">
        <v>1120.0</v>
      </c>
      <c r="N770" s="70">
        <v>52.43</v>
      </c>
      <c r="O770" s="70">
        <v>31.57</v>
      </c>
      <c r="P770" s="70">
        <v>577.55</v>
      </c>
      <c r="Q770" s="70">
        <v>298.4</v>
      </c>
      <c r="R770" s="70">
        <v>307.28</v>
      </c>
      <c r="S770" s="70">
        <v>91.93</v>
      </c>
      <c r="T770" s="70">
        <v>108.18</v>
      </c>
      <c r="U770" s="70">
        <v>36.13</v>
      </c>
      <c r="V770" s="70">
        <v>558.37</v>
      </c>
      <c r="W770" s="70">
        <v>345.2</v>
      </c>
      <c r="X770" s="70">
        <v>3.0</v>
      </c>
      <c r="Y770" s="70">
        <v>5.0</v>
      </c>
      <c r="Z770" s="70">
        <v>1.0</v>
      </c>
      <c r="AA770" s="70">
        <v>1.0</v>
      </c>
      <c r="AB770" s="70">
        <v>7.0</v>
      </c>
      <c r="AC770" s="70">
        <v>0.0</v>
      </c>
      <c r="AD770" s="70">
        <v>5.0</v>
      </c>
      <c r="AE770" s="70" t="s">
        <v>15</v>
      </c>
    </row>
    <row r="771">
      <c r="A771" s="70">
        <v>30.783586</v>
      </c>
      <c r="B771" s="70">
        <v>30.67793</v>
      </c>
      <c r="C771" s="70">
        <v>76.806848</v>
      </c>
      <c r="D771" s="70">
        <v>76.856592</v>
      </c>
      <c r="E771" s="56" t="s">
        <v>345</v>
      </c>
      <c r="F771" s="70">
        <v>1267.4</v>
      </c>
      <c r="G771" s="70">
        <v>893.97</v>
      </c>
      <c r="H771" s="70">
        <v>128.43</v>
      </c>
      <c r="I771" s="70">
        <v>318.22</v>
      </c>
      <c r="J771" s="70">
        <v>0.98</v>
      </c>
      <c r="K771" s="70">
        <v>14.41</v>
      </c>
      <c r="L771" s="70">
        <v>2.65</v>
      </c>
      <c r="M771" s="70">
        <v>876.0</v>
      </c>
      <c r="N771" s="70">
        <v>76.14</v>
      </c>
      <c r="O771" s="70">
        <v>69.64</v>
      </c>
      <c r="P771" s="70">
        <v>418.37</v>
      </c>
      <c r="Q771" s="70">
        <v>415.41</v>
      </c>
      <c r="R771" s="70">
        <v>290.65</v>
      </c>
      <c r="S771" s="70">
        <v>141.24</v>
      </c>
      <c r="T771" s="70">
        <v>90.51</v>
      </c>
      <c r="U771" s="70">
        <v>42.02</v>
      </c>
      <c r="V771" s="70">
        <v>332.13</v>
      </c>
      <c r="W771" s="70">
        <v>269.16</v>
      </c>
      <c r="X771" s="70">
        <v>5.0</v>
      </c>
      <c r="Y771" s="70">
        <v>0.0</v>
      </c>
      <c r="Z771" s="70">
        <v>4.0</v>
      </c>
      <c r="AA771" s="70">
        <v>1.0</v>
      </c>
      <c r="AB771" s="70">
        <v>3.0</v>
      </c>
      <c r="AC771" s="70">
        <v>3.0</v>
      </c>
      <c r="AD771" s="70">
        <v>1.0</v>
      </c>
      <c r="AE771" s="70" t="s">
        <v>15</v>
      </c>
    </row>
    <row r="772">
      <c r="A772" s="70">
        <v>30.763209</v>
      </c>
      <c r="B772" s="70">
        <v>30.760326</v>
      </c>
      <c r="C772" s="70">
        <v>76.802396</v>
      </c>
      <c r="D772" s="70">
        <v>76.824181</v>
      </c>
      <c r="E772" s="56" t="s">
        <v>344</v>
      </c>
      <c r="F772" s="70">
        <v>210.61</v>
      </c>
      <c r="G772" s="70">
        <v>133.69</v>
      </c>
      <c r="H772" s="70">
        <v>44.44</v>
      </c>
      <c r="I772" s="70">
        <v>60.19</v>
      </c>
      <c r="J772" s="70">
        <v>3.48</v>
      </c>
      <c r="K772" s="70">
        <v>0.23</v>
      </c>
      <c r="L772" s="70">
        <v>4.8</v>
      </c>
      <c r="M772" s="70">
        <v>954.0</v>
      </c>
      <c r="N772" s="70">
        <v>60.59</v>
      </c>
      <c r="O772" s="70">
        <v>79.76</v>
      </c>
      <c r="P772" s="70">
        <v>150.6</v>
      </c>
      <c r="Q772" s="70">
        <v>37.39</v>
      </c>
      <c r="R772" s="70">
        <v>80.53</v>
      </c>
      <c r="S772" s="70">
        <v>75.24</v>
      </c>
      <c r="T772" s="70">
        <v>134.66</v>
      </c>
      <c r="U772" s="70">
        <v>61.22</v>
      </c>
      <c r="V772" s="70">
        <v>14.48</v>
      </c>
      <c r="W772" s="70">
        <v>8.31</v>
      </c>
      <c r="X772" s="70">
        <v>2.0</v>
      </c>
      <c r="Y772" s="70">
        <v>5.0</v>
      </c>
      <c r="Z772" s="70">
        <v>5.0</v>
      </c>
      <c r="AA772" s="70">
        <v>1.0</v>
      </c>
      <c r="AB772" s="70">
        <v>6.0</v>
      </c>
      <c r="AC772" s="70">
        <v>0.0</v>
      </c>
      <c r="AD772" s="70">
        <v>3.0</v>
      </c>
      <c r="AE772" s="70" t="s">
        <v>352</v>
      </c>
    </row>
    <row r="773">
      <c r="A773" s="70">
        <v>30.672595</v>
      </c>
      <c r="B773" s="70">
        <v>30.672551</v>
      </c>
      <c r="C773" s="70">
        <v>76.84115</v>
      </c>
      <c r="D773" s="70">
        <v>76.86913</v>
      </c>
      <c r="E773" s="56" t="s">
        <v>347</v>
      </c>
      <c r="F773" s="70">
        <v>267.6</v>
      </c>
      <c r="G773" s="70">
        <v>186.57</v>
      </c>
      <c r="H773" s="70">
        <v>57.55</v>
      </c>
      <c r="I773" s="70">
        <v>36.01</v>
      </c>
      <c r="J773" s="70">
        <v>6.93</v>
      </c>
      <c r="K773" s="70">
        <v>19.55</v>
      </c>
      <c r="L773" s="70">
        <v>3.44</v>
      </c>
      <c r="M773" s="70">
        <v>961.0</v>
      </c>
      <c r="N773" s="70">
        <v>84.58</v>
      </c>
      <c r="O773" s="70">
        <v>39.76</v>
      </c>
      <c r="P773" s="70">
        <v>20.69</v>
      </c>
      <c r="Q773" s="70">
        <v>12.45</v>
      </c>
      <c r="R773" s="70">
        <v>73.12</v>
      </c>
      <c r="S773" s="70">
        <v>72.27</v>
      </c>
      <c r="T773" s="70">
        <v>1.87</v>
      </c>
      <c r="U773" s="70">
        <v>0.96</v>
      </c>
      <c r="V773" s="70">
        <v>112.67</v>
      </c>
      <c r="W773" s="70">
        <v>37.49</v>
      </c>
      <c r="X773" s="70">
        <v>3.0</v>
      </c>
      <c r="Y773" s="70">
        <v>2.0</v>
      </c>
      <c r="Z773" s="70">
        <v>3.0</v>
      </c>
      <c r="AA773" s="70">
        <v>7.0</v>
      </c>
      <c r="AB773" s="70">
        <v>6.0</v>
      </c>
      <c r="AC773" s="70">
        <v>1.0</v>
      </c>
      <c r="AD773" s="70">
        <v>2.0</v>
      </c>
      <c r="AE773" s="70" t="s">
        <v>140</v>
      </c>
    </row>
    <row r="774">
      <c r="A774" s="70">
        <v>30.724189</v>
      </c>
      <c r="B774" s="70">
        <v>30.68849</v>
      </c>
      <c r="C774" s="70">
        <v>76.778599</v>
      </c>
      <c r="D774" s="70">
        <v>76.837685</v>
      </c>
      <c r="E774" s="56" t="s">
        <v>345</v>
      </c>
      <c r="F774" s="70">
        <v>690.42</v>
      </c>
      <c r="G774" s="70">
        <v>335.95</v>
      </c>
      <c r="H774" s="70">
        <v>43.1</v>
      </c>
      <c r="I774" s="70">
        <v>69.32</v>
      </c>
      <c r="J774" s="70">
        <v>9.61</v>
      </c>
      <c r="K774" s="70">
        <v>16.31</v>
      </c>
      <c r="L774" s="70">
        <v>0.58</v>
      </c>
      <c r="M774" s="70">
        <v>956.0</v>
      </c>
      <c r="N774" s="70">
        <v>74.91</v>
      </c>
      <c r="O774" s="70">
        <v>61.74</v>
      </c>
      <c r="P774" s="70">
        <v>105.05</v>
      </c>
      <c r="Q774" s="70">
        <v>5.73</v>
      </c>
      <c r="R774" s="70">
        <v>93.27</v>
      </c>
      <c r="S774" s="70">
        <v>15.12</v>
      </c>
      <c r="T774" s="70">
        <v>320.42</v>
      </c>
      <c r="U774" s="70">
        <v>251.0</v>
      </c>
      <c r="V774" s="70">
        <v>380.5</v>
      </c>
      <c r="W774" s="70">
        <v>344.72</v>
      </c>
      <c r="X774" s="70">
        <v>5.0</v>
      </c>
      <c r="Y774" s="70">
        <v>0.0</v>
      </c>
      <c r="Z774" s="70">
        <v>8.0</v>
      </c>
      <c r="AA774" s="70">
        <v>10.0</v>
      </c>
      <c r="AB774" s="70">
        <v>5.0</v>
      </c>
      <c r="AC774" s="70">
        <v>0.0</v>
      </c>
      <c r="AD774" s="70">
        <v>1.0</v>
      </c>
      <c r="AE774" s="70" t="s">
        <v>15</v>
      </c>
    </row>
    <row r="775">
      <c r="A775" s="70">
        <v>30.788234</v>
      </c>
      <c r="B775" s="70">
        <v>30.716599</v>
      </c>
      <c r="C775" s="70">
        <v>76.743022</v>
      </c>
      <c r="D775" s="70">
        <v>76.755446</v>
      </c>
      <c r="E775" s="56" t="s">
        <v>345</v>
      </c>
      <c r="F775" s="70">
        <v>805.34</v>
      </c>
      <c r="G775" s="70">
        <v>145.82</v>
      </c>
      <c r="H775" s="70">
        <v>115.6</v>
      </c>
      <c r="I775" s="70">
        <v>161.94</v>
      </c>
      <c r="J775" s="70">
        <v>9.15</v>
      </c>
      <c r="K775" s="70">
        <v>3.94</v>
      </c>
      <c r="L775" s="70">
        <v>3.23</v>
      </c>
      <c r="M775" s="70">
        <v>1056.0</v>
      </c>
      <c r="N775" s="70">
        <v>86.63</v>
      </c>
      <c r="O775" s="70">
        <v>95.7</v>
      </c>
      <c r="P775" s="70">
        <v>100.74</v>
      </c>
      <c r="Q775" s="70">
        <v>35.55329381</v>
      </c>
      <c r="R775" s="70">
        <v>381.55</v>
      </c>
      <c r="S775" s="70">
        <v>206.2489663</v>
      </c>
      <c r="T775" s="70">
        <v>556.05</v>
      </c>
      <c r="U775" s="70">
        <v>357.6873956</v>
      </c>
      <c r="V775" s="70">
        <v>220.57</v>
      </c>
      <c r="W775" s="70">
        <v>205.8503442</v>
      </c>
      <c r="X775" s="70">
        <v>1.0</v>
      </c>
      <c r="Y775" s="70">
        <v>7.0</v>
      </c>
      <c r="Z775" s="70">
        <v>1.0</v>
      </c>
      <c r="AA775" s="70">
        <v>3.0</v>
      </c>
      <c r="AB775" s="70">
        <v>10.0</v>
      </c>
      <c r="AC775" s="70">
        <v>3.0</v>
      </c>
      <c r="AD775" s="70">
        <v>2.0</v>
      </c>
      <c r="AE775" s="70" t="s">
        <v>140</v>
      </c>
    </row>
    <row r="776">
      <c r="A776" s="70">
        <v>30.745136</v>
      </c>
      <c r="B776" s="70">
        <v>30.725237</v>
      </c>
      <c r="C776" s="70">
        <v>76.766907</v>
      </c>
      <c r="D776" s="70">
        <v>76.768505</v>
      </c>
      <c r="E776" s="56" t="s">
        <v>345</v>
      </c>
      <c r="F776" s="70">
        <v>221.79</v>
      </c>
      <c r="G776" s="70">
        <v>103.5</v>
      </c>
      <c r="H776" s="70">
        <v>54.14</v>
      </c>
      <c r="I776" s="70">
        <v>62.69</v>
      </c>
      <c r="J776" s="70">
        <v>8.2</v>
      </c>
      <c r="K776" s="70">
        <v>12.34</v>
      </c>
      <c r="L776" s="70">
        <v>1.95</v>
      </c>
      <c r="M776" s="70">
        <v>894.0</v>
      </c>
      <c r="N776" s="70">
        <v>61.1</v>
      </c>
      <c r="O776" s="70">
        <v>56.66</v>
      </c>
      <c r="P776" s="70">
        <v>51.9</v>
      </c>
      <c r="Q776" s="70">
        <v>9.702859941</v>
      </c>
      <c r="R776" s="70">
        <v>173.51</v>
      </c>
      <c r="S776" s="70">
        <v>84.21213516</v>
      </c>
      <c r="T776" s="70">
        <v>94.53</v>
      </c>
      <c r="U776" s="70">
        <v>76.201845</v>
      </c>
      <c r="V776" s="70">
        <v>76.61</v>
      </c>
      <c r="W776" s="70">
        <v>51.67315989</v>
      </c>
      <c r="X776" s="70">
        <v>4.0</v>
      </c>
      <c r="Y776" s="70">
        <v>4.0</v>
      </c>
      <c r="Z776" s="70">
        <v>1.0</v>
      </c>
      <c r="AA776" s="70">
        <v>5.0</v>
      </c>
      <c r="AB776" s="70">
        <v>3.0</v>
      </c>
      <c r="AC776" s="70">
        <v>0.0</v>
      </c>
      <c r="AD776" s="70">
        <v>1.0</v>
      </c>
      <c r="AE776" s="70" t="s">
        <v>15</v>
      </c>
    </row>
    <row r="777">
      <c r="A777" s="70">
        <v>30.688873</v>
      </c>
      <c r="B777" s="70">
        <v>30.681438</v>
      </c>
      <c r="C777" s="70">
        <v>76.741419</v>
      </c>
      <c r="D777" s="70">
        <v>76.74504</v>
      </c>
      <c r="E777" s="56" t="s">
        <v>351</v>
      </c>
      <c r="F777" s="70">
        <v>89.63</v>
      </c>
      <c r="G777" s="70">
        <v>27.51</v>
      </c>
      <c r="H777" s="70">
        <v>24.55</v>
      </c>
      <c r="I777" s="70">
        <v>0.0</v>
      </c>
      <c r="J777" s="70">
        <v>4.46</v>
      </c>
      <c r="K777" s="70">
        <v>2.84</v>
      </c>
      <c r="L777" s="70">
        <v>0.0</v>
      </c>
      <c r="M777" s="70">
        <v>816.0</v>
      </c>
      <c r="N777" s="70">
        <v>65.35</v>
      </c>
      <c r="O777" s="70">
        <v>48.28</v>
      </c>
      <c r="P777" s="70">
        <v>21.78</v>
      </c>
      <c r="Q777" s="70">
        <v>10.67</v>
      </c>
      <c r="R777" s="70">
        <v>59.75</v>
      </c>
      <c r="S777" s="70">
        <v>3.13</v>
      </c>
      <c r="T777" s="70">
        <v>69.83</v>
      </c>
      <c r="U777" s="70">
        <v>37.43</v>
      </c>
      <c r="V777" s="70">
        <v>2.89</v>
      </c>
      <c r="W777" s="70">
        <v>2.45</v>
      </c>
      <c r="X777" s="70">
        <v>0.0</v>
      </c>
      <c r="Y777" s="70">
        <v>0.0</v>
      </c>
      <c r="Z777" s="70">
        <v>0.0</v>
      </c>
      <c r="AA777" s="70">
        <v>0.0</v>
      </c>
      <c r="AB777" s="70">
        <v>0.0</v>
      </c>
      <c r="AC777" s="70">
        <v>0.0</v>
      </c>
      <c r="AD777" s="70">
        <v>1.0</v>
      </c>
      <c r="AE777" s="70" t="s">
        <v>15</v>
      </c>
    </row>
    <row r="778">
      <c r="A778" s="70">
        <v>30.671728</v>
      </c>
      <c r="B778" s="70">
        <v>30.671496</v>
      </c>
      <c r="C778" s="70">
        <v>76.775467</v>
      </c>
      <c r="D778" s="70">
        <v>76.843805</v>
      </c>
      <c r="E778" s="56" t="s">
        <v>345</v>
      </c>
      <c r="F778" s="70">
        <v>653.59</v>
      </c>
      <c r="G778" s="70">
        <v>171.49</v>
      </c>
      <c r="H778" s="70">
        <v>125.38</v>
      </c>
      <c r="I778" s="70">
        <v>190.46</v>
      </c>
      <c r="J778" s="70">
        <v>6.79</v>
      </c>
      <c r="K778" s="70">
        <v>5.59</v>
      </c>
      <c r="L778" s="70">
        <v>4.81</v>
      </c>
      <c r="M778" s="70">
        <v>995.0</v>
      </c>
      <c r="N778" s="70">
        <v>75.97</v>
      </c>
      <c r="O778" s="70">
        <v>47.37</v>
      </c>
      <c r="P778" s="70">
        <v>467.54</v>
      </c>
      <c r="Q778" s="70">
        <v>253.9857167</v>
      </c>
      <c r="R778" s="70">
        <v>35.88</v>
      </c>
      <c r="S778" s="70">
        <v>10.18134127</v>
      </c>
      <c r="T778" s="70">
        <v>382.98</v>
      </c>
      <c r="U778" s="70">
        <v>142.7124751</v>
      </c>
      <c r="V778" s="70">
        <v>426.95</v>
      </c>
      <c r="W778" s="70">
        <v>246.7104669</v>
      </c>
      <c r="X778" s="70">
        <v>4.0</v>
      </c>
      <c r="Y778" s="70">
        <v>1.0</v>
      </c>
      <c r="Z778" s="70">
        <v>8.0</v>
      </c>
      <c r="AA778" s="70">
        <v>0.0</v>
      </c>
      <c r="AB778" s="70">
        <v>2.0</v>
      </c>
      <c r="AC778" s="70">
        <v>1.0</v>
      </c>
      <c r="AD778" s="70">
        <v>5.0</v>
      </c>
      <c r="AE778" s="70" t="s">
        <v>140</v>
      </c>
    </row>
    <row r="779">
      <c r="A779" s="70">
        <v>30.708432</v>
      </c>
      <c r="B779" s="70">
        <v>30.7043</v>
      </c>
      <c r="C779" s="70">
        <v>76.741712</v>
      </c>
      <c r="D779" s="70">
        <v>76.754402</v>
      </c>
      <c r="E779" s="56" t="s">
        <v>345</v>
      </c>
      <c r="F779" s="70">
        <v>129.73</v>
      </c>
      <c r="G779" s="70">
        <v>32.73</v>
      </c>
      <c r="H779" s="70">
        <v>35.02</v>
      </c>
      <c r="I779" s="70">
        <v>32.69</v>
      </c>
      <c r="J779" s="70">
        <v>4.01</v>
      </c>
      <c r="K779" s="70">
        <v>19.23</v>
      </c>
      <c r="L779" s="70">
        <v>1.34</v>
      </c>
      <c r="M779" s="70">
        <v>950.0</v>
      </c>
      <c r="N779" s="70">
        <v>71.83</v>
      </c>
      <c r="O779" s="70">
        <v>50.13</v>
      </c>
      <c r="P779" s="70">
        <v>30.3</v>
      </c>
      <c r="Q779" s="70">
        <v>6.69</v>
      </c>
      <c r="R779" s="70">
        <v>9.95</v>
      </c>
      <c r="S779" s="70">
        <v>7.56</v>
      </c>
      <c r="T779" s="70">
        <v>40.92</v>
      </c>
      <c r="U779" s="70">
        <v>38.74</v>
      </c>
      <c r="V779" s="70">
        <v>59.78</v>
      </c>
      <c r="W779" s="70">
        <v>31.95</v>
      </c>
      <c r="X779" s="70">
        <v>2.0</v>
      </c>
      <c r="Y779" s="70">
        <v>10.0</v>
      </c>
      <c r="Z779" s="70">
        <v>10.0</v>
      </c>
      <c r="AA779" s="70">
        <v>3.0</v>
      </c>
      <c r="AB779" s="70">
        <v>2.0</v>
      </c>
      <c r="AC779" s="70">
        <v>5.0</v>
      </c>
      <c r="AD779" s="70">
        <v>2.0</v>
      </c>
      <c r="AE779" s="70" t="s">
        <v>352</v>
      </c>
    </row>
    <row r="780">
      <c r="A780" s="70">
        <v>30.676446</v>
      </c>
      <c r="B780" s="70">
        <v>30.675942</v>
      </c>
      <c r="C780" s="70">
        <v>76.781488</v>
      </c>
      <c r="D780" s="70">
        <v>76.837876</v>
      </c>
      <c r="E780" s="56" t="s">
        <v>344</v>
      </c>
      <c r="F780" s="70">
        <v>539.29</v>
      </c>
      <c r="G780" s="70">
        <v>320.67</v>
      </c>
      <c r="H780" s="70">
        <v>35.06</v>
      </c>
      <c r="I780" s="70">
        <v>90.4</v>
      </c>
      <c r="J780" s="70">
        <v>9.92</v>
      </c>
      <c r="K780" s="70">
        <v>11.34</v>
      </c>
      <c r="L780" s="70">
        <v>4.68</v>
      </c>
      <c r="M780" s="70">
        <v>920.0</v>
      </c>
      <c r="N780" s="70">
        <v>43.32</v>
      </c>
      <c r="O780" s="70">
        <v>67.22</v>
      </c>
      <c r="P780" s="70">
        <v>89.96</v>
      </c>
      <c r="Q780" s="70">
        <v>38.14</v>
      </c>
      <c r="R780" s="70">
        <v>79.69</v>
      </c>
      <c r="S780" s="70">
        <v>79.06</v>
      </c>
      <c r="T780" s="70">
        <v>152.96</v>
      </c>
      <c r="U780" s="70">
        <v>76.07</v>
      </c>
      <c r="V780" s="70">
        <v>20.98</v>
      </c>
      <c r="W780" s="70">
        <v>6.76</v>
      </c>
      <c r="X780" s="70">
        <v>1.0</v>
      </c>
      <c r="Y780" s="70">
        <v>9.0</v>
      </c>
      <c r="Z780" s="70">
        <v>2.0</v>
      </c>
      <c r="AA780" s="70">
        <v>0.0</v>
      </c>
      <c r="AB780" s="70">
        <v>10.0</v>
      </c>
      <c r="AC780" s="70">
        <v>5.0</v>
      </c>
      <c r="AD780" s="70">
        <v>4.0</v>
      </c>
      <c r="AE780" s="70" t="s">
        <v>140</v>
      </c>
    </row>
    <row r="781">
      <c r="A781" s="70">
        <v>30.760423</v>
      </c>
      <c r="B781" s="70">
        <v>30.736575</v>
      </c>
      <c r="C781" s="70">
        <v>76.764144</v>
      </c>
      <c r="D781" s="70">
        <v>76.776034</v>
      </c>
      <c r="E781" s="56" t="s">
        <v>345</v>
      </c>
      <c r="F781" s="70">
        <v>288.5</v>
      </c>
      <c r="G781" s="70">
        <v>184.36</v>
      </c>
      <c r="H781" s="70">
        <v>86.19</v>
      </c>
      <c r="I781" s="70">
        <v>36.34</v>
      </c>
      <c r="J781" s="70">
        <v>3.25</v>
      </c>
      <c r="K781" s="70">
        <v>5.84</v>
      </c>
      <c r="L781" s="70">
        <v>0.77</v>
      </c>
      <c r="M781" s="70">
        <v>996.0</v>
      </c>
      <c r="N781" s="70">
        <v>33.28</v>
      </c>
      <c r="O781" s="70">
        <v>37.23</v>
      </c>
      <c r="P781" s="70">
        <v>189.56</v>
      </c>
      <c r="Q781" s="70">
        <v>130.3804774</v>
      </c>
      <c r="R781" s="70">
        <v>178.22</v>
      </c>
      <c r="S781" s="70">
        <v>45.91830637</v>
      </c>
      <c r="T781" s="70">
        <v>46.78</v>
      </c>
      <c r="U781" s="70">
        <v>33.75526618</v>
      </c>
      <c r="V781" s="70">
        <v>170.26</v>
      </c>
      <c r="W781" s="70">
        <v>78.44595002</v>
      </c>
      <c r="X781" s="70">
        <v>4.0</v>
      </c>
      <c r="Y781" s="70">
        <v>7.0</v>
      </c>
      <c r="Z781" s="70">
        <v>9.0</v>
      </c>
      <c r="AA781" s="70">
        <v>5.0</v>
      </c>
      <c r="AB781" s="70">
        <v>7.0</v>
      </c>
      <c r="AC781" s="70">
        <v>5.0</v>
      </c>
      <c r="AD781" s="70">
        <v>3.0</v>
      </c>
      <c r="AE781" s="70" t="s">
        <v>349</v>
      </c>
    </row>
    <row r="782">
      <c r="A782" s="70">
        <v>30.699653</v>
      </c>
      <c r="B782" s="70">
        <v>30.676243</v>
      </c>
      <c r="C782" s="70">
        <v>76.796279</v>
      </c>
      <c r="D782" s="70">
        <v>76.801115</v>
      </c>
      <c r="E782" s="56" t="s">
        <v>351</v>
      </c>
      <c r="F782" s="70">
        <v>264.38</v>
      </c>
      <c r="G782" s="70">
        <v>175.02</v>
      </c>
      <c r="H782" s="70">
        <v>32.26</v>
      </c>
      <c r="I782" s="70">
        <v>0.0</v>
      </c>
      <c r="J782" s="70">
        <v>1.29</v>
      </c>
      <c r="K782" s="70">
        <v>9.78</v>
      </c>
      <c r="L782" s="70">
        <v>0.0</v>
      </c>
      <c r="M782" s="70">
        <v>833.0</v>
      </c>
      <c r="N782" s="70">
        <v>74.97</v>
      </c>
      <c r="O782" s="70">
        <v>88.94</v>
      </c>
      <c r="P782" s="70">
        <v>105.76</v>
      </c>
      <c r="Q782" s="70">
        <v>75.64091678</v>
      </c>
      <c r="R782" s="70">
        <v>209.13</v>
      </c>
      <c r="S782" s="70">
        <v>38.65116352</v>
      </c>
      <c r="T782" s="70">
        <v>154.58</v>
      </c>
      <c r="U782" s="70">
        <v>63.96069915</v>
      </c>
      <c r="V782" s="70">
        <v>165.04</v>
      </c>
      <c r="W782" s="70">
        <v>86.12722054</v>
      </c>
      <c r="X782" s="70">
        <v>0.0</v>
      </c>
      <c r="Y782" s="70">
        <v>0.0</v>
      </c>
      <c r="Z782" s="70">
        <v>0.0</v>
      </c>
      <c r="AA782" s="70">
        <v>0.0</v>
      </c>
      <c r="AB782" s="70">
        <v>0.0</v>
      </c>
      <c r="AC782" s="70">
        <v>0.0</v>
      </c>
      <c r="AD782" s="70">
        <v>1.0</v>
      </c>
      <c r="AE782" s="70" t="s">
        <v>15</v>
      </c>
    </row>
    <row r="783">
      <c r="A783" s="70">
        <v>30.760387</v>
      </c>
      <c r="B783" s="70">
        <v>30.72118</v>
      </c>
      <c r="C783" s="70">
        <v>76.795636</v>
      </c>
      <c r="D783" s="70">
        <v>76.82552</v>
      </c>
      <c r="E783" s="56" t="s">
        <v>347</v>
      </c>
      <c r="F783" s="70">
        <v>521.18</v>
      </c>
      <c r="G783" s="70">
        <v>211.02</v>
      </c>
      <c r="H783" s="70">
        <v>51.01</v>
      </c>
      <c r="I783" s="70">
        <v>58.78</v>
      </c>
      <c r="J783" s="70">
        <v>3.22</v>
      </c>
      <c r="K783" s="70">
        <v>7.82</v>
      </c>
      <c r="L783" s="70">
        <v>4.5</v>
      </c>
      <c r="M783" s="70">
        <v>975.0</v>
      </c>
      <c r="N783" s="70">
        <v>58.92</v>
      </c>
      <c r="O783" s="70">
        <v>49.5</v>
      </c>
      <c r="P783" s="70">
        <v>262.84</v>
      </c>
      <c r="Q783" s="70">
        <v>6.92</v>
      </c>
      <c r="R783" s="70">
        <v>394.21</v>
      </c>
      <c r="S783" s="70">
        <v>377.87</v>
      </c>
      <c r="T783" s="70">
        <v>380.21</v>
      </c>
      <c r="U783" s="70">
        <v>33.47</v>
      </c>
      <c r="V783" s="70">
        <v>203.35</v>
      </c>
      <c r="W783" s="70">
        <v>11.14</v>
      </c>
      <c r="X783" s="70">
        <v>0.0</v>
      </c>
      <c r="Y783" s="70">
        <v>5.0</v>
      </c>
      <c r="Z783" s="70">
        <v>2.0</v>
      </c>
      <c r="AA783" s="70">
        <v>6.0</v>
      </c>
      <c r="AB783" s="70">
        <v>1.0</v>
      </c>
      <c r="AC783" s="70">
        <v>4.0</v>
      </c>
      <c r="AD783" s="70">
        <v>3.0</v>
      </c>
      <c r="AE783" s="70" t="s">
        <v>352</v>
      </c>
    </row>
    <row r="784">
      <c r="A784" s="70">
        <v>30.788965</v>
      </c>
      <c r="B784" s="70">
        <v>30.753486</v>
      </c>
      <c r="C784" s="70">
        <v>76.802875</v>
      </c>
      <c r="D784" s="70">
        <v>76.873507</v>
      </c>
      <c r="E784" s="56" t="s">
        <v>345</v>
      </c>
      <c r="F784" s="70">
        <v>781.68</v>
      </c>
      <c r="G784" s="70">
        <v>140.26</v>
      </c>
      <c r="H784" s="70">
        <v>66.23</v>
      </c>
      <c r="I784" s="70">
        <v>216.29</v>
      </c>
      <c r="J784" s="70">
        <v>0.49</v>
      </c>
      <c r="K784" s="70">
        <v>2.5</v>
      </c>
      <c r="L784" s="70">
        <v>3.89</v>
      </c>
      <c r="M784" s="70">
        <v>1118.0</v>
      </c>
      <c r="N784" s="70">
        <v>79.14</v>
      </c>
      <c r="O784" s="70">
        <v>79.33</v>
      </c>
      <c r="P784" s="70">
        <v>82.03</v>
      </c>
      <c r="Q784" s="70">
        <v>43.83</v>
      </c>
      <c r="R784" s="70">
        <v>304.08</v>
      </c>
      <c r="S784" s="70">
        <v>172.79</v>
      </c>
      <c r="T784" s="70">
        <v>407.64</v>
      </c>
      <c r="U784" s="70">
        <v>232.79</v>
      </c>
      <c r="V784" s="70">
        <v>139.21</v>
      </c>
      <c r="W784" s="70">
        <v>69.78</v>
      </c>
      <c r="X784" s="70">
        <v>4.0</v>
      </c>
      <c r="Y784" s="70">
        <v>10.0</v>
      </c>
      <c r="Z784" s="70">
        <v>8.0</v>
      </c>
      <c r="AA784" s="70">
        <v>2.0</v>
      </c>
      <c r="AB784" s="70">
        <v>1.0</v>
      </c>
      <c r="AC784" s="70">
        <v>0.0</v>
      </c>
      <c r="AD784" s="70">
        <v>5.0</v>
      </c>
      <c r="AE784" s="70" t="s">
        <v>15</v>
      </c>
    </row>
    <row r="785">
      <c r="A785" s="70">
        <v>30.738174</v>
      </c>
      <c r="B785" s="70">
        <v>30.718914</v>
      </c>
      <c r="C785" s="70">
        <v>76.760589</v>
      </c>
      <c r="D785" s="70">
        <v>76.767386</v>
      </c>
      <c r="E785" s="56" t="s">
        <v>346</v>
      </c>
      <c r="F785" s="70">
        <v>223.8</v>
      </c>
      <c r="G785" s="70">
        <v>80.08</v>
      </c>
      <c r="H785" s="70">
        <v>34.06</v>
      </c>
      <c r="I785" s="70">
        <v>0.0</v>
      </c>
      <c r="J785" s="70">
        <v>6.96</v>
      </c>
      <c r="K785" s="70">
        <v>6.12</v>
      </c>
      <c r="L785" s="70">
        <v>0.0</v>
      </c>
      <c r="M785" s="70">
        <v>1070.0</v>
      </c>
      <c r="N785" s="70">
        <v>59.67</v>
      </c>
      <c r="O785" s="70">
        <v>86.84</v>
      </c>
      <c r="P785" s="70">
        <v>178.09</v>
      </c>
      <c r="Q785" s="70">
        <v>91.12735479</v>
      </c>
      <c r="R785" s="70">
        <v>42.66</v>
      </c>
      <c r="S785" s="70">
        <v>16.15406201</v>
      </c>
      <c r="T785" s="70">
        <v>156.27</v>
      </c>
      <c r="U785" s="70">
        <v>90.18314364</v>
      </c>
      <c r="V785" s="70">
        <v>150.44</v>
      </c>
      <c r="W785" s="70">
        <v>26.33543956</v>
      </c>
      <c r="X785" s="70">
        <v>0.0</v>
      </c>
      <c r="Y785" s="70">
        <v>0.0</v>
      </c>
      <c r="Z785" s="70">
        <v>0.0</v>
      </c>
      <c r="AA785" s="70">
        <v>0.0</v>
      </c>
      <c r="AB785" s="70">
        <v>0.0</v>
      </c>
      <c r="AC785" s="70">
        <v>0.0</v>
      </c>
      <c r="AD785" s="70">
        <v>4.0</v>
      </c>
      <c r="AE785" s="70" t="s">
        <v>140</v>
      </c>
    </row>
    <row r="786">
      <c r="A786" s="70">
        <v>30.718521</v>
      </c>
      <c r="B786" s="70">
        <v>30.690605</v>
      </c>
      <c r="C786" s="70">
        <v>76.758825</v>
      </c>
      <c r="D786" s="70">
        <v>76.818192</v>
      </c>
      <c r="E786" s="56" t="s">
        <v>347</v>
      </c>
      <c r="F786" s="70">
        <v>646.92</v>
      </c>
      <c r="G786" s="70">
        <v>405.1</v>
      </c>
      <c r="H786" s="70">
        <v>118.77</v>
      </c>
      <c r="I786" s="70">
        <v>38.51</v>
      </c>
      <c r="J786" s="70">
        <v>2.74</v>
      </c>
      <c r="K786" s="70">
        <v>5.38</v>
      </c>
      <c r="L786" s="70">
        <v>3.31</v>
      </c>
      <c r="M786" s="70">
        <v>1034.0</v>
      </c>
      <c r="N786" s="70">
        <v>49.74</v>
      </c>
      <c r="O786" s="70">
        <v>82.47</v>
      </c>
      <c r="P786" s="70">
        <v>153.39</v>
      </c>
      <c r="Q786" s="70">
        <v>71.96</v>
      </c>
      <c r="R786" s="70">
        <v>325.13</v>
      </c>
      <c r="S786" s="70">
        <v>324.56</v>
      </c>
      <c r="T786" s="70">
        <v>508.63</v>
      </c>
      <c r="U786" s="70">
        <v>153.24</v>
      </c>
      <c r="V786" s="70">
        <v>152.04</v>
      </c>
      <c r="W786" s="70">
        <v>25.18</v>
      </c>
      <c r="X786" s="70">
        <v>2.0</v>
      </c>
      <c r="Y786" s="70">
        <v>1.0</v>
      </c>
      <c r="Z786" s="70">
        <v>8.0</v>
      </c>
      <c r="AA786" s="70">
        <v>3.0</v>
      </c>
      <c r="AB786" s="70">
        <v>8.0</v>
      </c>
      <c r="AC786" s="70">
        <v>0.0</v>
      </c>
      <c r="AD786" s="70">
        <v>0.0</v>
      </c>
      <c r="AE786" s="70" t="s">
        <v>349</v>
      </c>
    </row>
    <row r="787">
      <c r="A787" s="70">
        <v>30.692481</v>
      </c>
      <c r="B787" s="70">
        <v>30.687187</v>
      </c>
      <c r="C787" s="70">
        <v>76.796392</v>
      </c>
      <c r="D787" s="70">
        <v>76.840906</v>
      </c>
      <c r="E787" s="56" t="s">
        <v>344</v>
      </c>
      <c r="F787" s="70">
        <v>429.7</v>
      </c>
      <c r="G787" s="70">
        <v>221.37</v>
      </c>
      <c r="H787" s="70">
        <v>116.91</v>
      </c>
      <c r="I787" s="70">
        <v>90.64</v>
      </c>
      <c r="J787" s="70">
        <v>8.26</v>
      </c>
      <c r="K787" s="70">
        <v>19.61</v>
      </c>
      <c r="L787" s="70">
        <v>4.44</v>
      </c>
      <c r="M787" s="70">
        <v>1154.0</v>
      </c>
      <c r="N787" s="70">
        <v>34.7</v>
      </c>
      <c r="O787" s="70">
        <v>86.9</v>
      </c>
      <c r="P787" s="70">
        <v>234.11</v>
      </c>
      <c r="Q787" s="70">
        <v>26.95</v>
      </c>
      <c r="R787" s="70">
        <v>286.57</v>
      </c>
      <c r="S787" s="70">
        <v>196.23</v>
      </c>
      <c r="T787" s="70">
        <v>329.8</v>
      </c>
      <c r="U787" s="70">
        <v>3.91</v>
      </c>
      <c r="V787" s="70">
        <v>197.94</v>
      </c>
      <c r="W787" s="70">
        <v>121.68</v>
      </c>
      <c r="X787" s="70">
        <v>2.0</v>
      </c>
      <c r="Y787" s="70">
        <v>2.0</v>
      </c>
      <c r="Z787" s="70">
        <v>2.0</v>
      </c>
      <c r="AA787" s="70">
        <v>1.0</v>
      </c>
      <c r="AB787" s="70">
        <v>9.0</v>
      </c>
      <c r="AC787" s="70">
        <v>3.0</v>
      </c>
      <c r="AD787" s="70">
        <v>4.0</v>
      </c>
      <c r="AE787" s="70" t="s">
        <v>140</v>
      </c>
    </row>
    <row r="788">
      <c r="A788" s="70">
        <v>30.757137</v>
      </c>
      <c r="B788" s="70">
        <v>30.746827</v>
      </c>
      <c r="C788" s="70">
        <v>76.792355</v>
      </c>
      <c r="D788" s="70">
        <v>76.849402</v>
      </c>
      <c r="E788" s="56" t="s">
        <v>345</v>
      </c>
      <c r="F788" s="70">
        <v>557.06</v>
      </c>
      <c r="G788" s="70">
        <v>233.5</v>
      </c>
      <c r="H788" s="70">
        <v>103.35</v>
      </c>
      <c r="I788" s="70">
        <v>46.87</v>
      </c>
      <c r="J788" s="70">
        <v>7.28</v>
      </c>
      <c r="K788" s="70">
        <v>4.1</v>
      </c>
      <c r="L788" s="70">
        <v>2.59</v>
      </c>
      <c r="M788" s="70">
        <v>1125.0</v>
      </c>
      <c r="N788" s="70">
        <v>61.19</v>
      </c>
      <c r="O788" s="70">
        <v>80.27</v>
      </c>
      <c r="P788" s="70">
        <v>139.08</v>
      </c>
      <c r="Q788" s="70">
        <v>21.78</v>
      </c>
      <c r="R788" s="70">
        <v>100.38</v>
      </c>
      <c r="S788" s="70">
        <v>8.14</v>
      </c>
      <c r="T788" s="70">
        <v>217.89</v>
      </c>
      <c r="U788" s="70">
        <v>5.64</v>
      </c>
      <c r="V788" s="70">
        <v>134.71</v>
      </c>
      <c r="W788" s="70">
        <v>29.8</v>
      </c>
      <c r="X788" s="70">
        <v>1.0</v>
      </c>
      <c r="Y788" s="70">
        <v>9.0</v>
      </c>
      <c r="Z788" s="70">
        <v>3.0</v>
      </c>
      <c r="AA788" s="70">
        <v>5.0</v>
      </c>
      <c r="AB788" s="70">
        <v>6.0</v>
      </c>
      <c r="AC788" s="70">
        <v>5.0</v>
      </c>
      <c r="AD788" s="70">
        <v>0.0</v>
      </c>
      <c r="AE788" s="70" t="s">
        <v>140</v>
      </c>
    </row>
    <row r="789">
      <c r="A789" s="70">
        <v>30.746062</v>
      </c>
      <c r="B789" s="70">
        <v>30.716691</v>
      </c>
      <c r="C789" s="70">
        <v>76.73225</v>
      </c>
      <c r="D789" s="70">
        <v>76.852662</v>
      </c>
      <c r="E789" s="56" t="s">
        <v>347</v>
      </c>
      <c r="F789" s="70">
        <v>1196.34</v>
      </c>
      <c r="G789" s="70">
        <v>424.93</v>
      </c>
      <c r="H789" s="70">
        <v>153.89</v>
      </c>
      <c r="I789" s="70">
        <v>105.49</v>
      </c>
      <c r="J789" s="70">
        <v>2.58</v>
      </c>
      <c r="K789" s="70">
        <v>11.19</v>
      </c>
      <c r="L789" s="70">
        <v>3.28</v>
      </c>
      <c r="M789" s="70">
        <v>856.0</v>
      </c>
      <c r="N789" s="70">
        <v>82.33</v>
      </c>
      <c r="O789" s="70">
        <v>32.37</v>
      </c>
      <c r="P789" s="70">
        <v>417.05</v>
      </c>
      <c r="Q789" s="70">
        <v>247.35</v>
      </c>
      <c r="R789" s="70">
        <v>821.0</v>
      </c>
      <c r="S789" s="70">
        <v>171.28</v>
      </c>
      <c r="T789" s="70">
        <v>247.32</v>
      </c>
      <c r="U789" s="70">
        <v>148.49</v>
      </c>
      <c r="V789" s="70">
        <v>647.69</v>
      </c>
      <c r="W789" s="70">
        <v>168.41</v>
      </c>
      <c r="X789" s="70">
        <v>2.0</v>
      </c>
      <c r="Y789" s="70">
        <v>3.0</v>
      </c>
      <c r="Z789" s="70">
        <v>7.0</v>
      </c>
      <c r="AA789" s="70">
        <v>5.0</v>
      </c>
      <c r="AB789" s="70">
        <v>3.0</v>
      </c>
      <c r="AC789" s="70">
        <v>3.0</v>
      </c>
      <c r="AD789" s="70">
        <v>2.0</v>
      </c>
      <c r="AE789" s="70" t="s">
        <v>15</v>
      </c>
    </row>
    <row r="790">
      <c r="A790" s="70">
        <v>30.763386</v>
      </c>
      <c r="B790" s="70">
        <v>30.714702</v>
      </c>
      <c r="C790" s="70">
        <v>76.83065</v>
      </c>
      <c r="D790" s="70">
        <v>76.842313</v>
      </c>
      <c r="E790" s="56" t="s">
        <v>345</v>
      </c>
      <c r="F790" s="70">
        <v>552.7</v>
      </c>
      <c r="G790" s="70">
        <v>298.81</v>
      </c>
      <c r="H790" s="70">
        <v>148.87</v>
      </c>
      <c r="I790" s="70">
        <v>49.01</v>
      </c>
      <c r="J790" s="70">
        <v>8.06</v>
      </c>
      <c r="K790" s="70">
        <v>15.97</v>
      </c>
      <c r="L790" s="70">
        <v>2.83</v>
      </c>
      <c r="M790" s="70">
        <v>1133.0</v>
      </c>
      <c r="N790" s="70">
        <v>64.74</v>
      </c>
      <c r="O790" s="70">
        <v>77.0</v>
      </c>
      <c r="P790" s="70">
        <v>144.95</v>
      </c>
      <c r="Q790" s="70">
        <v>110.2030058</v>
      </c>
      <c r="R790" s="70">
        <v>378.55</v>
      </c>
      <c r="S790" s="70">
        <v>211.8333529</v>
      </c>
      <c r="T790" s="70">
        <v>309.77</v>
      </c>
      <c r="U790" s="70">
        <v>188.6379063</v>
      </c>
      <c r="V790" s="70">
        <v>315.22</v>
      </c>
      <c r="W790" s="70">
        <v>42.02573497</v>
      </c>
      <c r="X790" s="70">
        <v>1.0</v>
      </c>
      <c r="Y790" s="70">
        <v>4.0</v>
      </c>
      <c r="Z790" s="70">
        <v>5.0</v>
      </c>
      <c r="AA790" s="70">
        <v>9.0</v>
      </c>
      <c r="AB790" s="70">
        <v>0.0</v>
      </c>
      <c r="AC790" s="70">
        <v>3.0</v>
      </c>
      <c r="AD790" s="70">
        <v>2.0</v>
      </c>
      <c r="AE790" s="70" t="s">
        <v>140</v>
      </c>
    </row>
    <row r="791">
      <c r="A791" s="70">
        <v>30.759471</v>
      </c>
      <c r="B791" s="70">
        <v>30.729247</v>
      </c>
      <c r="C791" s="70">
        <v>76.769385</v>
      </c>
      <c r="D791" s="70">
        <v>76.815346</v>
      </c>
      <c r="E791" s="56" t="s">
        <v>344</v>
      </c>
      <c r="F791" s="70">
        <v>553.06</v>
      </c>
      <c r="G791" s="70">
        <v>68.31</v>
      </c>
      <c r="H791" s="70">
        <v>46.31</v>
      </c>
      <c r="I791" s="70">
        <v>95.87</v>
      </c>
      <c r="J791" s="70">
        <v>9.33</v>
      </c>
      <c r="K791" s="70">
        <v>0.82</v>
      </c>
      <c r="L791" s="70">
        <v>3.83</v>
      </c>
      <c r="M791" s="70">
        <v>898.0</v>
      </c>
      <c r="N791" s="70">
        <v>87.42</v>
      </c>
      <c r="O791" s="70">
        <v>57.68</v>
      </c>
      <c r="P791" s="70">
        <v>342.72</v>
      </c>
      <c r="Q791" s="70">
        <v>200.0717877</v>
      </c>
      <c r="R791" s="70">
        <v>314.73</v>
      </c>
      <c r="S791" s="70">
        <v>167.8891845</v>
      </c>
      <c r="T791" s="70">
        <v>232.65</v>
      </c>
      <c r="U791" s="70">
        <v>173.1679163</v>
      </c>
      <c r="V791" s="70">
        <v>151.16</v>
      </c>
      <c r="W791" s="70">
        <v>11.93111147</v>
      </c>
      <c r="X791" s="70">
        <v>3.0</v>
      </c>
      <c r="Y791" s="70">
        <v>8.0</v>
      </c>
      <c r="Z791" s="70">
        <v>7.0</v>
      </c>
      <c r="AA791" s="70">
        <v>7.0</v>
      </c>
      <c r="AB791" s="70">
        <v>5.0</v>
      </c>
      <c r="AC791" s="70">
        <v>5.0</v>
      </c>
      <c r="AD791" s="70">
        <v>3.0</v>
      </c>
      <c r="AE791" s="70" t="s">
        <v>15</v>
      </c>
    </row>
    <row r="792">
      <c r="A792" s="70">
        <v>30.708139</v>
      </c>
      <c r="B792" s="70">
        <v>30.6827</v>
      </c>
      <c r="C792" s="70">
        <v>76.744563</v>
      </c>
      <c r="D792" s="70">
        <v>76.802098</v>
      </c>
      <c r="E792" s="56" t="s">
        <v>345</v>
      </c>
      <c r="F792" s="70">
        <v>618.59</v>
      </c>
      <c r="G792" s="70">
        <v>428.91</v>
      </c>
      <c r="H792" s="70">
        <v>145.83</v>
      </c>
      <c r="I792" s="70">
        <v>34.39</v>
      </c>
      <c r="J792" s="70">
        <v>3.53</v>
      </c>
      <c r="K792" s="70">
        <v>19.74</v>
      </c>
      <c r="L792" s="70">
        <v>1.54</v>
      </c>
      <c r="M792" s="70">
        <v>827.0</v>
      </c>
      <c r="N792" s="70">
        <v>37.3</v>
      </c>
      <c r="O792" s="70">
        <v>63.36</v>
      </c>
      <c r="P792" s="70">
        <v>171.98</v>
      </c>
      <c r="Q792" s="70">
        <v>34.79</v>
      </c>
      <c r="R792" s="70">
        <v>309.59</v>
      </c>
      <c r="S792" s="70">
        <v>91.83</v>
      </c>
      <c r="T792" s="70">
        <v>246.87</v>
      </c>
      <c r="U792" s="70">
        <v>19.02</v>
      </c>
      <c r="V792" s="70">
        <v>240.47</v>
      </c>
      <c r="W792" s="70">
        <v>57.85</v>
      </c>
      <c r="X792" s="70">
        <v>2.0</v>
      </c>
      <c r="Y792" s="70">
        <v>10.0</v>
      </c>
      <c r="Z792" s="70">
        <v>6.0</v>
      </c>
      <c r="AA792" s="70">
        <v>4.0</v>
      </c>
      <c r="AB792" s="70">
        <v>0.0</v>
      </c>
      <c r="AC792" s="70">
        <v>5.0</v>
      </c>
      <c r="AD792" s="70">
        <v>0.0</v>
      </c>
      <c r="AE792" s="70" t="s">
        <v>349</v>
      </c>
    </row>
    <row r="793">
      <c r="A793" s="70">
        <v>30.750326</v>
      </c>
      <c r="B793" s="70">
        <v>30.732151</v>
      </c>
      <c r="C793" s="70">
        <v>76.759471</v>
      </c>
      <c r="D793" s="70">
        <v>76.790452</v>
      </c>
      <c r="E793" s="56" t="s">
        <v>351</v>
      </c>
      <c r="F793" s="70">
        <v>358.48</v>
      </c>
      <c r="G793" s="70">
        <v>320.17</v>
      </c>
      <c r="H793" s="70">
        <v>68.51</v>
      </c>
      <c r="I793" s="70">
        <v>0.0</v>
      </c>
      <c r="J793" s="70">
        <v>9.71</v>
      </c>
      <c r="K793" s="70">
        <v>3.74</v>
      </c>
      <c r="L793" s="70">
        <v>0.0</v>
      </c>
      <c r="M793" s="70">
        <v>1157.0</v>
      </c>
      <c r="N793" s="70">
        <v>70.81</v>
      </c>
      <c r="O793" s="70">
        <v>69.59</v>
      </c>
      <c r="P793" s="70">
        <v>122.83</v>
      </c>
      <c r="Q793" s="70">
        <v>85.30132845</v>
      </c>
      <c r="R793" s="70">
        <v>217.83</v>
      </c>
      <c r="S793" s="70">
        <v>131.1510086</v>
      </c>
      <c r="T793" s="70">
        <v>262.31</v>
      </c>
      <c r="U793" s="70">
        <v>105.9306584</v>
      </c>
      <c r="V793" s="70">
        <v>68.05</v>
      </c>
      <c r="W793" s="70">
        <v>36.09700449</v>
      </c>
      <c r="X793" s="70">
        <v>0.0</v>
      </c>
      <c r="Y793" s="70">
        <v>0.0</v>
      </c>
      <c r="Z793" s="70">
        <v>0.0</v>
      </c>
      <c r="AA793" s="70">
        <v>0.0</v>
      </c>
      <c r="AB793" s="70">
        <v>0.0</v>
      </c>
      <c r="AC793" s="70">
        <v>0.0</v>
      </c>
      <c r="AD793" s="70">
        <v>0.0</v>
      </c>
      <c r="AE793" s="70" t="s">
        <v>140</v>
      </c>
    </row>
    <row r="794">
      <c r="A794" s="70">
        <v>30.739039</v>
      </c>
      <c r="B794" s="70">
        <v>30.694921</v>
      </c>
      <c r="C794" s="70">
        <v>76.825997</v>
      </c>
      <c r="D794" s="70">
        <v>76.860854</v>
      </c>
      <c r="E794" s="56" t="s">
        <v>344</v>
      </c>
      <c r="F794" s="70">
        <v>593.03</v>
      </c>
      <c r="G794" s="70">
        <v>170.38</v>
      </c>
      <c r="H794" s="70">
        <v>146.29</v>
      </c>
      <c r="I794" s="70">
        <v>36.51</v>
      </c>
      <c r="J794" s="70">
        <v>5.77</v>
      </c>
      <c r="K794" s="70">
        <v>1.11</v>
      </c>
      <c r="L794" s="70">
        <v>3.08</v>
      </c>
      <c r="M794" s="70">
        <v>850.0</v>
      </c>
      <c r="N794" s="70">
        <v>89.08</v>
      </c>
      <c r="O794" s="70">
        <v>89.93</v>
      </c>
      <c r="P794" s="70">
        <v>452.35</v>
      </c>
      <c r="Q794" s="70">
        <v>124.65</v>
      </c>
      <c r="R794" s="70">
        <v>97.13</v>
      </c>
      <c r="S794" s="70">
        <v>92.35</v>
      </c>
      <c r="T794" s="70">
        <v>32.68</v>
      </c>
      <c r="U794" s="70">
        <v>13.49</v>
      </c>
      <c r="V794" s="70">
        <v>316.83</v>
      </c>
      <c r="W794" s="70">
        <v>254.52</v>
      </c>
      <c r="X794" s="70">
        <v>3.0</v>
      </c>
      <c r="Y794" s="70">
        <v>2.0</v>
      </c>
      <c r="Z794" s="70">
        <v>10.0</v>
      </c>
      <c r="AA794" s="70">
        <v>4.0</v>
      </c>
      <c r="AB794" s="70">
        <v>5.0</v>
      </c>
      <c r="AC794" s="70">
        <v>2.0</v>
      </c>
      <c r="AD794" s="70">
        <v>5.0</v>
      </c>
      <c r="AE794" s="70" t="s">
        <v>140</v>
      </c>
    </row>
    <row r="795">
      <c r="A795" s="70">
        <v>30.765092</v>
      </c>
      <c r="B795" s="70">
        <v>30.714855</v>
      </c>
      <c r="C795" s="70">
        <v>76.772091</v>
      </c>
      <c r="D795" s="70">
        <v>76.857406</v>
      </c>
      <c r="E795" s="56" t="s">
        <v>351</v>
      </c>
      <c r="F795" s="70">
        <v>988.37</v>
      </c>
      <c r="G795" s="70">
        <v>326.22</v>
      </c>
      <c r="H795" s="70">
        <v>55.16</v>
      </c>
      <c r="I795" s="70">
        <v>0.0</v>
      </c>
      <c r="J795" s="70">
        <v>2.85</v>
      </c>
      <c r="K795" s="70">
        <v>0.73</v>
      </c>
      <c r="L795" s="70">
        <v>0.0</v>
      </c>
      <c r="M795" s="70">
        <v>868.0</v>
      </c>
      <c r="N795" s="70">
        <v>76.73</v>
      </c>
      <c r="O795" s="70">
        <v>30.16</v>
      </c>
      <c r="P795" s="70">
        <v>88.16</v>
      </c>
      <c r="Q795" s="70">
        <v>23.99</v>
      </c>
      <c r="R795" s="70">
        <v>266.74</v>
      </c>
      <c r="S795" s="70">
        <v>84.46</v>
      </c>
      <c r="T795" s="70">
        <v>287.12</v>
      </c>
      <c r="U795" s="70">
        <v>17.7</v>
      </c>
      <c r="V795" s="70">
        <v>678.61</v>
      </c>
      <c r="W795" s="70">
        <v>98.42</v>
      </c>
      <c r="X795" s="70">
        <v>0.0</v>
      </c>
      <c r="Y795" s="70">
        <v>0.0</v>
      </c>
      <c r="Z795" s="70">
        <v>0.0</v>
      </c>
      <c r="AA795" s="70">
        <v>0.0</v>
      </c>
      <c r="AB795" s="70">
        <v>0.0</v>
      </c>
      <c r="AC795" s="70">
        <v>0.0</v>
      </c>
      <c r="AD795" s="70">
        <v>2.0</v>
      </c>
      <c r="AE795" s="70" t="s">
        <v>15</v>
      </c>
    </row>
    <row r="796">
      <c r="A796" s="70">
        <v>30.75902</v>
      </c>
      <c r="B796" s="70">
        <v>30.743206</v>
      </c>
      <c r="C796" s="70">
        <v>76.770478</v>
      </c>
      <c r="D796" s="70">
        <v>76.838071</v>
      </c>
      <c r="E796" s="56" t="s">
        <v>350</v>
      </c>
      <c r="F796" s="70">
        <v>669.43</v>
      </c>
      <c r="G796" s="70">
        <v>566.23</v>
      </c>
      <c r="H796" s="70">
        <v>43.01</v>
      </c>
      <c r="I796" s="70">
        <v>0.0</v>
      </c>
      <c r="J796" s="70">
        <v>4.47</v>
      </c>
      <c r="K796" s="70">
        <v>15.6</v>
      </c>
      <c r="L796" s="70">
        <v>0.0</v>
      </c>
      <c r="M796" s="70">
        <v>1187.0</v>
      </c>
      <c r="N796" s="70">
        <v>63.51</v>
      </c>
      <c r="O796" s="70">
        <v>36.5</v>
      </c>
      <c r="P796" s="70">
        <v>277.74</v>
      </c>
      <c r="Q796" s="70">
        <v>104.46</v>
      </c>
      <c r="R796" s="70">
        <v>171.5</v>
      </c>
      <c r="S796" s="70">
        <v>103.62</v>
      </c>
      <c r="T796" s="70">
        <v>19.17</v>
      </c>
      <c r="U796" s="70">
        <v>10.68</v>
      </c>
      <c r="V796" s="70">
        <v>221.52</v>
      </c>
      <c r="W796" s="70">
        <v>74.65</v>
      </c>
      <c r="X796" s="70">
        <v>0.0</v>
      </c>
      <c r="Y796" s="70">
        <v>0.0</v>
      </c>
      <c r="Z796" s="70">
        <v>0.0</v>
      </c>
      <c r="AA796" s="70">
        <v>0.0</v>
      </c>
      <c r="AB796" s="70">
        <v>0.0</v>
      </c>
      <c r="AC796" s="70">
        <v>0.0</v>
      </c>
      <c r="AD796" s="70">
        <v>3.0</v>
      </c>
      <c r="AE796" s="70" t="s">
        <v>15</v>
      </c>
    </row>
    <row r="797">
      <c r="A797" s="70">
        <v>30.714137</v>
      </c>
      <c r="B797" s="70">
        <v>30.697905</v>
      </c>
      <c r="C797" s="70">
        <v>76.732363</v>
      </c>
      <c r="D797" s="70">
        <v>76.772893</v>
      </c>
      <c r="E797" s="56" t="s">
        <v>344</v>
      </c>
      <c r="F797" s="70">
        <v>427.46</v>
      </c>
      <c r="G797" s="70">
        <v>83.24</v>
      </c>
      <c r="H797" s="70">
        <v>65.7</v>
      </c>
      <c r="I797" s="70">
        <v>22.76</v>
      </c>
      <c r="J797" s="70">
        <v>1.19</v>
      </c>
      <c r="K797" s="70">
        <v>6.42</v>
      </c>
      <c r="L797" s="70">
        <v>3.73</v>
      </c>
      <c r="M797" s="70">
        <v>1001.0</v>
      </c>
      <c r="N797" s="70">
        <v>70.1</v>
      </c>
      <c r="O797" s="70">
        <v>33.51</v>
      </c>
      <c r="P797" s="70">
        <v>41.84</v>
      </c>
      <c r="Q797" s="70">
        <v>16.57</v>
      </c>
      <c r="R797" s="70">
        <v>235.46</v>
      </c>
      <c r="S797" s="70">
        <v>202.65</v>
      </c>
      <c r="T797" s="70">
        <v>336.58</v>
      </c>
      <c r="U797" s="70">
        <v>205.54</v>
      </c>
      <c r="V797" s="70">
        <v>16.44</v>
      </c>
      <c r="W797" s="70">
        <v>2.65</v>
      </c>
      <c r="X797" s="70">
        <v>5.0</v>
      </c>
      <c r="Y797" s="70">
        <v>10.0</v>
      </c>
      <c r="Z797" s="70">
        <v>4.0</v>
      </c>
      <c r="AA797" s="70">
        <v>0.0</v>
      </c>
      <c r="AB797" s="70">
        <v>1.0</v>
      </c>
      <c r="AC797" s="70">
        <v>1.0</v>
      </c>
      <c r="AD797" s="70">
        <v>0.0</v>
      </c>
      <c r="AE797" s="70" t="s">
        <v>352</v>
      </c>
    </row>
    <row r="798">
      <c r="A798" s="70">
        <v>30.731666</v>
      </c>
      <c r="B798" s="70">
        <v>30.674958</v>
      </c>
      <c r="C798" s="70">
        <v>76.740887</v>
      </c>
      <c r="D798" s="70">
        <v>76.851263</v>
      </c>
      <c r="E798" s="56" t="s">
        <v>344</v>
      </c>
      <c r="F798" s="70">
        <v>1229.32</v>
      </c>
      <c r="G798" s="70">
        <v>575.71</v>
      </c>
      <c r="H798" s="70">
        <v>290.18</v>
      </c>
      <c r="I798" s="70">
        <v>146.46</v>
      </c>
      <c r="J798" s="70">
        <v>5.53</v>
      </c>
      <c r="K798" s="70">
        <v>8.46</v>
      </c>
      <c r="L798" s="70">
        <v>1.94</v>
      </c>
      <c r="M798" s="70">
        <v>885.0</v>
      </c>
      <c r="N798" s="70">
        <v>38.55</v>
      </c>
      <c r="O798" s="70">
        <v>98.96</v>
      </c>
      <c r="P798" s="70">
        <v>533.09</v>
      </c>
      <c r="Q798" s="70">
        <v>32.61</v>
      </c>
      <c r="R798" s="70">
        <v>572.51</v>
      </c>
      <c r="S798" s="70">
        <v>9.05</v>
      </c>
      <c r="T798" s="70">
        <v>331.27</v>
      </c>
      <c r="U798" s="70">
        <v>48.64</v>
      </c>
      <c r="V798" s="70">
        <v>681.24</v>
      </c>
      <c r="W798" s="70">
        <v>295.44</v>
      </c>
      <c r="X798" s="70">
        <v>0.0</v>
      </c>
      <c r="Y798" s="70">
        <v>8.0</v>
      </c>
      <c r="Z798" s="70">
        <v>8.0</v>
      </c>
      <c r="AA798" s="70">
        <v>10.0</v>
      </c>
      <c r="AB798" s="70">
        <v>7.0</v>
      </c>
      <c r="AC798" s="70">
        <v>4.0</v>
      </c>
      <c r="AD798" s="70">
        <v>4.0</v>
      </c>
      <c r="AE798" s="70" t="s">
        <v>140</v>
      </c>
    </row>
    <row r="799">
      <c r="A799" s="70">
        <v>30.700405</v>
      </c>
      <c r="B799" s="70">
        <v>30.676565</v>
      </c>
      <c r="C799" s="70">
        <v>76.748929</v>
      </c>
      <c r="D799" s="70">
        <v>76.78297</v>
      </c>
      <c r="E799" s="56" t="s">
        <v>344</v>
      </c>
      <c r="F799" s="70">
        <v>419.8</v>
      </c>
      <c r="G799" s="70">
        <v>257.7</v>
      </c>
      <c r="H799" s="70">
        <v>83.57</v>
      </c>
      <c r="I799" s="70">
        <v>100.16</v>
      </c>
      <c r="J799" s="70">
        <v>9.3</v>
      </c>
      <c r="K799" s="70">
        <v>12.48</v>
      </c>
      <c r="L799" s="70">
        <v>1.42</v>
      </c>
      <c r="M799" s="70">
        <v>1096.0</v>
      </c>
      <c r="N799" s="70">
        <v>80.0</v>
      </c>
      <c r="O799" s="70">
        <v>55.96</v>
      </c>
      <c r="P799" s="70">
        <v>216.54</v>
      </c>
      <c r="Q799" s="70">
        <v>163.68</v>
      </c>
      <c r="R799" s="70">
        <v>121.25</v>
      </c>
      <c r="S799" s="70">
        <v>51.78</v>
      </c>
      <c r="T799" s="70">
        <v>180.47</v>
      </c>
      <c r="U799" s="70">
        <v>46.37</v>
      </c>
      <c r="V799" s="70">
        <v>212.86</v>
      </c>
      <c r="W799" s="70">
        <v>100.92</v>
      </c>
      <c r="X799" s="70">
        <v>0.0</v>
      </c>
      <c r="Y799" s="70">
        <v>6.0</v>
      </c>
      <c r="Z799" s="70">
        <v>0.0</v>
      </c>
      <c r="AA799" s="70">
        <v>5.0</v>
      </c>
      <c r="AB799" s="70">
        <v>4.0</v>
      </c>
      <c r="AC799" s="70">
        <v>4.0</v>
      </c>
      <c r="AD799" s="70">
        <v>5.0</v>
      </c>
      <c r="AE799" s="70" t="s">
        <v>140</v>
      </c>
    </row>
    <row r="800">
      <c r="A800" s="70">
        <v>30.74331</v>
      </c>
      <c r="B800" s="70">
        <v>30.734579</v>
      </c>
      <c r="C800" s="70">
        <v>76.75841</v>
      </c>
      <c r="D800" s="70">
        <v>76.790217</v>
      </c>
      <c r="E800" s="56" t="s">
        <v>344</v>
      </c>
      <c r="F800" s="70">
        <v>319.11</v>
      </c>
      <c r="G800" s="70">
        <v>160.28</v>
      </c>
      <c r="H800" s="70">
        <v>35.6</v>
      </c>
      <c r="I800" s="70">
        <v>80.68</v>
      </c>
      <c r="J800" s="70">
        <v>1.9</v>
      </c>
      <c r="K800" s="70">
        <v>18.92</v>
      </c>
      <c r="L800" s="70">
        <v>1.25</v>
      </c>
      <c r="M800" s="70">
        <v>881.0</v>
      </c>
      <c r="N800" s="70">
        <v>55.64</v>
      </c>
      <c r="O800" s="70">
        <v>44.17</v>
      </c>
      <c r="P800" s="70">
        <v>245.02</v>
      </c>
      <c r="Q800" s="70">
        <v>50.24</v>
      </c>
      <c r="R800" s="70">
        <v>71.63</v>
      </c>
      <c r="S800" s="70">
        <v>10.67</v>
      </c>
      <c r="T800" s="70">
        <v>29.84</v>
      </c>
      <c r="U800" s="70">
        <v>1.78</v>
      </c>
      <c r="V800" s="70">
        <v>191.87</v>
      </c>
      <c r="W800" s="70">
        <v>181.6</v>
      </c>
      <c r="X800" s="70">
        <v>5.0</v>
      </c>
      <c r="Y800" s="70">
        <v>0.0</v>
      </c>
      <c r="Z800" s="70">
        <v>7.0</v>
      </c>
      <c r="AA800" s="70">
        <v>10.0</v>
      </c>
      <c r="AB800" s="70">
        <v>5.0</v>
      </c>
      <c r="AC800" s="70">
        <v>3.0</v>
      </c>
      <c r="AD800" s="70">
        <v>3.0</v>
      </c>
      <c r="AE800" s="70" t="s">
        <v>15</v>
      </c>
    </row>
    <row r="801">
      <c r="A801" s="70">
        <v>30.761689</v>
      </c>
      <c r="B801" s="70">
        <v>30.721904</v>
      </c>
      <c r="C801" s="70">
        <v>76.740722</v>
      </c>
      <c r="D801" s="70">
        <v>76.857862</v>
      </c>
      <c r="E801" s="56" t="s">
        <v>345</v>
      </c>
      <c r="F801" s="70">
        <v>1203.74</v>
      </c>
      <c r="G801" s="70">
        <v>839.47</v>
      </c>
      <c r="H801" s="70">
        <v>258.14</v>
      </c>
      <c r="I801" s="70">
        <v>212.99</v>
      </c>
      <c r="J801" s="70">
        <v>5.75</v>
      </c>
      <c r="K801" s="70">
        <v>12.2</v>
      </c>
      <c r="L801" s="70">
        <v>2.79</v>
      </c>
      <c r="M801" s="70">
        <v>1144.0</v>
      </c>
      <c r="N801" s="70">
        <v>58.2</v>
      </c>
      <c r="O801" s="70">
        <v>45.04</v>
      </c>
      <c r="P801" s="70">
        <v>595.65</v>
      </c>
      <c r="Q801" s="70">
        <v>148.52</v>
      </c>
      <c r="R801" s="70">
        <v>122.3</v>
      </c>
      <c r="S801" s="70">
        <v>100.34</v>
      </c>
      <c r="T801" s="70">
        <v>569.64</v>
      </c>
      <c r="U801" s="70">
        <v>122.86</v>
      </c>
      <c r="V801" s="70">
        <v>259.57</v>
      </c>
      <c r="W801" s="70">
        <v>64.67</v>
      </c>
      <c r="X801" s="70">
        <v>0.0</v>
      </c>
      <c r="Y801" s="70">
        <v>10.0</v>
      </c>
      <c r="Z801" s="70">
        <v>2.0</v>
      </c>
      <c r="AA801" s="70">
        <v>10.0</v>
      </c>
      <c r="AB801" s="70">
        <v>1.0</v>
      </c>
      <c r="AC801" s="70">
        <v>3.0</v>
      </c>
      <c r="AD801" s="70">
        <v>0.0</v>
      </c>
      <c r="AE801" s="70" t="s">
        <v>140</v>
      </c>
    </row>
    <row r="802">
      <c r="A802" s="70">
        <v>30.74147</v>
      </c>
      <c r="B802" s="70">
        <v>30.711668</v>
      </c>
      <c r="C802" s="70">
        <v>76.782755</v>
      </c>
      <c r="D802" s="70">
        <v>76.860885</v>
      </c>
      <c r="E802" s="56" t="s">
        <v>346</v>
      </c>
      <c r="F802" s="70">
        <v>817.03</v>
      </c>
      <c r="G802" s="70">
        <v>264.73</v>
      </c>
      <c r="H802" s="70">
        <v>67.57</v>
      </c>
      <c r="I802" s="70">
        <v>0.0</v>
      </c>
      <c r="J802" s="70">
        <v>9.54</v>
      </c>
      <c r="K802" s="70">
        <v>19.45</v>
      </c>
      <c r="L802" s="70">
        <v>0.0</v>
      </c>
      <c r="M802" s="70">
        <v>938.0</v>
      </c>
      <c r="N802" s="70">
        <v>83.39</v>
      </c>
      <c r="O802" s="70">
        <v>59.72</v>
      </c>
      <c r="P802" s="70">
        <v>273.57</v>
      </c>
      <c r="Q802" s="70">
        <v>80.4</v>
      </c>
      <c r="R802" s="70">
        <v>177.8</v>
      </c>
      <c r="S802" s="70">
        <v>111.9</v>
      </c>
      <c r="T802" s="70">
        <v>419.77</v>
      </c>
      <c r="U802" s="70">
        <v>408.95</v>
      </c>
      <c r="V802" s="70">
        <v>440.37</v>
      </c>
      <c r="W802" s="70">
        <v>12.45</v>
      </c>
      <c r="X802" s="70">
        <v>0.0</v>
      </c>
      <c r="Y802" s="70">
        <v>0.0</v>
      </c>
      <c r="Z802" s="70">
        <v>0.0</v>
      </c>
      <c r="AA802" s="70">
        <v>0.0</v>
      </c>
      <c r="AB802" s="70">
        <v>0.0</v>
      </c>
      <c r="AC802" s="70">
        <v>0.0</v>
      </c>
      <c r="AD802" s="70">
        <v>0.0</v>
      </c>
      <c r="AE802" s="70" t="s">
        <v>15</v>
      </c>
    </row>
    <row r="803">
      <c r="A803" s="70">
        <v>30.699381</v>
      </c>
      <c r="B803" s="70">
        <v>30.677627</v>
      </c>
      <c r="C803" s="70">
        <v>76.787812</v>
      </c>
      <c r="D803" s="70">
        <v>76.854521</v>
      </c>
      <c r="E803" s="56" t="s">
        <v>345</v>
      </c>
      <c r="F803" s="70">
        <v>682.21</v>
      </c>
      <c r="G803" s="70">
        <v>514.61</v>
      </c>
      <c r="H803" s="70">
        <v>86.62</v>
      </c>
      <c r="I803" s="70">
        <v>55.33</v>
      </c>
      <c r="J803" s="70">
        <v>1.16</v>
      </c>
      <c r="K803" s="70">
        <v>10.48</v>
      </c>
      <c r="L803" s="70">
        <v>2.43</v>
      </c>
      <c r="M803" s="70">
        <v>1107.0</v>
      </c>
      <c r="N803" s="70">
        <v>58.9</v>
      </c>
      <c r="O803" s="70">
        <v>82.94</v>
      </c>
      <c r="P803" s="70">
        <v>136.64</v>
      </c>
      <c r="Q803" s="70">
        <v>12.1603921</v>
      </c>
      <c r="R803" s="70">
        <v>308.23</v>
      </c>
      <c r="S803" s="70">
        <v>273.7057729</v>
      </c>
      <c r="T803" s="70">
        <v>322.43</v>
      </c>
      <c r="U803" s="70">
        <v>233.799004</v>
      </c>
      <c r="V803" s="70">
        <v>222.09</v>
      </c>
      <c r="W803" s="70">
        <v>162.544831</v>
      </c>
      <c r="X803" s="70">
        <v>0.0</v>
      </c>
      <c r="Y803" s="70">
        <v>7.0</v>
      </c>
      <c r="Z803" s="70">
        <v>6.0</v>
      </c>
      <c r="AA803" s="70">
        <v>6.0</v>
      </c>
      <c r="AB803" s="70">
        <v>7.0</v>
      </c>
      <c r="AC803" s="70">
        <v>3.0</v>
      </c>
      <c r="AD803" s="70">
        <v>4.0</v>
      </c>
      <c r="AE803" s="70" t="s">
        <v>352</v>
      </c>
    </row>
    <row r="804">
      <c r="A804" s="70">
        <v>30.73182</v>
      </c>
      <c r="B804" s="70">
        <v>30.683039</v>
      </c>
      <c r="C804" s="70">
        <v>76.752211</v>
      </c>
      <c r="D804" s="70">
        <v>76.797802</v>
      </c>
      <c r="E804" s="56" t="s">
        <v>351</v>
      </c>
      <c r="F804" s="70">
        <v>695.84</v>
      </c>
      <c r="G804" s="70">
        <v>239.73</v>
      </c>
      <c r="H804" s="70">
        <v>147.15</v>
      </c>
      <c r="I804" s="70">
        <v>0.0</v>
      </c>
      <c r="J804" s="70">
        <v>3.09</v>
      </c>
      <c r="K804" s="70">
        <v>17.94</v>
      </c>
      <c r="L804" s="70">
        <v>0.0</v>
      </c>
      <c r="M804" s="70">
        <v>840.0</v>
      </c>
      <c r="N804" s="70">
        <v>42.26</v>
      </c>
      <c r="O804" s="70">
        <v>59.44</v>
      </c>
      <c r="P804" s="70">
        <v>345.35</v>
      </c>
      <c r="Q804" s="70">
        <v>169.7950958</v>
      </c>
      <c r="R804" s="70">
        <v>548.85</v>
      </c>
      <c r="S804" s="70">
        <v>193.790544</v>
      </c>
      <c r="T804" s="70">
        <v>491.54</v>
      </c>
      <c r="U804" s="70">
        <v>329.090433</v>
      </c>
      <c r="V804" s="70">
        <v>98.56</v>
      </c>
      <c r="W804" s="70">
        <v>3.163927249</v>
      </c>
      <c r="X804" s="70">
        <v>0.0</v>
      </c>
      <c r="Y804" s="70">
        <v>0.0</v>
      </c>
      <c r="Z804" s="70">
        <v>0.0</v>
      </c>
      <c r="AA804" s="70">
        <v>0.0</v>
      </c>
      <c r="AB804" s="70">
        <v>0.0</v>
      </c>
      <c r="AC804" s="70">
        <v>0.0</v>
      </c>
      <c r="AD804" s="70">
        <v>2.0</v>
      </c>
      <c r="AE804" s="70" t="s">
        <v>349</v>
      </c>
    </row>
    <row r="805">
      <c r="A805" s="70">
        <v>30.677016</v>
      </c>
      <c r="B805" s="70">
        <v>30.675805</v>
      </c>
      <c r="C805" s="70">
        <v>76.739745</v>
      </c>
      <c r="D805" s="70">
        <v>76.84772</v>
      </c>
      <c r="E805" s="56" t="s">
        <v>346</v>
      </c>
      <c r="F805" s="70">
        <v>1032.7</v>
      </c>
      <c r="G805" s="70">
        <v>726.71</v>
      </c>
      <c r="H805" s="70">
        <v>238.59</v>
      </c>
      <c r="I805" s="70">
        <v>0.0</v>
      </c>
      <c r="J805" s="70">
        <v>3.86</v>
      </c>
      <c r="K805" s="70">
        <v>2.37</v>
      </c>
      <c r="L805" s="70">
        <v>0.0</v>
      </c>
      <c r="M805" s="70">
        <v>1056.0</v>
      </c>
      <c r="N805" s="70">
        <v>68.68</v>
      </c>
      <c r="O805" s="70">
        <v>33.56</v>
      </c>
      <c r="P805" s="70">
        <v>21.07</v>
      </c>
      <c r="Q805" s="70">
        <v>12.3</v>
      </c>
      <c r="R805" s="70">
        <v>344.44</v>
      </c>
      <c r="S805" s="70">
        <v>191.13</v>
      </c>
      <c r="T805" s="70">
        <v>794.6</v>
      </c>
      <c r="U805" s="70">
        <v>218.71</v>
      </c>
      <c r="V805" s="70">
        <v>83.29</v>
      </c>
      <c r="W805" s="70">
        <v>26.65</v>
      </c>
      <c r="X805" s="70">
        <v>0.0</v>
      </c>
      <c r="Y805" s="70">
        <v>0.0</v>
      </c>
      <c r="Z805" s="70">
        <v>0.0</v>
      </c>
      <c r="AA805" s="70">
        <v>0.0</v>
      </c>
      <c r="AB805" s="70">
        <v>0.0</v>
      </c>
      <c r="AC805" s="70">
        <v>0.0</v>
      </c>
      <c r="AD805" s="70">
        <v>2.0</v>
      </c>
      <c r="AE805" s="70" t="s">
        <v>15</v>
      </c>
    </row>
    <row r="806">
      <c r="A806" s="70">
        <v>30.671596</v>
      </c>
      <c r="B806" s="70">
        <v>30.67104</v>
      </c>
      <c r="C806" s="70">
        <v>76.758196</v>
      </c>
      <c r="D806" s="70">
        <v>76.808229</v>
      </c>
      <c r="E806" s="56" t="s">
        <v>351</v>
      </c>
      <c r="F806" s="70">
        <v>478.55</v>
      </c>
      <c r="G806" s="70">
        <v>359.09</v>
      </c>
      <c r="H806" s="70">
        <v>115.43</v>
      </c>
      <c r="I806" s="70">
        <v>0.0</v>
      </c>
      <c r="J806" s="70">
        <v>4.46</v>
      </c>
      <c r="K806" s="70">
        <v>2.02</v>
      </c>
      <c r="L806" s="70">
        <v>0.0</v>
      </c>
      <c r="M806" s="70">
        <v>910.0</v>
      </c>
      <c r="N806" s="70">
        <v>63.69</v>
      </c>
      <c r="O806" s="70">
        <v>90.36</v>
      </c>
      <c r="P806" s="70">
        <v>276.3</v>
      </c>
      <c r="Q806" s="70">
        <v>167.58</v>
      </c>
      <c r="R806" s="70">
        <v>20.49</v>
      </c>
      <c r="S806" s="70">
        <v>0.98</v>
      </c>
      <c r="T806" s="70">
        <v>227.87</v>
      </c>
      <c r="U806" s="70">
        <v>1.84</v>
      </c>
      <c r="V806" s="70">
        <v>124.86</v>
      </c>
      <c r="W806" s="70">
        <v>67.74</v>
      </c>
      <c r="X806" s="70">
        <v>0.0</v>
      </c>
      <c r="Y806" s="70">
        <v>0.0</v>
      </c>
      <c r="Z806" s="70">
        <v>0.0</v>
      </c>
      <c r="AA806" s="70">
        <v>0.0</v>
      </c>
      <c r="AB806" s="70">
        <v>0.0</v>
      </c>
      <c r="AC806" s="70">
        <v>0.0</v>
      </c>
      <c r="AD806" s="70">
        <v>2.0</v>
      </c>
      <c r="AE806" s="70" t="s">
        <v>15</v>
      </c>
    </row>
    <row r="807">
      <c r="A807" s="70">
        <v>30.687437</v>
      </c>
      <c r="B807" s="70">
        <v>30.673109</v>
      </c>
      <c r="C807" s="70">
        <v>76.775503</v>
      </c>
      <c r="D807" s="70">
        <v>76.78744</v>
      </c>
      <c r="E807" s="56" t="s">
        <v>344</v>
      </c>
      <c r="F807" s="70">
        <v>196.0</v>
      </c>
      <c r="G807" s="70">
        <v>23.83</v>
      </c>
      <c r="H807" s="70">
        <v>28.17</v>
      </c>
      <c r="I807" s="70">
        <v>40.85</v>
      </c>
      <c r="J807" s="70">
        <v>4.85</v>
      </c>
      <c r="K807" s="70">
        <v>7.5</v>
      </c>
      <c r="L807" s="70">
        <v>4.65</v>
      </c>
      <c r="M807" s="70">
        <v>1116.0</v>
      </c>
      <c r="N807" s="70">
        <v>52.46</v>
      </c>
      <c r="O807" s="70">
        <v>46.19</v>
      </c>
      <c r="P807" s="70">
        <v>107.47</v>
      </c>
      <c r="Q807" s="70">
        <v>104.95</v>
      </c>
      <c r="R807" s="70">
        <v>79.73</v>
      </c>
      <c r="S807" s="70">
        <v>78.27</v>
      </c>
      <c r="T807" s="70">
        <v>18.74</v>
      </c>
      <c r="U807" s="70">
        <v>11.08</v>
      </c>
      <c r="V807" s="70">
        <v>3.2</v>
      </c>
      <c r="W807" s="70">
        <v>0.8</v>
      </c>
      <c r="X807" s="70">
        <v>0.0</v>
      </c>
      <c r="Y807" s="70">
        <v>10.0</v>
      </c>
      <c r="Z807" s="70">
        <v>6.0</v>
      </c>
      <c r="AA807" s="70">
        <v>6.0</v>
      </c>
      <c r="AB807" s="70">
        <v>5.0</v>
      </c>
      <c r="AC807" s="70">
        <v>4.0</v>
      </c>
      <c r="AD807" s="70">
        <v>0.0</v>
      </c>
      <c r="AE807" s="70" t="s">
        <v>352</v>
      </c>
    </row>
    <row r="808">
      <c r="A808" s="70">
        <v>30.784491</v>
      </c>
      <c r="B808" s="70">
        <v>30.78074</v>
      </c>
      <c r="C808" s="70">
        <v>76.741758</v>
      </c>
      <c r="D808" s="70">
        <v>76.762199</v>
      </c>
      <c r="E808" s="56" t="s">
        <v>345</v>
      </c>
      <c r="F808" s="70">
        <v>199.68</v>
      </c>
      <c r="G808" s="70">
        <v>92.01</v>
      </c>
      <c r="H808" s="70">
        <v>12.49</v>
      </c>
      <c r="I808" s="70">
        <v>53.81</v>
      </c>
      <c r="J808" s="70">
        <v>6.85</v>
      </c>
      <c r="K808" s="70">
        <v>2.62</v>
      </c>
      <c r="L808" s="70">
        <v>2.23</v>
      </c>
      <c r="M808" s="70">
        <v>1154.0</v>
      </c>
      <c r="N808" s="70">
        <v>47.11</v>
      </c>
      <c r="O808" s="70">
        <v>67.38</v>
      </c>
      <c r="P808" s="70">
        <v>157.24</v>
      </c>
      <c r="Q808" s="70">
        <v>123.715894</v>
      </c>
      <c r="R808" s="70">
        <v>84.96</v>
      </c>
      <c r="S808" s="70">
        <v>26.47403007</v>
      </c>
      <c r="T808" s="70">
        <v>157.12</v>
      </c>
      <c r="U808" s="70">
        <v>49.1647279</v>
      </c>
      <c r="V808" s="70">
        <v>126.17</v>
      </c>
      <c r="W808" s="70">
        <v>0.325347982</v>
      </c>
      <c r="X808" s="70">
        <v>3.0</v>
      </c>
      <c r="Y808" s="70">
        <v>4.0</v>
      </c>
      <c r="Z808" s="70">
        <v>3.0</v>
      </c>
      <c r="AA808" s="70">
        <v>4.0</v>
      </c>
      <c r="AB808" s="70">
        <v>6.0</v>
      </c>
      <c r="AC808" s="70">
        <v>5.0</v>
      </c>
      <c r="AD808" s="70">
        <v>1.0</v>
      </c>
      <c r="AE808" s="70" t="s">
        <v>140</v>
      </c>
    </row>
    <row r="809">
      <c r="A809" s="70">
        <v>30.709336</v>
      </c>
      <c r="B809" s="70">
        <v>30.678187</v>
      </c>
      <c r="C809" s="70">
        <v>76.726509</v>
      </c>
      <c r="D809" s="70">
        <v>76.875324</v>
      </c>
      <c r="E809" s="56" t="s">
        <v>347</v>
      </c>
      <c r="F809" s="70">
        <v>1464.48</v>
      </c>
      <c r="G809" s="70">
        <v>941.51</v>
      </c>
      <c r="H809" s="70">
        <v>194.5</v>
      </c>
      <c r="I809" s="70">
        <v>146.71</v>
      </c>
      <c r="J809" s="70">
        <v>9.92</v>
      </c>
      <c r="K809" s="70">
        <v>6.93</v>
      </c>
      <c r="L809" s="70">
        <v>4.33</v>
      </c>
      <c r="M809" s="70">
        <v>869.0</v>
      </c>
      <c r="N809" s="70">
        <v>69.95</v>
      </c>
      <c r="O809" s="70">
        <v>48.09</v>
      </c>
      <c r="P809" s="70">
        <v>1029.23</v>
      </c>
      <c r="Q809" s="70">
        <v>636.46</v>
      </c>
      <c r="R809" s="70">
        <v>94.42</v>
      </c>
      <c r="S809" s="70">
        <v>25.28</v>
      </c>
      <c r="T809" s="70">
        <v>67.57</v>
      </c>
      <c r="U809" s="70">
        <v>15.84</v>
      </c>
      <c r="V809" s="70">
        <v>431.92</v>
      </c>
      <c r="W809" s="70">
        <v>380.89</v>
      </c>
      <c r="X809" s="70">
        <v>2.0</v>
      </c>
      <c r="Y809" s="70">
        <v>8.0</v>
      </c>
      <c r="Z809" s="70">
        <v>7.0</v>
      </c>
      <c r="AA809" s="70">
        <v>0.0</v>
      </c>
      <c r="AB809" s="70">
        <v>6.0</v>
      </c>
      <c r="AC809" s="70">
        <v>4.0</v>
      </c>
      <c r="AD809" s="70">
        <v>0.0</v>
      </c>
      <c r="AE809" s="70" t="s">
        <v>140</v>
      </c>
    </row>
    <row r="810">
      <c r="A810" s="70">
        <v>30.763771</v>
      </c>
      <c r="B810" s="70">
        <v>30.731898</v>
      </c>
      <c r="C810" s="70">
        <v>76.749299</v>
      </c>
      <c r="D810" s="70">
        <v>76.77827</v>
      </c>
      <c r="E810" s="56" t="s">
        <v>347</v>
      </c>
      <c r="F810" s="70">
        <v>449.73</v>
      </c>
      <c r="G810" s="70">
        <v>146.55</v>
      </c>
      <c r="H810" s="70">
        <v>64.89</v>
      </c>
      <c r="I810" s="70">
        <v>71.54</v>
      </c>
      <c r="J810" s="70">
        <v>7.18</v>
      </c>
      <c r="K810" s="70">
        <v>7.57</v>
      </c>
      <c r="L810" s="70">
        <v>0.93</v>
      </c>
      <c r="M810" s="70">
        <v>1019.0</v>
      </c>
      <c r="N810" s="70">
        <v>84.98</v>
      </c>
      <c r="O810" s="70">
        <v>35.2</v>
      </c>
      <c r="P810" s="70">
        <v>119.13</v>
      </c>
      <c r="Q810" s="70">
        <v>94.13</v>
      </c>
      <c r="R810" s="70">
        <v>121.83</v>
      </c>
      <c r="S810" s="70">
        <v>85.33</v>
      </c>
      <c r="T810" s="70">
        <v>126.3</v>
      </c>
      <c r="U810" s="70">
        <v>84.85</v>
      </c>
      <c r="V810" s="70">
        <v>228.26</v>
      </c>
      <c r="W810" s="70">
        <v>154.01</v>
      </c>
      <c r="X810" s="70">
        <v>0.0</v>
      </c>
      <c r="Y810" s="70">
        <v>7.0</v>
      </c>
      <c r="Z810" s="70">
        <v>0.0</v>
      </c>
      <c r="AA810" s="70">
        <v>4.0</v>
      </c>
      <c r="AB810" s="70">
        <v>5.0</v>
      </c>
      <c r="AC810" s="70">
        <v>5.0</v>
      </c>
      <c r="AD810" s="70">
        <v>5.0</v>
      </c>
      <c r="AE810" s="70" t="s">
        <v>140</v>
      </c>
    </row>
    <row r="811">
      <c r="A811" s="70">
        <v>30.78797</v>
      </c>
      <c r="B811" s="70">
        <v>30.734816</v>
      </c>
      <c r="C811" s="70">
        <v>76.761243</v>
      </c>
      <c r="D811" s="70">
        <v>76.770141</v>
      </c>
      <c r="E811" s="56" t="s">
        <v>351</v>
      </c>
      <c r="F811" s="70">
        <v>597.13</v>
      </c>
      <c r="G811" s="70">
        <v>389.55</v>
      </c>
      <c r="H811" s="70">
        <v>141.49</v>
      </c>
      <c r="I811" s="70">
        <v>0.0</v>
      </c>
      <c r="J811" s="70">
        <v>4.11</v>
      </c>
      <c r="K811" s="70">
        <v>1.94</v>
      </c>
      <c r="L811" s="70">
        <v>0.0</v>
      </c>
      <c r="M811" s="70">
        <v>825.0</v>
      </c>
      <c r="N811" s="70">
        <v>62.59</v>
      </c>
      <c r="O811" s="70">
        <v>47.19</v>
      </c>
      <c r="P811" s="70">
        <v>94.82</v>
      </c>
      <c r="Q811" s="70">
        <v>4.23</v>
      </c>
      <c r="R811" s="70">
        <v>467.02</v>
      </c>
      <c r="S811" s="70">
        <v>335.99</v>
      </c>
      <c r="T811" s="70">
        <v>132.98</v>
      </c>
      <c r="U811" s="70">
        <v>104.34</v>
      </c>
      <c r="V811" s="70">
        <v>133.39</v>
      </c>
      <c r="W811" s="70">
        <v>66.79</v>
      </c>
      <c r="X811" s="70">
        <v>0.0</v>
      </c>
      <c r="Y811" s="70">
        <v>0.0</v>
      </c>
      <c r="Z811" s="70">
        <v>0.0</v>
      </c>
      <c r="AA811" s="70">
        <v>0.0</v>
      </c>
      <c r="AB811" s="70">
        <v>0.0</v>
      </c>
      <c r="AC811" s="70">
        <v>0.0</v>
      </c>
      <c r="AD811" s="70">
        <v>5.0</v>
      </c>
      <c r="AE811" s="70" t="s">
        <v>15</v>
      </c>
    </row>
    <row r="812">
      <c r="A812" s="70">
        <v>30.694305</v>
      </c>
      <c r="B812" s="70">
        <v>30.689447</v>
      </c>
      <c r="C812" s="70">
        <v>76.803498</v>
      </c>
      <c r="D812" s="70">
        <v>76.808519</v>
      </c>
      <c r="E812" s="56" t="s">
        <v>346</v>
      </c>
      <c r="F812" s="70">
        <v>72.27</v>
      </c>
      <c r="G812" s="70">
        <v>21.25</v>
      </c>
      <c r="H812" s="70">
        <v>7.0</v>
      </c>
      <c r="I812" s="70">
        <v>0.0</v>
      </c>
      <c r="J812" s="70">
        <v>9.79</v>
      </c>
      <c r="K812" s="70">
        <v>7.06</v>
      </c>
      <c r="L812" s="70">
        <v>0.0</v>
      </c>
      <c r="M812" s="70">
        <v>1055.0</v>
      </c>
      <c r="N812" s="70">
        <v>35.88</v>
      </c>
      <c r="O812" s="70">
        <v>63.93</v>
      </c>
      <c r="P812" s="70">
        <v>40.03</v>
      </c>
      <c r="Q812" s="70">
        <v>18.73</v>
      </c>
      <c r="R812" s="70">
        <v>22.52</v>
      </c>
      <c r="S812" s="70">
        <v>18.18</v>
      </c>
      <c r="T812" s="70">
        <v>9.01</v>
      </c>
      <c r="U812" s="70">
        <v>0.55</v>
      </c>
      <c r="V812" s="70">
        <v>43.92</v>
      </c>
      <c r="W812" s="70">
        <v>3.39</v>
      </c>
      <c r="X812" s="70">
        <v>0.0</v>
      </c>
      <c r="Y812" s="70">
        <v>0.0</v>
      </c>
      <c r="Z812" s="70">
        <v>0.0</v>
      </c>
      <c r="AA812" s="70">
        <v>0.0</v>
      </c>
      <c r="AB812" s="70">
        <v>0.0</v>
      </c>
      <c r="AC812" s="70">
        <v>0.0</v>
      </c>
      <c r="AD812" s="70">
        <v>2.0</v>
      </c>
      <c r="AE812" s="70" t="s">
        <v>140</v>
      </c>
    </row>
    <row r="813">
      <c r="A813" s="70">
        <v>30.671194</v>
      </c>
      <c r="B813" s="70">
        <v>30.6711</v>
      </c>
      <c r="C813" s="70">
        <v>76.770063</v>
      </c>
      <c r="D813" s="70">
        <v>76.774412</v>
      </c>
      <c r="E813" s="56" t="s">
        <v>344</v>
      </c>
      <c r="F813" s="70">
        <v>41.61</v>
      </c>
      <c r="G813" s="70">
        <v>24.29</v>
      </c>
      <c r="H813" s="70">
        <v>10.42</v>
      </c>
      <c r="I813" s="70">
        <v>3.79</v>
      </c>
      <c r="J813" s="70">
        <v>4.31</v>
      </c>
      <c r="K813" s="70">
        <v>17.63</v>
      </c>
      <c r="L813" s="70">
        <v>1.4</v>
      </c>
      <c r="M813" s="70">
        <v>985.0</v>
      </c>
      <c r="N813" s="70">
        <v>34.67</v>
      </c>
      <c r="O813" s="70">
        <v>36.14</v>
      </c>
      <c r="P813" s="70">
        <v>21.15</v>
      </c>
      <c r="Q813" s="70">
        <v>6.47</v>
      </c>
      <c r="R813" s="70">
        <v>21.16</v>
      </c>
      <c r="S813" s="70">
        <v>7.86</v>
      </c>
      <c r="T813" s="70">
        <v>6.09</v>
      </c>
      <c r="U813" s="70">
        <v>1.31</v>
      </c>
      <c r="V813" s="70">
        <v>3.24</v>
      </c>
      <c r="W813" s="70">
        <v>2.33</v>
      </c>
      <c r="X813" s="70">
        <v>1.0</v>
      </c>
      <c r="Y813" s="70">
        <v>10.0</v>
      </c>
      <c r="Z813" s="70">
        <v>1.0</v>
      </c>
      <c r="AA813" s="70">
        <v>3.0</v>
      </c>
      <c r="AB813" s="70">
        <v>1.0</v>
      </c>
      <c r="AC813" s="70">
        <v>5.0</v>
      </c>
      <c r="AD813" s="70">
        <v>2.0</v>
      </c>
      <c r="AE813" s="70" t="s">
        <v>15</v>
      </c>
    </row>
    <row r="814">
      <c r="A814" s="70">
        <v>30.708683</v>
      </c>
      <c r="B814" s="70">
        <v>30.691932</v>
      </c>
      <c r="C814" s="70">
        <v>76.736608</v>
      </c>
      <c r="D814" s="70">
        <v>76.739633</v>
      </c>
      <c r="E814" s="56" t="s">
        <v>345</v>
      </c>
      <c r="F814" s="70">
        <v>188.49</v>
      </c>
      <c r="G814" s="70">
        <v>40.52</v>
      </c>
      <c r="H814" s="70">
        <v>54.77</v>
      </c>
      <c r="I814" s="70">
        <v>21.53</v>
      </c>
      <c r="J814" s="70">
        <v>0.86</v>
      </c>
      <c r="K814" s="70">
        <v>2.33</v>
      </c>
      <c r="L814" s="70">
        <v>3.33</v>
      </c>
      <c r="M814" s="70">
        <v>895.0</v>
      </c>
      <c r="N814" s="70">
        <v>89.65</v>
      </c>
      <c r="O814" s="70">
        <v>74.55</v>
      </c>
      <c r="P814" s="70">
        <v>118.77</v>
      </c>
      <c r="Q814" s="70">
        <v>82.82</v>
      </c>
      <c r="R814" s="70">
        <v>106.37</v>
      </c>
      <c r="S814" s="70">
        <v>4.58</v>
      </c>
      <c r="T814" s="70">
        <v>59.81</v>
      </c>
      <c r="U814" s="70">
        <v>27.38</v>
      </c>
      <c r="V814" s="70">
        <v>26.76</v>
      </c>
      <c r="W814" s="70">
        <v>6.27</v>
      </c>
      <c r="X814" s="70">
        <v>5.0</v>
      </c>
      <c r="Y814" s="70">
        <v>2.0</v>
      </c>
      <c r="Z814" s="70">
        <v>9.0</v>
      </c>
      <c r="AA814" s="70">
        <v>3.0</v>
      </c>
      <c r="AB814" s="70">
        <v>10.0</v>
      </c>
      <c r="AC814" s="70">
        <v>1.0</v>
      </c>
      <c r="AD814" s="70">
        <v>2.0</v>
      </c>
      <c r="AE814" s="70" t="s">
        <v>15</v>
      </c>
    </row>
    <row r="815">
      <c r="A815" s="70">
        <v>30.709962</v>
      </c>
      <c r="B815" s="70">
        <v>30.688022</v>
      </c>
      <c r="C815" s="70">
        <v>76.781493</v>
      </c>
      <c r="D815" s="70">
        <v>76.789376</v>
      </c>
      <c r="E815" s="56" t="s">
        <v>346</v>
      </c>
      <c r="F815" s="70">
        <v>255.34</v>
      </c>
      <c r="G815" s="70">
        <v>207.83</v>
      </c>
      <c r="H815" s="70">
        <v>25.79</v>
      </c>
      <c r="I815" s="70">
        <v>0.0</v>
      </c>
      <c r="J815" s="70">
        <v>8.41</v>
      </c>
      <c r="K815" s="70">
        <v>5.46</v>
      </c>
      <c r="L815" s="70">
        <v>0.0</v>
      </c>
      <c r="M815" s="70">
        <v>1033.0</v>
      </c>
      <c r="N815" s="70">
        <v>37.44</v>
      </c>
      <c r="O815" s="70">
        <v>72.0</v>
      </c>
      <c r="P815" s="70">
        <v>142.18</v>
      </c>
      <c r="Q815" s="70">
        <v>28.44</v>
      </c>
      <c r="R815" s="70">
        <v>47.31</v>
      </c>
      <c r="S815" s="70">
        <v>6.44</v>
      </c>
      <c r="T815" s="70">
        <v>177.67</v>
      </c>
      <c r="U815" s="70">
        <v>109.24</v>
      </c>
      <c r="V815" s="70">
        <v>51.54</v>
      </c>
      <c r="W815" s="70">
        <v>13.18</v>
      </c>
      <c r="X815" s="70">
        <v>0.0</v>
      </c>
      <c r="Y815" s="70">
        <v>0.0</v>
      </c>
      <c r="Z815" s="70">
        <v>0.0</v>
      </c>
      <c r="AA815" s="70">
        <v>0.0</v>
      </c>
      <c r="AB815" s="70">
        <v>0.0</v>
      </c>
      <c r="AC815" s="70">
        <v>0.0</v>
      </c>
      <c r="AD815" s="70">
        <v>3.0</v>
      </c>
      <c r="AE815" s="70" t="s">
        <v>140</v>
      </c>
    </row>
    <row r="816">
      <c r="A816" s="70">
        <v>30.767255</v>
      </c>
      <c r="B816" s="70">
        <v>30.749407</v>
      </c>
      <c r="C816" s="70">
        <v>76.747262</v>
      </c>
      <c r="D816" s="70">
        <v>76.761374</v>
      </c>
      <c r="E816" s="56" t="s">
        <v>351</v>
      </c>
      <c r="F816" s="70">
        <v>239.94</v>
      </c>
      <c r="G816" s="70">
        <v>135.14</v>
      </c>
      <c r="H816" s="70">
        <v>22.12</v>
      </c>
      <c r="I816" s="70">
        <v>0.0</v>
      </c>
      <c r="J816" s="70">
        <v>1.53</v>
      </c>
      <c r="K816" s="70">
        <v>6.38</v>
      </c>
      <c r="L816" s="70">
        <v>0.0</v>
      </c>
      <c r="M816" s="70">
        <v>913.0</v>
      </c>
      <c r="N816" s="70">
        <v>87.56</v>
      </c>
      <c r="O816" s="70">
        <v>59.27</v>
      </c>
      <c r="P816" s="70">
        <v>84.34</v>
      </c>
      <c r="Q816" s="70">
        <v>83.88</v>
      </c>
      <c r="R816" s="70">
        <v>7.88</v>
      </c>
      <c r="S816" s="70">
        <v>2.5</v>
      </c>
      <c r="T816" s="70">
        <v>21.21</v>
      </c>
      <c r="U816" s="70">
        <v>15.67</v>
      </c>
      <c r="V816" s="70">
        <v>81.81</v>
      </c>
      <c r="W816" s="70">
        <v>12.97</v>
      </c>
      <c r="X816" s="70">
        <v>0.0</v>
      </c>
      <c r="Y816" s="70">
        <v>0.0</v>
      </c>
      <c r="Z816" s="70">
        <v>0.0</v>
      </c>
      <c r="AA816" s="70">
        <v>0.0</v>
      </c>
      <c r="AB816" s="70">
        <v>0.0</v>
      </c>
      <c r="AC816" s="70">
        <v>0.0</v>
      </c>
      <c r="AD816" s="70">
        <v>3.0</v>
      </c>
      <c r="AE816" s="70" t="s">
        <v>15</v>
      </c>
    </row>
    <row r="817">
      <c r="A817" s="70">
        <v>30.762246</v>
      </c>
      <c r="B817" s="70">
        <v>30.752528</v>
      </c>
      <c r="C817" s="70">
        <v>76.767284</v>
      </c>
      <c r="D817" s="70">
        <v>76.861859</v>
      </c>
      <c r="E817" s="56" t="s">
        <v>351</v>
      </c>
      <c r="F817" s="70">
        <v>910.14</v>
      </c>
      <c r="G817" s="70">
        <v>394.75</v>
      </c>
      <c r="H817" s="70">
        <v>177.13</v>
      </c>
      <c r="I817" s="70">
        <v>0.0</v>
      </c>
      <c r="J817" s="70">
        <v>3.26</v>
      </c>
      <c r="K817" s="70">
        <v>1.28</v>
      </c>
      <c r="L817" s="70">
        <v>0.0</v>
      </c>
      <c r="M817" s="70">
        <v>819.0</v>
      </c>
      <c r="N817" s="70">
        <v>61.21</v>
      </c>
      <c r="O817" s="70">
        <v>32.36</v>
      </c>
      <c r="P817" s="70">
        <v>559.73</v>
      </c>
      <c r="Q817" s="70">
        <v>327.8180039</v>
      </c>
      <c r="R817" s="70">
        <v>479.59</v>
      </c>
      <c r="S817" s="70">
        <v>345.2217227</v>
      </c>
      <c r="T817" s="70">
        <v>493.76</v>
      </c>
      <c r="U817" s="70">
        <v>215.5826406</v>
      </c>
      <c r="V817" s="70">
        <v>306.79</v>
      </c>
      <c r="W817" s="70">
        <v>21.51763281</v>
      </c>
      <c r="X817" s="70">
        <v>0.0</v>
      </c>
      <c r="Y817" s="70">
        <v>0.0</v>
      </c>
      <c r="Z817" s="70">
        <v>0.0</v>
      </c>
      <c r="AA817" s="70">
        <v>0.0</v>
      </c>
      <c r="AB817" s="70">
        <v>0.0</v>
      </c>
      <c r="AC817" s="70">
        <v>0.0</v>
      </c>
      <c r="AD817" s="70">
        <v>5.0</v>
      </c>
      <c r="AE817" s="70" t="s">
        <v>15</v>
      </c>
    </row>
    <row r="818">
      <c r="A818" s="70">
        <v>30.678119</v>
      </c>
      <c r="B818" s="70">
        <v>30.672054</v>
      </c>
      <c r="C818" s="70">
        <v>76.751013</v>
      </c>
      <c r="D818" s="70">
        <v>76.779055</v>
      </c>
      <c r="E818" s="56" t="s">
        <v>346</v>
      </c>
      <c r="F818" s="70">
        <v>276.53</v>
      </c>
      <c r="G818" s="70">
        <v>101.21</v>
      </c>
      <c r="H818" s="70">
        <v>63.81</v>
      </c>
      <c r="I818" s="70">
        <v>0.0</v>
      </c>
      <c r="J818" s="70">
        <v>1.29</v>
      </c>
      <c r="K818" s="70">
        <v>15.57</v>
      </c>
      <c r="L818" s="70">
        <v>0.0</v>
      </c>
      <c r="M818" s="70">
        <v>940.0</v>
      </c>
      <c r="N818" s="70">
        <v>68.11</v>
      </c>
      <c r="O818" s="70">
        <v>83.48</v>
      </c>
      <c r="P818" s="70">
        <v>28.76</v>
      </c>
      <c r="Q818" s="70">
        <v>26.14</v>
      </c>
      <c r="R818" s="70">
        <v>189.3</v>
      </c>
      <c r="S818" s="70">
        <v>27.48</v>
      </c>
      <c r="T818" s="70">
        <v>217.58</v>
      </c>
      <c r="U818" s="70">
        <v>1.11</v>
      </c>
      <c r="V818" s="70">
        <v>113.65</v>
      </c>
      <c r="W818" s="70">
        <v>5.06</v>
      </c>
      <c r="X818" s="70">
        <v>0.0</v>
      </c>
      <c r="Y818" s="70">
        <v>0.0</v>
      </c>
      <c r="Z818" s="70">
        <v>0.0</v>
      </c>
      <c r="AA818" s="70">
        <v>0.0</v>
      </c>
      <c r="AB818" s="70">
        <v>0.0</v>
      </c>
      <c r="AC818" s="70">
        <v>0.0</v>
      </c>
      <c r="AD818" s="70">
        <v>1.0</v>
      </c>
      <c r="AE818" s="70" t="s">
        <v>15</v>
      </c>
    </row>
    <row r="819">
      <c r="A819" s="70">
        <v>30.737852</v>
      </c>
      <c r="B819" s="70">
        <v>30.685259</v>
      </c>
      <c r="C819" s="70">
        <v>76.804892</v>
      </c>
      <c r="D819" s="70">
        <v>76.825693</v>
      </c>
      <c r="E819" s="56" t="s">
        <v>345</v>
      </c>
      <c r="F819" s="70">
        <v>617.69</v>
      </c>
      <c r="G819" s="70">
        <v>354.16</v>
      </c>
      <c r="H819" s="70">
        <v>105.18</v>
      </c>
      <c r="I819" s="70">
        <v>81.49</v>
      </c>
      <c r="J819" s="70">
        <v>6.95</v>
      </c>
      <c r="K819" s="70">
        <v>3.37</v>
      </c>
      <c r="L819" s="70">
        <v>0.78</v>
      </c>
      <c r="M819" s="70">
        <v>1033.0</v>
      </c>
      <c r="N819" s="70">
        <v>30.36</v>
      </c>
      <c r="O819" s="70">
        <v>99.91</v>
      </c>
      <c r="P819" s="70">
        <v>248.01</v>
      </c>
      <c r="Q819" s="70">
        <v>203.92</v>
      </c>
      <c r="R819" s="70">
        <v>238.76</v>
      </c>
      <c r="S819" s="70">
        <v>118.05</v>
      </c>
      <c r="T819" s="70">
        <v>137.97</v>
      </c>
      <c r="U819" s="70">
        <v>56.99</v>
      </c>
      <c r="V819" s="70">
        <v>48.34</v>
      </c>
      <c r="W819" s="70">
        <v>45.29</v>
      </c>
      <c r="X819" s="70">
        <v>1.0</v>
      </c>
      <c r="Y819" s="70">
        <v>9.0</v>
      </c>
      <c r="Z819" s="70">
        <v>2.0</v>
      </c>
      <c r="AA819" s="70">
        <v>2.0</v>
      </c>
      <c r="AB819" s="70">
        <v>8.0</v>
      </c>
      <c r="AC819" s="70">
        <v>2.0</v>
      </c>
      <c r="AD819" s="70">
        <v>3.0</v>
      </c>
      <c r="AE819" s="70" t="s">
        <v>140</v>
      </c>
    </row>
    <row r="820">
      <c r="A820" s="70">
        <v>30.699921</v>
      </c>
      <c r="B820" s="70">
        <v>30.675777</v>
      </c>
      <c r="C820" s="70">
        <v>76.776565</v>
      </c>
      <c r="D820" s="70">
        <v>76.848588</v>
      </c>
      <c r="E820" s="56" t="s">
        <v>347</v>
      </c>
      <c r="F820" s="70">
        <v>739.18</v>
      </c>
      <c r="G820" s="70">
        <v>405.6</v>
      </c>
      <c r="H820" s="70">
        <v>166.3</v>
      </c>
      <c r="I820" s="70">
        <v>137.88</v>
      </c>
      <c r="J820" s="70">
        <v>5.27</v>
      </c>
      <c r="K820" s="70">
        <v>15.6</v>
      </c>
      <c r="L820" s="70">
        <v>3.67</v>
      </c>
      <c r="M820" s="70">
        <v>850.0</v>
      </c>
      <c r="N820" s="70">
        <v>79.02</v>
      </c>
      <c r="O820" s="70">
        <v>91.1</v>
      </c>
      <c r="P820" s="70">
        <v>158.08</v>
      </c>
      <c r="Q820" s="70">
        <v>33.13</v>
      </c>
      <c r="R820" s="70">
        <v>72.1</v>
      </c>
      <c r="S820" s="70">
        <v>69.63</v>
      </c>
      <c r="T820" s="70">
        <v>41.78</v>
      </c>
      <c r="U820" s="70">
        <v>2.1</v>
      </c>
      <c r="V820" s="70">
        <v>309.23</v>
      </c>
      <c r="W820" s="70">
        <v>47.02</v>
      </c>
      <c r="X820" s="70">
        <v>2.0</v>
      </c>
      <c r="Y820" s="70">
        <v>4.0</v>
      </c>
      <c r="Z820" s="70">
        <v>4.0</v>
      </c>
      <c r="AA820" s="70">
        <v>5.0</v>
      </c>
      <c r="AB820" s="70">
        <v>0.0</v>
      </c>
      <c r="AC820" s="70">
        <v>2.0</v>
      </c>
      <c r="AD820" s="70">
        <v>2.0</v>
      </c>
      <c r="AE820" s="70" t="s">
        <v>140</v>
      </c>
    </row>
    <row r="821">
      <c r="A821" s="70">
        <v>30.758065</v>
      </c>
      <c r="B821" s="70">
        <v>30.756758</v>
      </c>
      <c r="C821" s="70">
        <v>76.735849</v>
      </c>
      <c r="D821" s="70">
        <v>76.858581</v>
      </c>
      <c r="E821" s="56" t="s">
        <v>344</v>
      </c>
      <c r="F821" s="70">
        <v>1172.85</v>
      </c>
      <c r="G821" s="70">
        <v>942.27</v>
      </c>
      <c r="H821" s="70">
        <v>73.55</v>
      </c>
      <c r="I821" s="70">
        <v>209.35</v>
      </c>
      <c r="J821" s="70">
        <v>9.55</v>
      </c>
      <c r="K821" s="70">
        <v>4.0</v>
      </c>
      <c r="L821" s="70">
        <v>4.7</v>
      </c>
      <c r="M821" s="70">
        <v>822.0</v>
      </c>
      <c r="N821" s="70">
        <v>87.52</v>
      </c>
      <c r="O821" s="70">
        <v>66.98</v>
      </c>
      <c r="P821" s="70">
        <v>385.85</v>
      </c>
      <c r="Q821" s="70">
        <v>108.48</v>
      </c>
      <c r="R821" s="70">
        <v>732.93</v>
      </c>
      <c r="S821" s="70">
        <v>366.58</v>
      </c>
      <c r="T821" s="70">
        <v>876.18</v>
      </c>
      <c r="U821" s="70">
        <v>136.69</v>
      </c>
      <c r="V821" s="70">
        <v>31.64</v>
      </c>
      <c r="W821" s="70">
        <v>6.13</v>
      </c>
      <c r="X821" s="70">
        <v>5.0</v>
      </c>
      <c r="Y821" s="70">
        <v>5.0</v>
      </c>
      <c r="Z821" s="70">
        <v>8.0</v>
      </c>
      <c r="AA821" s="70">
        <v>0.0</v>
      </c>
      <c r="AB821" s="70">
        <v>6.0</v>
      </c>
      <c r="AC821" s="70">
        <v>2.0</v>
      </c>
      <c r="AD821" s="70">
        <v>5.0</v>
      </c>
      <c r="AE821" s="70" t="s">
        <v>140</v>
      </c>
    </row>
    <row r="822">
      <c r="A822" s="70">
        <v>30.691605</v>
      </c>
      <c r="B822" s="70">
        <v>30.68476</v>
      </c>
      <c r="C822" s="70">
        <v>76.789427</v>
      </c>
      <c r="D822" s="70">
        <v>76.874625</v>
      </c>
      <c r="E822" s="56" t="s">
        <v>344</v>
      </c>
      <c r="F822" s="70">
        <v>818.24</v>
      </c>
      <c r="G822" s="70">
        <v>678.29</v>
      </c>
      <c r="H822" s="70">
        <v>69.07</v>
      </c>
      <c r="I822" s="70">
        <v>108.06</v>
      </c>
      <c r="J822" s="70">
        <v>5.3</v>
      </c>
      <c r="K822" s="70">
        <v>6.03</v>
      </c>
      <c r="L822" s="70">
        <v>2.58</v>
      </c>
      <c r="M822" s="70">
        <v>1040.0</v>
      </c>
      <c r="N822" s="70">
        <v>83.93</v>
      </c>
      <c r="O822" s="70">
        <v>74.2</v>
      </c>
      <c r="P822" s="70">
        <v>19.95</v>
      </c>
      <c r="Q822" s="70">
        <v>12.02</v>
      </c>
      <c r="R822" s="70">
        <v>231.18</v>
      </c>
      <c r="S822" s="70">
        <v>206.76</v>
      </c>
      <c r="T822" s="70">
        <v>23.83</v>
      </c>
      <c r="U822" s="70">
        <v>0.03</v>
      </c>
      <c r="V822" s="70">
        <v>185.14</v>
      </c>
      <c r="W822" s="70">
        <v>69.72</v>
      </c>
      <c r="X822" s="70">
        <v>0.0</v>
      </c>
      <c r="Y822" s="70">
        <v>3.0</v>
      </c>
      <c r="Z822" s="70">
        <v>10.0</v>
      </c>
      <c r="AA822" s="70">
        <v>3.0</v>
      </c>
      <c r="AB822" s="70">
        <v>8.0</v>
      </c>
      <c r="AC822" s="70">
        <v>2.0</v>
      </c>
      <c r="AD822" s="70">
        <v>4.0</v>
      </c>
      <c r="AE822" s="70" t="s">
        <v>140</v>
      </c>
    </row>
    <row r="823">
      <c r="A823" s="70">
        <v>30.784947</v>
      </c>
      <c r="B823" s="70">
        <v>30.726825</v>
      </c>
      <c r="C823" s="70">
        <v>76.74332</v>
      </c>
      <c r="D823" s="70">
        <v>76.781633</v>
      </c>
      <c r="E823" s="56" t="s">
        <v>347</v>
      </c>
      <c r="F823" s="70">
        <v>742.78</v>
      </c>
      <c r="G823" s="70">
        <v>534.66</v>
      </c>
      <c r="H823" s="70">
        <v>125.56</v>
      </c>
      <c r="I823" s="70">
        <v>108.07</v>
      </c>
      <c r="J823" s="70">
        <v>2.35</v>
      </c>
      <c r="K823" s="70">
        <v>10.98</v>
      </c>
      <c r="L823" s="70">
        <v>1.91</v>
      </c>
      <c r="M823" s="70">
        <v>1138.0</v>
      </c>
      <c r="N823" s="70">
        <v>34.07</v>
      </c>
      <c r="O823" s="70">
        <v>72.43</v>
      </c>
      <c r="P823" s="70">
        <v>324.18</v>
      </c>
      <c r="Q823" s="70">
        <v>81.28</v>
      </c>
      <c r="R823" s="70">
        <v>259.94</v>
      </c>
      <c r="S823" s="70">
        <v>12.05</v>
      </c>
      <c r="T823" s="70">
        <v>457.71</v>
      </c>
      <c r="U823" s="70">
        <v>269.52</v>
      </c>
      <c r="V823" s="70">
        <v>470.5</v>
      </c>
      <c r="W823" s="70">
        <v>228.65</v>
      </c>
      <c r="X823" s="70">
        <v>5.0</v>
      </c>
      <c r="Y823" s="70">
        <v>10.0</v>
      </c>
      <c r="Z823" s="70">
        <v>4.0</v>
      </c>
      <c r="AA823" s="70">
        <v>2.0</v>
      </c>
      <c r="AB823" s="70">
        <v>6.0</v>
      </c>
      <c r="AC823" s="70">
        <v>1.0</v>
      </c>
      <c r="AD823" s="70">
        <v>5.0</v>
      </c>
      <c r="AE823" s="70" t="s">
        <v>349</v>
      </c>
    </row>
    <row r="824">
      <c r="A824" s="70">
        <v>30.673062</v>
      </c>
      <c r="B824" s="70">
        <v>30.672288</v>
      </c>
      <c r="C824" s="70">
        <v>76.726698</v>
      </c>
      <c r="D824" s="70">
        <v>76.733026</v>
      </c>
      <c r="E824" s="56" t="s">
        <v>351</v>
      </c>
      <c r="F824" s="70">
        <v>61.13</v>
      </c>
      <c r="G824" s="70">
        <v>12.59</v>
      </c>
      <c r="H824" s="70">
        <v>5.52</v>
      </c>
      <c r="I824" s="70">
        <v>0.0</v>
      </c>
      <c r="J824" s="70">
        <v>5.31</v>
      </c>
      <c r="K824" s="70">
        <v>10.25</v>
      </c>
      <c r="L824" s="70">
        <v>0.0</v>
      </c>
      <c r="M824" s="70">
        <v>954.0</v>
      </c>
      <c r="N824" s="70">
        <v>71.85</v>
      </c>
      <c r="O824" s="70">
        <v>32.46</v>
      </c>
      <c r="P824" s="70">
        <v>39.78</v>
      </c>
      <c r="Q824" s="70">
        <v>36.87</v>
      </c>
      <c r="R824" s="70">
        <v>10.2</v>
      </c>
      <c r="S824" s="70">
        <v>7.63</v>
      </c>
      <c r="T824" s="70">
        <v>26.17</v>
      </c>
      <c r="U824" s="70">
        <v>13.47</v>
      </c>
      <c r="V824" s="70">
        <v>3.3</v>
      </c>
      <c r="W824" s="70">
        <v>2.09</v>
      </c>
      <c r="X824" s="70">
        <v>0.0</v>
      </c>
      <c r="Y824" s="70">
        <v>0.0</v>
      </c>
      <c r="Z824" s="70">
        <v>0.0</v>
      </c>
      <c r="AA824" s="70">
        <v>0.0</v>
      </c>
      <c r="AB824" s="70">
        <v>0.0</v>
      </c>
      <c r="AC824" s="70">
        <v>0.0</v>
      </c>
      <c r="AD824" s="70">
        <v>3.0</v>
      </c>
      <c r="AE824" s="70" t="s">
        <v>140</v>
      </c>
    </row>
    <row r="825">
      <c r="A825" s="70">
        <v>30.692244</v>
      </c>
      <c r="B825" s="70">
        <v>30.673344</v>
      </c>
      <c r="C825" s="70">
        <v>76.80513</v>
      </c>
      <c r="D825" s="70">
        <v>76.809701</v>
      </c>
      <c r="E825" s="56" t="s">
        <v>347</v>
      </c>
      <c r="F825" s="70">
        <v>214.66</v>
      </c>
      <c r="G825" s="70">
        <v>31.87</v>
      </c>
      <c r="H825" s="70">
        <v>63.27</v>
      </c>
      <c r="I825" s="70">
        <v>37.86</v>
      </c>
      <c r="J825" s="70">
        <v>9.72</v>
      </c>
      <c r="K825" s="70">
        <v>11.05</v>
      </c>
      <c r="L825" s="70">
        <v>0.76</v>
      </c>
      <c r="M825" s="70">
        <v>1069.0</v>
      </c>
      <c r="N825" s="70">
        <v>62.37</v>
      </c>
      <c r="O825" s="70">
        <v>87.07</v>
      </c>
      <c r="P825" s="70">
        <v>151.46</v>
      </c>
      <c r="Q825" s="70">
        <v>21.89</v>
      </c>
      <c r="R825" s="70">
        <v>29.45</v>
      </c>
      <c r="S825" s="70">
        <v>4.88</v>
      </c>
      <c r="T825" s="70">
        <v>56.49</v>
      </c>
      <c r="U825" s="70">
        <v>11.19</v>
      </c>
      <c r="V825" s="70">
        <v>79.0</v>
      </c>
      <c r="W825" s="70">
        <v>50.72</v>
      </c>
      <c r="X825" s="70">
        <v>4.0</v>
      </c>
      <c r="Y825" s="70">
        <v>4.0</v>
      </c>
      <c r="Z825" s="70">
        <v>2.0</v>
      </c>
      <c r="AA825" s="70">
        <v>10.0</v>
      </c>
      <c r="AB825" s="70">
        <v>2.0</v>
      </c>
      <c r="AC825" s="70">
        <v>2.0</v>
      </c>
      <c r="AD825" s="70">
        <v>3.0</v>
      </c>
      <c r="AE825" s="70" t="s">
        <v>140</v>
      </c>
    </row>
    <row r="826">
      <c r="A826" s="70">
        <v>30.688759</v>
      </c>
      <c r="B826" s="70">
        <v>30.687877</v>
      </c>
      <c r="C826" s="70">
        <v>76.744631</v>
      </c>
      <c r="D826" s="70">
        <v>76.848432</v>
      </c>
      <c r="E826" s="56" t="s">
        <v>344</v>
      </c>
      <c r="F826" s="70">
        <v>992.62</v>
      </c>
      <c r="G826" s="70">
        <v>785.48</v>
      </c>
      <c r="H826" s="70">
        <v>142.26</v>
      </c>
      <c r="I826" s="70">
        <v>66.49</v>
      </c>
      <c r="J826" s="70">
        <v>8.37</v>
      </c>
      <c r="K826" s="70">
        <v>3.12</v>
      </c>
      <c r="L826" s="70">
        <v>4.76</v>
      </c>
      <c r="M826" s="70">
        <v>946.0</v>
      </c>
      <c r="N826" s="70">
        <v>38.87</v>
      </c>
      <c r="O826" s="70">
        <v>43.81</v>
      </c>
      <c r="P826" s="70">
        <v>341.89</v>
      </c>
      <c r="Q826" s="70">
        <v>202.4767518</v>
      </c>
      <c r="R826" s="70">
        <v>153.3</v>
      </c>
      <c r="S826" s="70">
        <v>121.9505365</v>
      </c>
      <c r="T826" s="70">
        <v>330.96</v>
      </c>
      <c r="U826" s="70">
        <v>234.2320053</v>
      </c>
      <c r="V826" s="70">
        <v>551.2</v>
      </c>
      <c r="W826" s="70">
        <v>433.9607064</v>
      </c>
      <c r="X826" s="70">
        <v>3.0</v>
      </c>
      <c r="Y826" s="70">
        <v>10.0</v>
      </c>
      <c r="Z826" s="70">
        <v>3.0</v>
      </c>
      <c r="AA826" s="70">
        <v>6.0</v>
      </c>
      <c r="AB826" s="70">
        <v>6.0</v>
      </c>
      <c r="AC826" s="70">
        <v>5.0</v>
      </c>
      <c r="AD826" s="70">
        <v>2.0</v>
      </c>
      <c r="AE826" s="70" t="s">
        <v>352</v>
      </c>
    </row>
    <row r="827">
      <c r="A827" s="70">
        <v>30.741026</v>
      </c>
      <c r="B827" s="70">
        <v>30.688504</v>
      </c>
      <c r="C827" s="70">
        <v>76.729839</v>
      </c>
      <c r="D827" s="70">
        <v>76.779421</v>
      </c>
      <c r="E827" s="56" t="s">
        <v>345</v>
      </c>
      <c r="F827" s="70">
        <v>752.16</v>
      </c>
      <c r="G827" s="70">
        <v>275.1</v>
      </c>
      <c r="H827" s="70">
        <v>168.99</v>
      </c>
      <c r="I827" s="70">
        <v>91.99</v>
      </c>
      <c r="J827" s="70">
        <v>1.24</v>
      </c>
      <c r="K827" s="70">
        <v>0.5</v>
      </c>
      <c r="L827" s="70">
        <v>1.71</v>
      </c>
      <c r="M827" s="70">
        <v>1008.0</v>
      </c>
      <c r="N827" s="70">
        <v>70.57</v>
      </c>
      <c r="O827" s="70">
        <v>45.93</v>
      </c>
      <c r="P827" s="70">
        <v>412.28</v>
      </c>
      <c r="Q827" s="70">
        <v>249.2</v>
      </c>
      <c r="R827" s="70">
        <v>223.86</v>
      </c>
      <c r="S827" s="70">
        <v>221.24</v>
      </c>
      <c r="T827" s="70">
        <v>474.98</v>
      </c>
      <c r="U827" s="70">
        <v>104.9</v>
      </c>
      <c r="V827" s="70">
        <v>252.67</v>
      </c>
      <c r="W827" s="70">
        <v>75.5</v>
      </c>
      <c r="X827" s="70">
        <v>5.0</v>
      </c>
      <c r="Y827" s="70">
        <v>7.0</v>
      </c>
      <c r="Z827" s="70">
        <v>2.0</v>
      </c>
      <c r="AA827" s="70">
        <v>1.0</v>
      </c>
      <c r="AB827" s="70">
        <v>7.0</v>
      </c>
      <c r="AC827" s="70">
        <v>2.0</v>
      </c>
      <c r="AD827" s="70">
        <v>5.0</v>
      </c>
      <c r="AE827" s="70" t="s">
        <v>352</v>
      </c>
    </row>
    <row r="828">
      <c r="A828" s="70">
        <v>30.712876</v>
      </c>
      <c r="B828" s="70">
        <v>30.671077</v>
      </c>
      <c r="C828" s="70">
        <v>76.761668</v>
      </c>
      <c r="D828" s="70">
        <v>76.835297</v>
      </c>
      <c r="E828" s="56" t="s">
        <v>344</v>
      </c>
      <c r="F828" s="70">
        <v>843.62</v>
      </c>
      <c r="G828" s="70">
        <v>288.66</v>
      </c>
      <c r="H828" s="70">
        <v>75.63</v>
      </c>
      <c r="I828" s="70">
        <v>245.76</v>
      </c>
      <c r="J828" s="70">
        <v>7.31</v>
      </c>
      <c r="K828" s="70">
        <v>9.45</v>
      </c>
      <c r="L828" s="70">
        <v>1.03</v>
      </c>
      <c r="M828" s="70">
        <v>1054.0</v>
      </c>
      <c r="N828" s="70">
        <v>55.63</v>
      </c>
      <c r="O828" s="70">
        <v>95.89</v>
      </c>
      <c r="P828" s="70">
        <v>37.69</v>
      </c>
      <c r="Q828" s="70">
        <v>17.88</v>
      </c>
      <c r="R828" s="70">
        <v>136.14</v>
      </c>
      <c r="S828" s="70">
        <v>124.97</v>
      </c>
      <c r="T828" s="70">
        <v>633.62</v>
      </c>
      <c r="U828" s="70">
        <v>115.01</v>
      </c>
      <c r="V828" s="70">
        <v>547.93</v>
      </c>
      <c r="W828" s="70">
        <v>332.95</v>
      </c>
      <c r="X828" s="70">
        <v>3.0</v>
      </c>
      <c r="Y828" s="70">
        <v>8.0</v>
      </c>
      <c r="Z828" s="70">
        <v>8.0</v>
      </c>
      <c r="AA828" s="70">
        <v>4.0</v>
      </c>
      <c r="AB828" s="70">
        <v>1.0</v>
      </c>
      <c r="AC828" s="70">
        <v>4.0</v>
      </c>
      <c r="AD828" s="70">
        <v>2.0</v>
      </c>
      <c r="AE828" s="70" t="s">
        <v>140</v>
      </c>
    </row>
    <row r="829">
      <c r="A829" s="70">
        <v>30.699693</v>
      </c>
      <c r="B829" s="70">
        <v>30.672851</v>
      </c>
      <c r="C829" s="70">
        <v>76.771686</v>
      </c>
      <c r="D829" s="70">
        <v>76.850222</v>
      </c>
      <c r="E829" s="56" t="s">
        <v>346</v>
      </c>
      <c r="F829" s="70">
        <v>808.14</v>
      </c>
      <c r="G829" s="70">
        <v>503.21</v>
      </c>
      <c r="H829" s="70">
        <v>226.72</v>
      </c>
      <c r="I829" s="70">
        <v>0.0</v>
      </c>
      <c r="J829" s="70">
        <v>3.87</v>
      </c>
      <c r="K829" s="70">
        <v>17.52</v>
      </c>
      <c r="L829" s="70">
        <v>0.0</v>
      </c>
      <c r="M829" s="70">
        <v>808.0</v>
      </c>
      <c r="N829" s="70">
        <v>31.73</v>
      </c>
      <c r="O829" s="70">
        <v>73.05</v>
      </c>
      <c r="P829" s="70">
        <v>365.38</v>
      </c>
      <c r="Q829" s="70">
        <v>14.32</v>
      </c>
      <c r="R829" s="70">
        <v>219.86</v>
      </c>
      <c r="S829" s="70">
        <v>3.93</v>
      </c>
      <c r="T829" s="70">
        <v>260.28</v>
      </c>
      <c r="U829" s="70">
        <v>41.47</v>
      </c>
      <c r="V829" s="70">
        <v>148.12</v>
      </c>
      <c r="W829" s="70">
        <v>118.37</v>
      </c>
      <c r="X829" s="70">
        <v>0.0</v>
      </c>
      <c r="Y829" s="70">
        <v>0.0</v>
      </c>
      <c r="Z829" s="70">
        <v>0.0</v>
      </c>
      <c r="AA829" s="70">
        <v>0.0</v>
      </c>
      <c r="AB829" s="70">
        <v>0.0</v>
      </c>
      <c r="AC829" s="70">
        <v>0.0</v>
      </c>
      <c r="AD829" s="70">
        <v>2.0</v>
      </c>
      <c r="AE829" s="70" t="s">
        <v>15</v>
      </c>
    </row>
    <row r="830">
      <c r="A830" s="70">
        <v>30.749499</v>
      </c>
      <c r="B830" s="70">
        <v>30.739358</v>
      </c>
      <c r="C830" s="70">
        <v>76.760406</v>
      </c>
      <c r="D830" s="70">
        <v>76.817234</v>
      </c>
      <c r="E830" s="56" t="s">
        <v>344</v>
      </c>
      <c r="F830" s="70">
        <v>554.67</v>
      </c>
      <c r="G830" s="70">
        <v>205.32</v>
      </c>
      <c r="H830" s="70">
        <v>142.25</v>
      </c>
      <c r="I830" s="70">
        <v>29.63</v>
      </c>
      <c r="J830" s="70">
        <v>3.57</v>
      </c>
      <c r="K830" s="70">
        <v>4.54</v>
      </c>
      <c r="L830" s="70">
        <v>1.49</v>
      </c>
      <c r="M830" s="70">
        <v>869.0</v>
      </c>
      <c r="N830" s="70">
        <v>41.35</v>
      </c>
      <c r="O830" s="70">
        <v>87.94</v>
      </c>
      <c r="P830" s="70">
        <v>104.78</v>
      </c>
      <c r="Q830" s="70">
        <v>100.77</v>
      </c>
      <c r="R830" s="70">
        <v>241.16</v>
      </c>
      <c r="S830" s="70">
        <v>215.39</v>
      </c>
      <c r="T830" s="70">
        <v>264.61</v>
      </c>
      <c r="U830" s="70">
        <v>218.2</v>
      </c>
      <c r="V830" s="70">
        <v>45.94</v>
      </c>
      <c r="W830" s="70">
        <v>4.08</v>
      </c>
      <c r="X830" s="70">
        <v>1.0</v>
      </c>
      <c r="Y830" s="70">
        <v>10.0</v>
      </c>
      <c r="Z830" s="70">
        <v>0.0</v>
      </c>
      <c r="AA830" s="70">
        <v>4.0</v>
      </c>
      <c r="AB830" s="70">
        <v>8.0</v>
      </c>
      <c r="AC830" s="70">
        <v>3.0</v>
      </c>
      <c r="AD830" s="70">
        <v>4.0</v>
      </c>
      <c r="AE830" s="70" t="s">
        <v>349</v>
      </c>
    </row>
    <row r="831">
      <c r="A831" s="70">
        <v>30.712958</v>
      </c>
      <c r="B831" s="70">
        <v>30.679815</v>
      </c>
      <c r="C831" s="70">
        <v>76.745172</v>
      </c>
      <c r="D831" s="70">
        <v>76.829142</v>
      </c>
      <c r="E831" s="56" t="s">
        <v>344</v>
      </c>
      <c r="F831" s="70">
        <v>883.42</v>
      </c>
      <c r="G831" s="70">
        <v>475.46</v>
      </c>
      <c r="H831" s="70">
        <v>93.54</v>
      </c>
      <c r="I831" s="70">
        <v>107.39</v>
      </c>
      <c r="J831" s="70">
        <v>3.08</v>
      </c>
      <c r="K831" s="70">
        <v>12.83</v>
      </c>
      <c r="L831" s="70">
        <v>4.09</v>
      </c>
      <c r="M831" s="70">
        <v>941.0</v>
      </c>
      <c r="N831" s="70">
        <v>66.63</v>
      </c>
      <c r="O831" s="70">
        <v>39.91</v>
      </c>
      <c r="P831" s="70">
        <v>263.64</v>
      </c>
      <c r="Q831" s="70">
        <v>123.0329127</v>
      </c>
      <c r="R831" s="70">
        <v>144.78</v>
      </c>
      <c r="S831" s="70">
        <v>91.78631776</v>
      </c>
      <c r="T831" s="70">
        <v>701.04</v>
      </c>
      <c r="U831" s="70">
        <v>442.2649623</v>
      </c>
      <c r="V831" s="70">
        <v>638.66</v>
      </c>
      <c r="W831" s="70">
        <v>226.3358073</v>
      </c>
      <c r="X831" s="70">
        <v>3.0</v>
      </c>
      <c r="Y831" s="70">
        <v>8.0</v>
      </c>
      <c r="Z831" s="70">
        <v>8.0</v>
      </c>
      <c r="AA831" s="70">
        <v>1.0</v>
      </c>
      <c r="AB831" s="70">
        <v>1.0</v>
      </c>
      <c r="AC831" s="70">
        <v>4.0</v>
      </c>
      <c r="AD831" s="70">
        <v>4.0</v>
      </c>
      <c r="AE831" s="70" t="s">
        <v>15</v>
      </c>
    </row>
    <row r="832">
      <c r="A832" s="70">
        <v>30.690216</v>
      </c>
      <c r="B832" s="70">
        <v>30.676806</v>
      </c>
      <c r="C832" s="70">
        <v>76.750203</v>
      </c>
      <c r="D832" s="70">
        <v>76.852484</v>
      </c>
      <c r="E832" s="56" t="s">
        <v>345</v>
      </c>
      <c r="F832" s="70">
        <v>989.39</v>
      </c>
      <c r="G832" s="70">
        <v>389.43</v>
      </c>
      <c r="H832" s="70">
        <v>279.72</v>
      </c>
      <c r="I832" s="70">
        <v>56.56</v>
      </c>
      <c r="J832" s="70">
        <v>6.96</v>
      </c>
      <c r="K832" s="70">
        <v>9.95</v>
      </c>
      <c r="L832" s="70">
        <v>4.58</v>
      </c>
      <c r="M832" s="70">
        <v>1112.0</v>
      </c>
      <c r="N832" s="70">
        <v>51.72</v>
      </c>
      <c r="O832" s="70">
        <v>76.66</v>
      </c>
      <c r="P832" s="70">
        <v>59.85</v>
      </c>
      <c r="Q832" s="70">
        <v>25.1</v>
      </c>
      <c r="R832" s="70">
        <v>458.32</v>
      </c>
      <c r="S832" s="70">
        <v>3.46</v>
      </c>
      <c r="T832" s="70">
        <v>309.4</v>
      </c>
      <c r="U832" s="70">
        <v>183.02</v>
      </c>
      <c r="V832" s="70">
        <v>318.5</v>
      </c>
      <c r="W832" s="70">
        <v>68.32</v>
      </c>
      <c r="X832" s="70">
        <v>5.0</v>
      </c>
      <c r="Y832" s="70">
        <v>0.0</v>
      </c>
      <c r="Z832" s="70">
        <v>3.0</v>
      </c>
      <c r="AA832" s="70">
        <v>1.0</v>
      </c>
      <c r="AB832" s="70">
        <v>2.0</v>
      </c>
      <c r="AC832" s="70">
        <v>0.0</v>
      </c>
      <c r="AD832" s="70">
        <v>3.0</v>
      </c>
      <c r="AE832" s="70" t="s">
        <v>140</v>
      </c>
    </row>
    <row r="833">
      <c r="A833" s="70">
        <v>30.730016</v>
      </c>
      <c r="B833" s="70">
        <v>30.692648</v>
      </c>
      <c r="C833" s="70">
        <v>76.759465</v>
      </c>
      <c r="D833" s="70">
        <v>76.847157</v>
      </c>
      <c r="E833" s="56" t="s">
        <v>350</v>
      </c>
      <c r="F833" s="70">
        <v>935.66</v>
      </c>
      <c r="G833" s="70">
        <v>247.34</v>
      </c>
      <c r="H833" s="70">
        <v>65.6</v>
      </c>
      <c r="I833" s="70">
        <v>0.0</v>
      </c>
      <c r="J833" s="70">
        <v>5.92</v>
      </c>
      <c r="K833" s="70">
        <v>14.35</v>
      </c>
      <c r="L833" s="70">
        <v>0.0</v>
      </c>
      <c r="M833" s="70">
        <v>902.0</v>
      </c>
      <c r="N833" s="70">
        <v>86.02</v>
      </c>
      <c r="O833" s="70">
        <v>90.02</v>
      </c>
      <c r="P833" s="70">
        <v>156.23</v>
      </c>
      <c r="Q833" s="70">
        <v>123.71</v>
      </c>
      <c r="R833" s="70">
        <v>21.61</v>
      </c>
      <c r="S833" s="70">
        <v>14.16</v>
      </c>
      <c r="T833" s="70">
        <v>616.67</v>
      </c>
      <c r="U833" s="70">
        <v>464.77</v>
      </c>
      <c r="V833" s="70">
        <v>133.73</v>
      </c>
      <c r="W833" s="70">
        <v>131.71</v>
      </c>
      <c r="X833" s="70">
        <v>0.0</v>
      </c>
      <c r="Y833" s="70">
        <v>0.0</v>
      </c>
      <c r="Z833" s="70">
        <v>0.0</v>
      </c>
      <c r="AA833" s="70">
        <v>0.0</v>
      </c>
      <c r="AB833" s="70">
        <v>0.0</v>
      </c>
      <c r="AC833" s="70">
        <v>0.0</v>
      </c>
      <c r="AD833" s="70">
        <v>1.0</v>
      </c>
      <c r="AE833" s="70" t="s">
        <v>15</v>
      </c>
    </row>
    <row r="834">
      <c r="A834" s="70">
        <v>30.784663</v>
      </c>
      <c r="B834" s="70">
        <v>30.680443</v>
      </c>
      <c r="C834" s="70">
        <v>76.752634</v>
      </c>
      <c r="D834" s="70">
        <v>76.788209</v>
      </c>
      <c r="E834" s="56" t="s">
        <v>344</v>
      </c>
      <c r="F834" s="70">
        <v>1207.73</v>
      </c>
      <c r="G834" s="70">
        <v>292.54</v>
      </c>
      <c r="H834" s="70">
        <v>279.22</v>
      </c>
      <c r="I834" s="70">
        <v>211.23</v>
      </c>
      <c r="J834" s="70">
        <v>6.2</v>
      </c>
      <c r="K834" s="70">
        <v>7.75</v>
      </c>
      <c r="L834" s="70">
        <v>4.74</v>
      </c>
      <c r="M834" s="70">
        <v>874.0</v>
      </c>
      <c r="N834" s="70">
        <v>38.87</v>
      </c>
      <c r="O834" s="70">
        <v>36.97</v>
      </c>
      <c r="P834" s="70">
        <v>106.7</v>
      </c>
      <c r="Q834" s="70">
        <v>38.54</v>
      </c>
      <c r="R834" s="70">
        <v>67.09</v>
      </c>
      <c r="S834" s="70">
        <v>55.23</v>
      </c>
      <c r="T834" s="70">
        <v>168.62</v>
      </c>
      <c r="U834" s="70">
        <v>8.75</v>
      </c>
      <c r="V834" s="70">
        <v>442.22</v>
      </c>
      <c r="W834" s="70">
        <v>61.01</v>
      </c>
      <c r="X834" s="70">
        <v>4.0</v>
      </c>
      <c r="Y834" s="70">
        <v>0.0</v>
      </c>
      <c r="Z834" s="70">
        <v>9.0</v>
      </c>
      <c r="AA834" s="70">
        <v>4.0</v>
      </c>
      <c r="AB834" s="70">
        <v>5.0</v>
      </c>
      <c r="AC834" s="70">
        <v>0.0</v>
      </c>
      <c r="AD834" s="70">
        <v>0.0</v>
      </c>
      <c r="AE834" s="70" t="s">
        <v>140</v>
      </c>
    </row>
    <row r="835">
      <c r="A835" s="70">
        <v>30.708291</v>
      </c>
      <c r="B835" s="70">
        <v>30.675111</v>
      </c>
      <c r="C835" s="70">
        <v>76.747831</v>
      </c>
      <c r="D835" s="70">
        <v>76.807314</v>
      </c>
      <c r="E835" s="56" t="s">
        <v>345</v>
      </c>
      <c r="F835" s="70">
        <v>677.96</v>
      </c>
      <c r="G835" s="70">
        <v>277.55</v>
      </c>
      <c r="H835" s="70">
        <v>70.01</v>
      </c>
      <c r="I835" s="70">
        <v>167.75</v>
      </c>
      <c r="J835" s="70">
        <v>5.67</v>
      </c>
      <c r="K835" s="70">
        <v>3.92</v>
      </c>
      <c r="L835" s="70">
        <v>2.64</v>
      </c>
      <c r="M835" s="70">
        <v>1177.0</v>
      </c>
      <c r="N835" s="70">
        <v>68.99</v>
      </c>
      <c r="O835" s="70">
        <v>53.44</v>
      </c>
      <c r="P835" s="70">
        <v>315.1</v>
      </c>
      <c r="Q835" s="70">
        <v>24.38</v>
      </c>
      <c r="R835" s="70">
        <v>400.7</v>
      </c>
      <c r="S835" s="70">
        <v>311.6</v>
      </c>
      <c r="T835" s="70">
        <v>131.33</v>
      </c>
      <c r="U835" s="70">
        <v>49.31</v>
      </c>
      <c r="V835" s="70">
        <v>267.51</v>
      </c>
      <c r="W835" s="70">
        <v>175.46</v>
      </c>
      <c r="X835" s="70">
        <v>3.0</v>
      </c>
      <c r="Y835" s="70">
        <v>5.0</v>
      </c>
      <c r="Z835" s="70">
        <v>9.0</v>
      </c>
      <c r="AA835" s="70">
        <v>5.0</v>
      </c>
      <c r="AB835" s="70">
        <v>10.0</v>
      </c>
      <c r="AC835" s="70">
        <v>1.0</v>
      </c>
      <c r="AD835" s="70">
        <v>1.0</v>
      </c>
      <c r="AE835" s="70" t="s">
        <v>140</v>
      </c>
    </row>
    <row r="836">
      <c r="A836" s="70">
        <v>30.783949</v>
      </c>
      <c r="B836" s="70">
        <v>30.680864</v>
      </c>
      <c r="C836" s="70">
        <v>76.774426</v>
      </c>
      <c r="D836" s="70">
        <v>76.788046</v>
      </c>
      <c r="E836" s="56" t="s">
        <v>345</v>
      </c>
      <c r="F836" s="70">
        <v>1153.62</v>
      </c>
      <c r="G836" s="70">
        <v>829.92</v>
      </c>
      <c r="H836" s="70">
        <v>204.22</v>
      </c>
      <c r="I836" s="70">
        <v>110.92</v>
      </c>
      <c r="J836" s="70">
        <v>2.2</v>
      </c>
      <c r="K836" s="70">
        <v>1.75</v>
      </c>
      <c r="L836" s="70">
        <v>3.65</v>
      </c>
      <c r="M836" s="70">
        <v>1004.0</v>
      </c>
      <c r="N836" s="70">
        <v>79.86</v>
      </c>
      <c r="O836" s="70">
        <v>46.87</v>
      </c>
      <c r="P836" s="70">
        <v>210.35</v>
      </c>
      <c r="Q836" s="70">
        <v>164.5</v>
      </c>
      <c r="R836" s="70">
        <v>618.27</v>
      </c>
      <c r="S836" s="70">
        <v>180.0</v>
      </c>
      <c r="T836" s="70">
        <v>277.89</v>
      </c>
      <c r="U836" s="70">
        <v>263.51</v>
      </c>
      <c r="V836" s="70">
        <v>871.87</v>
      </c>
      <c r="W836" s="70">
        <v>439.4</v>
      </c>
      <c r="X836" s="70">
        <v>4.0</v>
      </c>
      <c r="Y836" s="70">
        <v>3.0</v>
      </c>
      <c r="Z836" s="70">
        <v>1.0</v>
      </c>
      <c r="AA836" s="70">
        <v>4.0</v>
      </c>
      <c r="AB836" s="70">
        <v>5.0</v>
      </c>
      <c r="AC836" s="70">
        <v>4.0</v>
      </c>
      <c r="AD836" s="70">
        <v>4.0</v>
      </c>
      <c r="AE836" s="70" t="s">
        <v>15</v>
      </c>
    </row>
    <row r="837">
      <c r="A837" s="70">
        <v>30.692232</v>
      </c>
      <c r="B837" s="70">
        <v>30.683527</v>
      </c>
      <c r="C837" s="70">
        <v>76.726353</v>
      </c>
      <c r="D837" s="70">
        <v>76.740873</v>
      </c>
      <c r="E837" s="56" t="s">
        <v>345</v>
      </c>
      <c r="F837" s="70">
        <v>169.25</v>
      </c>
      <c r="G837" s="70">
        <v>151.06</v>
      </c>
      <c r="H837" s="70">
        <v>49.71</v>
      </c>
      <c r="I837" s="70">
        <v>19.82</v>
      </c>
      <c r="J837" s="70">
        <v>0.19</v>
      </c>
      <c r="K837" s="70">
        <v>19.76</v>
      </c>
      <c r="L837" s="70">
        <v>3.57</v>
      </c>
      <c r="M837" s="70">
        <v>839.0</v>
      </c>
      <c r="N837" s="70">
        <v>65.16</v>
      </c>
      <c r="O837" s="70">
        <v>44.85</v>
      </c>
      <c r="P837" s="70">
        <v>106.22</v>
      </c>
      <c r="Q837" s="70">
        <v>22.3</v>
      </c>
      <c r="R837" s="70">
        <v>78.54</v>
      </c>
      <c r="S837" s="70">
        <v>13.07</v>
      </c>
      <c r="T837" s="70">
        <v>25.37</v>
      </c>
      <c r="U837" s="70">
        <v>10.85</v>
      </c>
      <c r="V837" s="70">
        <v>57.03</v>
      </c>
      <c r="W837" s="70">
        <v>5.8</v>
      </c>
      <c r="X837" s="70">
        <v>1.0</v>
      </c>
      <c r="Y837" s="70">
        <v>1.0</v>
      </c>
      <c r="Z837" s="70">
        <v>4.0</v>
      </c>
      <c r="AA837" s="70">
        <v>6.0</v>
      </c>
      <c r="AB837" s="70">
        <v>7.0</v>
      </c>
      <c r="AC837" s="70">
        <v>1.0</v>
      </c>
      <c r="AD837" s="70">
        <v>0.0</v>
      </c>
      <c r="AE837" s="70" t="s">
        <v>15</v>
      </c>
    </row>
    <row r="838">
      <c r="A838" s="70">
        <v>30.772356</v>
      </c>
      <c r="B838" s="70">
        <v>30.749459</v>
      </c>
      <c r="C838" s="70">
        <v>76.732219</v>
      </c>
      <c r="D838" s="70">
        <v>76.745447</v>
      </c>
      <c r="E838" s="56" t="s">
        <v>345</v>
      </c>
      <c r="F838" s="70">
        <v>284.25</v>
      </c>
      <c r="G838" s="70">
        <v>71.89</v>
      </c>
      <c r="H838" s="70">
        <v>20.62</v>
      </c>
      <c r="I838" s="70">
        <v>67.51</v>
      </c>
      <c r="J838" s="70">
        <v>5.86</v>
      </c>
      <c r="K838" s="70">
        <v>9.66</v>
      </c>
      <c r="L838" s="70">
        <v>3.38</v>
      </c>
      <c r="M838" s="70">
        <v>1092.0</v>
      </c>
      <c r="N838" s="70">
        <v>32.16</v>
      </c>
      <c r="O838" s="70">
        <v>64.3</v>
      </c>
      <c r="P838" s="70">
        <v>11.12</v>
      </c>
      <c r="Q838" s="70">
        <v>7.68</v>
      </c>
      <c r="R838" s="70">
        <v>186.32</v>
      </c>
      <c r="S838" s="70">
        <v>73.03</v>
      </c>
      <c r="T838" s="70">
        <v>51.64</v>
      </c>
      <c r="U838" s="70">
        <v>34.99</v>
      </c>
      <c r="V838" s="70">
        <v>104.07</v>
      </c>
      <c r="W838" s="70">
        <v>30.57</v>
      </c>
      <c r="X838" s="70">
        <v>1.0</v>
      </c>
      <c r="Y838" s="70">
        <v>8.0</v>
      </c>
      <c r="Z838" s="70">
        <v>4.0</v>
      </c>
      <c r="AA838" s="70">
        <v>6.0</v>
      </c>
      <c r="AB838" s="70">
        <v>4.0</v>
      </c>
      <c r="AC838" s="70">
        <v>5.0</v>
      </c>
      <c r="AD838" s="70">
        <v>2.0</v>
      </c>
      <c r="AE838" s="70" t="s">
        <v>140</v>
      </c>
    </row>
    <row r="839">
      <c r="A839" s="70">
        <v>30.785696</v>
      </c>
      <c r="B839" s="70">
        <v>30.677831</v>
      </c>
      <c r="C839" s="70">
        <v>76.800597</v>
      </c>
      <c r="D839" s="70">
        <v>76.866298</v>
      </c>
      <c r="E839" s="56" t="s">
        <v>346</v>
      </c>
      <c r="F839" s="70">
        <v>1353.85</v>
      </c>
      <c r="G839" s="70">
        <v>1020.58</v>
      </c>
      <c r="H839" s="70">
        <v>181.23</v>
      </c>
      <c r="I839" s="70">
        <v>0.0</v>
      </c>
      <c r="J839" s="70">
        <v>0.14</v>
      </c>
      <c r="K839" s="70">
        <v>2.39</v>
      </c>
      <c r="L839" s="70">
        <v>0.0</v>
      </c>
      <c r="M839" s="70">
        <v>973.0</v>
      </c>
      <c r="N839" s="70">
        <v>61.24</v>
      </c>
      <c r="O839" s="70">
        <v>63.21</v>
      </c>
      <c r="P839" s="70">
        <v>202.16</v>
      </c>
      <c r="Q839" s="70">
        <v>123.95</v>
      </c>
      <c r="R839" s="70">
        <v>163.66</v>
      </c>
      <c r="S839" s="70">
        <v>110.75</v>
      </c>
      <c r="T839" s="70">
        <v>1060.31</v>
      </c>
      <c r="U839" s="70">
        <v>38.46</v>
      </c>
      <c r="V839" s="70">
        <v>706.07</v>
      </c>
      <c r="W839" s="70">
        <v>399.09</v>
      </c>
      <c r="X839" s="70">
        <v>0.0</v>
      </c>
      <c r="Y839" s="70">
        <v>0.0</v>
      </c>
      <c r="Z839" s="70">
        <v>0.0</v>
      </c>
      <c r="AA839" s="70">
        <v>0.0</v>
      </c>
      <c r="AB839" s="70">
        <v>0.0</v>
      </c>
      <c r="AC839" s="70">
        <v>0.0</v>
      </c>
      <c r="AD839" s="70">
        <v>0.0</v>
      </c>
      <c r="AE839" s="70" t="s">
        <v>15</v>
      </c>
    </row>
    <row r="840">
      <c r="A840" s="70">
        <v>30.745643</v>
      </c>
      <c r="B840" s="70">
        <v>30.722326</v>
      </c>
      <c r="C840" s="70">
        <v>76.728293</v>
      </c>
      <c r="D840" s="70">
        <v>76.73219</v>
      </c>
      <c r="E840" s="56" t="s">
        <v>344</v>
      </c>
      <c r="F840" s="70">
        <v>261.93</v>
      </c>
      <c r="G840" s="70">
        <v>167.05</v>
      </c>
      <c r="H840" s="70">
        <v>61.96</v>
      </c>
      <c r="I840" s="70">
        <v>60.29</v>
      </c>
      <c r="J840" s="70">
        <v>5.4</v>
      </c>
      <c r="K840" s="70">
        <v>15.26</v>
      </c>
      <c r="L840" s="70">
        <v>1.75</v>
      </c>
      <c r="M840" s="70">
        <v>822.0</v>
      </c>
      <c r="N840" s="70">
        <v>64.58</v>
      </c>
      <c r="O840" s="70">
        <v>95.59</v>
      </c>
      <c r="P840" s="70">
        <v>136.37</v>
      </c>
      <c r="Q840" s="70">
        <v>34.95</v>
      </c>
      <c r="R840" s="70">
        <v>109.38</v>
      </c>
      <c r="S840" s="70">
        <v>10.98</v>
      </c>
      <c r="T840" s="70">
        <v>94.32</v>
      </c>
      <c r="U840" s="70">
        <v>42.57</v>
      </c>
      <c r="V840" s="70">
        <v>160.63</v>
      </c>
      <c r="W840" s="70">
        <v>16.85</v>
      </c>
      <c r="X840" s="70">
        <v>4.0</v>
      </c>
      <c r="Y840" s="70">
        <v>7.0</v>
      </c>
      <c r="Z840" s="70">
        <v>0.0</v>
      </c>
      <c r="AA840" s="70">
        <v>6.0</v>
      </c>
      <c r="AB840" s="70">
        <v>9.0</v>
      </c>
      <c r="AC840" s="70">
        <v>4.0</v>
      </c>
      <c r="AD840" s="70">
        <v>4.0</v>
      </c>
      <c r="AE840" s="70" t="s">
        <v>140</v>
      </c>
    </row>
    <row r="841">
      <c r="A841" s="70">
        <v>30.685659</v>
      </c>
      <c r="B841" s="70">
        <v>30.681006</v>
      </c>
      <c r="C841" s="70">
        <v>76.741333</v>
      </c>
      <c r="D841" s="70">
        <v>76.746836</v>
      </c>
      <c r="E841" s="56" t="s">
        <v>344</v>
      </c>
      <c r="F841" s="70">
        <v>73.8</v>
      </c>
      <c r="G841" s="70">
        <v>30.37</v>
      </c>
      <c r="H841" s="70">
        <v>15.74</v>
      </c>
      <c r="I841" s="70">
        <v>4.35</v>
      </c>
      <c r="J841" s="70">
        <v>0.42</v>
      </c>
      <c r="K841" s="70">
        <v>13.48</v>
      </c>
      <c r="L841" s="70">
        <v>3.67</v>
      </c>
      <c r="M841" s="70">
        <v>1073.0</v>
      </c>
      <c r="N841" s="70">
        <v>69.78</v>
      </c>
      <c r="O841" s="70">
        <v>85.0</v>
      </c>
      <c r="P841" s="70">
        <v>3.95</v>
      </c>
      <c r="Q841" s="70">
        <v>3.483479434</v>
      </c>
      <c r="R841" s="70">
        <v>20.94</v>
      </c>
      <c r="S841" s="70">
        <v>16.38230614</v>
      </c>
      <c r="T841" s="70">
        <v>45.85</v>
      </c>
      <c r="U841" s="70">
        <v>34.23762643</v>
      </c>
      <c r="V841" s="70">
        <v>41.71</v>
      </c>
      <c r="W841" s="70">
        <v>19.696588</v>
      </c>
      <c r="X841" s="70">
        <v>2.0</v>
      </c>
      <c r="Y841" s="70">
        <v>0.0</v>
      </c>
      <c r="Z841" s="70">
        <v>10.0</v>
      </c>
      <c r="AA841" s="70">
        <v>10.0</v>
      </c>
      <c r="AB841" s="70">
        <v>9.0</v>
      </c>
      <c r="AC841" s="70">
        <v>1.0</v>
      </c>
      <c r="AD841" s="70">
        <v>3.0</v>
      </c>
      <c r="AE841" s="70" t="s">
        <v>352</v>
      </c>
    </row>
    <row r="842">
      <c r="A842" s="70">
        <v>30.736533</v>
      </c>
      <c r="B842" s="70">
        <v>30.73515</v>
      </c>
      <c r="C842" s="70">
        <v>76.841568</v>
      </c>
      <c r="D842" s="70">
        <v>76.859038</v>
      </c>
      <c r="E842" s="56" t="s">
        <v>347</v>
      </c>
      <c r="F842" s="70">
        <v>167.68</v>
      </c>
      <c r="G842" s="70">
        <v>87.81</v>
      </c>
      <c r="H842" s="70">
        <v>19.03</v>
      </c>
      <c r="I842" s="70">
        <v>42.57</v>
      </c>
      <c r="J842" s="70">
        <v>2.33</v>
      </c>
      <c r="K842" s="70">
        <v>16.31</v>
      </c>
      <c r="L842" s="70">
        <v>1.18</v>
      </c>
      <c r="M842" s="70">
        <v>891.0</v>
      </c>
      <c r="N842" s="70">
        <v>38.08</v>
      </c>
      <c r="O842" s="70">
        <v>40.34</v>
      </c>
      <c r="P842" s="70">
        <v>24.43</v>
      </c>
      <c r="Q842" s="70">
        <v>12.80317712</v>
      </c>
      <c r="R842" s="70">
        <v>118.53</v>
      </c>
      <c r="S842" s="70">
        <v>15.00310384</v>
      </c>
      <c r="T842" s="70">
        <v>110.57</v>
      </c>
      <c r="U842" s="70">
        <v>102.9308055</v>
      </c>
      <c r="V842" s="70">
        <v>107.14</v>
      </c>
      <c r="W842" s="70">
        <v>36.94291354</v>
      </c>
      <c r="X842" s="70">
        <v>2.0</v>
      </c>
      <c r="Y842" s="70">
        <v>4.0</v>
      </c>
      <c r="Z842" s="70">
        <v>3.0</v>
      </c>
      <c r="AA842" s="70">
        <v>4.0</v>
      </c>
      <c r="AB842" s="70">
        <v>4.0</v>
      </c>
      <c r="AC842" s="70">
        <v>4.0</v>
      </c>
      <c r="AD842" s="70">
        <v>4.0</v>
      </c>
      <c r="AE842" s="70" t="s">
        <v>349</v>
      </c>
    </row>
    <row r="843">
      <c r="A843" s="70">
        <v>30.735305</v>
      </c>
      <c r="B843" s="70">
        <v>30.708465</v>
      </c>
      <c r="C843" s="70">
        <v>76.791442</v>
      </c>
      <c r="D843" s="70">
        <v>76.814571</v>
      </c>
      <c r="E843" s="56" t="s">
        <v>345</v>
      </c>
      <c r="F843" s="70">
        <v>371.42</v>
      </c>
      <c r="G843" s="70">
        <v>59.35</v>
      </c>
      <c r="H843" s="70">
        <v>74.67</v>
      </c>
      <c r="I843" s="70">
        <v>48.39</v>
      </c>
      <c r="J843" s="70">
        <v>1.85</v>
      </c>
      <c r="K843" s="70">
        <v>0.4</v>
      </c>
      <c r="L843" s="70">
        <v>4.91</v>
      </c>
      <c r="M843" s="70">
        <v>1129.0</v>
      </c>
      <c r="N843" s="70">
        <v>32.7</v>
      </c>
      <c r="O843" s="70">
        <v>35.81</v>
      </c>
      <c r="P843" s="70">
        <v>224.07</v>
      </c>
      <c r="Q843" s="70">
        <v>180.04</v>
      </c>
      <c r="R843" s="70">
        <v>184.61</v>
      </c>
      <c r="S843" s="70">
        <v>3.3</v>
      </c>
      <c r="T843" s="70">
        <v>242.84</v>
      </c>
      <c r="U843" s="70">
        <v>4.78</v>
      </c>
      <c r="V843" s="70">
        <v>1.33</v>
      </c>
      <c r="W843" s="70">
        <v>1.16</v>
      </c>
      <c r="X843" s="70">
        <v>4.0</v>
      </c>
      <c r="Y843" s="70">
        <v>0.0</v>
      </c>
      <c r="Z843" s="70">
        <v>7.0</v>
      </c>
      <c r="AA843" s="70">
        <v>4.0</v>
      </c>
      <c r="AB843" s="70">
        <v>6.0</v>
      </c>
      <c r="AC843" s="70">
        <v>0.0</v>
      </c>
      <c r="AD843" s="70">
        <v>1.0</v>
      </c>
      <c r="AE843" s="70" t="s">
        <v>15</v>
      </c>
    </row>
    <row r="844">
      <c r="A844" s="70">
        <v>30.780556</v>
      </c>
      <c r="B844" s="70">
        <v>30.708352</v>
      </c>
      <c r="C844" s="70">
        <v>76.732797</v>
      </c>
      <c r="D844" s="70">
        <v>76.809242</v>
      </c>
      <c r="E844" s="56" t="s">
        <v>344</v>
      </c>
      <c r="F844" s="70">
        <v>1085.51</v>
      </c>
      <c r="G844" s="70">
        <v>216.82</v>
      </c>
      <c r="H844" s="70">
        <v>185.25</v>
      </c>
      <c r="I844" s="70">
        <v>100.75</v>
      </c>
      <c r="J844" s="70">
        <v>2.06</v>
      </c>
      <c r="K844" s="70">
        <v>16.98</v>
      </c>
      <c r="L844" s="70">
        <v>3.24</v>
      </c>
      <c r="M844" s="70">
        <v>1058.0</v>
      </c>
      <c r="N844" s="70">
        <v>71.56</v>
      </c>
      <c r="O844" s="70">
        <v>92.41</v>
      </c>
      <c r="P844" s="70">
        <v>152.15</v>
      </c>
      <c r="Q844" s="70">
        <v>48.95</v>
      </c>
      <c r="R844" s="70">
        <v>47.7</v>
      </c>
      <c r="S844" s="70">
        <v>25.37</v>
      </c>
      <c r="T844" s="70">
        <v>631.48</v>
      </c>
      <c r="U844" s="70">
        <v>162.69</v>
      </c>
      <c r="V844" s="70">
        <v>550.32</v>
      </c>
      <c r="W844" s="70">
        <v>531.96</v>
      </c>
      <c r="X844" s="70">
        <v>3.0</v>
      </c>
      <c r="Y844" s="70">
        <v>10.0</v>
      </c>
      <c r="Z844" s="70">
        <v>2.0</v>
      </c>
      <c r="AA844" s="70">
        <v>5.0</v>
      </c>
      <c r="AB844" s="70">
        <v>7.0</v>
      </c>
      <c r="AC844" s="70">
        <v>5.0</v>
      </c>
      <c r="AD844" s="70">
        <v>5.0</v>
      </c>
      <c r="AE844" s="70" t="s">
        <v>15</v>
      </c>
    </row>
    <row r="845">
      <c r="A845" s="70">
        <v>30.686882</v>
      </c>
      <c r="B845" s="70">
        <v>30.674626</v>
      </c>
      <c r="C845" s="70">
        <v>76.733209</v>
      </c>
      <c r="D845" s="70">
        <v>76.745529</v>
      </c>
      <c r="E845" s="56" t="s">
        <v>346</v>
      </c>
      <c r="F845" s="70">
        <v>180.15</v>
      </c>
      <c r="G845" s="70">
        <v>69.15</v>
      </c>
      <c r="H845" s="70">
        <v>38.95</v>
      </c>
      <c r="I845" s="70">
        <v>0.0</v>
      </c>
      <c r="J845" s="70">
        <v>3.25</v>
      </c>
      <c r="K845" s="70">
        <v>15.47</v>
      </c>
      <c r="L845" s="70">
        <v>0.0</v>
      </c>
      <c r="M845" s="70">
        <v>910.0</v>
      </c>
      <c r="N845" s="70">
        <v>78.98</v>
      </c>
      <c r="O845" s="70">
        <v>76.21</v>
      </c>
      <c r="P845" s="70">
        <v>15.95</v>
      </c>
      <c r="Q845" s="70">
        <v>9.63</v>
      </c>
      <c r="R845" s="70">
        <v>10.68</v>
      </c>
      <c r="S845" s="70">
        <v>2.24</v>
      </c>
      <c r="T845" s="70">
        <v>91.06</v>
      </c>
      <c r="U845" s="70">
        <v>39.67</v>
      </c>
      <c r="V845" s="70">
        <v>77.62</v>
      </c>
      <c r="W845" s="70">
        <v>69.73</v>
      </c>
      <c r="X845" s="70">
        <v>0.0</v>
      </c>
      <c r="Y845" s="70">
        <v>0.0</v>
      </c>
      <c r="Z845" s="70">
        <v>0.0</v>
      </c>
      <c r="AA845" s="70">
        <v>0.0</v>
      </c>
      <c r="AB845" s="70">
        <v>0.0</v>
      </c>
      <c r="AC845" s="70">
        <v>0.0</v>
      </c>
      <c r="AD845" s="70">
        <v>3.0</v>
      </c>
      <c r="AE845" s="70" t="s">
        <v>15</v>
      </c>
    </row>
    <row r="846">
      <c r="A846" s="70">
        <v>30.671831</v>
      </c>
      <c r="B846" s="70">
        <v>30.6715</v>
      </c>
      <c r="C846" s="70">
        <v>76.727563</v>
      </c>
      <c r="D846" s="70">
        <v>76.753306</v>
      </c>
      <c r="E846" s="56" t="s">
        <v>345</v>
      </c>
      <c r="F846" s="70">
        <v>246.23</v>
      </c>
      <c r="G846" s="70">
        <v>29.47</v>
      </c>
      <c r="H846" s="70">
        <v>47.18</v>
      </c>
      <c r="I846" s="70">
        <v>55.75</v>
      </c>
      <c r="J846" s="70">
        <v>1.35</v>
      </c>
      <c r="K846" s="70">
        <v>4.56</v>
      </c>
      <c r="L846" s="70">
        <v>0.46</v>
      </c>
      <c r="M846" s="70">
        <v>913.0</v>
      </c>
      <c r="N846" s="70">
        <v>59.46</v>
      </c>
      <c r="O846" s="70">
        <v>95.88</v>
      </c>
      <c r="P846" s="70">
        <v>135.36</v>
      </c>
      <c r="Q846" s="70">
        <v>1.99</v>
      </c>
      <c r="R846" s="70">
        <v>192.53</v>
      </c>
      <c r="S846" s="70">
        <v>46.14</v>
      </c>
      <c r="T846" s="70">
        <v>165.81</v>
      </c>
      <c r="U846" s="70">
        <v>165.48</v>
      </c>
      <c r="V846" s="70">
        <v>18.99</v>
      </c>
      <c r="W846" s="70">
        <v>10.89</v>
      </c>
      <c r="X846" s="70">
        <v>5.0</v>
      </c>
      <c r="Y846" s="70">
        <v>3.0</v>
      </c>
      <c r="Z846" s="70">
        <v>6.0</v>
      </c>
      <c r="AA846" s="70">
        <v>8.0</v>
      </c>
      <c r="AB846" s="70">
        <v>7.0</v>
      </c>
      <c r="AC846" s="70">
        <v>3.0</v>
      </c>
      <c r="AD846" s="70">
        <v>5.0</v>
      </c>
      <c r="AE846" s="70" t="s">
        <v>15</v>
      </c>
    </row>
    <row r="847">
      <c r="A847" s="70">
        <v>30.723385</v>
      </c>
      <c r="B847" s="70">
        <v>30.692134</v>
      </c>
      <c r="C847" s="70">
        <v>76.749757</v>
      </c>
      <c r="D847" s="70">
        <v>76.784123</v>
      </c>
      <c r="E847" s="56" t="s">
        <v>344</v>
      </c>
      <c r="F847" s="70">
        <v>478.22</v>
      </c>
      <c r="G847" s="70">
        <v>269.4</v>
      </c>
      <c r="H847" s="70">
        <v>136.18</v>
      </c>
      <c r="I847" s="70">
        <v>101.15</v>
      </c>
      <c r="J847" s="70">
        <v>5.92</v>
      </c>
      <c r="K847" s="70">
        <v>0.73</v>
      </c>
      <c r="L847" s="70">
        <v>2.59</v>
      </c>
      <c r="M847" s="70">
        <v>911.0</v>
      </c>
      <c r="N847" s="70">
        <v>40.14</v>
      </c>
      <c r="O847" s="70">
        <v>53.0</v>
      </c>
      <c r="P847" s="70">
        <v>55.61</v>
      </c>
      <c r="Q847" s="70">
        <v>15.27</v>
      </c>
      <c r="R847" s="70">
        <v>231.41</v>
      </c>
      <c r="S847" s="70">
        <v>44.9</v>
      </c>
      <c r="T847" s="70">
        <v>46.79</v>
      </c>
      <c r="U847" s="70">
        <v>2.5</v>
      </c>
      <c r="V847" s="70">
        <v>286.36</v>
      </c>
      <c r="W847" s="70">
        <v>196.69</v>
      </c>
      <c r="X847" s="70">
        <v>0.0</v>
      </c>
      <c r="Y847" s="70">
        <v>10.0</v>
      </c>
      <c r="Z847" s="70">
        <v>4.0</v>
      </c>
      <c r="AA847" s="70">
        <v>6.0</v>
      </c>
      <c r="AB847" s="70">
        <v>9.0</v>
      </c>
      <c r="AC847" s="70">
        <v>3.0</v>
      </c>
      <c r="AD847" s="70">
        <v>0.0</v>
      </c>
      <c r="AE847" s="70" t="s">
        <v>140</v>
      </c>
    </row>
    <row r="848">
      <c r="A848" s="70">
        <v>30.765695</v>
      </c>
      <c r="B848" s="70">
        <v>30.737868</v>
      </c>
      <c r="C848" s="70">
        <v>76.774308</v>
      </c>
      <c r="D848" s="70">
        <v>76.786544</v>
      </c>
      <c r="E848" s="56" t="s">
        <v>345</v>
      </c>
      <c r="F848" s="70">
        <v>330.78</v>
      </c>
      <c r="G848" s="70">
        <v>286.1</v>
      </c>
      <c r="H848" s="70">
        <v>77.93</v>
      </c>
      <c r="I848" s="70">
        <v>33.5</v>
      </c>
      <c r="J848" s="70">
        <v>4.55</v>
      </c>
      <c r="K848" s="70">
        <v>8.81</v>
      </c>
      <c r="L848" s="70">
        <v>2.61</v>
      </c>
      <c r="M848" s="70">
        <v>1166.0</v>
      </c>
      <c r="N848" s="70">
        <v>44.27</v>
      </c>
      <c r="O848" s="70">
        <v>44.46</v>
      </c>
      <c r="P848" s="70">
        <v>102.44</v>
      </c>
      <c r="Q848" s="70">
        <v>24.50463439</v>
      </c>
      <c r="R848" s="70">
        <v>106.89</v>
      </c>
      <c r="S848" s="70">
        <v>27.80991066</v>
      </c>
      <c r="T848" s="70">
        <v>245.91</v>
      </c>
      <c r="U848" s="70">
        <v>183.3125756</v>
      </c>
      <c r="V848" s="70">
        <v>118.54</v>
      </c>
      <c r="W848" s="70">
        <v>95.15287933</v>
      </c>
      <c r="X848" s="70">
        <v>2.0</v>
      </c>
      <c r="Y848" s="70">
        <v>1.0</v>
      </c>
      <c r="Z848" s="70">
        <v>9.0</v>
      </c>
      <c r="AA848" s="70">
        <v>4.0</v>
      </c>
      <c r="AB848" s="70">
        <v>3.0</v>
      </c>
      <c r="AC848" s="70">
        <v>1.0</v>
      </c>
      <c r="AD848" s="70">
        <v>5.0</v>
      </c>
      <c r="AE848" s="70" t="s">
        <v>15</v>
      </c>
    </row>
    <row r="849">
      <c r="A849" s="70">
        <v>30.713755</v>
      </c>
      <c r="B849" s="70">
        <v>30.671858</v>
      </c>
      <c r="C849" s="70">
        <v>76.74717</v>
      </c>
      <c r="D849" s="70">
        <v>76.748905</v>
      </c>
      <c r="E849" s="56" t="s">
        <v>345</v>
      </c>
      <c r="F849" s="70">
        <v>466.17</v>
      </c>
      <c r="G849" s="70">
        <v>265.15</v>
      </c>
      <c r="H849" s="70">
        <v>105.33</v>
      </c>
      <c r="I849" s="70">
        <v>39.06</v>
      </c>
      <c r="J849" s="70">
        <v>1.61</v>
      </c>
      <c r="K849" s="70">
        <v>6.8</v>
      </c>
      <c r="L849" s="70">
        <v>4.93</v>
      </c>
      <c r="M849" s="70">
        <v>1053.0</v>
      </c>
      <c r="N849" s="70">
        <v>39.3</v>
      </c>
      <c r="O849" s="70">
        <v>46.82</v>
      </c>
      <c r="P849" s="70">
        <v>126.88</v>
      </c>
      <c r="Q849" s="70">
        <v>65.60588089</v>
      </c>
      <c r="R849" s="70">
        <v>236.17</v>
      </c>
      <c r="S849" s="70">
        <v>147.1367737</v>
      </c>
      <c r="T849" s="70">
        <v>328.47</v>
      </c>
      <c r="U849" s="70">
        <v>165.4521526</v>
      </c>
      <c r="V849" s="70">
        <v>239.91</v>
      </c>
      <c r="W849" s="70">
        <v>87.97519281</v>
      </c>
      <c r="X849" s="70">
        <v>1.0</v>
      </c>
      <c r="Y849" s="70">
        <v>3.0</v>
      </c>
      <c r="Z849" s="70">
        <v>0.0</v>
      </c>
      <c r="AA849" s="70">
        <v>0.0</v>
      </c>
      <c r="AB849" s="70">
        <v>4.0</v>
      </c>
      <c r="AC849" s="70">
        <v>5.0</v>
      </c>
      <c r="AD849" s="70">
        <v>5.0</v>
      </c>
      <c r="AE849" s="70" t="s">
        <v>349</v>
      </c>
    </row>
    <row r="850">
      <c r="A850" s="70">
        <v>30.786651</v>
      </c>
      <c r="B850" s="70">
        <v>30.73564</v>
      </c>
      <c r="C850" s="70">
        <v>76.741669</v>
      </c>
      <c r="D850" s="70">
        <v>76.821447</v>
      </c>
      <c r="E850" s="56" t="s">
        <v>347</v>
      </c>
      <c r="F850" s="70">
        <v>950.16</v>
      </c>
      <c r="G850" s="70">
        <v>805.04</v>
      </c>
      <c r="H850" s="70">
        <v>270.28</v>
      </c>
      <c r="I850" s="70">
        <v>65.4</v>
      </c>
      <c r="J850" s="70">
        <v>4.66</v>
      </c>
      <c r="K850" s="70">
        <v>13.12</v>
      </c>
      <c r="L850" s="70">
        <v>3.93</v>
      </c>
      <c r="M850" s="70">
        <v>1031.0</v>
      </c>
      <c r="N850" s="70">
        <v>60.24</v>
      </c>
      <c r="O850" s="70">
        <v>75.76</v>
      </c>
      <c r="P850" s="70">
        <v>515.16</v>
      </c>
      <c r="Q850" s="70">
        <v>352.61</v>
      </c>
      <c r="R850" s="70">
        <v>673.3</v>
      </c>
      <c r="S850" s="70">
        <v>0.9</v>
      </c>
      <c r="T850" s="70">
        <v>261.23</v>
      </c>
      <c r="U850" s="70">
        <v>236.4</v>
      </c>
      <c r="V850" s="70">
        <v>40.11</v>
      </c>
      <c r="W850" s="70">
        <v>35.67</v>
      </c>
      <c r="X850" s="70">
        <v>0.0</v>
      </c>
      <c r="Y850" s="70">
        <v>4.0</v>
      </c>
      <c r="Z850" s="70">
        <v>6.0</v>
      </c>
      <c r="AA850" s="70">
        <v>0.0</v>
      </c>
      <c r="AB850" s="70">
        <v>0.0</v>
      </c>
      <c r="AC850" s="70">
        <v>3.0</v>
      </c>
      <c r="AD850" s="70">
        <v>4.0</v>
      </c>
      <c r="AE850" s="70" t="s">
        <v>15</v>
      </c>
    </row>
    <row r="851">
      <c r="A851" s="70">
        <v>30.690681</v>
      </c>
      <c r="B851" s="70">
        <v>30.677553</v>
      </c>
      <c r="C851" s="70">
        <v>76.733466</v>
      </c>
      <c r="D851" s="70">
        <v>76.738537</v>
      </c>
      <c r="E851" s="56" t="s">
        <v>346</v>
      </c>
      <c r="F851" s="70">
        <v>153.82</v>
      </c>
      <c r="G851" s="70">
        <v>59.09</v>
      </c>
      <c r="H851" s="70">
        <v>37.61</v>
      </c>
      <c r="I851" s="70">
        <v>0.0</v>
      </c>
      <c r="J851" s="70">
        <v>6.19</v>
      </c>
      <c r="K851" s="70">
        <v>6.89</v>
      </c>
      <c r="L851" s="70">
        <v>0.0</v>
      </c>
      <c r="M851" s="70">
        <v>957.0</v>
      </c>
      <c r="N851" s="70">
        <v>38.66</v>
      </c>
      <c r="O851" s="70">
        <v>83.72</v>
      </c>
      <c r="P851" s="70">
        <v>61.75</v>
      </c>
      <c r="Q851" s="70">
        <v>22.51</v>
      </c>
      <c r="R851" s="70">
        <v>82.51</v>
      </c>
      <c r="S851" s="70">
        <v>29.12</v>
      </c>
      <c r="T851" s="70">
        <v>31.66</v>
      </c>
      <c r="U851" s="70">
        <v>4.17</v>
      </c>
      <c r="V851" s="70">
        <v>35.18</v>
      </c>
      <c r="W851" s="70">
        <v>2.91</v>
      </c>
      <c r="X851" s="70">
        <v>0.0</v>
      </c>
      <c r="Y851" s="70">
        <v>0.0</v>
      </c>
      <c r="Z851" s="70">
        <v>0.0</v>
      </c>
      <c r="AA851" s="70">
        <v>0.0</v>
      </c>
      <c r="AB851" s="70">
        <v>0.0</v>
      </c>
      <c r="AC851" s="70">
        <v>0.0</v>
      </c>
      <c r="AD851" s="70">
        <v>3.0</v>
      </c>
      <c r="AE851" s="70" t="s">
        <v>140</v>
      </c>
    </row>
    <row r="852">
      <c r="A852" s="70">
        <v>30.771226</v>
      </c>
      <c r="B852" s="70">
        <v>30.684669</v>
      </c>
      <c r="C852" s="70">
        <v>76.806385</v>
      </c>
      <c r="D852" s="70">
        <v>76.828208</v>
      </c>
      <c r="E852" s="56" t="s">
        <v>344</v>
      </c>
      <c r="F852" s="70">
        <v>984.81</v>
      </c>
      <c r="G852" s="70">
        <v>613.2</v>
      </c>
      <c r="H852" s="70">
        <v>148.51</v>
      </c>
      <c r="I852" s="70">
        <v>254.53</v>
      </c>
      <c r="J852" s="70">
        <v>6.13</v>
      </c>
      <c r="K852" s="70">
        <v>8.72</v>
      </c>
      <c r="L852" s="70">
        <v>1.02</v>
      </c>
      <c r="M852" s="70">
        <v>1159.0</v>
      </c>
      <c r="N852" s="70">
        <v>56.73</v>
      </c>
      <c r="O852" s="70">
        <v>94.92</v>
      </c>
      <c r="P852" s="70">
        <v>362.34</v>
      </c>
      <c r="Q852" s="70">
        <v>64.76</v>
      </c>
      <c r="R852" s="70">
        <v>40.28</v>
      </c>
      <c r="S852" s="70">
        <v>28.81</v>
      </c>
      <c r="T852" s="70">
        <v>612.73</v>
      </c>
      <c r="U852" s="70">
        <v>127.64</v>
      </c>
      <c r="V852" s="70">
        <v>594.1</v>
      </c>
      <c r="W852" s="70">
        <v>388.6</v>
      </c>
      <c r="X852" s="70">
        <v>3.0</v>
      </c>
      <c r="Y852" s="70">
        <v>10.0</v>
      </c>
      <c r="Z852" s="70">
        <v>2.0</v>
      </c>
      <c r="AA852" s="70">
        <v>0.0</v>
      </c>
      <c r="AB852" s="70">
        <v>0.0</v>
      </c>
      <c r="AC852" s="70">
        <v>1.0</v>
      </c>
      <c r="AD852" s="70">
        <v>0.0</v>
      </c>
      <c r="AE852" s="70" t="s">
        <v>140</v>
      </c>
    </row>
    <row r="853">
      <c r="A853" s="70">
        <v>30.685078</v>
      </c>
      <c r="B853" s="70">
        <v>30.681289</v>
      </c>
      <c r="C853" s="70">
        <v>76.836992</v>
      </c>
      <c r="D853" s="70">
        <v>76.853608</v>
      </c>
      <c r="E853" s="56" t="s">
        <v>350</v>
      </c>
      <c r="F853" s="70">
        <v>164.39</v>
      </c>
      <c r="G853" s="70">
        <v>36.53</v>
      </c>
      <c r="H853" s="70">
        <v>25.84</v>
      </c>
      <c r="I853" s="70">
        <v>0.0</v>
      </c>
      <c r="J853" s="70">
        <v>8.76</v>
      </c>
      <c r="K853" s="70">
        <v>1.52</v>
      </c>
      <c r="L853" s="70">
        <v>0.0</v>
      </c>
      <c r="M853" s="70">
        <v>1166.0</v>
      </c>
      <c r="N853" s="70">
        <v>38.81</v>
      </c>
      <c r="O853" s="70">
        <v>92.84</v>
      </c>
      <c r="P853" s="70">
        <v>81.74</v>
      </c>
      <c r="Q853" s="70">
        <v>45.22030485</v>
      </c>
      <c r="R853" s="70">
        <v>55.19</v>
      </c>
      <c r="S853" s="70">
        <v>9.534249411</v>
      </c>
      <c r="T853" s="70">
        <v>47.11</v>
      </c>
      <c r="U853" s="70">
        <v>28.38376371</v>
      </c>
      <c r="V853" s="70">
        <v>103.84</v>
      </c>
      <c r="W853" s="70">
        <v>81.25168204</v>
      </c>
      <c r="X853" s="70">
        <v>0.0</v>
      </c>
      <c r="Y853" s="70">
        <v>0.0</v>
      </c>
      <c r="Z853" s="70">
        <v>0.0</v>
      </c>
      <c r="AA853" s="70">
        <v>0.0</v>
      </c>
      <c r="AB853" s="70">
        <v>0.0</v>
      </c>
      <c r="AC853" s="70">
        <v>0.0</v>
      </c>
      <c r="AD853" s="70">
        <v>1.0</v>
      </c>
      <c r="AE853" s="70" t="s">
        <v>140</v>
      </c>
    </row>
    <row r="854">
      <c r="A854" s="70">
        <v>30.757538</v>
      </c>
      <c r="B854" s="70">
        <v>30.708414</v>
      </c>
      <c r="C854" s="70">
        <v>76.80808</v>
      </c>
      <c r="D854" s="70">
        <v>76.878474</v>
      </c>
      <c r="E854" s="56" t="s">
        <v>345</v>
      </c>
      <c r="F854" s="70">
        <v>866.63</v>
      </c>
      <c r="G854" s="70">
        <v>643.22</v>
      </c>
      <c r="H854" s="70">
        <v>146.02</v>
      </c>
      <c r="I854" s="70">
        <v>211.99</v>
      </c>
      <c r="J854" s="70">
        <v>9.49</v>
      </c>
      <c r="K854" s="70">
        <v>7.77</v>
      </c>
      <c r="L854" s="70">
        <v>2.97</v>
      </c>
      <c r="M854" s="70">
        <v>1181.0</v>
      </c>
      <c r="N854" s="70">
        <v>60.49</v>
      </c>
      <c r="O854" s="70">
        <v>60.87</v>
      </c>
      <c r="P854" s="70">
        <v>33.38</v>
      </c>
      <c r="Q854" s="70">
        <v>23.28</v>
      </c>
      <c r="R854" s="70">
        <v>521.88</v>
      </c>
      <c r="S854" s="70">
        <v>372.99</v>
      </c>
      <c r="T854" s="70">
        <v>560.19</v>
      </c>
      <c r="U854" s="70">
        <v>262.77</v>
      </c>
      <c r="V854" s="70">
        <v>461.5</v>
      </c>
      <c r="W854" s="70">
        <v>89.71</v>
      </c>
      <c r="X854" s="70">
        <v>5.0</v>
      </c>
      <c r="Y854" s="70">
        <v>5.0</v>
      </c>
      <c r="Z854" s="70">
        <v>3.0</v>
      </c>
      <c r="AA854" s="70">
        <v>1.0</v>
      </c>
      <c r="AB854" s="70">
        <v>9.0</v>
      </c>
      <c r="AC854" s="70">
        <v>2.0</v>
      </c>
      <c r="AD854" s="70">
        <v>1.0</v>
      </c>
      <c r="AE854" s="70" t="s">
        <v>140</v>
      </c>
    </row>
    <row r="855">
      <c r="A855" s="70">
        <v>30.784347</v>
      </c>
      <c r="B855" s="70">
        <v>30.742909</v>
      </c>
      <c r="C855" s="70">
        <v>76.77453</v>
      </c>
      <c r="D855" s="70">
        <v>76.816861</v>
      </c>
      <c r="E855" s="56" t="s">
        <v>347</v>
      </c>
      <c r="F855" s="70">
        <v>613.11</v>
      </c>
      <c r="G855" s="70">
        <v>332.12</v>
      </c>
      <c r="H855" s="70">
        <v>65.44</v>
      </c>
      <c r="I855" s="70">
        <v>144.79</v>
      </c>
      <c r="J855" s="70">
        <v>5.73</v>
      </c>
      <c r="K855" s="70">
        <v>15.85</v>
      </c>
      <c r="L855" s="70">
        <v>3.48</v>
      </c>
      <c r="M855" s="70">
        <v>966.0</v>
      </c>
      <c r="N855" s="70">
        <v>44.67</v>
      </c>
      <c r="O855" s="70">
        <v>46.89</v>
      </c>
      <c r="P855" s="70">
        <v>303.95</v>
      </c>
      <c r="Q855" s="70">
        <v>250.59</v>
      </c>
      <c r="R855" s="70">
        <v>317.46</v>
      </c>
      <c r="S855" s="70">
        <v>35.78</v>
      </c>
      <c r="T855" s="70">
        <v>471.58</v>
      </c>
      <c r="U855" s="70">
        <v>161.94</v>
      </c>
      <c r="V855" s="70">
        <v>164.21</v>
      </c>
      <c r="W855" s="70">
        <v>28.33</v>
      </c>
      <c r="X855" s="70">
        <v>2.0</v>
      </c>
      <c r="Y855" s="70">
        <v>8.0</v>
      </c>
      <c r="Z855" s="70">
        <v>0.0</v>
      </c>
      <c r="AA855" s="70">
        <v>0.0</v>
      </c>
      <c r="AB855" s="70">
        <v>4.0</v>
      </c>
      <c r="AC855" s="70">
        <v>3.0</v>
      </c>
      <c r="AD855" s="70">
        <v>4.0</v>
      </c>
      <c r="AE855" s="70" t="s">
        <v>140</v>
      </c>
    </row>
    <row r="856">
      <c r="A856" s="70">
        <v>30.715347</v>
      </c>
      <c r="B856" s="70">
        <v>30.690613</v>
      </c>
      <c r="C856" s="70">
        <v>76.734399</v>
      </c>
      <c r="D856" s="70">
        <v>76.781608</v>
      </c>
      <c r="E856" s="56" t="s">
        <v>345</v>
      </c>
      <c r="F856" s="70">
        <v>528.55</v>
      </c>
      <c r="G856" s="70">
        <v>273.85</v>
      </c>
      <c r="H856" s="70">
        <v>156.15</v>
      </c>
      <c r="I856" s="70">
        <v>98.63</v>
      </c>
      <c r="J856" s="70">
        <v>7.31</v>
      </c>
      <c r="K856" s="70">
        <v>12.71</v>
      </c>
      <c r="L856" s="70">
        <v>1.55</v>
      </c>
      <c r="M856" s="70">
        <v>1173.0</v>
      </c>
      <c r="N856" s="70">
        <v>77.94</v>
      </c>
      <c r="O856" s="70">
        <v>59.02</v>
      </c>
      <c r="P856" s="70">
        <v>368.48</v>
      </c>
      <c r="Q856" s="70">
        <v>187.62</v>
      </c>
      <c r="R856" s="70">
        <v>174.88</v>
      </c>
      <c r="S856" s="70">
        <v>71.04</v>
      </c>
      <c r="T856" s="70">
        <v>218.18</v>
      </c>
      <c r="U856" s="70">
        <v>130.42</v>
      </c>
      <c r="V856" s="70">
        <v>249.89</v>
      </c>
      <c r="W856" s="70">
        <v>32.98</v>
      </c>
      <c r="X856" s="70">
        <v>1.0</v>
      </c>
      <c r="Y856" s="70">
        <v>2.0</v>
      </c>
      <c r="Z856" s="70">
        <v>3.0</v>
      </c>
      <c r="AA856" s="70">
        <v>10.0</v>
      </c>
      <c r="AB856" s="70">
        <v>9.0</v>
      </c>
      <c r="AC856" s="70">
        <v>3.0</v>
      </c>
      <c r="AD856" s="70">
        <v>4.0</v>
      </c>
      <c r="AE856" s="70" t="s">
        <v>140</v>
      </c>
    </row>
    <row r="857">
      <c r="A857" s="70">
        <v>30.78074</v>
      </c>
      <c r="B857" s="70">
        <v>30.763814</v>
      </c>
      <c r="C857" s="70">
        <v>76.807473</v>
      </c>
      <c r="D857" s="70">
        <v>76.83518</v>
      </c>
      <c r="E857" s="56" t="s">
        <v>350</v>
      </c>
      <c r="F857" s="70">
        <v>324.8</v>
      </c>
      <c r="G857" s="70">
        <v>86.79</v>
      </c>
      <c r="H857" s="70">
        <v>59.59</v>
      </c>
      <c r="I857" s="70">
        <v>0.0</v>
      </c>
      <c r="J857" s="70">
        <v>0.76</v>
      </c>
      <c r="K857" s="70">
        <v>3.46</v>
      </c>
      <c r="L857" s="70">
        <v>0.0</v>
      </c>
      <c r="M857" s="70">
        <v>995.0</v>
      </c>
      <c r="N857" s="70">
        <v>87.55</v>
      </c>
      <c r="O857" s="70">
        <v>65.57</v>
      </c>
      <c r="P857" s="70">
        <v>216.43</v>
      </c>
      <c r="Q857" s="70">
        <v>147.4530454</v>
      </c>
      <c r="R857" s="70">
        <v>98.3</v>
      </c>
      <c r="S857" s="70">
        <v>78.1083505</v>
      </c>
      <c r="T857" s="70">
        <v>22.59</v>
      </c>
      <c r="U857" s="70">
        <v>8.820996881</v>
      </c>
      <c r="V857" s="70">
        <v>243.17</v>
      </c>
      <c r="W857" s="70">
        <v>90.41760725</v>
      </c>
      <c r="X857" s="70">
        <v>0.0</v>
      </c>
      <c r="Y857" s="70">
        <v>0.0</v>
      </c>
      <c r="Z857" s="70">
        <v>0.0</v>
      </c>
      <c r="AA857" s="70">
        <v>0.0</v>
      </c>
      <c r="AB857" s="70">
        <v>0.0</v>
      </c>
      <c r="AC857" s="70">
        <v>0.0</v>
      </c>
      <c r="AD857" s="70">
        <v>1.0</v>
      </c>
      <c r="AE857" s="70" t="s">
        <v>352</v>
      </c>
    </row>
    <row r="858">
      <c r="A858" s="70">
        <v>30.72164</v>
      </c>
      <c r="B858" s="70">
        <v>30.688879</v>
      </c>
      <c r="C858" s="70">
        <v>76.731613</v>
      </c>
      <c r="D858" s="70">
        <v>76.741347</v>
      </c>
      <c r="E858" s="56" t="s">
        <v>345</v>
      </c>
      <c r="F858" s="70">
        <v>375.99</v>
      </c>
      <c r="G858" s="70">
        <v>109.39</v>
      </c>
      <c r="H858" s="70">
        <v>92.45</v>
      </c>
      <c r="I858" s="70">
        <v>83.59</v>
      </c>
      <c r="J858" s="70">
        <v>5.08</v>
      </c>
      <c r="K858" s="70">
        <v>13.4</v>
      </c>
      <c r="L858" s="70">
        <v>4.85</v>
      </c>
      <c r="M858" s="70">
        <v>802.0</v>
      </c>
      <c r="N858" s="70">
        <v>77.49</v>
      </c>
      <c r="O858" s="70">
        <v>81.71</v>
      </c>
      <c r="P858" s="70">
        <v>137.24</v>
      </c>
      <c r="Q858" s="70">
        <v>95.22</v>
      </c>
      <c r="R858" s="70">
        <v>50.49</v>
      </c>
      <c r="S858" s="70">
        <v>1.9</v>
      </c>
      <c r="T858" s="70">
        <v>96.49</v>
      </c>
      <c r="U858" s="70">
        <v>59.07</v>
      </c>
      <c r="V858" s="70">
        <v>62.69</v>
      </c>
      <c r="W858" s="70">
        <v>47.98</v>
      </c>
      <c r="X858" s="70">
        <v>1.0</v>
      </c>
      <c r="Y858" s="70">
        <v>6.0</v>
      </c>
      <c r="Z858" s="70">
        <v>4.0</v>
      </c>
      <c r="AA858" s="70">
        <v>9.0</v>
      </c>
      <c r="AB858" s="70">
        <v>9.0</v>
      </c>
      <c r="AC858" s="70">
        <v>3.0</v>
      </c>
      <c r="AD858" s="70">
        <v>3.0</v>
      </c>
      <c r="AE858" s="70" t="s">
        <v>140</v>
      </c>
    </row>
    <row r="859">
      <c r="A859" s="70">
        <v>30.676732</v>
      </c>
      <c r="B859" s="70">
        <v>30.672495</v>
      </c>
      <c r="C859" s="70">
        <v>76.813997</v>
      </c>
      <c r="D859" s="70">
        <v>76.86909</v>
      </c>
      <c r="E859" s="56" t="s">
        <v>344</v>
      </c>
      <c r="F859" s="70">
        <v>528.99</v>
      </c>
      <c r="G859" s="70">
        <v>433.01</v>
      </c>
      <c r="H859" s="70">
        <v>137.65</v>
      </c>
      <c r="I859" s="70">
        <v>124.36</v>
      </c>
      <c r="J859" s="70">
        <v>9.89</v>
      </c>
      <c r="K859" s="70">
        <v>16.73</v>
      </c>
      <c r="L859" s="70">
        <v>2.23</v>
      </c>
      <c r="M859" s="70">
        <v>938.0</v>
      </c>
      <c r="N859" s="70">
        <v>83.45</v>
      </c>
      <c r="O859" s="70">
        <v>53.54</v>
      </c>
      <c r="P859" s="70">
        <v>31.71</v>
      </c>
      <c r="Q859" s="70">
        <v>12.83</v>
      </c>
      <c r="R859" s="70">
        <v>361.17</v>
      </c>
      <c r="S859" s="70">
        <v>126.27</v>
      </c>
      <c r="T859" s="70">
        <v>57.23</v>
      </c>
      <c r="U859" s="70">
        <v>45.67</v>
      </c>
      <c r="V859" s="70">
        <v>323.92</v>
      </c>
      <c r="W859" s="70">
        <v>274.51</v>
      </c>
      <c r="X859" s="70">
        <v>5.0</v>
      </c>
      <c r="Y859" s="70">
        <v>6.0</v>
      </c>
      <c r="Z859" s="70">
        <v>7.0</v>
      </c>
      <c r="AA859" s="70">
        <v>5.0</v>
      </c>
      <c r="AB859" s="70">
        <v>9.0</v>
      </c>
      <c r="AC859" s="70">
        <v>4.0</v>
      </c>
      <c r="AD859" s="70">
        <v>1.0</v>
      </c>
      <c r="AE859" s="70" t="s">
        <v>15</v>
      </c>
    </row>
    <row r="860">
      <c r="A860" s="70">
        <v>30.710138</v>
      </c>
      <c r="B860" s="70">
        <v>30.698917</v>
      </c>
      <c r="C860" s="70">
        <v>76.74854</v>
      </c>
      <c r="D860" s="70">
        <v>76.791855</v>
      </c>
      <c r="E860" s="56" t="s">
        <v>347</v>
      </c>
      <c r="F860" s="70">
        <v>432.51</v>
      </c>
      <c r="G860" s="70">
        <v>125.82</v>
      </c>
      <c r="H860" s="70">
        <v>77.1</v>
      </c>
      <c r="I860" s="70">
        <v>126.92</v>
      </c>
      <c r="J860" s="70">
        <v>8.17</v>
      </c>
      <c r="K860" s="70">
        <v>8.16</v>
      </c>
      <c r="L860" s="70">
        <v>2.96</v>
      </c>
      <c r="M860" s="70">
        <v>962.0</v>
      </c>
      <c r="N860" s="70">
        <v>86.31</v>
      </c>
      <c r="O860" s="70">
        <v>56.57</v>
      </c>
      <c r="P860" s="70">
        <v>301.55</v>
      </c>
      <c r="Q860" s="70">
        <v>103.5021769</v>
      </c>
      <c r="R860" s="70">
        <v>287.77</v>
      </c>
      <c r="S860" s="70">
        <v>4.264734859</v>
      </c>
      <c r="T860" s="70">
        <v>297.48</v>
      </c>
      <c r="U860" s="70">
        <v>260.5939971</v>
      </c>
      <c r="V860" s="70">
        <v>82.97</v>
      </c>
      <c r="W860" s="70">
        <v>64.14909115</v>
      </c>
      <c r="X860" s="70">
        <v>0.0</v>
      </c>
      <c r="Y860" s="70">
        <v>7.0</v>
      </c>
      <c r="Z860" s="70">
        <v>4.0</v>
      </c>
      <c r="AA860" s="70">
        <v>0.0</v>
      </c>
      <c r="AB860" s="70">
        <v>6.0</v>
      </c>
      <c r="AC860" s="70">
        <v>4.0</v>
      </c>
      <c r="AD860" s="70">
        <v>2.0</v>
      </c>
      <c r="AE860" s="70" t="s">
        <v>15</v>
      </c>
    </row>
    <row r="861">
      <c r="A861" s="70">
        <v>30.679531</v>
      </c>
      <c r="B861" s="70">
        <v>30.678868</v>
      </c>
      <c r="C861" s="70">
        <v>76.737634</v>
      </c>
      <c r="D861" s="70">
        <v>76.760929</v>
      </c>
      <c r="E861" s="56" t="s">
        <v>351</v>
      </c>
      <c r="F861" s="70">
        <v>222.9</v>
      </c>
      <c r="G861" s="70">
        <v>141.49</v>
      </c>
      <c r="H861" s="70">
        <v>59.72</v>
      </c>
      <c r="I861" s="70">
        <v>0.0</v>
      </c>
      <c r="J861" s="70">
        <v>6.13</v>
      </c>
      <c r="K861" s="70">
        <v>15.54</v>
      </c>
      <c r="L861" s="70">
        <v>0.0</v>
      </c>
      <c r="M861" s="70">
        <v>882.0</v>
      </c>
      <c r="N861" s="70">
        <v>30.3</v>
      </c>
      <c r="O861" s="70">
        <v>81.92</v>
      </c>
      <c r="P861" s="70">
        <v>26.96</v>
      </c>
      <c r="Q861" s="70">
        <v>2.9</v>
      </c>
      <c r="R861" s="70">
        <v>63.4</v>
      </c>
      <c r="S861" s="70">
        <v>50.59</v>
      </c>
      <c r="T861" s="70">
        <v>126.44</v>
      </c>
      <c r="U861" s="70">
        <v>124.49</v>
      </c>
      <c r="V861" s="70">
        <v>13.48</v>
      </c>
      <c r="W861" s="70">
        <v>12.3</v>
      </c>
      <c r="X861" s="70">
        <v>0.0</v>
      </c>
      <c r="Y861" s="70">
        <v>0.0</v>
      </c>
      <c r="Z861" s="70">
        <v>0.0</v>
      </c>
      <c r="AA861" s="70">
        <v>0.0</v>
      </c>
      <c r="AB861" s="70">
        <v>0.0</v>
      </c>
      <c r="AC861" s="70">
        <v>0.0</v>
      </c>
      <c r="AD861" s="70">
        <v>2.0</v>
      </c>
      <c r="AE861" s="70" t="s">
        <v>352</v>
      </c>
    </row>
    <row r="862">
      <c r="A862" s="70">
        <v>30.702473</v>
      </c>
      <c r="B862" s="70">
        <v>30.681918</v>
      </c>
      <c r="C862" s="70">
        <v>76.760601</v>
      </c>
      <c r="D862" s="70">
        <v>76.774753</v>
      </c>
      <c r="E862" s="56" t="s">
        <v>347</v>
      </c>
      <c r="F862" s="70">
        <v>265.62</v>
      </c>
      <c r="G862" s="70">
        <v>211.01</v>
      </c>
      <c r="H862" s="70">
        <v>26.51</v>
      </c>
      <c r="I862" s="70">
        <v>73.62</v>
      </c>
      <c r="J862" s="70">
        <v>1.59</v>
      </c>
      <c r="K862" s="70">
        <v>1.21</v>
      </c>
      <c r="L862" s="70">
        <v>2.9</v>
      </c>
      <c r="M862" s="70">
        <v>1129.0</v>
      </c>
      <c r="N862" s="70">
        <v>37.3</v>
      </c>
      <c r="O862" s="70">
        <v>56.12</v>
      </c>
      <c r="P862" s="70">
        <v>2.63</v>
      </c>
      <c r="Q862" s="70">
        <v>0.04</v>
      </c>
      <c r="R862" s="70">
        <v>196.69</v>
      </c>
      <c r="S862" s="70">
        <v>40.47</v>
      </c>
      <c r="T862" s="70">
        <v>121.98</v>
      </c>
      <c r="U862" s="70">
        <v>102.0</v>
      </c>
      <c r="V862" s="70">
        <v>12.89</v>
      </c>
      <c r="W862" s="70">
        <v>1.78</v>
      </c>
      <c r="X862" s="70">
        <v>3.0</v>
      </c>
      <c r="Y862" s="70">
        <v>1.0</v>
      </c>
      <c r="Z862" s="70">
        <v>3.0</v>
      </c>
      <c r="AA862" s="70">
        <v>10.0</v>
      </c>
      <c r="AB862" s="70">
        <v>4.0</v>
      </c>
      <c r="AC862" s="70">
        <v>0.0</v>
      </c>
      <c r="AD862" s="70">
        <v>5.0</v>
      </c>
      <c r="AE862" s="70" t="s">
        <v>349</v>
      </c>
    </row>
    <row r="863">
      <c r="A863" s="70">
        <v>30.778778</v>
      </c>
      <c r="B863" s="70">
        <v>30.758504</v>
      </c>
      <c r="C863" s="70">
        <v>76.760558</v>
      </c>
      <c r="D863" s="70">
        <v>76.77095</v>
      </c>
      <c r="E863" s="56" t="s">
        <v>344</v>
      </c>
      <c r="F863" s="70">
        <v>246.33</v>
      </c>
      <c r="G863" s="70">
        <v>48.53</v>
      </c>
      <c r="H863" s="70">
        <v>29.24</v>
      </c>
      <c r="I863" s="70">
        <v>29.96</v>
      </c>
      <c r="J863" s="70">
        <v>2.3</v>
      </c>
      <c r="K863" s="70">
        <v>9.09</v>
      </c>
      <c r="L863" s="70">
        <v>0.46</v>
      </c>
      <c r="M863" s="70">
        <v>851.0</v>
      </c>
      <c r="N863" s="70">
        <v>35.32</v>
      </c>
      <c r="O863" s="70">
        <v>82.1</v>
      </c>
      <c r="P863" s="70">
        <v>16.73</v>
      </c>
      <c r="Q863" s="70">
        <v>15.08</v>
      </c>
      <c r="R863" s="70">
        <v>130.32</v>
      </c>
      <c r="S863" s="70">
        <v>24.3</v>
      </c>
      <c r="T863" s="70">
        <v>170.76</v>
      </c>
      <c r="U863" s="70">
        <v>96.67</v>
      </c>
      <c r="V863" s="70">
        <v>103.6</v>
      </c>
      <c r="W863" s="70">
        <v>75.44</v>
      </c>
      <c r="X863" s="70">
        <v>0.0</v>
      </c>
      <c r="Y863" s="70">
        <v>1.0</v>
      </c>
      <c r="Z863" s="70">
        <v>10.0</v>
      </c>
      <c r="AA863" s="70">
        <v>9.0</v>
      </c>
      <c r="AB863" s="70">
        <v>0.0</v>
      </c>
      <c r="AC863" s="70">
        <v>4.0</v>
      </c>
      <c r="AD863" s="70">
        <v>2.0</v>
      </c>
      <c r="AE863" s="70" t="s">
        <v>15</v>
      </c>
    </row>
    <row r="864">
      <c r="A864" s="70">
        <v>30.750518</v>
      </c>
      <c r="B864" s="70">
        <v>30.749999</v>
      </c>
      <c r="C864" s="70">
        <v>76.728875</v>
      </c>
      <c r="D864" s="70">
        <v>76.742238</v>
      </c>
      <c r="E864" s="56" t="s">
        <v>344</v>
      </c>
      <c r="F864" s="70">
        <v>127.83</v>
      </c>
      <c r="G864" s="70">
        <v>50.64</v>
      </c>
      <c r="H864" s="70">
        <v>10.86</v>
      </c>
      <c r="I864" s="70">
        <v>12.62</v>
      </c>
      <c r="J864" s="70">
        <v>4.79</v>
      </c>
      <c r="K864" s="70">
        <v>2.04</v>
      </c>
      <c r="L864" s="70">
        <v>0.21</v>
      </c>
      <c r="M864" s="70">
        <v>946.0</v>
      </c>
      <c r="N864" s="70">
        <v>46.2</v>
      </c>
      <c r="O864" s="70">
        <v>65.85</v>
      </c>
      <c r="P864" s="70">
        <v>51.82</v>
      </c>
      <c r="Q864" s="70">
        <v>28.33</v>
      </c>
      <c r="R864" s="70">
        <v>61.47</v>
      </c>
      <c r="S864" s="70">
        <v>20.76</v>
      </c>
      <c r="T864" s="70">
        <v>18.64</v>
      </c>
      <c r="U864" s="70">
        <v>17.72</v>
      </c>
      <c r="V864" s="70">
        <v>0.29</v>
      </c>
      <c r="W864" s="70">
        <v>0.17</v>
      </c>
      <c r="X864" s="70">
        <v>3.0</v>
      </c>
      <c r="Y864" s="70">
        <v>10.0</v>
      </c>
      <c r="Z864" s="70">
        <v>10.0</v>
      </c>
      <c r="AA864" s="70">
        <v>4.0</v>
      </c>
      <c r="AB864" s="70">
        <v>8.0</v>
      </c>
      <c r="AC864" s="70">
        <v>0.0</v>
      </c>
      <c r="AD864" s="70">
        <v>4.0</v>
      </c>
      <c r="AE864" s="70" t="s">
        <v>349</v>
      </c>
    </row>
    <row r="865">
      <c r="A865" s="70">
        <v>30.699266</v>
      </c>
      <c r="B865" s="70">
        <v>30.694081</v>
      </c>
      <c r="C865" s="70">
        <v>76.755414</v>
      </c>
      <c r="D865" s="70">
        <v>76.781627</v>
      </c>
      <c r="E865" s="56" t="s">
        <v>346</v>
      </c>
      <c r="F865" s="70">
        <v>257.18</v>
      </c>
      <c r="G865" s="70">
        <v>166.89</v>
      </c>
      <c r="H865" s="70">
        <v>35.09</v>
      </c>
      <c r="I865" s="70">
        <v>0.0</v>
      </c>
      <c r="J865" s="70">
        <v>2.39</v>
      </c>
      <c r="K865" s="70">
        <v>14.07</v>
      </c>
      <c r="L865" s="70">
        <v>0.0</v>
      </c>
      <c r="M865" s="70">
        <v>1160.0</v>
      </c>
      <c r="N865" s="70">
        <v>32.26</v>
      </c>
      <c r="O865" s="70">
        <v>81.46</v>
      </c>
      <c r="P865" s="70">
        <v>180.26</v>
      </c>
      <c r="Q865" s="70">
        <v>159.44</v>
      </c>
      <c r="R865" s="70">
        <v>148.07</v>
      </c>
      <c r="S865" s="70">
        <v>30.97</v>
      </c>
      <c r="T865" s="70">
        <v>169.62</v>
      </c>
      <c r="U865" s="70">
        <v>2.41</v>
      </c>
      <c r="V865" s="70">
        <v>48.15</v>
      </c>
      <c r="W865" s="70">
        <v>25.12</v>
      </c>
      <c r="X865" s="70">
        <v>0.0</v>
      </c>
      <c r="Y865" s="70">
        <v>0.0</v>
      </c>
      <c r="Z865" s="70">
        <v>0.0</v>
      </c>
      <c r="AA865" s="70">
        <v>0.0</v>
      </c>
      <c r="AB865" s="70">
        <v>0.0</v>
      </c>
      <c r="AC865" s="70">
        <v>0.0</v>
      </c>
      <c r="AD865" s="70">
        <v>2.0</v>
      </c>
      <c r="AE865" s="70" t="s">
        <v>349</v>
      </c>
    </row>
    <row r="866">
      <c r="A866" s="70">
        <v>30.748999</v>
      </c>
      <c r="B866" s="70">
        <v>30.686579</v>
      </c>
      <c r="C866" s="70">
        <v>76.744387</v>
      </c>
      <c r="D866" s="70">
        <v>76.790919</v>
      </c>
      <c r="E866" s="56" t="s">
        <v>345</v>
      </c>
      <c r="F866" s="70">
        <v>824.38</v>
      </c>
      <c r="G866" s="70">
        <v>411.6</v>
      </c>
      <c r="H866" s="70">
        <v>153.74</v>
      </c>
      <c r="I866" s="70">
        <v>205.95</v>
      </c>
      <c r="J866" s="70">
        <v>8.47</v>
      </c>
      <c r="K866" s="70">
        <v>12.69</v>
      </c>
      <c r="L866" s="70">
        <v>1.94</v>
      </c>
      <c r="M866" s="70">
        <v>830.0</v>
      </c>
      <c r="N866" s="70">
        <v>64.44</v>
      </c>
      <c r="O866" s="70">
        <v>82.33</v>
      </c>
      <c r="P866" s="70">
        <v>473.4</v>
      </c>
      <c r="Q866" s="70">
        <v>271.423356</v>
      </c>
      <c r="R866" s="70">
        <v>300.62</v>
      </c>
      <c r="S866" s="70">
        <v>104.7382102</v>
      </c>
      <c r="T866" s="70">
        <v>587.87</v>
      </c>
      <c r="U866" s="70">
        <v>437.5334886</v>
      </c>
      <c r="V866" s="70">
        <v>428.97</v>
      </c>
      <c r="W866" s="70">
        <v>10.68494524</v>
      </c>
      <c r="X866" s="70">
        <v>1.0</v>
      </c>
      <c r="Y866" s="70">
        <v>2.0</v>
      </c>
      <c r="Z866" s="70">
        <v>4.0</v>
      </c>
      <c r="AA866" s="70">
        <v>2.0</v>
      </c>
      <c r="AB866" s="70">
        <v>10.0</v>
      </c>
      <c r="AC866" s="70">
        <v>5.0</v>
      </c>
      <c r="AD866" s="70">
        <v>3.0</v>
      </c>
      <c r="AE866" s="70" t="s">
        <v>15</v>
      </c>
    </row>
    <row r="867">
      <c r="A867" s="70">
        <v>30.693665</v>
      </c>
      <c r="B867" s="70">
        <v>30.677707</v>
      </c>
      <c r="C867" s="70">
        <v>76.782427</v>
      </c>
      <c r="D867" s="70">
        <v>76.867557</v>
      </c>
      <c r="E867" s="56" t="s">
        <v>345</v>
      </c>
      <c r="F867" s="70">
        <v>833.17</v>
      </c>
      <c r="G867" s="70">
        <v>363.4</v>
      </c>
      <c r="H867" s="70">
        <v>118.99</v>
      </c>
      <c r="I867" s="70">
        <v>126.12</v>
      </c>
      <c r="J867" s="70">
        <v>5.13</v>
      </c>
      <c r="K867" s="70">
        <v>15.23</v>
      </c>
      <c r="L867" s="70">
        <v>3.26</v>
      </c>
      <c r="M867" s="70">
        <v>908.0</v>
      </c>
      <c r="N867" s="70">
        <v>88.4</v>
      </c>
      <c r="O867" s="70">
        <v>75.66</v>
      </c>
      <c r="P867" s="70">
        <v>129.74</v>
      </c>
      <c r="Q867" s="70">
        <v>64.0</v>
      </c>
      <c r="R867" s="70">
        <v>17.28</v>
      </c>
      <c r="S867" s="70">
        <v>6.08</v>
      </c>
      <c r="T867" s="70">
        <v>563.44</v>
      </c>
      <c r="U867" s="70">
        <v>177.99</v>
      </c>
      <c r="V867" s="70">
        <v>577.16</v>
      </c>
      <c r="W867" s="70">
        <v>219.67</v>
      </c>
      <c r="X867" s="70">
        <v>1.0</v>
      </c>
      <c r="Y867" s="70">
        <v>10.0</v>
      </c>
      <c r="Z867" s="70">
        <v>2.0</v>
      </c>
      <c r="AA867" s="70">
        <v>7.0</v>
      </c>
      <c r="AB867" s="70">
        <v>9.0</v>
      </c>
      <c r="AC867" s="70">
        <v>2.0</v>
      </c>
      <c r="AD867" s="70">
        <v>3.0</v>
      </c>
      <c r="AE867" s="70" t="s">
        <v>140</v>
      </c>
    </row>
    <row r="868">
      <c r="A868" s="70">
        <v>30.756451</v>
      </c>
      <c r="B868" s="70">
        <v>30.734705</v>
      </c>
      <c r="C868" s="70">
        <v>76.850747</v>
      </c>
      <c r="D868" s="70">
        <v>76.857073</v>
      </c>
      <c r="E868" s="56" t="s">
        <v>345</v>
      </c>
      <c r="F868" s="70">
        <v>249.25</v>
      </c>
      <c r="G868" s="70">
        <v>28.31</v>
      </c>
      <c r="H868" s="70">
        <v>17.5</v>
      </c>
      <c r="I868" s="70">
        <v>73.69</v>
      </c>
      <c r="J868" s="70">
        <v>4.11</v>
      </c>
      <c r="K868" s="70">
        <v>0.66</v>
      </c>
      <c r="L868" s="70">
        <v>4.95</v>
      </c>
      <c r="M868" s="70">
        <v>856.0</v>
      </c>
      <c r="N868" s="70">
        <v>56.42</v>
      </c>
      <c r="O868" s="70">
        <v>58.16</v>
      </c>
      <c r="P868" s="70">
        <v>119.51</v>
      </c>
      <c r="Q868" s="70">
        <v>110.4919621</v>
      </c>
      <c r="R868" s="70">
        <v>133.23</v>
      </c>
      <c r="S868" s="70">
        <v>27.47458619</v>
      </c>
      <c r="T868" s="70">
        <v>142.77</v>
      </c>
      <c r="U868" s="70">
        <v>29.94799151</v>
      </c>
      <c r="V868" s="70">
        <v>84.72</v>
      </c>
      <c r="W868" s="70">
        <v>81.33546025</v>
      </c>
      <c r="X868" s="70">
        <v>4.0</v>
      </c>
      <c r="Y868" s="70">
        <v>8.0</v>
      </c>
      <c r="Z868" s="70">
        <v>1.0</v>
      </c>
      <c r="AA868" s="70">
        <v>2.0</v>
      </c>
      <c r="AB868" s="70">
        <v>6.0</v>
      </c>
      <c r="AC868" s="70">
        <v>4.0</v>
      </c>
      <c r="AD868" s="70">
        <v>4.0</v>
      </c>
      <c r="AE868" s="70" t="s">
        <v>15</v>
      </c>
    </row>
    <row r="869">
      <c r="A869" s="70">
        <v>30.672401</v>
      </c>
      <c r="B869" s="70">
        <v>30.6724</v>
      </c>
      <c r="C869" s="70">
        <v>76.740322</v>
      </c>
      <c r="D869" s="70">
        <v>76.80764</v>
      </c>
      <c r="E869" s="56" t="s">
        <v>347</v>
      </c>
      <c r="F869" s="70">
        <v>643.82</v>
      </c>
      <c r="G869" s="70">
        <v>133.74</v>
      </c>
      <c r="H869" s="70">
        <v>111.69</v>
      </c>
      <c r="I869" s="70">
        <v>99.91</v>
      </c>
      <c r="J869" s="70">
        <v>8.4</v>
      </c>
      <c r="K869" s="70">
        <v>7.22</v>
      </c>
      <c r="L869" s="70">
        <v>0.09</v>
      </c>
      <c r="M869" s="70">
        <v>848.0</v>
      </c>
      <c r="N869" s="70">
        <v>39.72</v>
      </c>
      <c r="O869" s="70">
        <v>61.78</v>
      </c>
      <c r="P869" s="70">
        <v>343.73</v>
      </c>
      <c r="Q869" s="70">
        <v>68.18</v>
      </c>
      <c r="R869" s="70">
        <v>12.77</v>
      </c>
      <c r="S869" s="70">
        <v>10.93</v>
      </c>
      <c r="T869" s="70">
        <v>56.03</v>
      </c>
      <c r="U869" s="70">
        <v>36.11</v>
      </c>
      <c r="V869" s="70">
        <v>328.67</v>
      </c>
      <c r="W869" s="70">
        <v>126.74</v>
      </c>
      <c r="X869" s="70">
        <v>0.0</v>
      </c>
      <c r="Y869" s="70">
        <v>9.0</v>
      </c>
      <c r="Z869" s="70">
        <v>7.0</v>
      </c>
      <c r="AA869" s="70">
        <v>5.0</v>
      </c>
      <c r="AB869" s="70">
        <v>3.0</v>
      </c>
      <c r="AC869" s="70">
        <v>3.0</v>
      </c>
      <c r="AD869" s="70">
        <v>0.0</v>
      </c>
      <c r="AE869" s="70" t="s">
        <v>140</v>
      </c>
    </row>
    <row r="870">
      <c r="A870" s="70">
        <v>30.70986</v>
      </c>
      <c r="B870" s="70">
        <v>30.699419</v>
      </c>
      <c r="C870" s="70">
        <v>76.769841</v>
      </c>
      <c r="D870" s="70">
        <v>76.822952</v>
      </c>
      <c r="E870" s="56" t="s">
        <v>347</v>
      </c>
      <c r="F870" s="70">
        <v>520.88</v>
      </c>
      <c r="G870" s="70">
        <v>459.23</v>
      </c>
      <c r="H870" s="70">
        <v>36.88</v>
      </c>
      <c r="I870" s="70">
        <v>139.34</v>
      </c>
      <c r="J870" s="70">
        <v>2.6</v>
      </c>
      <c r="K870" s="70">
        <v>16.4</v>
      </c>
      <c r="L870" s="70">
        <v>3.8</v>
      </c>
      <c r="M870" s="70">
        <v>960.0</v>
      </c>
      <c r="N870" s="70">
        <v>61.64</v>
      </c>
      <c r="O870" s="70">
        <v>57.78</v>
      </c>
      <c r="P870" s="70">
        <v>279.47</v>
      </c>
      <c r="Q870" s="70">
        <v>176.7843571</v>
      </c>
      <c r="R870" s="70">
        <v>56.36</v>
      </c>
      <c r="S870" s="70">
        <v>5.800194036</v>
      </c>
      <c r="T870" s="70">
        <v>307.71</v>
      </c>
      <c r="U870" s="70">
        <v>199.0126457</v>
      </c>
      <c r="V870" s="70">
        <v>240.04</v>
      </c>
      <c r="W870" s="70">
        <v>139.2828032</v>
      </c>
      <c r="X870" s="70">
        <v>2.0</v>
      </c>
      <c r="Y870" s="70">
        <v>7.0</v>
      </c>
      <c r="Z870" s="70">
        <v>10.0</v>
      </c>
      <c r="AA870" s="70">
        <v>10.0</v>
      </c>
      <c r="AB870" s="70">
        <v>9.0</v>
      </c>
      <c r="AC870" s="70">
        <v>3.0</v>
      </c>
      <c r="AD870" s="70">
        <v>3.0</v>
      </c>
      <c r="AE870" s="70" t="s">
        <v>15</v>
      </c>
    </row>
    <row r="871">
      <c r="A871" s="70">
        <v>30.768381</v>
      </c>
      <c r="B871" s="70">
        <v>30.746173</v>
      </c>
      <c r="C871" s="70">
        <v>76.733202</v>
      </c>
      <c r="D871" s="70">
        <v>76.733521</v>
      </c>
      <c r="E871" s="56" t="s">
        <v>345</v>
      </c>
      <c r="F871" s="70">
        <v>246.96</v>
      </c>
      <c r="G871" s="70">
        <v>81.6</v>
      </c>
      <c r="H871" s="70">
        <v>52.05</v>
      </c>
      <c r="I871" s="70">
        <v>71.12</v>
      </c>
      <c r="J871" s="70">
        <v>4.88</v>
      </c>
      <c r="K871" s="70">
        <v>10.41</v>
      </c>
      <c r="L871" s="70">
        <v>2.87</v>
      </c>
      <c r="M871" s="70">
        <v>817.0</v>
      </c>
      <c r="N871" s="70">
        <v>53.39</v>
      </c>
      <c r="O871" s="70">
        <v>97.56</v>
      </c>
      <c r="P871" s="70">
        <v>38.52</v>
      </c>
      <c r="Q871" s="70">
        <v>4.23</v>
      </c>
      <c r="R871" s="70">
        <v>38.36</v>
      </c>
      <c r="S871" s="70">
        <v>29.46</v>
      </c>
      <c r="T871" s="70">
        <v>56.84</v>
      </c>
      <c r="U871" s="70">
        <v>7.39</v>
      </c>
      <c r="V871" s="70">
        <v>182.4</v>
      </c>
      <c r="W871" s="70">
        <v>110.98</v>
      </c>
      <c r="X871" s="70">
        <v>4.0</v>
      </c>
      <c r="Y871" s="70">
        <v>2.0</v>
      </c>
      <c r="Z871" s="70">
        <v>4.0</v>
      </c>
      <c r="AA871" s="70">
        <v>4.0</v>
      </c>
      <c r="AB871" s="70">
        <v>7.0</v>
      </c>
      <c r="AC871" s="70">
        <v>5.0</v>
      </c>
      <c r="AD871" s="70">
        <v>4.0</v>
      </c>
      <c r="AE871" s="70" t="s">
        <v>352</v>
      </c>
    </row>
    <row r="872">
      <c r="A872" s="70">
        <v>30.732279</v>
      </c>
      <c r="B872" s="70">
        <v>30.68743</v>
      </c>
      <c r="C872" s="70">
        <v>76.748524</v>
      </c>
      <c r="D872" s="70">
        <v>76.774734</v>
      </c>
      <c r="E872" s="56" t="s">
        <v>347</v>
      </c>
      <c r="F872" s="70">
        <v>558.11</v>
      </c>
      <c r="G872" s="70">
        <v>108.21</v>
      </c>
      <c r="H872" s="70">
        <v>115.16</v>
      </c>
      <c r="I872" s="70">
        <v>109.47</v>
      </c>
      <c r="J872" s="70">
        <v>6.78</v>
      </c>
      <c r="K872" s="70">
        <v>15.53</v>
      </c>
      <c r="L872" s="70">
        <v>0.99</v>
      </c>
      <c r="M872" s="70">
        <v>1115.0</v>
      </c>
      <c r="N872" s="70">
        <v>54.52</v>
      </c>
      <c r="O872" s="70">
        <v>41.89</v>
      </c>
      <c r="P872" s="70">
        <v>83.28</v>
      </c>
      <c r="Q872" s="70">
        <v>20.31</v>
      </c>
      <c r="R872" s="70">
        <v>29.39</v>
      </c>
      <c r="S872" s="70">
        <v>17.65</v>
      </c>
      <c r="T872" s="70">
        <v>358.89</v>
      </c>
      <c r="U872" s="70">
        <v>22.56</v>
      </c>
      <c r="V872" s="70">
        <v>200.03</v>
      </c>
      <c r="W872" s="70">
        <v>44.31</v>
      </c>
      <c r="X872" s="70">
        <v>2.0</v>
      </c>
      <c r="Y872" s="70">
        <v>8.0</v>
      </c>
      <c r="Z872" s="70">
        <v>4.0</v>
      </c>
      <c r="AA872" s="70">
        <v>9.0</v>
      </c>
      <c r="AB872" s="70">
        <v>8.0</v>
      </c>
      <c r="AC872" s="70">
        <v>3.0</v>
      </c>
      <c r="AD872" s="70">
        <v>2.0</v>
      </c>
      <c r="AE872" s="70" t="s">
        <v>140</v>
      </c>
    </row>
    <row r="873">
      <c r="A873" s="70">
        <v>30.684228</v>
      </c>
      <c r="B873" s="70">
        <v>30.674094</v>
      </c>
      <c r="C873" s="70">
        <v>76.762979</v>
      </c>
      <c r="D873" s="70">
        <v>76.794542</v>
      </c>
      <c r="E873" s="56" t="s">
        <v>351</v>
      </c>
      <c r="F873" s="70">
        <v>322.19</v>
      </c>
      <c r="G873" s="70">
        <v>241.68</v>
      </c>
      <c r="H873" s="70">
        <v>58.69</v>
      </c>
      <c r="I873" s="70">
        <v>0.0</v>
      </c>
      <c r="J873" s="70">
        <v>3.46</v>
      </c>
      <c r="K873" s="70">
        <v>2.32</v>
      </c>
      <c r="L873" s="70">
        <v>0.0</v>
      </c>
      <c r="M873" s="70">
        <v>803.0</v>
      </c>
      <c r="N873" s="70">
        <v>64.63</v>
      </c>
      <c r="O873" s="70">
        <v>50.92</v>
      </c>
      <c r="P873" s="70">
        <v>216.09</v>
      </c>
      <c r="Q873" s="70">
        <v>117.0022041</v>
      </c>
      <c r="R873" s="70">
        <v>119.05</v>
      </c>
      <c r="S873" s="70">
        <v>62.4564739</v>
      </c>
      <c r="T873" s="70">
        <v>207.53</v>
      </c>
      <c r="U873" s="70">
        <v>76.30411561</v>
      </c>
      <c r="V873" s="70">
        <v>223.8</v>
      </c>
      <c r="W873" s="70">
        <v>66.42720644</v>
      </c>
      <c r="X873" s="70">
        <v>0.0</v>
      </c>
      <c r="Y873" s="70">
        <v>0.0</v>
      </c>
      <c r="Z873" s="70">
        <v>0.0</v>
      </c>
      <c r="AA873" s="70">
        <v>0.0</v>
      </c>
      <c r="AB873" s="70">
        <v>0.0</v>
      </c>
      <c r="AC873" s="70">
        <v>0.0</v>
      </c>
      <c r="AD873" s="70">
        <v>0.0</v>
      </c>
      <c r="AE873" s="70" t="s">
        <v>15</v>
      </c>
    </row>
    <row r="874">
      <c r="A874" s="70">
        <v>30.700956</v>
      </c>
      <c r="B874" s="70">
        <v>30.677407</v>
      </c>
      <c r="C874" s="70">
        <v>76.793399</v>
      </c>
      <c r="D874" s="70">
        <v>76.816827</v>
      </c>
      <c r="E874" s="56" t="s">
        <v>345</v>
      </c>
      <c r="F874" s="70">
        <v>344.61</v>
      </c>
      <c r="G874" s="70">
        <v>179.31</v>
      </c>
      <c r="H874" s="70">
        <v>46.22</v>
      </c>
      <c r="I874" s="70">
        <v>59.26</v>
      </c>
      <c r="J874" s="70">
        <v>3.65</v>
      </c>
      <c r="K874" s="70">
        <v>10.48</v>
      </c>
      <c r="L874" s="70">
        <v>3.1</v>
      </c>
      <c r="M874" s="70">
        <v>1195.0</v>
      </c>
      <c r="N874" s="70">
        <v>50.37</v>
      </c>
      <c r="O874" s="70">
        <v>36.76</v>
      </c>
      <c r="P874" s="70">
        <v>127.11</v>
      </c>
      <c r="Q874" s="70">
        <v>27.79</v>
      </c>
      <c r="R874" s="70">
        <v>89.03</v>
      </c>
      <c r="S874" s="70">
        <v>7.85</v>
      </c>
      <c r="T874" s="70">
        <v>66.6</v>
      </c>
      <c r="U874" s="70">
        <v>43.6</v>
      </c>
      <c r="V874" s="70">
        <v>123.91</v>
      </c>
      <c r="W874" s="70">
        <v>101.31</v>
      </c>
      <c r="X874" s="70">
        <v>0.0</v>
      </c>
      <c r="Y874" s="70">
        <v>9.0</v>
      </c>
      <c r="Z874" s="70">
        <v>3.0</v>
      </c>
      <c r="AA874" s="70">
        <v>4.0</v>
      </c>
      <c r="AB874" s="70">
        <v>5.0</v>
      </c>
      <c r="AC874" s="70">
        <v>1.0</v>
      </c>
      <c r="AD874" s="70">
        <v>1.0</v>
      </c>
      <c r="AE874" s="70" t="s">
        <v>15</v>
      </c>
    </row>
    <row r="875">
      <c r="A875" s="70">
        <v>30.77841</v>
      </c>
      <c r="B875" s="70">
        <v>30.757485</v>
      </c>
      <c r="C875" s="70">
        <v>76.72627</v>
      </c>
      <c r="D875" s="70">
        <v>76.864561</v>
      </c>
      <c r="E875" s="56" t="s">
        <v>344</v>
      </c>
      <c r="F875" s="70">
        <v>1341.62</v>
      </c>
      <c r="G875" s="70">
        <v>684.3</v>
      </c>
      <c r="H875" s="70">
        <v>174.92</v>
      </c>
      <c r="I875" s="70">
        <v>134.29</v>
      </c>
      <c r="J875" s="70">
        <v>5.75</v>
      </c>
      <c r="K875" s="70">
        <v>6.27</v>
      </c>
      <c r="L875" s="70">
        <v>1.98</v>
      </c>
      <c r="M875" s="70">
        <v>925.0</v>
      </c>
      <c r="N875" s="70">
        <v>76.89</v>
      </c>
      <c r="O875" s="70">
        <v>43.98</v>
      </c>
      <c r="P875" s="70">
        <v>1006.23</v>
      </c>
      <c r="Q875" s="70">
        <v>741.7008299</v>
      </c>
      <c r="R875" s="70">
        <v>179.07</v>
      </c>
      <c r="S875" s="70">
        <v>134.025287</v>
      </c>
      <c r="T875" s="70">
        <v>117.12</v>
      </c>
      <c r="U875" s="70">
        <v>75.58278447</v>
      </c>
      <c r="V875" s="70">
        <v>454.82</v>
      </c>
      <c r="W875" s="70">
        <v>390.3110987</v>
      </c>
      <c r="X875" s="70">
        <v>4.0</v>
      </c>
      <c r="Y875" s="70">
        <v>4.0</v>
      </c>
      <c r="Z875" s="70">
        <v>7.0</v>
      </c>
      <c r="AA875" s="70">
        <v>9.0</v>
      </c>
      <c r="AB875" s="70">
        <v>6.0</v>
      </c>
      <c r="AC875" s="70">
        <v>1.0</v>
      </c>
      <c r="AD875" s="70">
        <v>2.0</v>
      </c>
      <c r="AE875" s="70" t="s">
        <v>140</v>
      </c>
    </row>
    <row r="876">
      <c r="A876" s="70">
        <v>30.757764</v>
      </c>
      <c r="B876" s="70">
        <v>30.70563</v>
      </c>
      <c r="C876" s="70">
        <v>76.728879</v>
      </c>
      <c r="D876" s="70">
        <v>76.730758</v>
      </c>
      <c r="E876" s="56" t="s">
        <v>351</v>
      </c>
      <c r="F876" s="70">
        <v>579.98</v>
      </c>
      <c r="G876" s="70">
        <v>261.33</v>
      </c>
      <c r="H876" s="70">
        <v>147.67</v>
      </c>
      <c r="I876" s="70">
        <v>0.0</v>
      </c>
      <c r="J876" s="70">
        <v>1.11</v>
      </c>
      <c r="K876" s="70">
        <v>11.17</v>
      </c>
      <c r="L876" s="70">
        <v>0.0</v>
      </c>
      <c r="M876" s="70">
        <v>1071.0</v>
      </c>
      <c r="N876" s="70">
        <v>44.59</v>
      </c>
      <c r="O876" s="70">
        <v>66.83</v>
      </c>
      <c r="P876" s="70">
        <v>397.06</v>
      </c>
      <c r="Q876" s="70">
        <v>115.48</v>
      </c>
      <c r="R876" s="70">
        <v>61.87</v>
      </c>
      <c r="S876" s="70">
        <v>19.65</v>
      </c>
      <c r="T876" s="70">
        <v>239.1</v>
      </c>
      <c r="U876" s="70">
        <v>151.76</v>
      </c>
      <c r="V876" s="70">
        <v>17.5</v>
      </c>
      <c r="W876" s="70">
        <v>4.88</v>
      </c>
      <c r="X876" s="70">
        <v>0.0</v>
      </c>
      <c r="Y876" s="70">
        <v>0.0</v>
      </c>
      <c r="Z876" s="70">
        <v>0.0</v>
      </c>
      <c r="AA876" s="70">
        <v>0.0</v>
      </c>
      <c r="AB876" s="70">
        <v>0.0</v>
      </c>
      <c r="AC876" s="70">
        <v>0.0</v>
      </c>
      <c r="AD876" s="70">
        <v>0.0</v>
      </c>
      <c r="AE876" s="70" t="s">
        <v>349</v>
      </c>
    </row>
    <row r="877">
      <c r="A877" s="70">
        <v>30.790223</v>
      </c>
      <c r="B877" s="70">
        <v>30.716776</v>
      </c>
      <c r="C877" s="70">
        <v>76.743585</v>
      </c>
      <c r="D877" s="70">
        <v>76.836049</v>
      </c>
      <c r="E877" s="56" t="s">
        <v>344</v>
      </c>
      <c r="F877" s="70">
        <v>1203.2</v>
      </c>
      <c r="G877" s="70">
        <v>121.47</v>
      </c>
      <c r="H877" s="70">
        <v>80.05</v>
      </c>
      <c r="I877" s="70">
        <v>66.14</v>
      </c>
      <c r="J877" s="70">
        <v>9.55</v>
      </c>
      <c r="K877" s="70">
        <v>1.09</v>
      </c>
      <c r="L877" s="70">
        <v>3.05</v>
      </c>
      <c r="M877" s="70">
        <v>839.0</v>
      </c>
      <c r="N877" s="70">
        <v>74.45</v>
      </c>
      <c r="O877" s="70">
        <v>44.98</v>
      </c>
      <c r="P877" s="70">
        <v>946.88</v>
      </c>
      <c r="Q877" s="70">
        <v>698.2450254</v>
      </c>
      <c r="R877" s="70">
        <v>232.02</v>
      </c>
      <c r="S877" s="70">
        <v>22.92257381</v>
      </c>
      <c r="T877" s="70">
        <v>864.0</v>
      </c>
      <c r="U877" s="70">
        <v>481.27145</v>
      </c>
      <c r="V877" s="70">
        <v>112.0</v>
      </c>
      <c r="W877" s="70">
        <v>0.760950791</v>
      </c>
      <c r="X877" s="70">
        <v>0.0</v>
      </c>
      <c r="Y877" s="70">
        <v>0.0</v>
      </c>
      <c r="Z877" s="70">
        <v>6.0</v>
      </c>
      <c r="AA877" s="70">
        <v>5.0</v>
      </c>
      <c r="AB877" s="70">
        <v>0.0</v>
      </c>
      <c r="AC877" s="70">
        <v>0.0</v>
      </c>
      <c r="AD877" s="70">
        <v>5.0</v>
      </c>
      <c r="AE877" s="70" t="s">
        <v>140</v>
      </c>
    </row>
    <row r="878">
      <c r="A878" s="70">
        <v>30.791193</v>
      </c>
      <c r="B878" s="70">
        <v>30.712128</v>
      </c>
      <c r="C878" s="70">
        <v>76.735455</v>
      </c>
      <c r="D878" s="70">
        <v>76.807218</v>
      </c>
      <c r="E878" s="56" t="s">
        <v>344</v>
      </c>
      <c r="F878" s="70">
        <v>1114.99</v>
      </c>
      <c r="G878" s="70">
        <v>496.79</v>
      </c>
      <c r="H878" s="70">
        <v>77.69</v>
      </c>
      <c r="I878" s="70">
        <v>286.46</v>
      </c>
      <c r="J878" s="70">
        <v>2.77</v>
      </c>
      <c r="K878" s="70">
        <v>12.08</v>
      </c>
      <c r="L878" s="70">
        <v>4.52</v>
      </c>
      <c r="M878" s="70">
        <v>915.0</v>
      </c>
      <c r="N878" s="70">
        <v>56.09</v>
      </c>
      <c r="O878" s="70">
        <v>74.3</v>
      </c>
      <c r="P878" s="70">
        <v>374.85</v>
      </c>
      <c r="Q878" s="70">
        <v>278.52</v>
      </c>
      <c r="R878" s="70">
        <v>14.16</v>
      </c>
      <c r="S878" s="70">
        <v>11.95</v>
      </c>
      <c r="T878" s="70">
        <v>86.15</v>
      </c>
      <c r="U878" s="70">
        <v>11.81</v>
      </c>
      <c r="V878" s="70">
        <v>669.5</v>
      </c>
      <c r="W878" s="70">
        <v>664.56</v>
      </c>
      <c r="X878" s="70">
        <v>2.0</v>
      </c>
      <c r="Y878" s="70">
        <v>9.0</v>
      </c>
      <c r="Z878" s="70">
        <v>0.0</v>
      </c>
      <c r="AA878" s="70">
        <v>0.0</v>
      </c>
      <c r="AB878" s="70">
        <v>0.0</v>
      </c>
      <c r="AC878" s="70">
        <v>1.0</v>
      </c>
      <c r="AD878" s="70">
        <v>0.0</v>
      </c>
      <c r="AE878" s="70" t="s">
        <v>352</v>
      </c>
    </row>
    <row r="879">
      <c r="A879" s="70">
        <v>30.776175</v>
      </c>
      <c r="B879" s="70">
        <v>30.747889</v>
      </c>
      <c r="C879" s="70">
        <v>76.740304</v>
      </c>
      <c r="D879" s="70">
        <v>76.79471</v>
      </c>
      <c r="E879" s="56" t="s">
        <v>345</v>
      </c>
      <c r="F879" s="70">
        <v>607.59</v>
      </c>
      <c r="G879" s="70">
        <v>105.48</v>
      </c>
      <c r="H879" s="70">
        <v>120.12</v>
      </c>
      <c r="I879" s="70">
        <v>91.48</v>
      </c>
      <c r="J879" s="70">
        <v>7.94</v>
      </c>
      <c r="K879" s="70">
        <v>13.23</v>
      </c>
      <c r="L879" s="70">
        <v>3.36</v>
      </c>
      <c r="M879" s="70">
        <v>1062.0</v>
      </c>
      <c r="N879" s="70">
        <v>63.8</v>
      </c>
      <c r="O879" s="70">
        <v>96.85</v>
      </c>
      <c r="P879" s="70">
        <v>471.04</v>
      </c>
      <c r="Q879" s="70">
        <v>229.2529648</v>
      </c>
      <c r="R879" s="70">
        <v>368.61</v>
      </c>
      <c r="S879" s="70">
        <v>264.6760617</v>
      </c>
      <c r="T879" s="70">
        <v>337.15</v>
      </c>
      <c r="U879" s="70">
        <v>67.28489046</v>
      </c>
      <c r="V879" s="70">
        <v>213.66</v>
      </c>
      <c r="W879" s="70">
        <v>46.37608305</v>
      </c>
      <c r="X879" s="70">
        <v>4.0</v>
      </c>
      <c r="Y879" s="70">
        <v>4.0</v>
      </c>
      <c r="Z879" s="70">
        <v>2.0</v>
      </c>
      <c r="AA879" s="70">
        <v>4.0</v>
      </c>
      <c r="AB879" s="70">
        <v>10.0</v>
      </c>
      <c r="AC879" s="70">
        <v>3.0</v>
      </c>
      <c r="AD879" s="70">
        <v>3.0</v>
      </c>
      <c r="AE879" s="70" t="s">
        <v>140</v>
      </c>
    </row>
    <row r="880">
      <c r="A880" s="70">
        <v>30.768073</v>
      </c>
      <c r="B880" s="70">
        <v>30.721163</v>
      </c>
      <c r="C880" s="70">
        <v>76.798829</v>
      </c>
      <c r="D880" s="70">
        <v>76.844632</v>
      </c>
      <c r="E880" s="56" t="s">
        <v>350</v>
      </c>
      <c r="F880" s="70">
        <v>680.95</v>
      </c>
      <c r="G880" s="70">
        <v>374.7</v>
      </c>
      <c r="H880" s="70">
        <v>125.47</v>
      </c>
      <c r="I880" s="70">
        <v>0.0</v>
      </c>
      <c r="J880" s="70">
        <v>2.72</v>
      </c>
      <c r="K880" s="70">
        <v>17.74</v>
      </c>
      <c r="L880" s="70">
        <v>0.0</v>
      </c>
      <c r="M880" s="70">
        <v>814.0</v>
      </c>
      <c r="N880" s="70">
        <v>86.02</v>
      </c>
      <c r="O880" s="70">
        <v>41.84</v>
      </c>
      <c r="P880" s="70">
        <v>73.59</v>
      </c>
      <c r="Q880" s="70">
        <v>67.62356934</v>
      </c>
      <c r="R880" s="70">
        <v>399.79</v>
      </c>
      <c r="S880" s="70">
        <v>309.4431982</v>
      </c>
      <c r="T880" s="70">
        <v>334.74</v>
      </c>
      <c r="U880" s="70">
        <v>155.0861073</v>
      </c>
      <c r="V880" s="70">
        <v>274.7</v>
      </c>
      <c r="W880" s="70">
        <v>148.7971251</v>
      </c>
      <c r="X880" s="70">
        <v>0.0</v>
      </c>
      <c r="Y880" s="70">
        <v>0.0</v>
      </c>
      <c r="Z880" s="70">
        <v>0.0</v>
      </c>
      <c r="AA880" s="70">
        <v>0.0</v>
      </c>
      <c r="AB880" s="70">
        <v>0.0</v>
      </c>
      <c r="AC880" s="70">
        <v>0.0</v>
      </c>
      <c r="AD880" s="70">
        <v>1.0</v>
      </c>
      <c r="AE880" s="70" t="s">
        <v>352</v>
      </c>
    </row>
    <row r="881">
      <c r="A881" s="70">
        <v>30.686066</v>
      </c>
      <c r="B881" s="70">
        <v>30.671882</v>
      </c>
      <c r="C881" s="70">
        <v>76.848659</v>
      </c>
      <c r="D881" s="70">
        <v>76.875756</v>
      </c>
      <c r="E881" s="56" t="s">
        <v>346</v>
      </c>
      <c r="F881" s="70">
        <v>303.36</v>
      </c>
      <c r="G881" s="70">
        <v>90.61</v>
      </c>
      <c r="H881" s="70">
        <v>48.74</v>
      </c>
      <c r="I881" s="70">
        <v>0.0</v>
      </c>
      <c r="J881" s="70">
        <v>6.88</v>
      </c>
      <c r="K881" s="70">
        <v>5.39</v>
      </c>
      <c r="L881" s="70">
        <v>0.0</v>
      </c>
      <c r="M881" s="70">
        <v>1014.0</v>
      </c>
      <c r="N881" s="70">
        <v>43.78</v>
      </c>
      <c r="O881" s="70">
        <v>43.37</v>
      </c>
      <c r="P881" s="70">
        <v>102.12</v>
      </c>
      <c r="Q881" s="70">
        <v>76.91</v>
      </c>
      <c r="R881" s="70">
        <v>112.41</v>
      </c>
      <c r="S881" s="70">
        <v>60.16</v>
      </c>
      <c r="T881" s="70">
        <v>156.06</v>
      </c>
      <c r="U881" s="70">
        <v>80.27</v>
      </c>
      <c r="V881" s="70">
        <v>67.57</v>
      </c>
      <c r="W881" s="70">
        <v>18.41</v>
      </c>
      <c r="X881" s="70">
        <v>0.0</v>
      </c>
      <c r="Y881" s="70">
        <v>0.0</v>
      </c>
      <c r="Z881" s="70">
        <v>0.0</v>
      </c>
      <c r="AA881" s="70">
        <v>0.0</v>
      </c>
      <c r="AB881" s="70">
        <v>0.0</v>
      </c>
      <c r="AC881" s="70">
        <v>0.0</v>
      </c>
      <c r="AD881" s="70">
        <v>1.0</v>
      </c>
      <c r="AE881" s="70" t="s">
        <v>140</v>
      </c>
    </row>
    <row r="882">
      <c r="A882" s="70">
        <v>30.683752</v>
      </c>
      <c r="B882" s="70">
        <v>30.682797</v>
      </c>
      <c r="C882" s="70">
        <v>76.727425</v>
      </c>
      <c r="D882" s="70">
        <v>76.736119</v>
      </c>
      <c r="E882" s="56" t="s">
        <v>345</v>
      </c>
      <c r="F882" s="70">
        <v>83.81</v>
      </c>
      <c r="G882" s="70">
        <v>49.76</v>
      </c>
      <c r="H882" s="70">
        <v>12.06</v>
      </c>
      <c r="I882" s="70">
        <v>18.61</v>
      </c>
      <c r="J882" s="70">
        <v>7.15</v>
      </c>
      <c r="K882" s="70">
        <v>8.2</v>
      </c>
      <c r="L882" s="70">
        <v>0.32</v>
      </c>
      <c r="M882" s="70">
        <v>949.0</v>
      </c>
      <c r="N882" s="70">
        <v>43.93</v>
      </c>
      <c r="O882" s="70">
        <v>39.96</v>
      </c>
      <c r="P882" s="70">
        <v>16.75</v>
      </c>
      <c r="Q882" s="70">
        <v>13.19</v>
      </c>
      <c r="R882" s="70">
        <v>25.26</v>
      </c>
      <c r="S882" s="70">
        <v>11.59</v>
      </c>
      <c r="T882" s="70">
        <v>4.21</v>
      </c>
      <c r="U882" s="70">
        <v>2.15</v>
      </c>
      <c r="V882" s="70">
        <v>23.02</v>
      </c>
      <c r="W882" s="70">
        <v>18.34</v>
      </c>
      <c r="X882" s="70">
        <v>2.0</v>
      </c>
      <c r="Y882" s="70">
        <v>9.0</v>
      </c>
      <c r="Z882" s="70">
        <v>3.0</v>
      </c>
      <c r="AA882" s="70">
        <v>3.0</v>
      </c>
      <c r="AB882" s="70">
        <v>8.0</v>
      </c>
      <c r="AC882" s="70">
        <v>3.0</v>
      </c>
      <c r="AD882" s="70">
        <v>3.0</v>
      </c>
      <c r="AE882" s="70" t="s">
        <v>140</v>
      </c>
    </row>
    <row r="883">
      <c r="A883" s="70">
        <v>30.790665</v>
      </c>
      <c r="B883" s="70">
        <v>30.677275</v>
      </c>
      <c r="C883" s="70">
        <v>76.763161</v>
      </c>
      <c r="D883" s="70">
        <v>76.848465</v>
      </c>
      <c r="E883" s="56" t="s">
        <v>345</v>
      </c>
      <c r="F883" s="70">
        <v>1501.48</v>
      </c>
      <c r="G883" s="70">
        <v>974.32</v>
      </c>
      <c r="H883" s="70">
        <v>373.96</v>
      </c>
      <c r="I883" s="70">
        <v>296.2</v>
      </c>
      <c r="J883" s="70">
        <v>9.79</v>
      </c>
      <c r="K883" s="70">
        <v>14.78</v>
      </c>
      <c r="L883" s="70">
        <v>2.78</v>
      </c>
      <c r="M883" s="70">
        <v>1153.0</v>
      </c>
      <c r="N883" s="70">
        <v>83.98</v>
      </c>
      <c r="O883" s="70">
        <v>30.91</v>
      </c>
      <c r="P883" s="70">
        <v>743.78</v>
      </c>
      <c r="Q883" s="70">
        <v>291.37</v>
      </c>
      <c r="R883" s="70">
        <v>234.86</v>
      </c>
      <c r="S883" s="70">
        <v>148.23</v>
      </c>
      <c r="T883" s="70">
        <v>534.04</v>
      </c>
      <c r="U883" s="70">
        <v>429.19</v>
      </c>
      <c r="V883" s="70">
        <v>332.62</v>
      </c>
      <c r="W883" s="70">
        <v>158.02</v>
      </c>
      <c r="X883" s="70">
        <v>4.0</v>
      </c>
      <c r="Y883" s="70">
        <v>0.0</v>
      </c>
      <c r="Z883" s="70">
        <v>5.0</v>
      </c>
      <c r="AA883" s="70">
        <v>3.0</v>
      </c>
      <c r="AB883" s="70">
        <v>6.0</v>
      </c>
      <c r="AC883" s="70">
        <v>5.0</v>
      </c>
      <c r="AD883" s="70">
        <v>3.0</v>
      </c>
      <c r="AE883" s="70" t="s">
        <v>15</v>
      </c>
    </row>
    <row r="884">
      <c r="A884" s="70">
        <v>30.79429</v>
      </c>
      <c r="B884" s="70">
        <v>30.689064</v>
      </c>
      <c r="C884" s="70">
        <v>76.736169</v>
      </c>
      <c r="D884" s="70">
        <v>76.879883</v>
      </c>
      <c r="E884" s="56" t="s">
        <v>346</v>
      </c>
      <c r="F884" s="70">
        <v>1804.29</v>
      </c>
      <c r="G884" s="70">
        <v>605.31</v>
      </c>
      <c r="H884" s="70">
        <v>287.16</v>
      </c>
      <c r="I884" s="70">
        <v>0.0</v>
      </c>
      <c r="J884" s="70">
        <v>1.16</v>
      </c>
      <c r="K884" s="70">
        <v>2.99</v>
      </c>
      <c r="L884" s="70">
        <v>0.0</v>
      </c>
      <c r="M884" s="70">
        <v>963.0</v>
      </c>
      <c r="N884" s="70">
        <v>79.89</v>
      </c>
      <c r="O884" s="70">
        <v>78.59</v>
      </c>
      <c r="P884" s="70">
        <v>365.68</v>
      </c>
      <c r="Q884" s="70">
        <v>210.1538378</v>
      </c>
      <c r="R884" s="70">
        <v>1291.37</v>
      </c>
      <c r="S884" s="70">
        <v>913.1113196</v>
      </c>
      <c r="T884" s="70">
        <v>558.42</v>
      </c>
      <c r="U884" s="70">
        <v>390.524205</v>
      </c>
      <c r="V884" s="70">
        <v>789.63</v>
      </c>
      <c r="W884" s="70">
        <v>290.5006377</v>
      </c>
      <c r="X884" s="70">
        <v>0.0</v>
      </c>
      <c r="Y884" s="70">
        <v>0.0</v>
      </c>
      <c r="Z884" s="70">
        <v>0.0</v>
      </c>
      <c r="AA884" s="70">
        <v>0.0</v>
      </c>
      <c r="AB884" s="70">
        <v>0.0</v>
      </c>
      <c r="AC884" s="70">
        <v>0.0</v>
      </c>
      <c r="AD884" s="70">
        <v>0.0</v>
      </c>
      <c r="AE884" s="70" t="s">
        <v>15</v>
      </c>
    </row>
    <row r="885">
      <c r="A885" s="70">
        <v>30.695244</v>
      </c>
      <c r="B885" s="70">
        <v>30.68758</v>
      </c>
      <c r="C885" s="70">
        <v>76.747064</v>
      </c>
      <c r="D885" s="70">
        <v>76.752732</v>
      </c>
      <c r="E885" s="56" t="s">
        <v>345</v>
      </c>
      <c r="F885" s="70">
        <v>100.99</v>
      </c>
      <c r="G885" s="70">
        <v>10.3</v>
      </c>
      <c r="H885" s="70">
        <v>8.07</v>
      </c>
      <c r="I885" s="70">
        <v>12.48</v>
      </c>
      <c r="J885" s="70">
        <v>8.55</v>
      </c>
      <c r="K885" s="70">
        <v>11.49</v>
      </c>
      <c r="L885" s="70">
        <v>4.79</v>
      </c>
      <c r="M885" s="70">
        <v>936.0</v>
      </c>
      <c r="N885" s="70">
        <v>67.71</v>
      </c>
      <c r="O885" s="70">
        <v>49.52</v>
      </c>
      <c r="P885" s="70">
        <v>52.36</v>
      </c>
      <c r="Q885" s="70">
        <v>36.28051918</v>
      </c>
      <c r="R885" s="70">
        <v>34.67</v>
      </c>
      <c r="S885" s="70">
        <v>12.65558657</v>
      </c>
      <c r="T885" s="70">
        <v>74.48</v>
      </c>
      <c r="U885" s="70">
        <v>51.01755892</v>
      </c>
      <c r="V885" s="70">
        <v>75.9</v>
      </c>
      <c r="W885" s="70">
        <v>1.036335334</v>
      </c>
      <c r="X885" s="70">
        <v>1.0</v>
      </c>
      <c r="Y885" s="70">
        <v>0.0</v>
      </c>
      <c r="Z885" s="70">
        <v>9.0</v>
      </c>
      <c r="AA885" s="70">
        <v>3.0</v>
      </c>
      <c r="AB885" s="70">
        <v>0.0</v>
      </c>
      <c r="AC885" s="70">
        <v>3.0</v>
      </c>
      <c r="AD885" s="70">
        <v>4.0</v>
      </c>
      <c r="AE885" s="70" t="s">
        <v>140</v>
      </c>
    </row>
    <row r="886">
      <c r="A886" s="70">
        <v>30.701556</v>
      </c>
      <c r="B886" s="70">
        <v>30.69346</v>
      </c>
      <c r="C886" s="70">
        <v>76.731834</v>
      </c>
      <c r="D886" s="70">
        <v>76.768915</v>
      </c>
      <c r="E886" s="56" t="s">
        <v>345</v>
      </c>
      <c r="F886" s="70">
        <v>365.8</v>
      </c>
      <c r="G886" s="70">
        <v>272.81</v>
      </c>
      <c r="H886" s="70">
        <v>61.91</v>
      </c>
      <c r="I886" s="70">
        <v>107.3</v>
      </c>
      <c r="J886" s="70">
        <v>5.61</v>
      </c>
      <c r="K886" s="70">
        <v>5.13</v>
      </c>
      <c r="L886" s="70">
        <v>1.06</v>
      </c>
      <c r="M886" s="70">
        <v>901.0</v>
      </c>
      <c r="N886" s="70">
        <v>48.62</v>
      </c>
      <c r="O886" s="70">
        <v>96.0</v>
      </c>
      <c r="P886" s="70">
        <v>188.44</v>
      </c>
      <c r="Q886" s="70">
        <v>19.27</v>
      </c>
      <c r="R886" s="70">
        <v>50.64</v>
      </c>
      <c r="S886" s="70">
        <v>12.21</v>
      </c>
      <c r="T886" s="70">
        <v>211.03</v>
      </c>
      <c r="U886" s="70">
        <v>158.02</v>
      </c>
      <c r="V886" s="70">
        <v>234.72</v>
      </c>
      <c r="W886" s="70">
        <v>101.23</v>
      </c>
      <c r="X886" s="70">
        <v>2.0</v>
      </c>
      <c r="Y886" s="70">
        <v>1.0</v>
      </c>
      <c r="Z886" s="70">
        <v>0.0</v>
      </c>
      <c r="AA886" s="70">
        <v>5.0</v>
      </c>
      <c r="AB886" s="70">
        <v>4.0</v>
      </c>
      <c r="AC886" s="70">
        <v>2.0</v>
      </c>
      <c r="AD886" s="70">
        <v>3.0</v>
      </c>
      <c r="AE886" s="70" t="s">
        <v>349</v>
      </c>
    </row>
    <row r="887">
      <c r="A887" s="70">
        <v>30.708979</v>
      </c>
      <c r="B887" s="70">
        <v>30.683909</v>
      </c>
      <c r="C887" s="70">
        <v>76.856029</v>
      </c>
      <c r="D887" s="70">
        <v>76.868679</v>
      </c>
      <c r="E887" s="56" t="s">
        <v>346</v>
      </c>
      <c r="F887" s="70">
        <v>303.87</v>
      </c>
      <c r="G887" s="70">
        <v>239.29</v>
      </c>
      <c r="H887" s="70">
        <v>76.63</v>
      </c>
      <c r="I887" s="70">
        <v>0.0</v>
      </c>
      <c r="J887" s="70">
        <v>6.13</v>
      </c>
      <c r="K887" s="70">
        <v>15.56</v>
      </c>
      <c r="L887" s="70">
        <v>0.0</v>
      </c>
      <c r="M887" s="70">
        <v>1044.0</v>
      </c>
      <c r="N887" s="70">
        <v>60.0</v>
      </c>
      <c r="O887" s="70">
        <v>94.74</v>
      </c>
      <c r="P887" s="70">
        <v>183.16</v>
      </c>
      <c r="Q887" s="70">
        <v>149.5587568</v>
      </c>
      <c r="R887" s="70">
        <v>45.6</v>
      </c>
      <c r="S887" s="70">
        <v>19.59722972</v>
      </c>
      <c r="T887" s="70">
        <v>163.43</v>
      </c>
      <c r="U887" s="70">
        <v>92.84515105</v>
      </c>
      <c r="V887" s="70">
        <v>156.73</v>
      </c>
      <c r="W887" s="70">
        <v>41.86886239</v>
      </c>
      <c r="X887" s="70">
        <v>0.0</v>
      </c>
      <c r="Y887" s="70">
        <v>0.0</v>
      </c>
      <c r="Z887" s="70">
        <v>0.0</v>
      </c>
      <c r="AA887" s="70">
        <v>0.0</v>
      </c>
      <c r="AB887" s="70">
        <v>0.0</v>
      </c>
      <c r="AC887" s="70">
        <v>0.0</v>
      </c>
      <c r="AD887" s="70">
        <v>1.0</v>
      </c>
      <c r="AE887" s="70" t="s">
        <v>140</v>
      </c>
    </row>
    <row r="888">
      <c r="A888" s="70">
        <v>30.753737</v>
      </c>
      <c r="B888" s="70">
        <v>30.727036</v>
      </c>
      <c r="C888" s="70">
        <v>76.749414</v>
      </c>
      <c r="D888" s="70">
        <v>76.850448</v>
      </c>
      <c r="E888" s="56" t="s">
        <v>346</v>
      </c>
      <c r="F888" s="70">
        <v>1010.21</v>
      </c>
      <c r="G888" s="70">
        <v>563.78</v>
      </c>
      <c r="H888" s="70">
        <v>147.71</v>
      </c>
      <c r="I888" s="70">
        <v>0.0</v>
      </c>
      <c r="J888" s="70">
        <v>6.78</v>
      </c>
      <c r="K888" s="70">
        <v>4.36</v>
      </c>
      <c r="L888" s="70">
        <v>0.0</v>
      </c>
      <c r="M888" s="70">
        <v>1063.0</v>
      </c>
      <c r="N888" s="70">
        <v>37.19</v>
      </c>
      <c r="O888" s="70">
        <v>58.62</v>
      </c>
      <c r="P888" s="70">
        <v>455.44</v>
      </c>
      <c r="Q888" s="70">
        <v>229.5418313</v>
      </c>
      <c r="R888" s="70">
        <v>457.81</v>
      </c>
      <c r="S888" s="70">
        <v>166.3929358</v>
      </c>
      <c r="T888" s="70">
        <v>339.16</v>
      </c>
      <c r="U888" s="70">
        <v>315.8019206</v>
      </c>
      <c r="V888" s="70">
        <v>677.79</v>
      </c>
      <c r="W888" s="70">
        <v>298.4733122</v>
      </c>
      <c r="X888" s="70">
        <v>0.0</v>
      </c>
      <c r="Y888" s="70">
        <v>0.0</v>
      </c>
      <c r="Z888" s="70">
        <v>0.0</v>
      </c>
      <c r="AA888" s="70">
        <v>0.0</v>
      </c>
      <c r="AB888" s="70">
        <v>0.0</v>
      </c>
      <c r="AC888" s="70">
        <v>0.0</v>
      </c>
      <c r="AD888" s="70">
        <v>1.0</v>
      </c>
      <c r="AE888" s="70" t="s">
        <v>349</v>
      </c>
    </row>
    <row r="889">
      <c r="A889" s="70">
        <v>30.697821</v>
      </c>
      <c r="B889" s="70">
        <v>30.678018</v>
      </c>
      <c r="C889" s="70">
        <v>76.781596</v>
      </c>
      <c r="D889" s="70">
        <v>76.785844</v>
      </c>
      <c r="E889" s="56" t="s">
        <v>344</v>
      </c>
      <c r="F889" s="70">
        <v>223.91</v>
      </c>
      <c r="G889" s="70">
        <v>146.38</v>
      </c>
      <c r="H889" s="70">
        <v>27.71</v>
      </c>
      <c r="I889" s="70">
        <v>43.46</v>
      </c>
      <c r="J889" s="70">
        <v>5.41</v>
      </c>
      <c r="K889" s="70">
        <v>6.67</v>
      </c>
      <c r="L889" s="70">
        <v>1.36</v>
      </c>
      <c r="M889" s="70">
        <v>1171.0</v>
      </c>
      <c r="N889" s="70">
        <v>51.24</v>
      </c>
      <c r="O889" s="70">
        <v>41.09</v>
      </c>
      <c r="P889" s="70">
        <v>34.79</v>
      </c>
      <c r="Q889" s="70">
        <v>15.01</v>
      </c>
      <c r="R889" s="70">
        <v>24.7</v>
      </c>
      <c r="S889" s="70">
        <v>16.52</v>
      </c>
      <c r="T889" s="70">
        <v>161.78</v>
      </c>
      <c r="U889" s="70">
        <v>4.76</v>
      </c>
      <c r="V889" s="70">
        <v>140.76</v>
      </c>
      <c r="W889" s="70">
        <v>25.39</v>
      </c>
      <c r="X889" s="70">
        <v>4.0</v>
      </c>
      <c r="Y889" s="70">
        <v>8.0</v>
      </c>
      <c r="Z889" s="70">
        <v>6.0</v>
      </c>
      <c r="AA889" s="70">
        <v>4.0</v>
      </c>
      <c r="AB889" s="70">
        <v>3.0</v>
      </c>
      <c r="AC889" s="70">
        <v>4.0</v>
      </c>
      <c r="AD889" s="70">
        <v>4.0</v>
      </c>
      <c r="AE889" s="70" t="s">
        <v>140</v>
      </c>
    </row>
    <row r="890">
      <c r="A890" s="70">
        <v>30.679789</v>
      </c>
      <c r="B890" s="70">
        <v>30.678724</v>
      </c>
      <c r="C890" s="70">
        <v>76.787112</v>
      </c>
      <c r="D890" s="70">
        <v>76.857071</v>
      </c>
      <c r="E890" s="56" t="s">
        <v>344</v>
      </c>
      <c r="F890" s="70">
        <v>669.13</v>
      </c>
      <c r="G890" s="70">
        <v>349.51</v>
      </c>
      <c r="H890" s="70">
        <v>122.24</v>
      </c>
      <c r="I890" s="70">
        <v>174.61</v>
      </c>
      <c r="J890" s="70">
        <v>2.72</v>
      </c>
      <c r="K890" s="70">
        <v>0.25</v>
      </c>
      <c r="L890" s="70">
        <v>0.32</v>
      </c>
      <c r="M890" s="70">
        <v>1115.0</v>
      </c>
      <c r="N890" s="70">
        <v>36.16</v>
      </c>
      <c r="O890" s="70">
        <v>75.66</v>
      </c>
      <c r="P890" s="70">
        <v>148.54</v>
      </c>
      <c r="Q890" s="70">
        <v>123.14</v>
      </c>
      <c r="R890" s="70">
        <v>100.54</v>
      </c>
      <c r="S890" s="70">
        <v>38.23</v>
      </c>
      <c r="T890" s="70">
        <v>404.34</v>
      </c>
      <c r="U890" s="70">
        <v>114.9</v>
      </c>
      <c r="V890" s="70">
        <v>513.43</v>
      </c>
      <c r="W890" s="70">
        <v>130.26</v>
      </c>
      <c r="X890" s="70">
        <v>2.0</v>
      </c>
      <c r="Y890" s="70">
        <v>8.0</v>
      </c>
      <c r="Z890" s="70">
        <v>1.0</v>
      </c>
      <c r="AA890" s="70">
        <v>5.0</v>
      </c>
      <c r="AB890" s="70">
        <v>5.0</v>
      </c>
      <c r="AC890" s="70">
        <v>1.0</v>
      </c>
      <c r="AD890" s="70">
        <v>1.0</v>
      </c>
      <c r="AE890" s="70" t="s">
        <v>349</v>
      </c>
    </row>
    <row r="891">
      <c r="A891" s="70">
        <v>30.765812</v>
      </c>
      <c r="B891" s="70">
        <v>30.690331</v>
      </c>
      <c r="C891" s="70">
        <v>76.770997</v>
      </c>
      <c r="D891" s="70">
        <v>76.794445</v>
      </c>
      <c r="E891" s="56" t="s">
        <v>347</v>
      </c>
      <c r="F891" s="70">
        <v>868.72</v>
      </c>
      <c r="G891" s="70">
        <v>777.9</v>
      </c>
      <c r="H891" s="70">
        <v>191.47</v>
      </c>
      <c r="I891" s="70">
        <v>114.21</v>
      </c>
      <c r="J891" s="70">
        <v>0.41</v>
      </c>
      <c r="K891" s="70">
        <v>10.67</v>
      </c>
      <c r="L891" s="70">
        <v>0.83</v>
      </c>
      <c r="M891" s="70">
        <v>935.0</v>
      </c>
      <c r="N891" s="70">
        <v>42.56</v>
      </c>
      <c r="O891" s="70">
        <v>94.25</v>
      </c>
      <c r="P891" s="70">
        <v>165.3</v>
      </c>
      <c r="Q891" s="70">
        <v>70.86</v>
      </c>
      <c r="R891" s="70">
        <v>407.65</v>
      </c>
      <c r="S891" s="70">
        <v>334.1</v>
      </c>
      <c r="T891" s="70">
        <v>46.27</v>
      </c>
      <c r="U891" s="70">
        <v>4.66</v>
      </c>
      <c r="V891" s="70">
        <v>209.79</v>
      </c>
      <c r="W891" s="70">
        <v>107.76</v>
      </c>
      <c r="X891" s="70">
        <v>3.0</v>
      </c>
      <c r="Y891" s="70">
        <v>9.0</v>
      </c>
      <c r="Z891" s="70">
        <v>8.0</v>
      </c>
      <c r="AA891" s="70">
        <v>10.0</v>
      </c>
      <c r="AB891" s="70">
        <v>7.0</v>
      </c>
      <c r="AC891" s="70">
        <v>5.0</v>
      </c>
      <c r="AD891" s="70">
        <v>2.0</v>
      </c>
      <c r="AE891" s="70" t="s">
        <v>349</v>
      </c>
    </row>
    <row r="892">
      <c r="A892" s="70">
        <v>30.777691</v>
      </c>
      <c r="B892" s="70">
        <v>30.743527</v>
      </c>
      <c r="C892" s="70">
        <v>76.829737</v>
      </c>
      <c r="D892" s="70">
        <v>76.861113</v>
      </c>
      <c r="E892" s="56" t="s">
        <v>350</v>
      </c>
      <c r="F892" s="70">
        <v>483.94</v>
      </c>
      <c r="G892" s="70">
        <v>169.54</v>
      </c>
      <c r="H892" s="70">
        <v>98.05</v>
      </c>
      <c r="I892" s="70">
        <v>0.0</v>
      </c>
      <c r="J892" s="70">
        <v>2.85</v>
      </c>
      <c r="K892" s="70">
        <v>9.83</v>
      </c>
      <c r="L892" s="70">
        <v>0.0</v>
      </c>
      <c r="M892" s="70">
        <v>1175.0</v>
      </c>
      <c r="N892" s="70">
        <v>33.1</v>
      </c>
      <c r="O892" s="70">
        <v>59.26</v>
      </c>
      <c r="P892" s="70">
        <v>265.66</v>
      </c>
      <c r="Q892" s="70">
        <v>166.41</v>
      </c>
      <c r="R892" s="70">
        <v>186.41</v>
      </c>
      <c r="S892" s="70">
        <v>89.38</v>
      </c>
      <c r="T892" s="70">
        <v>298.87</v>
      </c>
      <c r="U892" s="70">
        <v>75.63</v>
      </c>
      <c r="V892" s="70">
        <v>81.43</v>
      </c>
      <c r="W892" s="70">
        <v>65.59</v>
      </c>
      <c r="X892" s="70">
        <v>0.0</v>
      </c>
      <c r="Y892" s="70">
        <v>0.0</v>
      </c>
      <c r="Z892" s="70">
        <v>0.0</v>
      </c>
      <c r="AA892" s="70">
        <v>0.0</v>
      </c>
      <c r="AB892" s="70">
        <v>0.0</v>
      </c>
      <c r="AC892" s="70">
        <v>0.0</v>
      </c>
      <c r="AD892" s="70">
        <v>1.0</v>
      </c>
      <c r="AE892" s="70" t="s">
        <v>15</v>
      </c>
    </row>
    <row r="893">
      <c r="A893" s="70">
        <v>30.742937</v>
      </c>
      <c r="B893" s="70">
        <v>30.732843</v>
      </c>
      <c r="C893" s="70">
        <v>76.728778</v>
      </c>
      <c r="D893" s="70">
        <v>76.733336</v>
      </c>
      <c r="E893" s="56" t="s">
        <v>346</v>
      </c>
      <c r="F893" s="70">
        <v>120.4</v>
      </c>
      <c r="G893" s="70">
        <v>78.36</v>
      </c>
      <c r="H893" s="70">
        <v>31.92</v>
      </c>
      <c r="I893" s="70">
        <v>0.0</v>
      </c>
      <c r="J893" s="70">
        <v>7.42</v>
      </c>
      <c r="K893" s="70">
        <v>10.33</v>
      </c>
      <c r="L893" s="70">
        <v>0.0</v>
      </c>
      <c r="M893" s="70">
        <v>1055.0</v>
      </c>
      <c r="N893" s="70">
        <v>37.48</v>
      </c>
      <c r="O893" s="70">
        <v>34.0</v>
      </c>
      <c r="P893" s="70">
        <v>85.46</v>
      </c>
      <c r="Q893" s="70">
        <v>40.14</v>
      </c>
      <c r="R893" s="70">
        <v>9.81</v>
      </c>
      <c r="S893" s="70">
        <v>0.33</v>
      </c>
      <c r="T893" s="70">
        <v>48.65</v>
      </c>
      <c r="U893" s="70">
        <v>21.56</v>
      </c>
      <c r="V893" s="70">
        <v>43.13</v>
      </c>
      <c r="W893" s="70">
        <v>29.69</v>
      </c>
      <c r="X893" s="70">
        <v>0.0</v>
      </c>
      <c r="Y893" s="70">
        <v>0.0</v>
      </c>
      <c r="Z893" s="70">
        <v>0.0</v>
      </c>
      <c r="AA893" s="70">
        <v>0.0</v>
      </c>
      <c r="AB893" s="70">
        <v>0.0</v>
      </c>
      <c r="AC893" s="70">
        <v>0.0</v>
      </c>
      <c r="AD893" s="70">
        <v>5.0</v>
      </c>
      <c r="AE893" s="70" t="s">
        <v>140</v>
      </c>
    </row>
    <row r="894">
      <c r="A894" s="70">
        <v>30.757081</v>
      </c>
      <c r="B894" s="70">
        <v>30.696947</v>
      </c>
      <c r="C894" s="70">
        <v>76.836816</v>
      </c>
      <c r="D894" s="70">
        <v>76.839015</v>
      </c>
      <c r="E894" s="56" t="s">
        <v>346</v>
      </c>
      <c r="F894" s="70">
        <v>668.99</v>
      </c>
      <c r="G894" s="70">
        <v>363.36</v>
      </c>
      <c r="H894" s="70">
        <v>46.81</v>
      </c>
      <c r="I894" s="70">
        <v>0.0</v>
      </c>
      <c r="J894" s="70">
        <v>5.3</v>
      </c>
      <c r="K894" s="70">
        <v>13.02</v>
      </c>
      <c r="L894" s="70">
        <v>0.0</v>
      </c>
      <c r="M894" s="70">
        <v>1086.0</v>
      </c>
      <c r="N894" s="70">
        <v>77.32</v>
      </c>
      <c r="O894" s="70">
        <v>38.79</v>
      </c>
      <c r="P894" s="70">
        <v>137.86</v>
      </c>
      <c r="Q894" s="70">
        <v>58.52918162</v>
      </c>
      <c r="R894" s="70">
        <v>386.97</v>
      </c>
      <c r="S894" s="70">
        <v>195.5981133</v>
      </c>
      <c r="T894" s="70">
        <v>385.38</v>
      </c>
      <c r="U894" s="70">
        <v>243.1180202</v>
      </c>
      <c r="V894" s="70">
        <v>364.77</v>
      </c>
      <c r="W894" s="70">
        <v>171.7446848</v>
      </c>
      <c r="X894" s="70">
        <v>0.0</v>
      </c>
      <c r="Y894" s="70">
        <v>0.0</v>
      </c>
      <c r="Z894" s="70">
        <v>0.0</v>
      </c>
      <c r="AA894" s="70">
        <v>0.0</v>
      </c>
      <c r="AB894" s="70">
        <v>0.0</v>
      </c>
      <c r="AC894" s="70">
        <v>0.0</v>
      </c>
      <c r="AD894" s="70">
        <v>5.0</v>
      </c>
      <c r="AE894" s="70" t="s">
        <v>140</v>
      </c>
    </row>
    <row r="895">
      <c r="A895" s="70">
        <v>30.698649</v>
      </c>
      <c r="B895" s="70">
        <v>30.685267</v>
      </c>
      <c r="C895" s="70">
        <v>76.809358</v>
      </c>
      <c r="D895" s="70">
        <v>76.831849</v>
      </c>
      <c r="E895" s="56" t="s">
        <v>345</v>
      </c>
      <c r="F895" s="70">
        <v>261.52</v>
      </c>
      <c r="G895" s="70">
        <v>128.1</v>
      </c>
      <c r="H895" s="70">
        <v>37.96</v>
      </c>
      <c r="I895" s="70">
        <v>38.25</v>
      </c>
      <c r="J895" s="70">
        <v>6.72</v>
      </c>
      <c r="K895" s="70">
        <v>9.37</v>
      </c>
      <c r="L895" s="70">
        <v>4.62</v>
      </c>
      <c r="M895" s="70">
        <v>800.0</v>
      </c>
      <c r="N895" s="70">
        <v>49.42</v>
      </c>
      <c r="O895" s="70">
        <v>83.43</v>
      </c>
      <c r="P895" s="70">
        <v>30.06</v>
      </c>
      <c r="Q895" s="70">
        <v>5.86</v>
      </c>
      <c r="R895" s="70">
        <v>28.73</v>
      </c>
      <c r="S895" s="70">
        <v>6.36</v>
      </c>
      <c r="T895" s="70">
        <v>147.55</v>
      </c>
      <c r="U895" s="70">
        <v>1.11</v>
      </c>
      <c r="V895" s="70">
        <v>143.42</v>
      </c>
      <c r="W895" s="70">
        <v>81.95</v>
      </c>
      <c r="X895" s="70">
        <v>2.0</v>
      </c>
      <c r="Y895" s="70">
        <v>4.0</v>
      </c>
      <c r="Z895" s="70">
        <v>8.0</v>
      </c>
      <c r="AA895" s="70">
        <v>6.0</v>
      </c>
      <c r="AB895" s="70">
        <v>2.0</v>
      </c>
      <c r="AC895" s="70">
        <v>3.0</v>
      </c>
      <c r="AD895" s="70">
        <v>0.0</v>
      </c>
      <c r="AE895" s="70" t="s">
        <v>140</v>
      </c>
    </row>
    <row r="896">
      <c r="A896" s="70">
        <v>30.791858</v>
      </c>
      <c r="B896" s="70">
        <v>30.703574</v>
      </c>
      <c r="C896" s="70">
        <v>76.726921</v>
      </c>
      <c r="D896" s="70">
        <v>76.865024</v>
      </c>
      <c r="E896" s="56" t="s">
        <v>344</v>
      </c>
      <c r="F896" s="70">
        <v>1644.83</v>
      </c>
      <c r="G896" s="70">
        <v>418.09</v>
      </c>
      <c r="H896" s="70">
        <v>222.95</v>
      </c>
      <c r="I896" s="70">
        <v>157.94</v>
      </c>
      <c r="J896" s="70">
        <v>9.15</v>
      </c>
      <c r="K896" s="70">
        <v>14.59</v>
      </c>
      <c r="L896" s="70">
        <v>1.48</v>
      </c>
      <c r="M896" s="70">
        <v>1077.0</v>
      </c>
      <c r="N896" s="70">
        <v>43.6</v>
      </c>
      <c r="O896" s="70">
        <v>56.87</v>
      </c>
      <c r="P896" s="70">
        <v>261.93</v>
      </c>
      <c r="Q896" s="70">
        <v>246.45</v>
      </c>
      <c r="R896" s="70">
        <v>992.19</v>
      </c>
      <c r="S896" s="70">
        <v>198.02</v>
      </c>
      <c r="T896" s="70">
        <v>601.96</v>
      </c>
      <c r="U896" s="70">
        <v>574.15</v>
      </c>
      <c r="V896" s="70">
        <v>740.72</v>
      </c>
      <c r="W896" s="70">
        <v>575.12</v>
      </c>
      <c r="X896" s="70">
        <v>3.0</v>
      </c>
      <c r="Y896" s="70">
        <v>8.0</v>
      </c>
      <c r="Z896" s="70">
        <v>5.0</v>
      </c>
      <c r="AA896" s="70">
        <v>1.0</v>
      </c>
      <c r="AB896" s="70">
        <v>3.0</v>
      </c>
      <c r="AC896" s="70">
        <v>2.0</v>
      </c>
      <c r="AD896" s="70">
        <v>0.0</v>
      </c>
      <c r="AE896" s="70" t="s">
        <v>15</v>
      </c>
    </row>
    <row r="897">
      <c r="A897" s="70">
        <v>30.794422</v>
      </c>
      <c r="B897" s="70">
        <v>30.758142</v>
      </c>
      <c r="C897" s="70">
        <v>76.733151</v>
      </c>
      <c r="D897" s="70">
        <v>76.877621</v>
      </c>
      <c r="E897" s="56" t="s">
        <v>347</v>
      </c>
      <c r="F897" s="70">
        <v>1437.95</v>
      </c>
      <c r="G897" s="70">
        <v>615.15</v>
      </c>
      <c r="H897" s="70">
        <v>170.22</v>
      </c>
      <c r="I897" s="70">
        <v>99.81</v>
      </c>
      <c r="J897" s="70">
        <v>0.7</v>
      </c>
      <c r="K897" s="70">
        <v>18.76</v>
      </c>
      <c r="L897" s="70">
        <v>2.67</v>
      </c>
      <c r="M897" s="70">
        <v>977.0</v>
      </c>
      <c r="N897" s="70">
        <v>88.86</v>
      </c>
      <c r="O897" s="70">
        <v>72.88</v>
      </c>
      <c r="P897" s="70">
        <v>130.87</v>
      </c>
      <c r="Q897" s="70">
        <v>107.85</v>
      </c>
      <c r="R897" s="70">
        <v>1114.39</v>
      </c>
      <c r="S897" s="70">
        <v>51.65</v>
      </c>
      <c r="T897" s="70">
        <v>966.47</v>
      </c>
      <c r="U897" s="70">
        <v>835.53</v>
      </c>
      <c r="V897" s="70">
        <v>856.54</v>
      </c>
      <c r="W897" s="70">
        <v>184.67</v>
      </c>
      <c r="X897" s="70">
        <v>2.0</v>
      </c>
      <c r="Y897" s="70">
        <v>5.0</v>
      </c>
      <c r="Z897" s="70">
        <v>0.0</v>
      </c>
      <c r="AA897" s="70">
        <v>3.0</v>
      </c>
      <c r="AB897" s="70">
        <v>0.0</v>
      </c>
      <c r="AC897" s="70">
        <v>0.0</v>
      </c>
      <c r="AD897" s="70">
        <v>2.0</v>
      </c>
      <c r="AE897" s="70" t="s">
        <v>15</v>
      </c>
    </row>
    <row r="898">
      <c r="A898" s="70">
        <v>30.758036</v>
      </c>
      <c r="B898" s="70">
        <v>30.743479</v>
      </c>
      <c r="C898" s="70">
        <v>76.787468</v>
      </c>
      <c r="D898" s="70">
        <v>76.806438</v>
      </c>
      <c r="E898" s="56" t="s">
        <v>351</v>
      </c>
      <c r="F898" s="70">
        <v>243.03</v>
      </c>
      <c r="G898" s="70">
        <v>27.97</v>
      </c>
      <c r="H898" s="70">
        <v>67.83</v>
      </c>
      <c r="I898" s="70">
        <v>0.0</v>
      </c>
      <c r="J898" s="70">
        <v>5.06</v>
      </c>
      <c r="K898" s="70">
        <v>13.85</v>
      </c>
      <c r="L898" s="70">
        <v>0.0</v>
      </c>
      <c r="M898" s="70">
        <v>820.0</v>
      </c>
      <c r="N898" s="70">
        <v>71.25</v>
      </c>
      <c r="O898" s="70">
        <v>57.75</v>
      </c>
      <c r="P898" s="70">
        <v>10.6</v>
      </c>
      <c r="Q898" s="70">
        <v>6.61</v>
      </c>
      <c r="R898" s="70">
        <v>88.12</v>
      </c>
      <c r="S898" s="70">
        <v>56.14</v>
      </c>
      <c r="T898" s="70">
        <v>75.67</v>
      </c>
      <c r="U898" s="70">
        <v>4.36</v>
      </c>
      <c r="V898" s="70">
        <v>73.79</v>
      </c>
      <c r="W898" s="70">
        <v>58.57</v>
      </c>
      <c r="X898" s="70">
        <v>0.0</v>
      </c>
      <c r="Y898" s="70">
        <v>0.0</v>
      </c>
      <c r="Z898" s="70">
        <v>0.0</v>
      </c>
      <c r="AA898" s="70">
        <v>0.0</v>
      </c>
      <c r="AB898" s="70">
        <v>0.0</v>
      </c>
      <c r="AC898" s="70">
        <v>0.0</v>
      </c>
      <c r="AD898" s="70">
        <v>1.0</v>
      </c>
      <c r="AE898" s="70" t="s">
        <v>140</v>
      </c>
    </row>
    <row r="899">
      <c r="A899" s="70">
        <v>30.778202</v>
      </c>
      <c r="B899" s="70">
        <v>30.727211</v>
      </c>
      <c r="C899" s="70">
        <v>76.75983</v>
      </c>
      <c r="D899" s="70">
        <v>76.845045</v>
      </c>
      <c r="E899" s="56" t="s">
        <v>344</v>
      </c>
      <c r="F899" s="70">
        <v>992.26</v>
      </c>
      <c r="G899" s="70">
        <v>341.01</v>
      </c>
      <c r="H899" s="70">
        <v>263.54</v>
      </c>
      <c r="I899" s="70">
        <v>84.29</v>
      </c>
      <c r="J899" s="70">
        <v>4.49</v>
      </c>
      <c r="K899" s="70">
        <v>4.69</v>
      </c>
      <c r="L899" s="70">
        <v>1.06</v>
      </c>
      <c r="M899" s="70">
        <v>865.0</v>
      </c>
      <c r="N899" s="70">
        <v>76.84</v>
      </c>
      <c r="O899" s="70">
        <v>33.48</v>
      </c>
      <c r="P899" s="70">
        <v>528.32</v>
      </c>
      <c r="Q899" s="70">
        <v>29.3</v>
      </c>
      <c r="R899" s="70">
        <v>27.23</v>
      </c>
      <c r="S899" s="70">
        <v>16.97</v>
      </c>
      <c r="T899" s="70">
        <v>497.22</v>
      </c>
      <c r="U899" s="70">
        <v>488.78</v>
      </c>
      <c r="V899" s="70">
        <v>329.91</v>
      </c>
      <c r="W899" s="70">
        <v>15.11</v>
      </c>
      <c r="X899" s="70">
        <v>5.0</v>
      </c>
      <c r="Y899" s="70">
        <v>5.0</v>
      </c>
      <c r="Z899" s="70">
        <v>4.0</v>
      </c>
      <c r="AA899" s="70">
        <v>4.0</v>
      </c>
      <c r="AB899" s="70">
        <v>4.0</v>
      </c>
      <c r="AC899" s="70">
        <v>5.0</v>
      </c>
      <c r="AD899" s="70">
        <v>1.0</v>
      </c>
      <c r="AE899" s="70" t="s">
        <v>15</v>
      </c>
    </row>
    <row r="900">
      <c r="A900" s="70">
        <v>30.75386</v>
      </c>
      <c r="B900" s="70">
        <v>30.727782</v>
      </c>
      <c r="C900" s="70">
        <v>76.739493</v>
      </c>
      <c r="D900" s="70">
        <v>76.800689</v>
      </c>
      <c r="E900" s="56" t="s">
        <v>346</v>
      </c>
      <c r="F900" s="70">
        <v>652.79</v>
      </c>
      <c r="G900" s="70">
        <v>283.9</v>
      </c>
      <c r="H900" s="70">
        <v>74.79</v>
      </c>
      <c r="I900" s="70">
        <v>0.0</v>
      </c>
      <c r="J900" s="70">
        <v>0.34</v>
      </c>
      <c r="K900" s="70">
        <v>8.19</v>
      </c>
      <c r="L900" s="70">
        <v>0.0</v>
      </c>
      <c r="M900" s="70">
        <v>1030.0</v>
      </c>
      <c r="N900" s="70">
        <v>34.12</v>
      </c>
      <c r="O900" s="70">
        <v>87.45</v>
      </c>
      <c r="P900" s="70">
        <v>81.84</v>
      </c>
      <c r="Q900" s="70">
        <v>38.57655577</v>
      </c>
      <c r="R900" s="70">
        <v>503.92</v>
      </c>
      <c r="S900" s="70">
        <v>260.4480402</v>
      </c>
      <c r="T900" s="70">
        <v>122.02</v>
      </c>
      <c r="U900" s="70">
        <v>72.88454809</v>
      </c>
      <c r="V900" s="70">
        <v>378.08</v>
      </c>
      <c r="W900" s="70">
        <v>280.880856</v>
      </c>
      <c r="X900" s="70">
        <v>0.0</v>
      </c>
      <c r="Y900" s="70">
        <v>0.0</v>
      </c>
      <c r="Z900" s="70">
        <v>0.0</v>
      </c>
      <c r="AA900" s="70">
        <v>0.0</v>
      </c>
      <c r="AB900" s="70">
        <v>0.0</v>
      </c>
      <c r="AC900" s="70">
        <v>0.0</v>
      </c>
      <c r="AD900" s="70">
        <v>1.0</v>
      </c>
      <c r="AE900" s="70" t="s">
        <v>15</v>
      </c>
    </row>
    <row r="901">
      <c r="A901" s="70">
        <v>30.695298</v>
      </c>
      <c r="B901" s="70">
        <v>30.689859</v>
      </c>
      <c r="C901" s="70">
        <v>76.834529</v>
      </c>
      <c r="D901" s="70">
        <v>76.851551</v>
      </c>
      <c r="E901" s="56" t="s">
        <v>344</v>
      </c>
      <c r="F901" s="70">
        <v>173.64</v>
      </c>
      <c r="G901" s="70">
        <v>57.19</v>
      </c>
      <c r="H901" s="70">
        <v>18.1</v>
      </c>
      <c r="I901" s="70">
        <v>25.35</v>
      </c>
      <c r="J901" s="70">
        <v>7.61</v>
      </c>
      <c r="K901" s="70">
        <v>13.37</v>
      </c>
      <c r="L901" s="70">
        <v>3.92</v>
      </c>
      <c r="M901" s="70">
        <v>836.0</v>
      </c>
      <c r="N901" s="70">
        <v>41.31</v>
      </c>
      <c r="O901" s="70">
        <v>51.7</v>
      </c>
      <c r="P901" s="70">
        <v>80.24</v>
      </c>
      <c r="Q901" s="70">
        <v>57.82</v>
      </c>
      <c r="R901" s="70">
        <v>32.79</v>
      </c>
      <c r="S901" s="70">
        <v>31.31</v>
      </c>
      <c r="T901" s="70">
        <v>99.5</v>
      </c>
      <c r="U901" s="70">
        <v>78.23</v>
      </c>
      <c r="V901" s="70">
        <v>40.93</v>
      </c>
      <c r="W901" s="70">
        <v>0.95</v>
      </c>
      <c r="X901" s="70">
        <v>4.0</v>
      </c>
      <c r="Y901" s="70">
        <v>4.0</v>
      </c>
      <c r="Z901" s="70">
        <v>5.0</v>
      </c>
      <c r="AA901" s="70">
        <v>8.0</v>
      </c>
      <c r="AB901" s="70">
        <v>8.0</v>
      </c>
      <c r="AC901" s="70">
        <v>5.0</v>
      </c>
      <c r="AD901" s="70">
        <v>5.0</v>
      </c>
      <c r="AE901" s="70" t="s">
        <v>349</v>
      </c>
    </row>
    <row r="902">
      <c r="A902" s="70">
        <v>30.781434</v>
      </c>
      <c r="B902" s="70">
        <v>30.709952</v>
      </c>
      <c r="C902" s="70">
        <v>76.773213</v>
      </c>
      <c r="D902" s="70">
        <v>76.777289</v>
      </c>
      <c r="E902" s="56" t="s">
        <v>350</v>
      </c>
      <c r="F902" s="70">
        <v>795.8</v>
      </c>
      <c r="G902" s="70">
        <v>216.56</v>
      </c>
      <c r="H902" s="70">
        <v>227.84</v>
      </c>
      <c r="I902" s="70">
        <v>0.0</v>
      </c>
      <c r="J902" s="70">
        <v>9.08</v>
      </c>
      <c r="K902" s="70">
        <v>9.76</v>
      </c>
      <c r="L902" s="70">
        <v>0.0</v>
      </c>
      <c r="M902" s="70">
        <v>878.0</v>
      </c>
      <c r="N902" s="70">
        <v>87.46</v>
      </c>
      <c r="O902" s="70">
        <v>58.6</v>
      </c>
      <c r="P902" s="70">
        <v>451.35</v>
      </c>
      <c r="Q902" s="70">
        <v>352.4359263</v>
      </c>
      <c r="R902" s="70">
        <v>494.81</v>
      </c>
      <c r="S902" s="70">
        <v>16.27163485</v>
      </c>
      <c r="T902" s="70">
        <v>478.21</v>
      </c>
      <c r="U902" s="70">
        <v>314.7636515</v>
      </c>
      <c r="V902" s="70">
        <v>467.17</v>
      </c>
      <c r="W902" s="70">
        <v>112.3287873</v>
      </c>
      <c r="X902" s="70">
        <v>0.0</v>
      </c>
      <c r="Y902" s="70">
        <v>0.0</v>
      </c>
      <c r="Z902" s="70">
        <v>0.0</v>
      </c>
      <c r="AA902" s="70">
        <v>0.0</v>
      </c>
      <c r="AB902" s="70">
        <v>0.0</v>
      </c>
      <c r="AC902" s="70">
        <v>0.0</v>
      </c>
      <c r="AD902" s="70">
        <v>1.0</v>
      </c>
      <c r="AE902" s="70" t="s">
        <v>140</v>
      </c>
    </row>
    <row r="903">
      <c r="A903" s="70">
        <v>30.685463</v>
      </c>
      <c r="B903" s="70">
        <v>30.681969</v>
      </c>
      <c r="C903" s="70">
        <v>76.766335</v>
      </c>
      <c r="D903" s="70">
        <v>76.826736</v>
      </c>
      <c r="E903" s="56" t="s">
        <v>347</v>
      </c>
      <c r="F903" s="70">
        <v>578.9</v>
      </c>
      <c r="G903" s="70">
        <v>398.46</v>
      </c>
      <c r="H903" s="70">
        <v>105.32</v>
      </c>
      <c r="I903" s="70">
        <v>159.35</v>
      </c>
      <c r="J903" s="70">
        <v>9.39</v>
      </c>
      <c r="K903" s="70">
        <v>4.05</v>
      </c>
      <c r="L903" s="70">
        <v>3.17</v>
      </c>
      <c r="M903" s="70">
        <v>1113.0</v>
      </c>
      <c r="N903" s="70">
        <v>80.57</v>
      </c>
      <c r="O903" s="70">
        <v>33.74</v>
      </c>
      <c r="P903" s="70">
        <v>224.33</v>
      </c>
      <c r="Q903" s="70">
        <v>99.87</v>
      </c>
      <c r="R903" s="70">
        <v>159.11</v>
      </c>
      <c r="S903" s="70">
        <v>137.35</v>
      </c>
      <c r="T903" s="70">
        <v>417.34</v>
      </c>
      <c r="U903" s="70">
        <v>299.19</v>
      </c>
      <c r="V903" s="70">
        <v>65.65</v>
      </c>
      <c r="W903" s="70">
        <v>35.63</v>
      </c>
      <c r="X903" s="70">
        <v>0.0</v>
      </c>
      <c r="Y903" s="70">
        <v>0.0</v>
      </c>
      <c r="Z903" s="70">
        <v>3.0</v>
      </c>
      <c r="AA903" s="70">
        <v>9.0</v>
      </c>
      <c r="AB903" s="70">
        <v>0.0</v>
      </c>
      <c r="AC903" s="70">
        <v>3.0</v>
      </c>
      <c r="AD903" s="70">
        <v>4.0</v>
      </c>
      <c r="AE903" s="70" t="s">
        <v>352</v>
      </c>
    </row>
    <row r="904">
      <c r="A904" s="70">
        <v>30.698886</v>
      </c>
      <c r="B904" s="70">
        <v>30.683122</v>
      </c>
      <c r="C904" s="70">
        <v>76.730294</v>
      </c>
      <c r="D904" s="70">
        <v>76.83376</v>
      </c>
      <c r="E904" s="56" t="s">
        <v>346</v>
      </c>
      <c r="F904" s="70">
        <v>1004.75</v>
      </c>
      <c r="G904" s="70">
        <v>199.67</v>
      </c>
      <c r="H904" s="70">
        <v>72.35</v>
      </c>
      <c r="I904" s="70">
        <v>0.0</v>
      </c>
      <c r="J904" s="70">
        <v>6.38</v>
      </c>
      <c r="K904" s="70">
        <v>12.48</v>
      </c>
      <c r="L904" s="70">
        <v>0.0</v>
      </c>
      <c r="M904" s="70">
        <v>1118.0</v>
      </c>
      <c r="N904" s="70">
        <v>55.6</v>
      </c>
      <c r="O904" s="70">
        <v>99.6</v>
      </c>
      <c r="P904" s="70">
        <v>353.27</v>
      </c>
      <c r="Q904" s="70">
        <v>326.22</v>
      </c>
      <c r="R904" s="70">
        <v>48.53</v>
      </c>
      <c r="S904" s="70">
        <v>17.85</v>
      </c>
      <c r="T904" s="70">
        <v>326.98</v>
      </c>
      <c r="U904" s="70">
        <v>257.34</v>
      </c>
      <c r="V904" s="70">
        <v>207.3</v>
      </c>
      <c r="W904" s="70">
        <v>4.86</v>
      </c>
      <c r="X904" s="70">
        <v>0.0</v>
      </c>
      <c r="Y904" s="70">
        <v>0.0</v>
      </c>
      <c r="Z904" s="70">
        <v>0.0</v>
      </c>
      <c r="AA904" s="70">
        <v>0.0</v>
      </c>
      <c r="AB904" s="70">
        <v>0.0</v>
      </c>
      <c r="AC904" s="70">
        <v>0.0</v>
      </c>
      <c r="AD904" s="70">
        <v>2.0</v>
      </c>
      <c r="AE904" s="70" t="s">
        <v>15</v>
      </c>
    </row>
    <row r="905">
      <c r="A905" s="70">
        <v>30.680502</v>
      </c>
      <c r="B905" s="70">
        <v>30.675622</v>
      </c>
      <c r="C905" s="70">
        <v>76.801355</v>
      </c>
      <c r="D905" s="70">
        <v>76.806721</v>
      </c>
      <c r="E905" s="56" t="s">
        <v>345</v>
      </c>
      <c r="F905" s="70">
        <v>74.69</v>
      </c>
      <c r="G905" s="70">
        <v>36.31</v>
      </c>
      <c r="H905" s="70">
        <v>8.69</v>
      </c>
      <c r="I905" s="70">
        <v>19.82</v>
      </c>
      <c r="J905" s="70">
        <v>2.21</v>
      </c>
      <c r="K905" s="70">
        <v>3.16</v>
      </c>
      <c r="L905" s="70">
        <v>0.55</v>
      </c>
      <c r="M905" s="70">
        <v>1175.0</v>
      </c>
      <c r="N905" s="70">
        <v>45.2</v>
      </c>
      <c r="O905" s="70">
        <v>73.78</v>
      </c>
      <c r="P905" s="70">
        <v>16.61</v>
      </c>
      <c r="Q905" s="70">
        <v>12.64</v>
      </c>
      <c r="R905" s="70">
        <v>39.98</v>
      </c>
      <c r="S905" s="70">
        <v>30.43</v>
      </c>
      <c r="T905" s="70">
        <v>6.23</v>
      </c>
      <c r="U905" s="70">
        <v>3.2</v>
      </c>
      <c r="V905" s="70">
        <v>41.12</v>
      </c>
      <c r="W905" s="70">
        <v>16.56</v>
      </c>
      <c r="X905" s="70">
        <v>4.0</v>
      </c>
      <c r="Y905" s="70">
        <v>8.0</v>
      </c>
      <c r="Z905" s="70">
        <v>8.0</v>
      </c>
      <c r="AA905" s="70">
        <v>2.0</v>
      </c>
      <c r="AB905" s="70">
        <v>5.0</v>
      </c>
      <c r="AC905" s="70">
        <v>4.0</v>
      </c>
      <c r="AD905" s="70">
        <v>2.0</v>
      </c>
      <c r="AE905" s="70" t="s">
        <v>349</v>
      </c>
    </row>
    <row r="906">
      <c r="A906" s="70">
        <v>30.782631</v>
      </c>
      <c r="B906" s="70">
        <v>30.770579</v>
      </c>
      <c r="C906" s="70">
        <v>76.77429</v>
      </c>
      <c r="D906" s="70">
        <v>76.843543</v>
      </c>
      <c r="E906" s="56" t="s">
        <v>345</v>
      </c>
      <c r="F906" s="70">
        <v>675.05</v>
      </c>
      <c r="G906" s="70">
        <v>224.92</v>
      </c>
      <c r="H906" s="70">
        <v>202.48</v>
      </c>
      <c r="I906" s="70">
        <v>36.96</v>
      </c>
      <c r="J906" s="70">
        <v>9.04</v>
      </c>
      <c r="K906" s="70">
        <v>2.82</v>
      </c>
      <c r="L906" s="70">
        <v>2.34</v>
      </c>
      <c r="M906" s="70">
        <v>874.0</v>
      </c>
      <c r="N906" s="70">
        <v>56.43</v>
      </c>
      <c r="O906" s="70">
        <v>46.55</v>
      </c>
      <c r="P906" s="70">
        <v>272.25</v>
      </c>
      <c r="Q906" s="70">
        <v>172.99</v>
      </c>
      <c r="R906" s="70">
        <v>166.87</v>
      </c>
      <c r="S906" s="70">
        <v>46.12</v>
      </c>
      <c r="T906" s="70">
        <v>510.08</v>
      </c>
      <c r="U906" s="70">
        <v>433.56</v>
      </c>
      <c r="V906" s="70">
        <v>533.17</v>
      </c>
      <c r="W906" s="70">
        <v>18.92</v>
      </c>
      <c r="X906" s="70">
        <v>5.0</v>
      </c>
      <c r="Y906" s="70">
        <v>2.0</v>
      </c>
      <c r="Z906" s="70">
        <v>7.0</v>
      </c>
      <c r="AA906" s="70">
        <v>7.0</v>
      </c>
      <c r="AB906" s="70">
        <v>3.0</v>
      </c>
      <c r="AC906" s="70">
        <v>0.0</v>
      </c>
      <c r="AD906" s="70">
        <v>2.0</v>
      </c>
      <c r="AE906" s="70" t="s">
        <v>15</v>
      </c>
    </row>
    <row r="907">
      <c r="A907" s="70">
        <v>30.703956</v>
      </c>
      <c r="B907" s="70">
        <v>30.685962</v>
      </c>
      <c r="C907" s="70">
        <v>76.734612</v>
      </c>
      <c r="D907" s="70">
        <v>76.738034</v>
      </c>
      <c r="E907" s="56" t="s">
        <v>344</v>
      </c>
      <c r="F907" s="70">
        <v>202.74</v>
      </c>
      <c r="G907" s="70">
        <v>114.09</v>
      </c>
      <c r="H907" s="70">
        <v>51.63</v>
      </c>
      <c r="I907" s="70">
        <v>42.32</v>
      </c>
      <c r="J907" s="70">
        <v>6.33</v>
      </c>
      <c r="K907" s="70">
        <v>13.19</v>
      </c>
      <c r="L907" s="70">
        <v>3.73</v>
      </c>
      <c r="M907" s="70">
        <v>972.0</v>
      </c>
      <c r="N907" s="70">
        <v>80.53</v>
      </c>
      <c r="O907" s="70">
        <v>83.67</v>
      </c>
      <c r="P907" s="70">
        <v>1.71</v>
      </c>
      <c r="Q907" s="70">
        <v>0.28</v>
      </c>
      <c r="R907" s="70">
        <v>33.6</v>
      </c>
      <c r="S907" s="70">
        <v>22.22</v>
      </c>
      <c r="T907" s="70">
        <v>61.66</v>
      </c>
      <c r="U907" s="70">
        <v>46.29</v>
      </c>
      <c r="V907" s="70">
        <v>18.47</v>
      </c>
      <c r="W907" s="70">
        <v>8.24</v>
      </c>
      <c r="X907" s="70">
        <v>5.0</v>
      </c>
      <c r="Y907" s="70">
        <v>7.0</v>
      </c>
      <c r="Z907" s="70">
        <v>5.0</v>
      </c>
      <c r="AA907" s="70">
        <v>4.0</v>
      </c>
      <c r="AB907" s="70">
        <v>6.0</v>
      </c>
      <c r="AC907" s="70">
        <v>0.0</v>
      </c>
      <c r="AD907" s="70">
        <v>5.0</v>
      </c>
      <c r="AE907" s="70" t="s">
        <v>15</v>
      </c>
    </row>
    <row r="908">
      <c r="A908" s="70">
        <v>30.679391</v>
      </c>
      <c r="B908" s="70">
        <v>30.678637</v>
      </c>
      <c r="C908" s="70">
        <v>76.764536</v>
      </c>
      <c r="D908" s="70">
        <v>76.767564</v>
      </c>
      <c r="E908" s="56" t="s">
        <v>344</v>
      </c>
      <c r="F908" s="70">
        <v>30.15</v>
      </c>
      <c r="G908" s="70">
        <v>5.47</v>
      </c>
      <c r="H908" s="70">
        <v>4.29</v>
      </c>
      <c r="I908" s="70">
        <v>6.35</v>
      </c>
      <c r="J908" s="70">
        <v>3.1</v>
      </c>
      <c r="K908" s="70">
        <v>15.2</v>
      </c>
      <c r="L908" s="70">
        <v>4.23</v>
      </c>
      <c r="M908" s="70">
        <v>1152.0</v>
      </c>
      <c r="N908" s="70">
        <v>31.22</v>
      </c>
      <c r="O908" s="70">
        <v>55.41</v>
      </c>
      <c r="P908" s="70">
        <v>19.41</v>
      </c>
      <c r="Q908" s="70">
        <v>10.41213606</v>
      </c>
      <c r="R908" s="70">
        <v>13.88</v>
      </c>
      <c r="S908" s="70">
        <v>1.746944364</v>
      </c>
      <c r="T908" s="70">
        <v>19.58</v>
      </c>
      <c r="U908" s="70">
        <v>15.44437878</v>
      </c>
      <c r="V908" s="70">
        <v>12.01</v>
      </c>
      <c r="W908" s="70">
        <v>2.54654079</v>
      </c>
      <c r="X908" s="70">
        <v>2.0</v>
      </c>
      <c r="Y908" s="70">
        <v>3.0</v>
      </c>
      <c r="Z908" s="70">
        <v>3.0</v>
      </c>
      <c r="AA908" s="70">
        <v>7.0</v>
      </c>
      <c r="AB908" s="70">
        <v>1.0</v>
      </c>
      <c r="AC908" s="70">
        <v>0.0</v>
      </c>
      <c r="AD908" s="70">
        <v>5.0</v>
      </c>
      <c r="AE908" s="70" t="s">
        <v>349</v>
      </c>
    </row>
    <row r="909">
      <c r="A909" s="70">
        <v>30.733378</v>
      </c>
      <c r="B909" s="70">
        <v>30.696328</v>
      </c>
      <c r="C909" s="70">
        <v>76.788556</v>
      </c>
      <c r="D909" s="70">
        <v>76.809203</v>
      </c>
      <c r="E909" s="56" t="s">
        <v>344</v>
      </c>
      <c r="F909" s="70">
        <v>456.82</v>
      </c>
      <c r="G909" s="70">
        <v>295.31</v>
      </c>
      <c r="H909" s="70">
        <v>34.94</v>
      </c>
      <c r="I909" s="70">
        <v>23.71</v>
      </c>
      <c r="J909" s="70">
        <v>6.16</v>
      </c>
      <c r="K909" s="70">
        <v>14.66</v>
      </c>
      <c r="L909" s="70">
        <v>2.77</v>
      </c>
      <c r="M909" s="70">
        <v>952.0</v>
      </c>
      <c r="N909" s="70">
        <v>31.62</v>
      </c>
      <c r="O909" s="70">
        <v>58.27</v>
      </c>
      <c r="P909" s="70">
        <v>25.91</v>
      </c>
      <c r="Q909" s="70">
        <v>3.56</v>
      </c>
      <c r="R909" s="70">
        <v>323.37</v>
      </c>
      <c r="S909" s="70">
        <v>101.1</v>
      </c>
      <c r="T909" s="70">
        <v>157.79</v>
      </c>
      <c r="U909" s="70">
        <v>87.89</v>
      </c>
      <c r="V909" s="70">
        <v>158.27</v>
      </c>
      <c r="W909" s="70">
        <v>1.71</v>
      </c>
      <c r="X909" s="70">
        <v>1.0</v>
      </c>
      <c r="Y909" s="70">
        <v>4.0</v>
      </c>
      <c r="Z909" s="70">
        <v>3.0</v>
      </c>
      <c r="AA909" s="70">
        <v>2.0</v>
      </c>
      <c r="AB909" s="70">
        <v>4.0</v>
      </c>
      <c r="AC909" s="70">
        <v>1.0</v>
      </c>
      <c r="AD909" s="70">
        <v>4.0</v>
      </c>
      <c r="AE909" s="70" t="s">
        <v>140</v>
      </c>
    </row>
    <row r="910">
      <c r="A910" s="70">
        <v>30.754979</v>
      </c>
      <c r="B910" s="70">
        <v>30.69603</v>
      </c>
      <c r="C910" s="70">
        <v>76.837898</v>
      </c>
      <c r="D910" s="70">
        <v>76.85525</v>
      </c>
      <c r="E910" s="56" t="s">
        <v>350</v>
      </c>
      <c r="F910" s="70">
        <v>676.14</v>
      </c>
      <c r="G910" s="70">
        <v>444.81</v>
      </c>
      <c r="H910" s="70">
        <v>117.6</v>
      </c>
      <c r="I910" s="70">
        <v>0.0</v>
      </c>
      <c r="J910" s="70">
        <v>4.84</v>
      </c>
      <c r="K910" s="70">
        <v>7.47</v>
      </c>
      <c r="L910" s="70">
        <v>0.0</v>
      </c>
      <c r="M910" s="70">
        <v>1188.0</v>
      </c>
      <c r="N910" s="70">
        <v>38.08</v>
      </c>
      <c r="O910" s="70">
        <v>45.88</v>
      </c>
      <c r="P910" s="70">
        <v>238.89</v>
      </c>
      <c r="Q910" s="70">
        <v>129.8695562</v>
      </c>
      <c r="R910" s="70">
        <v>530.71</v>
      </c>
      <c r="S910" s="70">
        <v>287.6852041</v>
      </c>
      <c r="T910" s="70">
        <v>399.07</v>
      </c>
      <c r="U910" s="70">
        <v>199.066599</v>
      </c>
      <c r="V910" s="70">
        <v>213.19</v>
      </c>
      <c r="W910" s="70">
        <v>59.51864067</v>
      </c>
      <c r="X910" s="70">
        <v>0.0</v>
      </c>
      <c r="Y910" s="70">
        <v>0.0</v>
      </c>
      <c r="Z910" s="70">
        <v>0.0</v>
      </c>
      <c r="AA910" s="70">
        <v>0.0</v>
      </c>
      <c r="AB910" s="70">
        <v>0.0</v>
      </c>
      <c r="AC910" s="70">
        <v>0.0</v>
      </c>
      <c r="AD910" s="70">
        <v>0.0</v>
      </c>
      <c r="AE910" s="70" t="s">
        <v>349</v>
      </c>
    </row>
    <row r="911">
      <c r="A911" s="70">
        <v>30.715348</v>
      </c>
      <c r="B911" s="70">
        <v>30.685046</v>
      </c>
      <c r="C911" s="70">
        <v>76.767679</v>
      </c>
      <c r="D911" s="70">
        <v>76.834027</v>
      </c>
      <c r="E911" s="56" t="s">
        <v>345</v>
      </c>
      <c r="F911" s="70">
        <v>718.29</v>
      </c>
      <c r="G911" s="70">
        <v>157.26</v>
      </c>
      <c r="H911" s="70">
        <v>53.44</v>
      </c>
      <c r="I911" s="70">
        <v>70.49</v>
      </c>
      <c r="J911" s="70">
        <v>9.83</v>
      </c>
      <c r="K911" s="70">
        <v>12.03</v>
      </c>
      <c r="L911" s="70">
        <v>3.41</v>
      </c>
      <c r="M911" s="70">
        <v>1183.0</v>
      </c>
      <c r="N911" s="70">
        <v>54.04</v>
      </c>
      <c r="O911" s="70">
        <v>69.04</v>
      </c>
      <c r="P911" s="70">
        <v>206.57</v>
      </c>
      <c r="Q911" s="70">
        <v>73.89</v>
      </c>
      <c r="R911" s="70">
        <v>150.58</v>
      </c>
      <c r="S911" s="70">
        <v>41.83</v>
      </c>
      <c r="T911" s="70">
        <v>387.76</v>
      </c>
      <c r="U911" s="70">
        <v>174.54</v>
      </c>
      <c r="V911" s="70">
        <v>438.2</v>
      </c>
      <c r="W911" s="70">
        <v>359.33</v>
      </c>
      <c r="X911" s="70">
        <v>1.0</v>
      </c>
      <c r="Y911" s="70">
        <v>1.0</v>
      </c>
      <c r="Z911" s="70">
        <v>1.0</v>
      </c>
      <c r="AA911" s="70">
        <v>9.0</v>
      </c>
      <c r="AB911" s="70">
        <v>5.0</v>
      </c>
      <c r="AC911" s="70">
        <v>2.0</v>
      </c>
      <c r="AD911" s="70">
        <v>4.0</v>
      </c>
      <c r="AE911" s="70" t="s">
        <v>140</v>
      </c>
    </row>
    <row r="912">
      <c r="A912" s="70">
        <v>30.71905</v>
      </c>
      <c r="B912" s="70">
        <v>30.691284</v>
      </c>
      <c r="C912" s="70">
        <v>76.792695</v>
      </c>
      <c r="D912" s="70">
        <v>76.818607</v>
      </c>
      <c r="E912" s="56" t="s">
        <v>347</v>
      </c>
      <c r="F912" s="70">
        <v>395.85</v>
      </c>
      <c r="G912" s="70">
        <v>52.44</v>
      </c>
      <c r="H912" s="70">
        <v>26.62</v>
      </c>
      <c r="I912" s="70">
        <v>55.07</v>
      </c>
      <c r="J912" s="70">
        <v>3.65</v>
      </c>
      <c r="K912" s="70">
        <v>17.8</v>
      </c>
      <c r="L912" s="70">
        <v>0.26</v>
      </c>
      <c r="M912" s="70">
        <v>1165.0</v>
      </c>
      <c r="N912" s="70">
        <v>86.14</v>
      </c>
      <c r="O912" s="70">
        <v>87.18</v>
      </c>
      <c r="P912" s="70">
        <v>290.36</v>
      </c>
      <c r="Q912" s="70">
        <v>148.7428563</v>
      </c>
      <c r="R912" s="70">
        <v>204.33</v>
      </c>
      <c r="S912" s="70">
        <v>69.34585729</v>
      </c>
      <c r="T912" s="70">
        <v>249.22</v>
      </c>
      <c r="U912" s="70">
        <v>132.0046046</v>
      </c>
      <c r="V912" s="70">
        <v>143.33</v>
      </c>
      <c r="W912" s="70">
        <v>45.75668184</v>
      </c>
      <c r="X912" s="70">
        <v>4.0</v>
      </c>
      <c r="Y912" s="70">
        <v>6.0</v>
      </c>
      <c r="Z912" s="70">
        <v>2.0</v>
      </c>
      <c r="AA912" s="70">
        <v>6.0</v>
      </c>
      <c r="AB912" s="70">
        <v>3.0</v>
      </c>
      <c r="AC912" s="70">
        <v>4.0</v>
      </c>
      <c r="AD912" s="70">
        <v>5.0</v>
      </c>
      <c r="AE912" s="70" t="s">
        <v>15</v>
      </c>
    </row>
    <row r="913">
      <c r="A913" s="70">
        <v>30.785398</v>
      </c>
      <c r="B913" s="70">
        <v>30.692027</v>
      </c>
      <c r="C913" s="70">
        <v>76.857071</v>
      </c>
      <c r="D913" s="70">
        <v>76.857896</v>
      </c>
      <c r="E913" s="56" t="s">
        <v>344</v>
      </c>
      <c r="F913" s="70">
        <v>1038.27</v>
      </c>
      <c r="G913" s="70">
        <v>741.21</v>
      </c>
      <c r="H913" s="70">
        <v>201.63</v>
      </c>
      <c r="I913" s="70">
        <v>143.42</v>
      </c>
      <c r="J913" s="70">
        <v>5.86</v>
      </c>
      <c r="K913" s="70">
        <v>7.57</v>
      </c>
      <c r="L913" s="70">
        <v>2.32</v>
      </c>
      <c r="M913" s="70">
        <v>1125.0</v>
      </c>
      <c r="N913" s="70">
        <v>81.28</v>
      </c>
      <c r="O913" s="70">
        <v>33.06</v>
      </c>
      <c r="P913" s="70">
        <v>181.91</v>
      </c>
      <c r="Q913" s="70">
        <v>50.99</v>
      </c>
      <c r="R913" s="70">
        <v>627.58</v>
      </c>
      <c r="S913" s="70">
        <v>503.6</v>
      </c>
      <c r="T913" s="70">
        <v>353.62</v>
      </c>
      <c r="U913" s="70">
        <v>104.47</v>
      </c>
      <c r="V913" s="70">
        <v>587.55</v>
      </c>
      <c r="W913" s="70">
        <v>242.36</v>
      </c>
      <c r="X913" s="70">
        <v>4.0</v>
      </c>
      <c r="Y913" s="70">
        <v>7.0</v>
      </c>
      <c r="Z913" s="70">
        <v>7.0</v>
      </c>
      <c r="AA913" s="70">
        <v>3.0</v>
      </c>
      <c r="AB913" s="70">
        <v>6.0</v>
      </c>
      <c r="AC913" s="70">
        <v>1.0</v>
      </c>
      <c r="AD913" s="70">
        <v>5.0</v>
      </c>
      <c r="AE913" s="70" t="s">
        <v>140</v>
      </c>
    </row>
    <row r="914">
      <c r="A914" s="70">
        <v>30.701716</v>
      </c>
      <c r="B914" s="70">
        <v>30.682138</v>
      </c>
      <c r="C914" s="70">
        <v>76.747186</v>
      </c>
      <c r="D914" s="70">
        <v>76.772663</v>
      </c>
      <c r="E914" s="56" t="s">
        <v>347</v>
      </c>
      <c r="F914" s="70">
        <v>326.71</v>
      </c>
      <c r="G914" s="70">
        <v>39.79</v>
      </c>
      <c r="H914" s="70">
        <v>73.21</v>
      </c>
      <c r="I914" s="70">
        <v>54.02</v>
      </c>
      <c r="J914" s="70">
        <v>6.89</v>
      </c>
      <c r="K914" s="70">
        <v>0.59</v>
      </c>
      <c r="L914" s="70">
        <v>1.25</v>
      </c>
      <c r="M914" s="70">
        <v>943.0</v>
      </c>
      <c r="N914" s="70">
        <v>83.32</v>
      </c>
      <c r="O914" s="70">
        <v>89.09</v>
      </c>
      <c r="P914" s="70">
        <v>68.79</v>
      </c>
      <c r="Q914" s="70">
        <v>20.86</v>
      </c>
      <c r="R914" s="70">
        <v>49.46</v>
      </c>
      <c r="S914" s="70">
        <v>25.25</v>
      </c>
      <c r="T914" s="70">
        <v>100.63</v>
      </c>
      <c r="U914" s="70">
        <v>22.33</v>
      </c>
      <c r="V914" s="70">
        <v>56.21</v>
      </c>
      <c r="W914" s="70">
        <v>5.45</v>
      </c>
      <c r="X914" s="70">
        <v>0.0</v>
      </c>
      <c r="Y914" s="70">
        <v>10.0</v>
      </c>
      <c r="Z914" s="70">
        <v>7.0</v>
      </c>
      <c r="AA914" s="70">
        <v>2.0</v>
      </c>
      <c r="AB914" s="70">
        <v>5.0</v>
      </c>
      <c r="AC914" s="70">
        <v>5.0</v>
      </c>
      <c r="AD914" s="70">
        <v>4.0</v>
      </c>
      <c r="AE914" s="70" t="s">
        <v>140</v>
      </c>
    </row>
    <row r="915">
      <c r="A915" s="70">
        <v>30.69903</v>
      </c>
      <c r="B915" s="70">
        <v>30.682263</v>
      </c>
      <c r="C915" s="70">
        <v>76.750692</v>
      </c>
      <c r="D915" s="70">
        <v>76.751713</v>
      </c>
      <c r="E915" s="56" t="s">
        <v>351</v>
      </c>
      <c r="F915" s="70">
        <v>186.7</v>
      </c>
      <c r="G915" s="70">
        <v>115.22</v>
      </c>
      <c r="H915" s="70">
        <v>16.95</v>
      </c>
      <c r="I915" s="70">
        <v>0.0</v>
      </c>
      <c r="J915" s="70">
        <v>6.22</v>
      </c>
      <c r="K915" s="70">
        <v>2.42</v>
      </c>
      <c r="L915" s="70">
        <v>0.0</v>
      </c>
      <c r="M915" s="70">
        <v>889.0</v>
      </c>
      <c r="N915" s="70">
        <v>79.62</v>
      </c>
      <c r="O915" s="70">
        <v>34.82</v>
      </c>
      <c r="P915" s="70">
        <v>141.23</v>
      </c>
      <c r="Q915" s="70">
        <v>96.6037237</v>
      </c>
      <c r="R915" s="70">
        <v>54.84</v>
      </c>
      <c r="S915" s="70">
        <v>15.80168321</v>
      </c>
      <c r="T915" s="70">
        <v>67.16</v>
      </c>
      <c r="U915" s="70">
        <v>47.45693132</v>
      </c>
      <c r="V915" s="70">
        <v>91.67</v>
      </c>
      <c r="W915" s="70">
        <v>26.83766177</v>
      </c>
      <c r="X915" s="70">
        <v>0.0</v>
      </c>
      <c r="Y915" s="70">
        <v>0.0</v>
      </c>
      <c r="Z915" s="70">
        <v>0.0</v>
      </c>
      <c r="AA915" s="70">
        <v>0.0</v>
      </c>
      <c r="AB915" s="70">
        <v>0.0</v>
      </c>
      <c r="AC915" s="70">
        <v>0.0</v>
      </c>
      <c r="AD915" s="70">
        <v>0.0</v>
      </c>
      <c r="AE915" s="70" t="s">
        <v>15</v>
      </c>
    </row>
    <row r="916">
      <c r="A916" s="70">
        <v>30.739771</v>
      </c>
      <c r="B916" s="70">
        <v>30.686677</v>
      </c>
      <c r="C916" s="70">
        <v>76.744401</v>
      </c>
      <c r="D916" s="70">
        <v>76.769485</v>
      </c>
      <c r="E916" s="56" t="s">
        <v>344</v>
      </c>
      <c r="F916" s="70">
        <v>637.22</v>
      </c>
      <c r="G916" s="70">
        <v>214.59</v>
      </c>
      <c r="H916" s="70">
        <v>117.59</v>
      </c>
      <c r="I916" s="70">
        <v>35.28</v>
      </c>
      <c r="J916" s="70">
        <v>4.51</v>
      </c>
      <c r="K916" s="70">
        <v>13.59</v>
      </c>
      <c r="L916" s="70">
        <v>2.81</v>
      </c>
      <c r="M916" s="70">
        <v>805.0</v>
      </c>
      <c r="N916" s="70">
        <v>35.71</v>
      </c>
      <c r="O916" s="70">
        <v>73.24</v>
      </c>
      <c r="P916" s="70">
        <v>504.7</v>
      </c>
      <c r="Q916" s="70">
        <v>78.78941242</v>
      </c>
      <c r="R916" s="70">
        <v>338.93</v>
      </c>
      <c r="S916" s="70">
        <v>182.1933358</v>
      </c>
      <c r="T916" s="70">
        <v>326.29</v>
      </c>
      <c r="U916" s="70">
        <v>158.417499</v>
      </c>
      <c r="V916" s="70">
        <v>410.17</v>
      </c>
      <c r="W916" s="70">
        <v>217.8197528</v>
      </c>
      <c r="X916" s="70">
        <v>5.0</v>
      </c>
      <c r="Y916" s="70">
        <v>5.0</v>
      </c>
      <c r="Z916" s="70">
        <v>7.0</v>
      </c>
      <c r="AA916" s="70">
        <v>8.0</v>
      </c>
      <c r="AB916" s="70">
        <v>10.0</v>
      </c>
      <c r="AC916" s="70">
        <v>3.0</v>
      </c>
      <c r="AD916" s="70">
        <v>2.0</v>
      </c>
      <c r="AE916" s="70" t="s">
        <v>349</v>
      </c>
    </row>
    <row r="917">
      <c r="A917" s="70">
        <v>30.733817</v>
      </c>
      <c r="B917" s="70">
        <v>30.72903</v>
      </c>
      <c r="C917" s="70">
        <v>76.754009</v>
      </c>
      <c r="D917" s="70">
        <v>76.762196</v>
      </c>
      <c r="E917" s="56" t="s">
        <v>345</v>
      </c>
      <c r="F917" s="70">
        <v>94.64</v>
      </c>
      <c r="G917" s="70">
        <v>45.92</v>
      </c>
      <c r="H917" s="70">
        <v>18.06</v>
      </c>
      <c r="I917" s="70">
        <v>16.2</v>
      </c>
      <c r="J917" s="70">
        <v>8.35</v>
      </c>
      <c r="K917" s="70">
        <v>9.19</v>
      </c>
      <c r="L917" s="70">
        <v>3.13</v>
      </c>
      <c r="M917" s="70">
        <v>1193.0</v>
      </c>
      <c r="N917" s="70">
        <v>63.69</v>
      </c>
      <c r="O917" s="70">
        <v>99.03</v>
      </c>
      <c r="P917" s="70">
        <v>21.97</v>
      </c>
      <c r="Q917" s="70">
        <v>16.06060427</v>
      </c>
      <c r="R917" s="70">
        <v>72.88</v>
      </c>
      <c r="S917" s="70">
        <v>72.14319823</v>
      </c>
      <c r="T917" s="70">
        <v>26.55</v>
      </c>
      <c r="U917" s="70">
        <v>5.908150332</v>
      </c>
      <c r="V917" s="70">
        <v>46.27</v>
      </c>
      <c r="W917" s="70">
        <v>0.528047163</v>
      </c>
      <c r="X917" s="70">
        <v>0.0</v>
      </c>
      <c r="Y917" s="70">
        <v>1.0</v>
      </c>
      <c r="Z917" s="70">
        <v>8.0</v>
      </c>
      <c r="AA917" s="70">
        <v>2.0</v>
      </c>
      <c r="AB917" s="70">
        <v>10.0</v>
      </c>
      <c r="AC917" s="70">
        <v>0.0</v>
      </c>
      <c r="AD917" s="70">
        <v>5.0</v>
      </c>
      <c r="AE917" s="70" t="s">
        <v>140</v>
      </c>
    </row>
    <row r="918">
      <c r="A918" s="70">
        <v>30.673321</v>
      </c>
      <c r="B918" s="70">
        <v>30.671893</v>
      </c>
      <c r="C918" s="70">
        <v>76.753783</v>
      </c>
      <c r="D918" s="70">
        <v>76.772311</v>
      </c>
      <c r="E918" s="56" t="s">
        <v>351</v>
      </c>
      <c r="F918" s="70">
        <v>177.91</v>
      </c>
      <c r="G918" s="70">
        <v>57.39</v>
      </c>
      <c r="H918" s="70">
        <v>20.11</v>
      </c>
      <c r="I918" s="70">
        <v>0.0</v>
      </c>
      <c r="J918" s="70">
        <v>2.41</v>
      </c>
      <c r="K918" s="70">
        <v>12.28</v>
      </c>
      <c r="L918" s="70">
        <v>0.0</v>
      </c>
      <c r="M918" s="70">
        <v>960.0</v>
      </c>
      <c r="N918" s="70">
        <v>75.48</v>
      </c>
      <c r="O918" s="70">
        <v>35.22</v>
      </c>
      <c r="P918" s="70">
        <v>46.52</v>
      </c>
      <c r="Q918" s="70">
        <v>17.46</v>
      </c>
      <c r="R918" s="70">
        <v>108.97</v>
      </c>
      <c r="S918" s="70">
        <v>105.1</v>
      </c>
      <c r="T918" s="70">
        <v>12.39</v>
      </c>
      <c r="U918" s="70">
        <v>1.69</v>
      </c>
      <c r="V918" s="70">
        <v>108.07</v>
      </c>
      <c r="W918" s="70">
        <v>8.32</v>
      </c>
      <c r="X918" s="70">
        <v>0.0</v>
      </c>
      <c r="Y918" s="70">
        <v>0.0</v>
      </c>
      <c r="Z918" s="70">
        <v>0.0</v>
      </c>
      <c r="AA918" s="70">
        <v>0.0</v>
      </c>
      <c r="AB918" s="70">
        <v>0.0</v>
      </c>
      <c r="AC918" s="70">
        <v>0.0</v>
      </c>
      <c r="AD918" s="70">
        <v>2.0</v>
      </c>
      <c r="AE918" s="70" t="s">
        <v>352</v>
      </c>
    </row>
    <row r="919">
      <c r="A919" s="70">
        <v>30.757259</v>
      </c>
      <c r="B919" s="70">
        <v>30.682895</v>
      </c>
      <c r="C919" s="70">
        <v>76.734259</v>
      </c>
      <c r="D919" s="70">
        <v>76.740778</v>
      </c>
      <c r="E919" s="56" t="s">
        <v>345</v>
      </c>
      <c r="F919" s="70">
        <v>829.23</v>
      </c>
      <c r="G919" s="70">
        <v>453.56</v>
      </c>
      <c r="H919" s="70">
        <v>157.46</v>
      </c>
      <c r="I919" s="70">
        <v>204.19</v>
      </c>
      <c r="J919" s="70">
        <v>8.75</v>
      </c>
      <c r="K919" s="70">
        <v>6.97</v>
      </c>
      <c r="L919" s="70">
        <v>2.71</v>
      </c>
      <c r="M919" s="70">
        <v>1160.0</v>
      </c>
      <c r="N919" s="70">
        <v>67.32</v>
      </c>
      <c r="O919" s="70">
        <v>83.44</v>
      </c>
      <c r="P919" s="70">
        <v>539.71</v>
      </c>
      <c r="Q919" s="70">
        <v>377.1771183</v>
      </c>
      <c r="R919" s="70">
        <v>539.15</v>
      </c>
      <c r="S919" s="70">
        <v>161.0295296</v>
      </c>
      <c r="T919" s="70">
        <v>300.71</v>
      </c>
      <c r="U919" s="70">
        <v>21.809792</v>
      </c>
      <c r="V919" s="70">
        <v>636.57</v>
      </c>
      <c r="W919" s="70">
        <v>269.2135601</v>
      </c>
      <c r="X919" s="70">
        <v>1.0</v>
      </c>
      <c r="Y919" s="70">
        <v>6.0</v>
      </c>
      <c r="Z919" s="70">
        <v>0.0</v>
      </c>
      <c r="AA919" s="70">
        <v>6.0</v>
      </c>
      <c r="AB919" s="70">
        <v>10.0</v>
      </c>
      <c r="AC919" s="70">
        <v>1.0</v>
      </c>
      <c r="AD919" s="70">
        <v>3.0</v>
      </c>
      <c r="AE919" s="70" t="s">
        <v>140</v>
      </c>
    </row>
    <row r="920">
      <c r="A920" s="70">
        <v>30.781491</v>
      </c>
      <c r="B920" s="70">
        <v>30.778772</v>
      </c>
      <c r="C920" s="70">
        <v>76.748363</v>
      </c>
      <c r="D920" s="70">
        <v>76.839776</v>
      </c>
      <c r="E920" s="56" t="s">
        <v>344</v>
      </c>
      <c r="F920" s="70">
        <v>873.81</v>
      </c>
      <c r="G920" s="70">
        <v>172.22</v>
      </c>
      <c r="H920" s="70">
        <v>149.78</v>
      </c>
      <c r="I920" s="70">
        <v>77.74</v>
      </c>
      <c r="J920" s="70">
        <v>0.41</v>
      </c>
      <c r="K920" s="70">
        <v>12.03</v>
      </c>
      <c r="L920" s="70">
        <v>4.85</v>
      </c>
      <c r="M920" s="70">
        <v>898.0</v>
      </c>
      <c r="N920" s="70">
        <v>47.0</v>
      </c>
      <c r="O920" s="70">
        <v>80.59</v>
      </c>
      <c r="P920" s="70">
        <v>356.61</v>
      </c>
      <c r="Q920" s="70">
        <v>246.3126384</v>
      </c>
      <c r="R920" s="70">
        <v>45.65</v>
      </c>
      <c r="S920" s="70">
        <v>2.519724747</v>
      </c>
      <c r="T920" s="70">
        <v>490.09</v>
      </c>
      <c r="U920" s="70">
        <v>385.8233074</v>
      </c>
      <c r="V920" s="70">
        <v>400.85</v>
      </c>
      <c r="W920" s="70">
        <v>239.1543295</v>
      </c>
      <c r="X920" s="70">
        <v>2.0</v>
      </c>
      <c r="Y920" s="70">
        <v>10.0</v>
      </c>
      <c r="Z920" s="70">
        <v>10.0</v>
      </c>
      <c r="AA920" s="70">
        <v>6.0</v>
      </c>
      <c r="AB920" s="70">
        <v>10.0</v>
      </c>
      <c r="AC920" s="70">
        <v>0.0</v>
      </c>
      <c r="AD920" s="70">
        <v>1.0</v>
      </c>
      <c r="AE920" s="70" t="s">
        <v>349</v>
      </c>
    </row>
    <row r="921">
      <c r="A921" s="70">
        <v>30.77871</v>
      </c>
      <c r="B921" s="70">
        <v>30.700095</v>
      </c>
      <c r="C921" s="70">
        <v>76.811702</v>
      </c>
      <c r="D921" s="70">
        <v>76.823958</v>
      </c>
      <c r="E921" s="56" t="s">
        <v>345</v>
      </c>
      <c r="F921" s="70">
        <v>881.97</v>
      </c>
      <c r="G921" s="70">
        <v>684.53</v>
      </c>
      <c r="H921" s="70">
        <v>98.66</v>
      </c>
      <c r="I921" s="70">
        <v>149.26</v>
      </c>
      <c r="J921" s="70">
        <v>8.04</v>
      </c>
      <c r="K921" s="70">
        <v>12.43</v>
      </c>
      <c r="L921" s="70">
        <v>2.8</v>
      </c>
      <c r="M921" s="70">
        <v>910.0</v>
      </c>
      <c r="N921" s="70">
        <v>33.97</v>
      </c>
      <c r="O921" s="70">
        <v>44.19</v>
      </c>
      <c r="P921" s="70">
        <v>654.46</v>
      </c>
      <c r="Q921" s="70">
        <v>45.63</v>
      </c>
      <c r="R921" s="70">
        <v>428.77</v>
      </c>
      <c r="S921" s="70">
        <v>5.57</v>
      </c>
      <c r="T921" s="70">
        <v>327.53</v>
      </c>
      <c r="U921" s="70">
        <v>186.04</v>
      </c>
      <c r="V921" s="70">
        <v>399.71</v>
      </c>
      <c r="W921" s="70">
        <v>332.69</v>
      </c>
      <c r="X921" s="70">
        <v>3.0</v>
      </c>
      <c r="Y921" s="70">
        <v>10.0</v>
      </c>
      <c r="Z921" s="70">
        <v>0.0</v>
      </c>
      <c r="AA921" s="70">
        <v>10.0</v>
      </c>
      <c r="AB921" s="70">
        <v>2.0</v>
      </c>
      <c r="AC921" s="70">
        <v>1.0</v>
      </c>
      <c r="AD921" s="70">
        <v>2.0</v>
      </c>
      <c r="AE921" s="70" t="s">
        <v>140</v>
      </c>
    </row>
    <row r="922">
      <c r="A922" s="70">
        <v>30.772489</v>
      </c>
      <c r="B922" s="70">
        <v>30.70053</v>
      </c>
      <c r="C922" s="70">
        <v>76.804952</v>
      </c>
      <c r="D922" s="70">
        <v>76.865451</v>
      </c>
      <c r="E922" s="56" t="s">
        <v>347</v>
      </c>
      <c r="F922" s="70">
        <v>987.2</v>
      </c>
      <c r="G922" s="70">
        <v>489.15</v>
      </c>
      <c r="H922" s="70">
        <v>122.67</v>
      </c>
      <c r="I922" s="70">
        <v>63.04</v>
      </c>
      <c r="J922" s="70">
        <v>8.79</v>
      </c>
      <c r="K922" s="70">
        <v>7.15</v>
      </c>
      <c r="L922" s="70">
        <v>3.39</v>
      </c>
      <c r="M922" s="70">
        <v>1155.0</v>
      </c>
      <c r="N922" s="70">
        <v>70.4</v>
      </c>
      <c r="O922" s="70">
        <v>32.53</v>
      </c>
      <c r="P922" s="70">
        <v>550.45</v>
      </c>
      <c r="Q922" s="70">
        <v>201.57</v>
      </c>
      <c r="R922" s="70">
        <v>248.38</v>
      </c>
      <c r="S922" s="70">
        <v>1.59</v>
      </c>
      <c r="T922" s="70">
        <v>170.67</v>
      </c>
      <c r="U922" s="70">
        <v>23.32</v>
      </c>
      <c r="V922" s="70">
        <v>547.2</v>
      </c>
      <c r="W922" s="70">
        <v>316.98</v>
      </c>
      <c r="X922" s="70">
        <v>2.0</v>
      </c>
      <c r="Y922" s="70">
        <v>7.0</v>
      </c>
      <c r="Z922" s="70">
        <v>0.0</v>
      </c>
      <c r="AA922" s="70">
        <v>10.0</v>
      </c>
      <c r="AB922" s="70">
        <v>3.0</v>
      </c>
      <c r="AC922" s="70">
        <v>3.0</v>
      </c>
      <c r="AD922" s="70">
        <v>5.0</v>
      </c>
      <c r="AE922" s="70" t="s">
        <v>140</v>
      </c>
    </row>
    <row r="923">
      <c r="A923" s="70">
        <v>30.739673</v>
      </c>
      <c r="B923" s="70">
        <v>30.682747</v>
      </c>
      <c r="C923" s="70">
        <v>76.753124</v>
      </c>
      <c r="D923" s="70">
        <v>76.867301</v>
      </c>
      <c r="E923" s="56" t="s">
        <v>346</v>
      </c>
      <c r="F923" s="70">
        <v>1261.79</v>
      </c>
      <c r="G923" s="70">
        <v>857.29</v>
      </c>
      <c r="H923" s="70">
        <v>158.96</v>
      </c>
      <c r="I923" s="70">
        <v>0.0</v>
      </c>
      <c r="J923" s="70">
        <v>5.76</v>
      </c>
      <c r="K923" s="70">
        <v>1.46</v>
      </c>
      <c r="L923" s="70">
        <v>0.0</v>
      </c>
      <c r="M923" s="70">
        <v>1147.0</v>
      </c>
      <c r="N923" s="70">
        <v>56.38</v>
      </c>
      <c r="O923" s="70">
        <v>35.07</v>
      </c>
      <c r="P923" s="70">
        <v>899.76</v>
      </c>
      <c r="Q923" s="70">
        <v>272.7619612</v>
      </c>
      <c r="R923" s="70">
        <v>677.01</v>
      </c>
      <c r="S923" s="70">
        <v>353.4589212</v>
      </c>
      <c r="T923" s="70">
        <v>935.52</v>
      </c>
      <c r="U923" s="70">
        <v>557.6163394</v>
      </c>
      <c r="V923" s="70">
        <v>283.05</v>
      </c>
      <c r="W923" s="70">
        <v>77.95277818</v>
      </c>
      <c r="X923" s="70">
        <v>0.0</v>
      </c>
      <c r="Y923" s="70">
        <v>0.0</v>
      </c>
      <c r="Z923" s="70">
        <v>0.0</v>
      </c>
      <c r="AA923" s="70">
        <v>0.0</v>
      </c>
      <c r="AB923" s="70">
        <v>0.0</v>
      </c>
      <c r="AC923" s="70">
        <v>0.0</v>
      </c>
      <c r="AD923" s="70">
        <v>2.0</v>
      </c>
      <c r="AE923" s="70" t="s">
        <v>140</v>
      </c>
    </row>
    <row r="924">
      <c r="A924" s="70">
        <v>30.711365</v>
      </c>
      <c r="B924" s="70">
        <v>30.694451</v>
      </c>
      <c r="C924" s="70">
        <v>76.778361</v>
      </c>
      <c r="D924" s="70">
        <v>76.817663</v>
      </c>
      <c r="E924" s="56" t="s">
        <v>347</v>
      </c>
      <c r="F924" s="70">
        <v>420.2</v>
      </c>
      <c r="G924" s="70">
        <v>280.9</v>
      </c>
      <c r="H924" s="70">
        <v>33.93</v>
      </c>
      <c r="I924" s="70">
        <v>109.47</v>
      </c>
      <c r="J924" s="70">
        <v>0.86</v>
      </c>
      <c r="K924" s="70">
        <v>0.1</v>
      </c>
      <c r="L924" s="70">
        <v>0.22</v>
      </c>
      <c r="M924" s="70">
        <v>876.0</v>
      </c>
      <c r="N924" s="70">
        <v>34.98</v>
      </c>
      <c r="O924" s="70">
        <v>46.1</v>
      </c>
      <c r="P924" s="70">
        <v>262.37</v>
      </c>
      <c r="Q924" s="70">
        <v>70.40501064</v>
      </c>
      <c r="R924" s="70">
        <v>325.36</v>
      </c>
      <c r="S924" s="70">
        <v>211.2150319</v>
      </c>
      <c r="T924" s="70">
        <v>134.26</v>
      </c>
      <c r="U924" s="70">
        <v>33.94753013</v>
      </c>
      <c r="V924" s="70">
        <v>145.07</v>
      </c>
      <c r="W924" s="70">
        <v>104.6324273</v>
      </c>
      <c r="X924" s="70">
        <v>5.0</v>
      </c>
      <c r="Y924" s="70">
        <v>3.0</v>
      </c>
      <c r="Z924" s="70">
        <v>10.0</v>
      </c>
      <c r="AA924" s="70">
        <v>4.0</v>
      </c>
      <c r="AB924" s="70">
        <v>10.0</v>
      </c>
      <c r="AC924" s="70">
        <v>4.0</v>
      </c>
      <c r="AD924" s="70">
        <v>3.0</v>
      </c>
      <c r="AE924" s="70" t="s">
        <v>15</v>
      </c>
    </row>
    <row r="925">
      <c r="A925" s="70">
        <v>30.704419</v>
      </c>
      <c r="B925" s="70">
        <v>30.695553</v>
      </c>
      <c r="C925" s="70">
        <v>76.732551</v>
      </c>
      <c r="D925" s="70">
        <v>76.747438</v>
      </c>
      <c r="E925" s="56" t="s">
        <v>345</v>
      </c>
      <c r="F925" s="70">
        <v>173.14</v>
      </c>
      <c r="G925" s="70">
        <v>73.11</v>
      </c>
      <c r="H925" s="70">
        <v>15.68</v>
      </c>
      <c r="I925" s="70">
        <v>17.92</v>
      </c>
      <c r="J925" s="70">
        <v>9.02</v>
      </c>
      <c r="K925" s="70">
        <v>18.33</v>
      </c>
      <c r="L925" s="70">
        <v>4.18</v>
      </c>
      <c r="M925" s="70">
        <v>808.0</v>
      </c>
      <c r="N925" s="70">
        <v>56.0</v>
      </c>
      <c r="O925" s="70">
        <v>58.06</v>
      </c>
      <c r="P925" s="70">
        <v>45.94</v>
      </c>
      <c r="Q925" s="70">
        <v>0.31</v>
      </c>
      <c r="R925" s="70">
        <v>36.81</v>
      </c>
      <c r="S925" s="70">
        <v>13.4</v>
      </c>
      <c r="T925" s="70">
        <v>1.41</v>
      </c>
      <c r="U925" s="70">
        <v>0.27</v>
      </c>
      <c r="V925" s="70">
        <v>36.28</v>
      </c>
      <c r="W925" s="70">
        <v>8.8</v>
      </c>
      <c r="X925" s="70">
        <v>5.0</v>
      </c>
      <c r="Y925" s="70">
        <v>9.0</v>
      </c>
      <c r="Z925" s="70">
        <v>9.0</v>
      </c>
      <c r="AA925" s="70">
        <v>9.0</v>
      </c>
      <c r="AB925" s="70">
        <v>9.0</v>
      </c>
      <c r="AC925" s="70">
        <v>0.0</v>
      </c>
      <c r="AD925" s="70">
        <v>4.0</v>
      </c>
      <c r="AE925" s="70" t="s">
        <v>140</v>
      </c>
    </row>
    <row r="926">
      <c r="A926" s="70">
        <v>30.763536</v>
      </c>
      <c r="B926" s="70">
        <v>30.724831</v>
      </c>
      <c r="C926" s="70">
        <v>76.800664</v>
      </c>
      <c r="D926" s="70">
        <v>76.840042</v>
      </c>
      <c r="E926" s="56" t="s">
        <v>346</v>
      </c>
      <c r="F926" s="70">
        <v>571.71</v>
      </c>
      <c r="G926" s="70">
        <v>298.69</v>
      </c>
      <c r="H926" s="70">
        <v>156.6</v>
      </c>
      <c r="I926" s="70">
        <v>0.0</v>
      </c>
      <c r="J926" s="70">
        <v>3.32</v>
      </c>
      <c r="K926" s="70">
        <v>8.99</v>
      </c>
      <c r="L926" s="70">
        <v>0.0</v>
      </c>
      <c r="M926" s="70">
        <v>910.0</v>
      </c>
      <c r="N926" s="70">
        <v>56.26</v>
      </c>
      <c r="O926" s="70">
        <v>77.32</v>
      </c>
      <c r="P926" s="70">
        <v>318.04</v>
      </c>
      <c r="Q926" s="70">
        <v>139.9320368</v>
      </c>
      <c r="R926" s="70">
        <v>68.11</v>
      </c>
      <c r="S926" s="70">
        <v>25.50170572</v>
      </c>
      <c r="T926" s="70">
        <v>411.44</v>
      </c>
      <c r="U926" s="70">
        <v>201.3844968</v>
      </c>
      <c r="V926" s="70">
        <v>452.59</v>
      </c>
      <c r="W926" s="70">
        <v>204.8917607</v>
      </c>
      <c r="X926" s="70">
        <v>0.0</v>
      </c>
      <c r="Y926" s="70">
        <v>0.0</v>
      </c>
      <c r="Z926" s="70">
        <v>0.0</v>
      </c>
      <c r="AA926" s="70">
        <v>0.0</v>
      </c>
      <c r="AB926" s="70">
        <v>0.0</v>
      </c>
      <c r="AC926" s="70">
        <v>0.0</v>
      </c>
      <c r="AD926" s="70">
        <v>5.0</v>
      </c>
      <c r="AE926" s="70" t="s">
        <v>15</v>
      </c>
    </row>
    <row r="927">
      <c r="A927" s="70">
        <v>30.781819</v>
      </c>
      <c r="B927" s="70">
        <v>30.753724</v>
      </c>
      <c r="C927" s="70">
        <v>76.730778</v>
      </c>
      <c r="D927" s="70">
        <v>76.750198</v>
      </c>
      <c r="E927" s="56" t="s">
        <v>347</v>
      </c>
      <c r="F927" s="70">
        <v>363.35</v>
      </c>
      <c r="G927" s="70">
        <v>43.44</v>
      </c>
      <c r="H927" s="70">
        <v>99.62</v>
      </c>
      <c r="I927" s="70">
        <v>99.23</v>
      </c>
      <c r="J927" s="70">
        <v>3.45</v>
      </c>
      <c r="K927" s="70">
        <v>7.97</v>
      </c>
      <c r="L927" s="70">
        <v>0.57</v>
      </c>
      <c r="M927" s="70">
        <v>846.0</v>
      </c>
      <c r="N927" s="70">
        <v>40.26</v>
      </c>
      <c r="O927" s="70">
        <v>40.37</v>
      </c>
      <c r="P927" s="70">
        <v>222.89</v>
      </c>
      <c r="Q927" s="70">
        <v>190.73</v>
      </c>
      <c r="R927" s="70">
        <v>88.45</v>
      </c>
      <c r="S927" s="70">
        <v>36.02</v>
      </c>
      <c r="T927" s="70">
        <v>62.11</v>
      </c>
      <c r="U927" s="70">
        <v>23.09</v>
      </c>
      <c r="V927" s="70">
        <v>247.87</v>
      </c>
      <c r="W927" s="70">
        <v>77.49</v>
      </c>
      <c r="X927" s="70">
        <v>1.0</v>
      </c>
      <c r="Y927" s="70">
        <v>2.0</v>
      </c>
      <c r="Z927" s="70">
        <v>2.0</v>
      </c>
      <c r="AA927" s="70">
        <v>7.0</v>
      </c>
      <c r="AB927" s="70">
        <v>10.0</v>
      </c>
      <c r="AC927" s="70">
        <v>4.0</v>
      </c>
      <c r="AD927" s="70">
        <v>4.0</v>
      </c>
      <c r="AE927" s="70" t="s">
        <v>349</v>
      </c>
    </row>
    <row r="928">
      <c r="A928" s="70">
        <v>30.706194</v>
      </c>
      <c r="B928" s="70">
        <v>30.688776</v>
      </c>
      <c r="C928" s="70">
        <v>76.733796</v>
      </c>
      <c r="D928" s="70">
        <v>76.824272</v>
      </c>
      <c r="E928" s="56" t="s">
        <v>347</v>
      </c>
      <c r="F928" s="70">
        <v>886.49</v>
      </c>
      <c r="G928" s="70">
        <v>143.58</v>
      </c>
      <c r="H928" s="70">
        <v>197.8</v>
      </c>
      <c r="I928" s="70">
        <v>243.54</v>
      </c>
      <c r="J928" s="70">
        <v>3.33</v>
      </c>
      <c r="K928" s="70">
        <v>8.25</v>
      </c>
      <c r="L928" s="70">
        <v>1.41</v>
      </c>
      <c r="M928" s="70">
        <v>877.0</v>
      </c>
      <c r="N928" s="70">
        <v>85.27</v>
      </c>
      <c r="O928" s="70">
        <v>92.84</v>
      </c>
      <c r="P928" s="70">
        <v>129.15</v>
      </c>
      <c r="Q928" s="70">
        <v>4.38</v>
      </c>
      <c r="R928" s="70">
        <v>445.44</v>
      </c>
      <c r="S928" s="70">
        <v>59.6</v>
      </c>
      <c r="T928" s="70">
        <v>571.25</v>
      </c>
      <c r="U928" s="70">
        <v>491.0</v>
      </c>
      <c r="V928" s="70">
        <v>603.17</v>
      </c>
      <c r="W928" s="70">
        <v>240.81</v>
      </c>
      <c r="X928" s="70">
        <v>1.0</v>
      </c>
      <c r="Y928" s="70">
        <v>3.0</v>
      </c>
      <c r="Z928" s="70">
        <v>7.0</v>
      </c>
      <c r="AA928" s="70">
        <v>6.0</v>
      </c>
      <c r="AB928" s="70">
        <v>7.0</v>
      </c>
      <c r="AC928" s="70">
        <v>0.0</v>
      </c>
      <c r="AD928" s="70">
        <v>2.0</v>
      </c>
      <c r="AE928" s="70" t="s">
        <v>15</v>
      </c>
    </row>
    <row r="929">
      <c r="A929" s="70">
        <v>30.742076</v>
      </c>
      <c r="B929" s="70">
        <v>30.715845</v>
      </c>
      <c r="C929" s="70">
        <v>76.749944</v>
      </c>
      <c r="D929" s="70">
        <v>76.869676</v>
      </c>
      <c r="E929" s="56" t="s">
        <v>347</v>
      </c>
      <c r="F929" s="70">
        <v>1181.01</v>
      </c>
      <c r="G929" s="70">
        <v>895.86</v>
      </c>
      <c r="H929" s="70">
        <v>222.37</v>
      </c>
      <c r="I929" s="70">
        <v>280.92</v>
      </c>
      <c r="J929" s="70">
        <v>2.72</v>
      </c>
      <c r="K929" s="70">
        <v>8.13</v>
      </c>
      <c r="L929" s="70">
        <v>0.57</v>
      </c>
      <c r="M929" s="70">
        <v>852.0</v>
      </c>
      <c r="N929" s="70">
        <v>53.7</v>
      </c>
      <c r="O929" s="70">
        <v>56.91</v>
      </c>
      <c r="P929" s="70">
        <v>133.17</v>
      </c>
      <c r="Q929" s="70">
        <v>73.93</v>
      </c>
      <c r="R929" s="70">
        <v>19.87</v>
      </c>
      <c r="S929" s="70">
        <v>10.76</v>
      </c>
      <c r="T929" s="70">
        <v>435.33</v>
      </c>
      <c r="U929" s="70">
        <v>291.48</v>
      </c>
      <c r="V929" s="70">
        <v>206.11</v>
      </c>
      <c r="W929" s="70">
        <v>130.3</v>
      </c>
      <c r="X929" s="70">
        <v>4.0</v>
      </c>
      <c r="Y929" s="70">
        <v>7.0</v>
      </c>
      <c r="Z929" s="70">
        <v>0.0</v>
      </c>
      <c r="AA929" s="70">
        <v>3.0</v>
      </c>
      <c r="AB929" s="70">
        <v>4.0</v>
      </c>
      <c r="AC929" s="70">
        <v>3.0</v>
      </c>
      <c r="AD929" s="70">
        <v>0.0</v>
      </c>
      <c r="AE929" s="70" t="s">
        <v>15</v>
      </c>
    </row>
    <row r="930">
      <c r="A930" s="70">
        <v>30.764731</v>
      </c>
      <c r="B930" s="70">
        <v>30.742969</v>
      </c>
      <c r="C930" s="70">
        <v>76.786416</v>
      </c>
      <c r="D930" s="70">
        <v>76.813644</v>
      </c>
      <c r="E930" s="56" t="s">
        <v>344</v>
      </c>
      <c r="F930" s="70">
        <v>355.32</v>
      </c>
      <c r="G930" s="70">
        <v>122.93</v>
      </c>
      <c r="H930" s="70">
        <v>105.73</v>
      </c>
      <c r="I930" s="70">
        <v>72.2</v>
      </c>
      <c r="J930" s="70">
        <v>8.92</v>
      </c>
      <c r="K930" s="70">
        <v>12.56</v>
      </c>
      <c r="L930" s="70">
        <v>1.41</v>
      </c>
      <c r="M930" s="70">
        <v>825.0</v>
      </c>
      <c r="N930" s="70">
        <v>86.54</v>
      </c>
      <c r="O930" s="70">
        <v>30.45</v>
      </c>
      <c r="P930" s="70">
        <v>226.86</v>
      </c>
      <c r="Q930" s="70">
        <v>89.74</v>
      </c>
      <c r="R930" s="70">
        <v>250.73</v>
      </c>
      <c r="S930" s="70">
        <v>160.64</v>
      </c>
      <c r="T930" s="70">
        <v>38.35</v>
      </c>
      <c r="U930" s="70">
        <v>25.12</v>
      </c>
      <c r="V930" s="70">
        <v>54.07</v>
      </c>
      <c r="W930" s="70">
        <v>9.83</v>
      </c>
      <c r="X930" s="70">
        <v>3.0</v>
      </c>
      <c r="Y930" s="70">
        <v>4.0</v>
      </c>
      <c r="Z930" s="70">
        <v>9.0</v>
      </c>
      <c r="AA930" s="70">
        <v>7.0</v>
      </c>
      <c r="AB930" s="70">
        <v>0.0</v>
      </c>
      <c r="AC930" s="70">
        <v>4.0</v>
      </c>
      <c r="AD930" s="70">
        <v>3.0</v>
      </c>
      <c r="AE930" s="70" t="s">
        <v>140</v>
      </c>
    </row>
    <row r="931">
      <c r="A931" s="70">
        <v>30.707632</v>
      </c>
      <c r="B931" s="70">
        <v>30.687228</v>
      </c>
      <c r="C931" s="70">
        <v>76.744966</v>
      </c>
      <c r="D931" s="70">
        <v>76.770909</v>
      </c>
      <c r="E931" s="56" t="s">
        <v>347</v>
      </c>
      <c r="F931" s="70">
        <v>336.16</v>
      </c>
      <c r="G931" s="70">
        <v>50.09</v>
      </c>
      <c r="H931" s="70">
        <v>65.51</v>
      </c>
      <c r="I931" s="70">
        <v>96.44</v>
      </c>
      <c r="J931" s="70">
        <v>9.14</v>
      </c>
      <c r="K931" s="70">
        <v>1.17</v>
      </c>
      <c r="L931" s="70">
        <v>1.28</v>
      </c>
      <c r="M931" s="70">
        <v>1180.0</v>
      </c>
      <c r="N931" s="70">
        <v>59.97</v>
      </c>
      <c r="O931" s="70">
        <v>35.61</v>
      </c>
      <c r="P931" s="70">
        <v>241.86</v>
      </c>
      <c r="Q931" s="70">
        <v>102.494619</v>
      </c>
      <c r="R931" s="70">
        <v>229.9</v>
      </c>
      <c r="S931" s="70">
        <v>157.9705731</v>
      </c>
      <c r="T931" s="70">
        <v>133.44</v>
      </c>
      <c r="U931" s="70">
        <v>67.23751862</v>
      </c>
      <c r="V931" s="70">
        <v>174.59</v>
      </c>
      <c r="W931" s="70">
        <v>8.4572892</v>
      </c>
      <c r="X931" s="70">
        <v>1.0</v>
      </c>
      <c r="Y931" s="70">
        <v>3.0</v>
      </c>
      <c r="Z931" s="70">
        <v>1.0</v>
      </c>
      <c r="AA931" s="70">
        <v>4.0</v>
      </c>
      <c r="AB931" s="70">
        <v>7.0</v>
      </c>
      <c r="AC931" s="70">
        <v>4.0</v>
      </c>
      <c r="AD931" s="70">
        <v>1.0</v>
      </c>
      <c r="AE931" s="70" t="s">
        <v>140</v>
      </c>
    </row>
    <row r="932">
      <c r="A932" s="70">
        <v>30.733617</v>
      </c>
      <c r="B932" s="70">
        <v>30.692183</v>
      </c>
      <c r="C932" s="70">
        <v>76.727102</v>
      </c>
      <c r="D932" s="70">
        <v>76.763755</v>
      </c>
      <c r="E932" s="56" t="s">
        <v>344</v>
      </c>
      <c r="F932" s="70">
        <v>578.83</v>
      </c>
      <c r="G932" s="70">
        <v>345.74</v>
      </c>
      <c r="H932" s="70">
        <v>82.6</v>
      </c>
      <c r="I932" s="70">
        <v>134.33</v>
      </c>
      <c r="J932" s="70">
        <v>9.56</v>
      </c>
      <c r="K932" s="70">
        <v>18.88</v>
      </c>
      <c r="L932" s="70">
        <v>1.83</v>
      </c>
      <c r="M932" s="70">
        <v>1072.0</v>
      </c>
      <c r="N932" s="70">
        <v>41.31</v>
      </c>
      <c r="O932" s="70">
        <v>39.77</v>
      </c>
      <c r="P932" s="70">
        <v>208.6</v>
      </c>
      <c r="Q932" s="70">
        <v>31.56</v>
      </c>
      <c r="R932" s="70">
        <v>146.33</v>
      </c>
      <c r="S932" s="70">
        <v>22.99</v>
      </c>
      <c r="T932" s="70">
        <v>401.72</v>
      </c>
      <c r="U932" s="70">
        <v>85.72</v>
      </c>
      <c r="V932" s="70">
        <v>120.07</v>
      </c>
      <c r="W932" s="70">
        <v>50.86</v>
      </c>
      <c r="X932" s="70">
        <v>5.0</v>
      </c>
      <c r="Y932" s="70">
        <v>0.0</v>
      </c>
      <c r="Z932" s="70">
        <v>3.0</v>
      </c>
      <c r="AA932" s="70">
        <v>4.0</v>
      </c>
      <c r="AB932" s="70">
        <v>0.0</v>
      </c>
      <c r="AC932" s="70">
        <v>2.0</v>
      </c>
      <c r="AD932" s="70">
        <v>2.0</v>
      </c>
      <c r="AE932" s="70" t="s">
        <v>140</v>
      </c>
    </row>
    <row r="933">
      <c r="A933" s="70">
        <v>30.738305</v>
      </c>
      <c r="B933" s="70">
        <v>30.692598</v>
      </c>
      <c r="C933" s="70">
        <v>76.759652</v>
      </c>
      <c r="D933" s="70">
        <v>76.779381</v>
      </c>
      <c r="E933" s="56" t="s">
        <v>351</v>
      </c>
      <c r="F933" s="70">
        <v>542.1</v>
      </c>
      <c r="G933" s="70">
        <v>130.13</v>
      </c>
      <c r="H933" s="70">
        <v>123.38</v>
      </c>
      <c r="I933" s="70">
        <v>0.0</v>
      </c>
      <c r="J933" s="70">
        <v>6.74</v>
      </c>
      <c r="K933" s="70">
        <v>14.32</v>
      </c>
      <c r="L933" s="70">
        <v>0.0</v>
      </c>
      <c r="M933" s="70">
        <v>847.0</v>
      </c>
      <c r="N933" s="70">
        <v>50.31</v>
      </c>
      <c r="O933" s="70">
        <v>87.54</v>
      </c>
      <c r="P933" s="70">
        <v>70.64</v>
      </c>
      <c r="Q933" s="70">
        <v>23.16</v>
      </c>
      <c r="R933" s="70">
        <v>393.92</v>
      </c>
      <c r="S933" s="70">
        <v>3.13</v>
      </c>
      <c r="T933" s="70">
        <v>130.66</v>
      </c>
      <c r="U933" s="70">
        <v>124.06</v>
      </c>
      <c r="V933" s="70">
        <v>15.09</v>
      </c>
      <c r="W933" s="70">
        <v>4.96</v>
      </c>
      <c r="X933" s="70">
        <v>0.0</v>
      </c>
      <c r="Y933" s="70">
        <v>0.0</v>
      </c>
      <c r="Z933" s="70">
        <v>0.0</v>
      </c>
      <c r="AA933" s="70">
        <v>0.0</v>
      </c>
      <c r="AB933" s="70">
        <v>0.0</v>
      </c>
      <c r="AC933" s="70">
        <v>0.0</v>
      </c>
      <c r="AD933" s="70">
        <v>0.0</v>
      </c>
      <c r="AE933" s="70" t="s">
        <v>15</v>
      </c>
    </row>
    <row r="934">
      <c r="A934" s="70">
        <v>30.732688</v>
      </c>
      <c r="B934" s="70">
        <v>30.701657</v>
      </c>
      <c r="C934" s="70">
        <v>76.762279</v>
      </c>
      <c r="D934" s="70">
        <v>76.806085</v>
      </c>
      <c r="E934" s="56" t="s">
        <v>345</v>
      </c>
      <c r="F934" s="70">
        <v>542.6</v>
      </c>
      <c r="G934" s="70">
        <v>219.68</v>
      </c>
      <c r="H934" s="70">
        <v>124.96</v>
      </c>
      <c r="I934" s="70">
        <v>128.35</v>
      </c>
      <c r="J934" s="70">
        <v>1.62</v>
      </c>
      <c r="K934" s="70">
        <v>8.29</v>
      </c>
      <c r="L934" s="70">
        <v>4.66</v>
      </c>
      <c r="M934" s="70">
        <v>1091.0</v>
      </c>
      <c r="N934" s="70">
        <v>31.9</v>
      </c>
      <c r="O934" s="70">
        <v>65.15</v>
      </c>
      <c r="P934" s="70">
        <v>385.28</v>
      </c>
      <c r="Q934" s="70">
        <v>118.3271769</v>
      </c>
      <c r="R934" s="70">
        <v>283.82</v>
      </c>
      <c r="S934" s="70">
        <v>248.3081502</v>
      </c>
      <c r="T934" s="70">
        <v>246.16</v>
      </c>
      <c r="U934" s="70">
        <v>147.9017951</v>
      </c>
      <c r="V934" s="70">
        <v>218.64</v>
      </c>
      <c r="W934" s="70">
        <v>28.0628778</v>
      </c>
      <c r="X934" s="70">
        <v>5.0</v>
      </c>
      <c r="Y934" s="70">
        <v>10.0</v>
      </c>
      <c r="Z934" s="70">
        <v>8.0</v>
      </c>
      <c r="AA934" s="70">
        <v>0.0</v>
      </c>
      <c r="AB934" s="70">
        <v>10.0</v>
      </c>
      <c r="AC934" s="70">
        <v>3.0</v>
      </c>
      <c r="AD934" s="70">
        <v>4.0</v>
      </c>
      <c r="AE934" s="70" t="s">
        <v>349</v>
      </c>
    </row>
    <row r="935">
      <c r="A935" s="70">
        <v>30.787066</v>
      </c>
      <c r="B935" s="70">
        <v>30.688579</v>
      </c>
      <c r="C935" s="70">
        <v>76.755028</v>
      </c>
      <c r="D935" s="70">
        <v>76.832473</v>
      </c>
      <c r="E935" s="56" t="s">
        <v>347</v>
      </c>
      <c r="F935" s="70">
        <v>1321.8</v>
      </c>
      <c r="G935" s="70">
        <v>885.59</v>
      </c>
      <c r="H935" s="70">
        <v>74.75</v>
      </c>
      <c r="I935" s="70">
        <v>141.05</v>
      </c>
      <c r="J935" s="70">
        <v>6.79</v>
      </c>
      <c r="K935" s="70">
        <v>3.16</v>
      </c>
      <c r="L935" s="70">
        <v>0.11</v>
      </c>
      <c r="M935" s="70">
        <v>878.0</v>
      </c>
      <c r="N935" s="70">
        <v>45.4</v>
      </c>
      <c r="O935" s="70">
        <v>34.45</v>
      </c>
      <c r="P935" s="70">
        <v>486.52</v>
      </c>
      <c r="Q935" s="70">
        <v>213.57</v>
      </c>
      <c r="R935" s="70">
        <v>88.23</v>
      </c>
      <c r="S935" s="70">
        <v>27.81</v>
      </c>
      <c r="T935" s="70">
        <v>980.95</v>
      </c>
      <c r="U935" s="70">
        <v>305.81</v>
      </c>
      <c r="V935" s="70">
        <v>744.57</v>
      </c>
      <c r="W935" s="70">
        <v>639.21</v>
      </c>
      <c r="X935" s="70">
        <v>4.0</v>
      </c>
      <c r="Y935" s="70">
        <v>6.0</v>
      </c>
      <c r="Z935" s="70">
        <v>10.0</v>
      </c>
      <c r="AA935" s="70">
        <v>7.0</v>
      </c>
      <c r="AB935" s="70">
        <v>8.0</v>
      </c>
      <c r="AC935" s="70">
        <v>3.0</v>
      </c>
      <c r="AD935" s="70">
        <v>5.0</v>
      </c>
      <c r="AE935" s="70" t="s">
        <v>140</v>
      </c>
    </row>
    <row r="936">
      <c r="A936" s="70">
        <v>30.755861</v>
      </c>
      <c r="B936" s="70">
        <v>30.723649</v>
      </c>
      <c r="C936" s="70">
        <v>76.808328</v>
      </c>
      <c r="D936" s="70">
        <v>76.843393</v>
      </c>
      <c r="E936" s="56" t="s">
        <v>345</v>
      </c>
      <c r="F936" s="70">
        <v>490.51</v>
      </c>
      <c r="G936" s="70">
        <v>425.75</v>
      </c>
      <c r="H936" s="70">
        <v>33.87</v>
      </c>
      <c r="I936" s="70">
        <v>37.48</v>
      </c>
      <c r="J936" s="70">
        <v>2.32</v>
      </c>
      <c r="K936" s="70">
        <v>6.42</v>
      </c>
      <c r="L936" s="70">
        <v>4.32</v>
      </c>
      <c r="M936" s="70">
        <v>1066.0</v>
      </c>
      <c r="N936" s="70">
        <v>75.49</v>
      </c>
      <c r="O936" s="70">
        <v>84.66</v>
      </c>
      <c r="P936" s="70">
        <v>329.87</v>
      </c>
      <c r="Q936" s="70">
        <v>283.0</v>
      </c>
      <c r="R936" s="70">
        <v>227.31</v>
      </c>
      <c r="S936" s="70">
        <v>57.01</v>
      </c>
      <c r="T936" s="70">
        <v>155.07</v>
      </c>
      <c r="U936" s="70">
        <v>85.75</v>
      </c>
      <c r="V936" s="70">
        <v>71.1</v>
      </c>
      <c r="W936" s="70">
        <v>29.46</v>
      </c>
      <c r="X936" s="70">
        <v>3.0</v>
      </c>
      <c r="Y936" s="70">
        <v>10.0</v>
      </c>
      <c r="Z936" s="70">
        <v>10.0</v>
      </c>
      <c r="AA936" s="70">
        <v>4.0</v>
      </c>
      <c r="AB936" s="70">
        <v>0.0</v>
      </c>
      <c r="AC936" s="70">
        <v>3.0</v>
      </c>
      <c r="AD936" s="70">
        <v>3.0</v>
      </c>
      <c r="AE936" s="70" t="s">
        <v>15</v>
      </c>
    </row>
    <row r="937">
      <c r="A937" s="70">
        <v>30.719317</v>
      </c>
      <c r="B937" s="70">
        <v>30.689626</v>
      </c>
      <c r="C937" s="70">
        <v>76.819147</v>
      </c>
      <c r="D937" s="70">
        <v>76.850418</v>
      </c>
      <c r="E937" s="56" t="s">
        <v>344</v>
      </c>
      <c r="F937" s="70">
        <v>445.4</v>
      </c>
      <c r="G937" s="70">
        <v>362.01</v>
      </c>
      <c r="H937" s="70">
        <v>55.02</v>
      </c>
      <c r="I937" s="70">
        <v>114.5</v>
      </c>
      <c r="J937" s="70">
        <v>6.76</v>
      </c>
      <c r="K937" s="70">
        <v>11.05</v>
      </c>
      <c r="L937" s="70">
        <v>4.22</v>
      </c>
      <c r="M937" s="70">
        <v>1047.0</v>
      </c>
      <c r="N937" s="70">
        <v>64.39</v>
      </c>
      <c r="O937" s="70">
        <v>49.79</v>
      </c>
      <c r="P937" s="70">
        <v>143.27</v>
      </c>
      <c r="Q937" s="70">
        <v>6.32</v>
      </c>
      <c r="R937" s="70">
        <v>317.29</v>
      </c>
      <c r="S937" s="70">
        <v>34.22</v>
      </c>
      <c r="T937" s="70">
        <v>141.55</v>
      </c>
      <c r="U937" s="70">
        <v>137.78</v>
      </c>
      <c r="V937" s="70">
        <v>164.74</v>
      </c>
      <c r="W937" s="70">
        <v>4.94</v>
      </c>
      <c r="X937" s="70">
        <v>1.0</v>
      </c>
      <c r="Y937" s="70">
        <v>7.0</v>
      </c>
      <c r="Z937" s="70">
        <v>3.0</v>
      </c>
      <c r="AA937" s="70">
        <v>8.0</v>
      </c>
      <c r="AB937" s="70">
        <v>7.0</v>
      </c>
      <c r="AC937" s="70">
        <v>5.0</v>
      </c>
      <c r="AD937" s="70">
        <v>0.0</v>
      </c>
      <c r="AE937" s="70" t="s">
        <v>15</v>
      </c>
    </row>
    <row r="938">
      <c r="A938" s="70">
        <v>30.710858</v>
      </c>
      <c r="B938" s="70">
        <v>30.708989</v>
      </c>
      <c r="C938" s="70">
        <v>76.736851</v>
      </c>
      <c r="D938" s="70">
        <v>76.75293</v>
      </c>
      <c r="E938" s="56" t="s">
        <v>345</v>
      </c>
      <c r="F938" s="70">
        <v>155.12</v>
      </c>
      <c r="G938" s="70">
        <v>109.78</v>
      </c>
      <c r="H938" s="70">
        <v>11.28</v>
      </c>
      <c r="I938" s="70">
        <v>17.26</v>
      </c>
      <c r="J938" s="70">
        <v>5.46</v>
      </c>
      <c r="K938" s="70">
        <v>17.28</v>
      </c>
      <c r="L938" s="70">
        <v>3.63</v>
      </c>
      <c r="M938" s="70">
        <v>1034.0</v>
      </c>
      <c r="N938" s="70">
        <v>50.28</v>
      </c>
      <c r="O938" s="70">
        <v>63.13</v>
      </c>
      <c r="P938" s="70">
        <v>65.73</v>
      </c>
      <c r="Q938" s="70">
        <v>19.33</v>
      </c>
      <c r="R938" s="70">
        <v>58.13</v>
      </c>
      <c r="S938" s="70">
        <v>4.49</v>
      </c>
      <c r="T938" s="70">
        <v>64.45</v>
      </c>
      <c r="U938" s="70">
        <v>38.36</v>
      </c>
      <c r="V938" s="70">
        <v>45.52</v>
      </c>
      <c r="W938" s="70">
        <v>23.1</v>
      </c>
      <c r="X938" s="70">
        <v>5.0</v>
      </c>
      <c r="Y938" s="70">
        <v>4.0</v>
      </c>
      <c r="Z938" s="70">
        <v>2.0</v>
      </c>
      <c r="AA938" s="70">
        <v>4.0</v>
      </c>
      <c r="AB938" s="70">
        <v>10.0</v>
      </c>
      <c r="AC938" s="70">
        <v>4.0</v>
      </c>
      <c r="AD938" s="70">
        <v>5.0</v>
      </c>
      <c r="AE938" s="70" t="s">
        <v>140</v>
      </c>
    </row>
    <row r="939">
      <c r="A939" s="70">
        <v>30.705091</v>
      </c>
      <c r="B939" s="70">
        <v>30.671239</v>
      </c>
      <c r="C939" s="70">
        <v>76.810089</v>
      </c>
      <c r="D939" s="70">
        <v>76.846388</v>
      </c>
      <c r="E939" s="56" t="s">
        <v>347</v>
      </c>
      <c r="F939" s="70">
        <v>512.02</v>
      </c>
      <c r="G939" s="70">
        <v>57.66</v>
      </c>
      <c r="H939" s="70">
        <v>129.74</v>
      </c>
      <c r="I939" s="70">
        <v>117.3</v>
      </c>
      <c r="J939" s="70">
        <v>7.67</v>
      </c>
      <c r="K939" s="70">
        <v>5.14</v>
      </c>
      <c r="L939" s="70">
        <v>0.59</v>
      </c>
      <c r="M939" s="70">
        <v>1138.0</v>
      </c>
      <c r="N939" s="70">
        <v>70.37</v>
      </c>
      <c r="O939" s="70">
        <v>83.03</v>
      </c>
      <c r="P939" s="70">
        <v>306.88</v>
      </c>
      <c r="Q939" s="70">
        <v>102.14</v>
      </c>
      <c r="R939" s="70">
        <v>66.62</v>
      </c>
      <c r="S939" s="70">
        <v>63.54</v>
      </c>
      <c r="T939" s="70">
        <v>85.18</v>
      </c>
      <c r="U939" s="70">
        <v>49.67</v>
      </c>
      <c r="V939" s="70">
        <v>330.1</v>
      </c>
      <c r="W939" s="70">
        <v>285.59</v>
      </c>
      <c r="X939" s="70">
        <v>3.0</v>
      </c>
      <c r="Y939" s="70">
        <v>8.0</v>
      </c>
      <c r="Z939" s="70">
        <v>6.0</v>
      </c>
      <c r="AA939" s="70">
        <v>5.0</v>
      </c>
      <c r="AB939" s="70">
        <v>7.0</v>
      </c>
      <c r="AC939" s="70">
        <v>2.0</v>
      </c>
      <c r="AD939" s="70">
        <v>4.0</v>
      </c>
      <c r="AE939" s="70" t="s">
        <v>140</v>
      </c>
    </row>
    <row r="940">
      <c r="A940" s="70">
        <v>30.767181</v>
      </c>
      <c r="B940" s="70">
        <v>30.721894</v>
      </c>
      <c r="C940" s="70">
        <v>76.826775</v>
      </c>
      <c r="D940" s="70">
        <v>76.833509</v>
      </c>
      <c r="E940" s="56" t="s">
        <v>345</v>
      </c>
      <c r="F940" s="70">
        <v>507.66</v>
      </c>
      <c r="G940" s="70">
        <v>424.32</v>
      </c>
      <c r="H940" s="70">
        <v>32.72</v>
      </c>
      <c r="I940" s="70">
        <v>95.03</v>
      </c>
      <c r="J940" s="70">
        <v>4.12</v>
      </c>
      <c r="K940" s="70">
        <v>6.73</v>
      </c>
      <c r="L940" s="70">
        <v>1.59</v>
      </c>
      <c r="M940" s="70">
        <v>928.0</v>
      </c>
      <c r="N940" s="70">
        <v>78.33</v>
      </c>
      <c r="O940" s="70">
        <v>42.79</v>
      </c>
      <c r="P940" s="70">
        <v>365.71</v>
      </c>
      <c r="Q940" s="70">
        <v>117.7719101</v>
      </c>
      <c r="R940" s="70">
        <v>304.33</v>
      </c>
      <c r="S940" s="70">
        <v>188.9971805</v>
      </c>
      <c r="T940" s="70">
        <v>310.69</v>
      </c>
      <c r="U940" s="70">
        <v>191.7049747</v>
      </c>
      <c r="V940" s="70">
        <v>86.55</v>
      </c>
      <c r="W940" s="70">
        <v>9.185934778</v>
      </c>
      <c r="X940" s="70">
        <v>1.0</v>
      </c>
      <c r="Y940" s="70">
        <v>6.0</v>
      </c>
      <c r="Z940" s="70">
        <v>8.0</v>
      </c>
      <c r="AA940" s="70">
        <v>8.0</v>
      </c>
      <c r="AB940" s="70">
        <v>5.0</v>
      </c>
      <c r="AC940" s="70">
        <v>0.0</v>
      </c>
      <c r="AD940" s="70">
        <v>2.0</v>
      </c>
      <c r="AE940" s="70" t="s">
        <v>15</v>
      </c>
    </row>
    <row r="941">
      <c r="A941" s="70">
        <v>30.772506</v>
      </c>
      <c r="B941" s="70">
        <v>30.691802</v>
      </c>
      <c r="C941" s="70">
        <v>76.742788</v>
      </c>
      <c r="D941" s="70">
        <v>76.744965</v>
      </c>
      <c r="E941" s="56" t="s">
        <v>347</v>
      </c>
      <c r="F941" s="70">
        <v>897.63</v>
      </c>
      <c r="G941" s="70">
        <v>244.39</v>
      </c>
      <c r="H941" s="70">
        <v>156.23</v>
      </c>
      <c r="I941" s="70">
        <v>83.75</v>
      </c>
      <c r="J941" s="70">
        <v>3.86</v>
      </c>
      <c r="K941" s="70">
        <v>6.41</v>
      </c>
      <c r="L941" s="70">
        <v>0.07</v>
      </c>
      <c r="M941" s="70">
        <v>842.0</v>
      </c>
      <c r="N941" s="70">
        <v>89.76</v>
      </c>
      <c r="O941" s="70">
        <v>30.24</v>
      </c>
      <c r="P941" s="70">
        <v>156.17</v>
      </c>
      <c r="Q941" s="70">
        <v>106.75</v>
      </c>
      <c r="R941" s="70">
        <v>119.66</v>
      </c>
      <c r="S941" s="70">
        <v>2.06</v>
      </c>
      <c r="T941" s="70">
        <v>311.92</v>
      </c>
      <c r="U941" s="70">
        <v>282.41</v>
      </c>
      <c r="V941" s="70">
        <v>0.5</v>
      </c>
      <c r="W941" s="70">
        <v>0.16</v>
      </c>
      <c r="X941" s="70">
        <v>1.0</v>
      </c>
      <c r="Y941" s="70">
        <v>7.0</v>
      </c>
      <c r="Z941" s="70">
        <v>6.0</v>
      </c>
      <c r="AA941" s="70">
        <v>5.0</v>
      </c>
      <c r="AB941" s="70">
        <v>8.0</v>
      </c>
      <c r="AC941" s="70">
        <v>2.0</v>
      </c>
      <c r="AD941" s="70">
        <v>2.0</v>
      </c>
      <c r="AE941" s="70" t="s">
        <v>15</v>
      </c>
    </row>
    <row r="942">
      <c r="A942" s="70">
        <v>30.744237</v>
      </c>
      <c r="B942" s="70">
        <v>30.729717</v>
      </c>
      <c r="C942" s="70">
        <v>76.733798</v>
      </c>
      <c r="D942" s="70">
        <v>76.864869</v>
      </c>
      <c r="E942" s="56" t="s">
        <v>345</v>
      </c>
      <c r="F942" s="70">
        <v>1263.07</v>
      </c>
      <c r="G942" s="70">
        <v>794.98</v>
      </c>
      <c r="H942" s="70">
        <v>268.09</v>
      </c>
      <c r="I942" s="70">
        <v>211.81</v>
      </c>
      <c r="J942" s="70">
        <v>1.66</v>
      </c>
      <c r="K942" s="70">
        <v>14.32</v>
      </c>
      <c r="L942" s="70">
        <v>2.21</v>
      </c>
      <c r="M942" s="70">
        <v>1000.0</v>
      </c>
      <c r="N942" s="70">
        <v>67.06</v>
      </c>
      <c r="O942" s="70">
        <v>96.4</v>
      </c>
      <c r="P942" s="70">
        <v>597.04</v>
      </c>
      <c r="Q942" s="70">
        <v>426.1201021</v>
      </c>
      <c r="R942" s="70">
        <v>409.05</v>
      </c>
      <c r="S942" s="70">
        <v>362.8856153</v>
      </c>
      <c r="T942" s="70">
        <v>205.24</v>
      </c>
      <c r="U942" s="70">
        <v>85.06852578</v>
      </c>
      <c r="V942" s="70">
        <v>660.2</v>
      </c>
      <c r="W942" s="70">
        <v>388.9957569</v>
      </c>
      <c r="X942" s="70">
        <v>2.0</v>
      </c>
      <c r="Y942" s="70">
        <v>7.0</v>
      </c>
      <c r="Z942" s="70">
        <v>8.0</v>
      </c>
      <c r="AA942" s="70">
        <v>3.0</v>
      </c>
      <c r="AB942" s="70">
        <v>9.0</v>
      </c>
      <c r="AC942" s="70">
        <v>0.0</v>
      </c>
      <c r="AD942" s="70">
        <v>5.0</v>
      </c>
      <c r="AE942" s="70" t="s">
        <v>348</v>
      </c>
    </row>
    <row r="943">
      <c r="A943" s="70">
        <v>30.75614</v>
      </c>
      <c r="B943" s="70">
        <v>30.737533</v>
      </c>
      <c r="C943" s="70">
        <v>76.856314</v>
      </c>
      <c r="D943" s="70">
        <v>76.863056</v>
      </c>
      <c r="E943" s="56" t="s">
        <v>351</v>
      </c>
      <c r="F943" s="70">
        <v>216.7</v>
      </c>
      <c r="G943" s="70">
        <v>117.04</v>
      </c>
      <c r="H943" s="70">
        <v>64.49</v>
      </c>
      <c r="I943" s="70">
        <v>0.0</v>
      </c>
      <c r="J943" s="70">
        <v>9.68</v>
      </c>
      <c r="K943" s="70">
        <v>15.13</v>
      </c>
      <c r="L943" s="70">
        <v>0.0</v>
      </c>
      <c r="M943" s="70">
        <v>870.0</v>
      </c>
      <c r="N943" s="70">
        <v>54.84</v>
      </c>
      <c r="O943" s="70">
        <v>30.49</v>
      </c>
      <c r="P943" s="70">
        <v>80.23</v>
      </c>
      <c r="Q943" s="70">
        <v>11.87188762</v>
      </c>
      <c r="R943" s="70">
        <v>142.47</v>
      </c>
      <c r="S943" s="70">
        <v>111.8887357</v>
      </c>
      <c r="T943" s="70">
        <v>3.88</v>
      </c>
      <c r="U943" s="70">
        <v>1.874007902</v>
      </c>
      <c r="V943" s="70">
        <v>105.61</v>
      </c>
      <c r="W943" s="70">
        <v>91.06536874</v>
      </c>
      <c r="X943" s="70">
        <v>0.0</v>
      </c>
      <c r="Y943" s="70">
        <v>0.0</v>
      </c>
      <c r="Z943" s="70">
        <v>0.0</v>
      </c>
      <c r="AA943" s="70">
        <v>0.0</v>
      </c>
      <c r="AB943" s="70">
        <v>0.0</v>
      </c>
      <c r="AC943" s="70">
        <v>0.0</v>
      </c>
      <c r="AD943" s="70">
        <v>5.0</v>
      </c>
      <c r="AE943" s="70" t="s">
        <v>140</v>
      </c>
    </row>
    <row r="944">
      <c r="A944" s="70">
        <v>30.794035</v>
      </c>
      <c r="B944" s="70">
        <v>30.756378</v>
      </c>
      <c r="C944" s="70">
        <v>76.738446</v>
      </c>
      <c r="D944" s="70">
        <v>76.798701</v>
      </c>
      <c r="E944" s="56" t="s">
        <v>346</v>
      </c>
      <c r="F944" s="70">
        <v>711.84</v>
      </c>
      <c r="G944" s="70">
        <v>124.11</v>
      </c>
      <c r="H944" s="70">
        <v>92.5</v>
      </c>
      <c r="I944" s="70">
        <v>0.0</v>
      </c>
      <c r="J944" s="70">
        <v>4.3</v>
      </c>
      <c r="K944" s="70">
        <v>9.39</v>
      </c>
      <c r="L944" s="70">
        <v>0.0</v>
      </c>
      <c r="M944" s="70">
        <v>1024.0</v>
      </c>
      <c r="N944" s="70">
        <v>89.62</v>
      </c>
      <c r="O944" s="70">
        <v>30.28</v>
      </c>
      <c r="P944" s="70">
        <v>84.36</v>
      </c>
      <c r="Q944" s="70">
        <v>63.29804754</v>
      </c>
      <c r="R944" s="70">
        <v>443.22</v>
      </c>
      <c r="S944" s="70">
        <v>268.9488221</v>
      </c>
      <c r="T944" s="70">
        <v>81.76</v>
      </c>
      <c r="U944" s="70">
        <v>19.21002408</v>
      </c>
      <c r="V944" s="70">
        <v>566.69</v>
      </c>
      <c r="W944" s="70">
        <v>360.3831063</v>
      </c>
      <c r="X944" s="70">
        <v>0.0</v>
      </c>
      <c r="Y944" s="70">
        <v>0.0</v>
      </c>
      <c r="Z944" s="70">
        <v>0.0</v>
      </c>
      <c r="AA944" s="70">
        <v>0.0</v>
      </c>
      <c r="AB944" s="70">
        <v>0.0</v>
      </c>
      <c r="AC944" s="70">
        <v>0.0</v>
      </c>
      <c r="AD944" s="70">
        <v>5.0</v>
      </c>
      <c r="AE944" s="70" t="s">
        <v>15</v>
      </c>
    </row>
    <row r="945">
      <c r="A945" s="70">
        <v>30.671775</v>
      </c>
      <c r="B945" s="70">
        <v>30.671739</v>
      </c>
      <c r="C945" s="70">
        <v>76.754713</v>
      </c>
      <c r="D945" s="70">
        <v>76.825568</v>
      </c>
      <c r="E945" s="56" t="s">
        <v>345</v>
      </c>
      <c r="F945" s="70">
        <v>677.65</v>
      </c>
      <c r="G945" s="70">
        <v>244.49</v>
      </c>
      <c r="H945" s="70">
        <v>100.06</v>
      </c>
      <c r="I945" s="70">
        <v>130.4</v>
      </c>
      <c r="J945" s="70">
        <v>8.69</v>
      </c>
      <c r="K945" s="70">
        <v>3.88</v>
      </c>
      <c r="L945" s="70">
        <v>4.84</v>
      </c>
      <c r="M945" s="70">
        <v>1075.0</v>
      </c>
      <c r="N945" s="70">
        <v>75.63</v>
      </c>
      <c r="O945" s="70">
        <v>41.96</v>
      </c>
      <c r="P945" s="70">
        <v>280.84</v>
      </c>
      <c r="Q945" s="70">
        <v>127.86</v>
      </c>
      <c r="R945" s="70">
        <v>154.94</v>
      </c>
      <c r="S945" s="70">
        <v>23.75</v>
      </c>
      <c r="T945" s="70">
        <v>365.0</v>
      </c>
      <c r="U945" s="70">
        <v>106.33</v>
      </c>
      <c r="V945" s="70">
        <v>94.88</v>
      </c>
      <c r="W945" s="70">
        <v>10.5</v>
      </c>
      <c r="X945" s="70">
        <v>3.0</v>
      </c>
      <c r="Y945" s="70">
        <v>3.0</v>
      </c>
      <c r="Z945" s="70">
        <v>1.0</v>
      </c>
      <c r="AA945" s="70">
        <v>2.0</v>
      </c>
      <c r="AB945" s="70">
        <v>6.0</v>
      </c>
      <c r="AC945" s="70">
        <v>2.0</v>
      </c>
      <c r="AD945" s="70">
        <v>3.0</v>
      </c>
      <c r="AE945" s="70" t="s">
        <v>140</v>
      </c>
    </row>
    <row r="946">
      <c r="A946" s="70">
        <v>30.733677</v>
      </c>
      <c r="B946" s="70">
        <v>30.672723</v>
      </c>
      <c r="C946" s="70">
        <v>76.730851</v>
      </c>
      <c r="D946" s="70">
        <v>76.738011</v>
      </c>
      <c r="E946" s="56" t="s">
        <v>347</v>
      </c>
      <c r="F946" s="70">
        <v>681.23</v>
      </c>
      <c r="G946" s="70">
        <v>147.0</v>
      </c>
      <c r="H946" s="70">
        <v>76.35</v>
      </c>
      <c r="I946" s="70">
        <v>140.06</v>
      </c>
      <c r="J946" s="70">
        <v>6.63</v>
      </c>
      <c r="K946" s="70">
        <v>7.35</v>
      </c>
      <c r="L946" s="70">
        <v>3.49</v>
      </c>
      <c r="M946" s="70">
        <v>1037.0</v>
      </c>
      <c r="N946" s="70">
        <v>31.31</v>
      </c>
      <c r="O946" s="70">
        <v>79.93</v>
      </c>
      <c r="P946" s="70">
        <v>227.15</v>
      </c>
      <c r="Q946" s="70">
        <v>1.057810559</v>
      </c>
      <c r="R946" s="70">
        <v>192.03</v>
      </c>
      <c r="S946" s="70">
        <v>135.6912741</v>
      </c>
      <c r="T946" s="70">
        <v>526.49</v>
      </c>
      <c r="U946" s="70">
        <v>436.6258844</v>
      </c>
      <c r="V946" s="70">
        <v>207.31</v>
      </c>
      <c r="W946" s="70">
        <v>107.8550309</v>
      </c>
      <c r="X946" s="70">
        <v>3.0</v>
      </c>
      <c r="Y946" s="70">
        <v>0.0</v>
      </c>
      <c r="Z946" s="70">
        <v>10.0</v>
      </c>
      <c r="AA946" s="70">
        <v>10.0</v>
      </c>
      <c r="AB946" s="70">
        <v>1.0</v>
      </c>
      <c r="AC946" s="70">
        <v>2.0</v>
      </c>
      <c r="AD946" s="70">
        <v>0.0</v>
      </c>
      <c r="AE946" s="70" t="s">
        <v>349</v>
      </c>
    </row>
    <row r="947">
      <c r="A947" s="70">
        <v>30.774354</v>
      </c>
      <c r="B947" s="70">
        <v>30.769706</v>
      </c>
      <c r="C947" s="70">
        <v>76.737346</v>
      </c>
      <c r="D947" s="70">
        <v>76.746284</v>
      </c>
      <c r="E947" s="56" t="s">
        <v>345</v>
      </c>
      <c r="F947" s="70">
        <v>99.82</v>
      </c>
      <c r="G947" s="70">
        <v>17.7</v>
      </c>
      <c r="H947" s="70">
        <v>18.2</v>
      </c>
      <c r="I947" s="70">
        <v>24.54</v>
      </c>
      <c r="J947" s="70">
        <v>3.89</v>
      </c>
      <c r="K947" s="70">
        <v>6.82</v>
      </c>
      <c r="L947" s="70">
        <v>2.84</v>
      </c>
      <c r="M947" s="70">
        <v>971.0</v>
      </c>
      <c r="N947" s="70">
        <v>65.17</v>
      </c>
      <c r="O947" s="70">
        <v>58.46</v>
      </c>
      <c r="P947" s="70">
        <v>63.7</v>
      </c>
      <c r="Q947" s="70">
        <v>30.96</v>
      </c>
      <c r="R947" s="70">
        <v>63.84</v>
      </c>
      <c r="S947" s="70">
        <v>3.15</v>
      </c>
      <c r="T947" s="70">
        <v>71.03</v>
      </c>
      <c r="U947" s="70">
        <v>47.69</v>
      </c>
      <c r="V947" s="70">
        <v>5.12</v>
      </c>
      <c r="W947" s="70">
        <v>2.87</v>
      </c>
      <c r="X947" s="70">
        <v>5.0</v>
      </c>
      <c r="Y947" s="70">
        <v>7.0</v>
      </c>
      <c r="Z947" s="70">
        <v>1.0</v>
      </c>
      <c r="AA947" s="70">
        <v>9.0</v>
      </c>
      <c r="AB947" s="70">
        <v>8.0</v>
      </c>
      <c r="AC947" s="70">
        <v>0.0</v>
      </c>
      <c r="AD947" s="70">
        <v>4.0</v>
      </c>
      <c r="AE947" s="70" t="s">
        <v>15</v>
      </c>
    </row>
    <row r="948">
      <c r="A948" s="70">
        <v>30.713387</v>
      </c>
      <c r="B948" s="70">
        <v>30.685409</v>
      </c>
      <c r="C948" s="70">
        <v>76.789245</v>
      </c>
      <c r="D948" s="70">
        <v>76.869066</v>
      </c>
      <c r="E948" s="56" t="s">
        <v>347</v>
      </c>
      <c r="F948" s="70">
        <v>824.16</v>
      </c>
      <c r="G948" s="70">
        <v>661.98</v>
      </c>
      <c r="H948" s="70">
        <v>158.06</v>
      </c>
      <c r="I948" s="70">
        <v>76.99</v>
      </c>
      <c r="J948" s="70">
        <v>7.76</v>
      </c>
      <c r="K948" s="70">
        <v>8.85</v>
      </c>
      <c r="L948" s="70">
        <v>2.93</v>
      </c>
      <c r="M948" s="70">
        <v>910.0</v>
      </c>
      <c r="N948" s="70">
        <v>89.41</v>
      </c>
      <c r="O948" s="70">
        <v>99.14</v>
      </c>
      <c r="P948" s="70">
        <v>227.42</v>
      </c>
      <c r="Q948" s="70">
        <v>201.81</v>
      </c>
      <c r="R948" s="70">
        <v>359.96</v>
      </c>
      <c r="S948" s="70">
        <v>5.98</v>
      </c>
      <c r="T948" s="70">
        <v>536.3</v>
      </c>
      <c r="U948" s="70">
        <v>135.1</v>
      </c>
      <c r="V948" s="70">
        <v>276.02</v>
      </c>
      <c r="W948" s="70">
        <v>214.35</v>
      </c>
      <c r="X948" s="70">
        <v>3.0</v>
      </c>
      <c r="Y948" s="70">
        <v>7.0</v>
      </c>
      <c r="Z948" s="70">
        <v>2.0</v>
      </c>
      <c r="AA948" s="70">
        <v>3.0</v>
      </c>
      <c r="AB948" s="70">
        <v>9.0</v>
      </c>
      <c r="AC948" s="70">
        <v>4.0</v>
      </c>
      <c r="AD948" s="70">
        <v>0.0</v>
      </c>
      <c r="AE948" s="70" t="s">
        <v>140</v>
      </c>
    </row>
    <row r="949">
      <c r="A949" s="70">
        <v>30.738094</v>
      </c>
      <c r="B949" s="70">
        <v>30.678629</v>
      </c>
      <c r="C949" s="70">
        <v>76.737844</v>
      </c>
      <c r="D949" s="70">
        <v>76.811637</v>
      </c>
      <c r="E949" s="56" t="s">
        <v>344</v>
      </c>
      <c r="F949" s="70">
        <v>966.91</v>
      </c>
      <c r="G949" s="70">
        <v>444.37</v>
      </c>
      <c r="H949" s="70">
        <v>261.72</v>
      </c>
      <c r="I949" s="70">
        <v>96.36</v>
      </c>
      <c r="J949" s="70">
        <v>9.1</v>
      </c>
      <c r="K949" s="70">
        <v>17.52</v>
      </c>
      <c r="L949" s="70">
        <v>2.03</v>
      </c>
      <c r="M949" s="70">
        <v>966.0</v>
      </c>
      <c r="N949" s="70">
        <v>55.06</v>
      </c>
      <c r="O949" s="70">
        <v>37.8</v>
      </c>
      <c r="P949" s="70">
        <v>670.73</v>
      </c>
      <c r="Q949" s="70">
        <v>505.75</v>
      </c>
      <c r="R949" s="70">
        <v>317.52</v>
      </c>
      <c r="S949" s="70">
        <v>264.52</v>
      </c>
      <c r="T949" s="70">
        <v>601.32</v>
      </c>
      <c r="U949" s="70">
        <v>20.63</v>
      </c>
      <c r="V949" s="70">
        <v>156.04</v>
      </c>
      <c r="W949" s="70">
        <v>60.74</v>
      </c>
      <c r="X949" s="70">
        <v>5.0</v>
      </c>
      <c r="Y949" s="70">
        <v>1.0</v>
      </c>
      <c r="Z949" s="70">
        <v>9.0</v>
      </c>
      <c r="AA949" s="70">
        <v>9.0</v>
      </c>
      <c r="AB949" s="70">
        <v>0.0</v>
      </c>
      <c r="AC949" s="70">
        <v>2.0</v>
      </c>
      <c r="AD949" s="70">
        <v>4.0</v>
      </c>
      <c r="AE949" s="70" t="s">
        <v>140</v>
      </c>
    </row>
    <row r="950">
      <c r="A950" s="70">
        <v>30.697508</v>
      </c>
      <c r="B950" s="70">
        <v>30.691735</v>
      </c>
      <c r="C950" s="70">
        <v>76.809891</v>
      </c>
      <c r="D950" s="70">
        <v>76.813967</v>
      </c>
      <c r="E950" s="56" t="s">
        <v>346</v>
      </c>
      <c r="F950" s="70">
        <v>75.1</v>
      </c>
      <c r="G950" s="70">
        <v>60.59</v>
      </c>
      <c r="H950" s="70">
        <v>13.82</v>
      </c>
      <c r="I950" s="70">
        <v>0.0</v>
      </c>
      <c r="J950" s="70">
        <v>7.17</v>
      </c>
      <c r="K950" s="70">
        <v>13.62</v>
      </c>
      <c r="L950" s="70">
        <v>0.0</v>
      </c>
      <c r="M950" s="70">
        <v>1062.0</v>
      </c>
      <c r="N950" s="70">
        <v>81.62</v>
      </c>
      <c r="O950" s="70">
        <v>52.03</v>
      </c>
      <c r="P950" s="70">
        <v>29.31</v>
      </c>
      <c r="Q950" s="70">
        <v>24.19</v>
      </c>
      <c r="R950" s="70">
        <v>49.57</v>
      </c>
      <c r="S950" s="70">
        <v>17.25</v>
      </c>
      <c r="T950" s="70">
        <v>32.12</v>
      </c>
      <c r="U950" s="70">
        <v>14.99</v>
      </c>
      <c r="V950" s="70">
        <v>26.26</v>
      </c>
      <c r="W950" s="70">
        <v>7.41</v>
      </c>
      <c r="X950" s="70">
        <v>0.0</v>
      </c>
      <c r="Y950" s="70">
        <v>0.0</v>
      </c>
      <c r="Z950" s="70">
        <v>0.0</v>
      </c>
      <c r="AA950" s="70">
        <v>0.0</v>
      </c>
      <c r="AB950" s="70">
        <v>0.0</v>
      </c>
      <c r="AC950" s="70">
        <v>0.0</v>
      </c>
      <c r="AD950" s="70">
        <v>1.0</v>
      </c>
      <c r="AE950" s="70" t="s">
        <v>140</v>
      </c>
    </row>
    <row r="951">
      <c r="A951" s="70">
        <v>30.735715</v>
      </c>
      <c r="B951" s="70">
        <v>30.684171</v>
      </c>
      <c r="C951" s="70">
        <v>76.801472</v>
      </c>
      <c r="D951" s="70">
        <v>76.852425</v>
      </c>
      <c r="E951" s="56" t="s">
        <v>347</v>
      </c>
      <c r="F951" s="70">
        <v>752.18</v>
      </c>
      <c r="G951" s="70">
        <v>472.12</v>
      </c>
      <c r="H951" s="70">
        <v>128.68</v>
      </c>
      <c r="I951" s="70">
        <v>64.27</v>
      </c>
      <c r="J951" s="70">
        <v>3.05</v>
      </c>
      <c r="K951" s="70">
        <v>5.07</v>
      </c>
      <c r="L951" s="70">
        <v>0.5</v>
      </c>
      <c r="M951" s="70">
        <v>1008.0</v>
      </c>
      <c r="N951" s="70">
        <v>30.52</v>
      </c>
      <c r="O951" s="70">
        <v>66.78</v>
      </c>
      <c r="P951" s="70">
        <v>286.72</v>
      </c>
      <c r="Q951" s="70">
        <v>142.04</v>
      </c>
      <c r="R951" s="70">
        <v>71.97</v>
      </c>
      <c r="S951" s="70">
        <v>1.05</v>
      </c>
      <c r="T951" s="70">
        <v>38.52</v>
      </c>
      <c r="U951" s="70">
        <v>0.1</v>
      </c>
      <c r="V951" s="70">
        <v>28.81</v>
      </c>
      <c r="W951" s="70">
        <v>18.12</v>
      </c>
      <c r="X951" s="70">
        <v>3.0</v>
      </c>
      <c r="Y951" s="70">
        <v>6.0</v>
      </c>
      <c r="Z951" s="70">
        <v>0.0</v>
      </c>
      <c r="AA951" s="70">
        <v>4.0</v>
      </c>
      <c r="AB951" s="70">
        <v>3.0</v>
      </c>
      <c r="AC951" s="70">
        <v>3.0</v>
      </c>
      <c r="AD951" s="70">
        <v>3.0</v>
      </c>
      <c r="AE951" s="70" t="s">
        <v>349</v>
      </c>
    </row>
    <row r="952">
      <c r="A952" s="70">
        <v>30.733446</v>
      </c>
      <c r="B952" s="70">
        <v>30.728548</v>
      </c>
      <c r="C952" s="70">
        <v>76.780323</v>
      </c>
      <c r="D952" s="70">
        <v>76.81342</v>
      </c>
      <c r="E952" s="56" t="s">
        <v>351</v>
      </c>
      <c r="F952" s="70">
        <v>321.0</v>
      </c>
      <c r="G952" s="70">
        <v>235.06</v>
      </c>
      <c r="H952" s="70">
        <v>38.16</v>
      </c>
      <c r="I952" s="70">
        <v>0.0</v>
      </c>
      <c r="J952" s="70">
        <v>3.82</v>
      </c>
      <c r="K952" s="70">
        <v>14.12</v>
      </c>
      <c r="L952" s="70">
        <v>0.0</v>
      </c>
      <c r="M952" s="70">
        <v>1108.0</v>
      </c>
      <c r="N952" s="70">
        <v>76.36</v>
      </c>
      <c r="O952" s="70">
        <v>42.79</v>
      </c>
      <c r="P952" s="70">
        <v>124.65</v>
      </c>
      <c r="Q952" s="70">
        <v>67.55</v>
      </c>
      <c r="R952" s="70">
        <v>246.92</v>
      </c>
      <c r="S952" s="70">
        <v>85.72</v>
      </c>
      <c r="T952" s="70">
        <v>52.68</v>
      </c>
      <c r="U952" s="70">
        <v>35.44</v>
      </c>
      <c r="V952" s="70">
        <v>159.39</v>
      </c>
      <c r="W952" s="70">
        <v>38.23</v>
      </c>
      <c r="X952" s="70">
        <v>0.0</v>
      </c>
      <c r="Y952" s="70">
        <v>0.0</v>
      </c>
      <c r="Z952" s="70">
        <v>0.0</v>
      </c>
      <c r="AA952" s="70">
        <v>0.0</v>
      </c>
      <c r="AB952" s="70">
        <v>0.0</v>
      </c>
      <c r="AC952" s="70">
        <v>0.0</v>
      </c>
      <c r="AD952" s="70">
        <v>5.0</v>
      </c>
      <c r="AE952" s="70" t="s">
        <v>15</v>
      </c>
    </row>
    <row r="953">
      <c r="A953" s="70">
        <v>30.711845</v>
      </c>
      <c r="B953" s="70">
        <v>30.706528</v>
      </c>
      <c r="C953" s="70">
        <v>76.738488</v>
      </c>
      <c r="D953" s="70">
        <v>76.836315</v>
      </c>
      <c r="E953" s="56" t="s">
        <v>351</v>
      </c>
      <c r="F953" s="70">
        <v>937.11</v>
      </c>
      <c r="G953" s="70">
        <v>489.62</v>
      </c>
      <c r="H953" s="70">
        <v>138.24</v>
      </c>
      <c r="I953" s="70">
        <v>0.0</v>
      </c>
      <c r="J953" s="70">
        <v>9.93</v>
      </c>
      <c r="K953" s="70">
        <v>13.86</v>
      </c>
      <c r="L953" s="70">
        <v>0.0</v>
      </c>
      <c r="M953" s="70">
        <v>941.0</v>
      </c>
      <c r="N953" s="70">
        <v>83.89</v>
      </c>
      <c r="O953" s="70">
        <v>32.07</v>
      </c>
      <c r="P953" s="70">
        <v>213.01</v>
      </c>
      <c r="Q953" s="70">
        <v>27.24585101</v>
      </c>
      <c r="R953" s="70">
        <v>43.0</v>
      </c>
      <c r="S953" s="70">
        <v>18.52717869</v>
      </c>
      <c r="T953" s="70">
        <v>674.17</v>
      </c>
      <c r="U953" s="70">
        <v>591.6915191</v>
      </c>
      <c r="V953" s="70">
        <v>308.4</v>
      </c>
      <c r="W953" s="70">
        <v>299.6454512</v>
      </c>
      <c r="X953" s="70">
        <v>0.0</v>
      </c>
      <c r="Y953" s="70">
        <v>0.0</v>
      </c>
      <c r="Z953" s="70">
        <v>0.0</v>
      </c>
      <c r="AA953" s="70">
        <v>0.0</v>
      </c>
      <c r="AB953" s="70">
        <v>0.0</v>
      </c>
      <c r="AC953" s="70">
        <v>0.0</v>
      </c>
      <c r="AD953" s="70">
        <v>1.0</v>
      </c>
      <c r="AE953" s="70" t="s">
        <v>15</v>
      </c>
    </row>
    <row r="954">
      <c r="A954" s="70">
        <v>30.763451</v>
      </c>
      <c r="B954" s="70">
        <v>30.731827</v>
      </c>
      <c r="C954" s="70">
        <v>76.74534</v>
      </c>
      <c r="D954" s="70">
        <v>76.756602</v>
      </c>
      <c r="E954" s="56" t="s">
        <v>347</v>
      </c>
      <c r="F954" s="70">
        <v>367.74</v>
      </c>
      <c r="G954" s="70">
        <v>243.7</v>
      </c>
      <c r="H954" s="70">
        <v>82.08</v>
      </c>
      <c r="I954" s="70">
        <v>66.41</v>
      </c>
      <c r="J954" s="70">
        <v>9.48</v>
      </c>
      <c r="K954" s="70">
        <v>12.34</v>
      </c>
      <c r="L954" s="70">
        <v>3.17</v>
      </c>
      <c r="M954" s="70">
        <v>907.0</v>
      </c>
      <c r="N954" s="70">
        <v>85.2</v>
      </c>
      <c r="O954" s="70">
        <v>81.05</v>
      </c>
      <c r="P954" s="70">
        <v>253.94</v>
      </c>
      <c r="Q954" s="70">
        <v>119.79</v>
      </c>
      <c r="R954" s="70">
        <v>172.89</v>
      </c>
      <c r="S954" s="70">
        <v>19.03</v>
      </c>
      <c r="T954" s="70">
        <v>131.95</v>
      </c>
      <c r="U954" s="70">
        <v>125.72</v>
      </c>
      <c r="V954" s="70">
        <v>40.69</v>
      </c>
      <c r="W954" s="70">
        <v>38.56</v>
      </c>
      <c r="X954" s="70">
        <v>0.0</v>
      </c>
      <c r="Y954" s="70">
        <v>10.0</v>
      </c>
      <c r="Z954" s="70">
        <v>2.0</v>
      </c>
      <c r="AA954" s="70">
        <v>3.0</v>
      </c>
      <c r="AB954" s="70">
        <v>9.0</v>
      </c>
      <c r="AC954" s="70">
        <v>5.0</v>
      </c>
      <c r="AD954" s="70">
        <v>0.0</v>
      </c>
      <c r="AE954" s="70" t="s">
        <v>15</v>
      </c>
    </row>
    <row r="955">
      <c r="A955" s="70">
        <v>30.746093</v>
      </c>
      <c r="B955" s="70">
        <v>30.724054</v>
      </c>
      <c r="C955" s="70">
        <v>76.817493</v>
      </c>
      <c r="D955" s="70">
        <v>76.826483</v>
      </c>
      <c r="E955" s="56" t="s">
        <v>346</v>
      </c>
      <c r="F955" s="70">
        <v>259.69</v>
      </c>
      <c r="G955" s="70">
        <v>83.19</v>
      </c>
      <c r="H955" s="70">
        <v>19.75</v>
      </c>
      <c r="I955" s="70">
        <v>0.0</v>
      </c>
      <c r="J955" s="70">
        <v>2.77</v>
      </c>
      <c r="K955" s="70">
        <v>5.29</v>
      </c>
      <c r="L955" s="70">
        <v>0.0</v>
      </c>
      <c r="M955" s="70">
        <v>968.0</v>
      </c>
      <c r="N955" s="70">
        <v>89.48</v>
      </c>
      <c r="O955" s="70">
        <v>97.21</v>
      </c>
      <c r="P955" s="70">
        <v>199.51</v>
      </c>
      <c r="Q955" s="70">
        <v>135.3458481</v>
      </c>
      <c r="R955" s="70">
        <v>171.54</v>
      </c>
      <c r="S955" s="70">
        <v>94.60424941</v>
      </c>
      <c r="T955" s="70">
        <v>160.57</v>
      </c>
      <c r="U955" s="70">
        <v>10.8293909</v>
      </c>
      <c r="V955" s="70">
        <v>131.02</v>
      </c>
      <c r="W955" s="70">
        <v>18.91051156</v>
      </c>
      <c r="X955" s="70">
        <v>0.0</v>
      </c>
      <c r="Y955" s="70">
        <v>0.0</v>
      </c>
      <c r="Z955" s="70">
        <v>0.0</v>
      </c>
      <c r="AA955" s="70">
        <v>0.0</v>
      </c>
      <c r="AB955" s="70">
        <v>0.0</v>
      </c>
      <c r="AC955" s="70">
        <v>0.0</v>
      </c>
      <c r="AD955" s="70">
        <v>4.0</v>
      </c>
      <c r="AE955" s="70" t="s">
        <v>15</v>
      </c>
    </row>
    <row r="956">
      <c r="A956" s="70">
        <v>30.698217</v>
      </c>
      <c r="B956" s="70">
        <v>30.695895</v>
      </c>
      <c r="C956" s="70">
        <v>76.757687</v>
      </c>
      <c r="D956" s="70">
        <v>76.869059</v>
      </c>
      <c r="E956" s="56" t="s">
        <v>344</v>
      </c>
      <c r="F956" s="70">
        <v>1065.19</v>
      </c>
      <c r="G956" s="70">
        <v>275.86</v>
      </c>
      <c r="H956" s="70">
        <v>113.04</v>
      </c>
      <c r="I956" s="70">
        <v>71.9</v>
      </c>
      <c r="J956" s="70">
        <v>4.08</v>
      </c>
      <c r="K956" s="70">
        <v>14.09</v>
      </c>
      <c r="L956" s="70">
        <v>4.88</v>
      </c>
      <c r="M956" s="70">
        <v>882.0</v>
      </c>
      <c r="N956" s="70">
        <v>85.51</v>
      </c>
      <c r="O956" s="70">
        <v>78.66</v>
      </c>
      <c r="P956" s="70">
        <v>815.79</v>
      </c>
      <c r="Q956" s="70">
        <v>37.74</v>
      </c>
      <c r="R956" s="70">
        <v>557.65</v>
      </c>
      <c r="S956" s="70">
        <v>288.64</v>
      </c>
      <c r="T956" s="70">
        <v>768.71</v>
      </c>
      <c r="U956" s="70">
        <v>159.26</v>
      </c>
      <c r="V956" s="70">
        <v>824.1</v>
      </c>
      <c r="W956" s="70">
        <v>5.85</v>
      </c>
      <c r="X956" s="70">
        <v>1.0</v>
      </c>
      <c r="Y956" s="70">
        <v>10.0</v>
      </c>
      <c r="Z956" s="70">
        <v>8.0</v>
      </c>
      <c r="AA956" s="70">
        <v>6.0</v>
      </c>
      <c r="AB956" s="70">
        <v>5.0</v>
      </c>
      <c r="AC956" s="70">
        <v>2.0</v>
      </c>
      <c r="AD956" s="70">
        <v>4.0</v>
      </c>
      <c r="AE956" s="70" t="s">
        <v>15</v>
      </c>
    </row>
    <row r="957">
      <c r="A957" s="70">
        <v>30.711916</v>
      </c>
      <c r="B957" s="70">
        <v>30.692954</v>
      </c>
      <c r="C957" s="70">
        <v>76.788436</v>
      </c>
      <c r="D957" s="70">
        <v>76.833881</v>
      </c>
      <c r="E957" s="56" t="s">
        <v>344</v>
      </c>
      <c r="F957" s="70">
        <v>482.95</v>
      </c>
      <c r="G957" s="70">
        <v>97.01</v>
      </c>
      <c r="H957" s="70">
        <v>99.11</v>
      </c>
      <c r="I957" s="70">
        <v>118.01</v>
      </c>
      <c r="J957" s="70">
        <v>6.18</v>
      </c>
      <c r="K957" s="70">
        <v>10.77</v>
      </c>
      <c r="L957" s="70">
        <v>2.28</v>
      </c>
      <c r="M957" s="70">
        <v>1034.0</v>
      </c>
      <c r="N957" s="70">
        <v>48.73</v>
      </c>
      <c r="O957" s="70">
        <v>91.3</v>
      </c>
      <c r="P957" s="70">
        <v>94.31</v>
      </c>
      <c r="Q957" s="70">
        <v>22.90468628</v>
      </c>
      <c r="R957" s="70">
        <v>175.09</v>
      </c>
      <c r="S957" s="70">
        <v>128.343399</v>
      </c>
      <c r="T957" s="70">
        <v>359.37</v>
      </c>
      <c r="U957" s="70">
        <v>267.1784756</v>
      </c>
      <c r="V957" s="70">
        <v>167.2</v>
      </c>
      <c r="W957" s="70">
        <v>64.52343921</v>
      </c>
      <c r="X957" s="70">
        <v>5.0</v>
      </c>
      <c r="Y957" s="70">
        <v>8.0</v>
      </c>
      <c r="Z957" s="70">
        <v>8.0</v>
      </c>
      <c r="AA957" s="70">
        <v>3.0</v>
      </c>
      <c r="AB957" s="70">
        <v>10.0</v>
      </c>
      <c r="AC957" s="70">
        <v>5.0</v>
      </c>
      <c r="AD957" s="70">
        <v>4.0</v>
      </c>
      <c r="AE957" s="70" t="s">
        <v>349</v>
      </c>
    </row>
    <row r="958">
      <c r="A958" s="70">
        <v>30.696419</v>
      </c>
      <c r="B958" s="70">
        <v>30.67414</v>
      </c>
      <c r="C958" s="70">
        <v>76.772085</v>
      </c>
      <c r="D958" s="70">
        <v>76.779853</v>
      </c>
      <c r="E958" s="56" t="s">
        <v>344</v>
      </c>
      <c r="F958" s="70">
        <v>258.63</v>
      </c>
      <c r="G958" s="70">
        <v>105.07</v>
      </c>
      <c r="H958" s="70">
        <v>42.1</v>
      </c>
      <c r="I958" s="70">
        <v>22.1</v>
      </c>
      <c r="J958" s="70">
        <v>1.63</v>
      </c>
      <c r="K958" s="70">
        <v>10.19</v>
      </c>
      <c r="L958" s="70">
        <v>4.02</v>
      </c>
      <c r="M958" s="70">
        <v>1138.0</v>
      </c>
      <c r="N958" s="70">
        <v>48.46</v>
      </c>
      <c r="O958" s="70">
        <v>66.17</v>
      </c>
      <c r="P958" s="70">
        <v>184.89</v>
      </c>
      <c r="Q958" s="70">
        <v>126.3940464</v>
      </c>
      <c r="R958" s="70">
        <v>128.52</v>
      </c>
      <c r="S958" s="70">
        <v>43.45472632</v>
      </c>
      <c r="T958" s="70">
        <v>88.1</v>
      </c>
      <c r="U958" s="70">
        <v>74.17153354</v>
      </c>
      <c r="V958" s="70">
        <v>194.62</v>
      </c>
      <c r="W958" s="70">
        <v>14.60969375</v>
      </c>
      <c r="X958" s="70">
        <v>0.0</v>
      </c>
      <c r="Y958" s="70">
        <v>9.0</v>
      </c>
      <c r="Z958" s="70">
        <v>1.0</v>
      </c>
      <c r="AA958" s="70">
        <v>3.0</v>
      </c>
      <c r="AB958" s="70">
        <v>9.0</v>
      </c>
      <c r="AC958" s="70">
        <v>1.0</v>
      </c>
      <c r="AD958" s="70">
        <v>5.0</v>
      </c>
      <c r="AE958" s="70" t="s">
        <v>349</v>
      </c>
    </row>
    <row r="959">
      <c r="A959" s="70">
        <v>30.722104</v>
      </c>
      <c r="B959" s="70">
        <v>30.714136</v>
      </c>
      <c r="C959" s="70">
        <v>76.828372</v>
      </c>
      <c r="D959" s="70">
        <v>76.875804</v>
      </c>
      <c r="E959" s="56" t="s">
        <v>345</v>
      </c>
      <c r="F959" s="70">
        <v>461.99</v>
      </c>
      <c r="G959" s="70">
        <v>189.35</v>
      </c>
      <c r="H959" s="70">
        <v>124.65</v>
      </c>
      <c r="I959" s="70">
        <v>90.69</v>
      </c>
      <c r="J959" s="70">
        <v>9.46</v>
      </c>
      <c r="K959" s="70">
        <v>4.07</v>
      </c>
      <c r="L959" s="70">
        <v>2.54</v>
      </c>
      <c r="M959" s="70">
        <v>1120.0</v>
      </c>
      <c r="N959" s="70">
        <v>83.77</v>
      </c>
      <c r="O959" s="70">
        <v>42.23</v>
      </c>
      <c r="P959" s="70">
        <v>131.22</v>
      </c>
      <c r="Q959" s="70">
        <v>113.08</v>
      </c>
      <c r="R959" s="70">
        <v>135.45</v>
      </c>
      <c r="S959" s="70">
        <v>47.98</v>
      </c>
      <c r="T959" s="70">
        <v>127.53</v>
      </c>
      <c r="U959" s="70">
        <v>81.14</v>
      </c>
      <c r="V959" s="70">
        <v>67.57</v>
      </c>
      <c r="W959" s="70">
        <v>35.12</v>
      </c>
      <c r="X959" s="70">
        <v>2.0</v>
      </c>
      <c r="Y959" s="70">
        <v>10.0</v>
      </c>
      <c r="Z959" s="70">
        <v>8.0</v>
      </c>
      <c r="AA959" s="70">
        <v>6.0</v>
      </c>
      <c r="AB959" s="70">
        <v>4.0</v>
      </c>
      <c r="AC959" s="70">
        <v>3.0</v>
      </c>
      <c r="AD959" s="70">
        <v>5.0</v>
      </c>
      <c r="AE959" s="70" t="s">
        <v>140</v>
      </c>
    </row>
    <row r="960">
      <c r="A960" s="70">
        <v>30.719692</v>
      </c>
      <c r="B960" s="70">
        <v>30.671032</v>
      </c>
      <c r="C960" s="70">
        <v>76.776783</v>
      </c>
      <c r="D960" s="70">
        <v>76.788289</v>
      </c>
      <c r="E960" s="56" t="s">
        <v>344</v>
      </c>
      <c r="F960" s="70">
        <v>552.15</v>
      </c>
      <c r="G960" s="70">
        <v>221.53</v>
      </c>
      <c r="H960" s="70">
        <v>146.51</v>
      </c>
      <c r="I960" s="70">
        <v>61.64</v>
      </c>
      <c r="J960" s="70">
        <v>5.22</v>
      </c>
      <c r="K960" s="70">
        <v>15.3</v>
      </c>
      <c r="L960" s="70">
        <v>1.83</v>
      </c>
      <c r="M960" s="70">
        <v>1135.0</v>
      </c>
      <c r="N960" s="70">
        <v>55.21</v>
      </c>
      <c r="O960" s="70">
        <v>42.32</v>
      </c>
      <c r="P960" s="70">
        <v>218.52</v>
      </c>
      <c r="Q960" s="70">
        <v>18.27</v>
      </c>
      <c r="R960" s="70">
        <v>405.66</v>
      </c>
      <c r="S960" s="70">
        <v>347.16</v>
      </c>
      <c r="T960" s="70">
        <v>291.71</v>
      </c>
      <c r="U960" s="70">
        <v>124.44</v>
      </c>
      <c r="V960" s="70">
        <v>357.93</v>
      </c>
      <c r="W960" s="70">
        <v>36.82</v>
      </c>
      <c r="X960" s="70">
        <v>2.0</v>
      </c>
      <c r="Y960" s="70">
        <v>9.0</v>
      </c>
      <c r="Z960" s="70">
        <v>2.0</v>
      </c>
      <c r="AA960" s="70">
        <v>10.0</v>
      </c>
      <c r="AB960" s="70">
        <v>5.0</v>
      </c>
      <c r="AC960" s="70">
        <v>1.0</v>
      </c>
      <c r="AD960" s="70">
        <v>3.0</v>
      </c>
      <c r="AE960" s="70" t="s">
        <v>140</v>
      </c>
    </row>
    <row r="961">
      <c r="A961" s="70">
        <v>30.728302</v>
      </c>
      <c r="B961" s="70">
        <v>30.72077</v>
      </c>
      <c r="C961" s="70">
        <v>76.813476</v>
      </c>
      <c r="D961" s="70">
        <v>76.840407</v>
      </c>
      <c r="E961" s="56" t="s">
        <v>347</v>
      </c>
      <c r="F961" s="70">
        <v>270.71</v>
      </c>
      <c r="G961" s="70">
        <v>215.29</v>
      </c>
      <c r="H961" s="70">
        <v>42.46</v>
      </c>
      <c r="I961" s="70">
        <v>59.0</v>
      </c>
      <c r="J961" s="70">
        <v>6.63</v>
      </c>
      <c r="K961" s="70">
        <v>8.97</v>
      </c>
      <c r="L961" s="70">
        <v>3.68</v>
      </c>
      <c r="M961" s="70">
        <v>876.0</v>
      </c>
      <c r="N961" s="70">
        <v>58.21</v>
      </c>
      <c r="O961" s="70">
        <v>98.91</v>
      </c>
      <c r="P961" s="70">
        <v>122.44</v>
      </c>
      <c r="Q961" s="70">
        <v>11.82</v>
      </c>
      <c r="R961" s="70">
        <v>129.84</v>
      </c>
      <c r="S961" s="70">
        <v>57.98</v>
      </c>
      <c r="T961" s="70">
        <v>164.88</v>
      </c>
      <c r="U961" s="70">
        <v>99.54</v>
      </c>
      <c r="V961" s="70">
        <v>44.53</v>
      </c>
      <c r="W961" s="70">
        <v>33.1</v>
      </c>
      <c r="X961" s="70">
        <v>1.0</v>
      </c>
      <c r="Y961" s="70">
        <v>8.0</v>
      </c>
      <c r="Z961" s="70">
        <v>8.0</v>
      </c>
      <c r="AA961" s="70">
        <v>8.0</v>
      </c>
      <c r="AB961" s="70">
        <v>10.0</v>
      </c>
      <c r="AC961" s="70">
        <v>0.0</v>
      </c>
      <c r="AD961" s="70">
        <v>2.0</v>
      </c>
      <c r="AE961" s="70" t="s">
        <v>140</v>
      </c>
    </row>
    <row r="962">
      <c r="A962" s="70">
        <v>30.794988</v>
      </c>
      <c r="B962" s="70">
        <v>30.72545</v>
      </c>
      <c r="C962" s="70">
        <v>76.736372</v>
      </c>
      <c r="D962" s="70">
        <v>76.747182</v>
      </c>
      <c r="E962" s="56" t="s">
        <v>346</v>
      </c>
      <c r="F962" s="70">
        <v>780.1</v>
      </c>
      <c r="G962" s="70">
        <v>349.52</v>
      </c>
      <c r="H962" s="70">
        <v>178.64</v>
      </c>
      <c r="I962" s="70">
        <v>0.0</v>
      </c>
      <c r="J962" s="70">
        <v>1.21</v>
      </c>
      <c r="K962" s="70">
        <v>7.57</v>
      </c>
      <c r="L962" s="70">
        <v>0.0</v>
      </c>
      <c r="M962" s="70">
        <v>1000.0</v>
      </c>
      <c r="N962" s="70">
        <v>31.6</v>
      </c>
      <c r="O962" s="70">
        <v>45.61</v>
      </c>
      <c r="P962" s="70">
        <v>173.98</v>
      </c>
      <c r="Q962" s="70">
        <v>68.21665542</v>
      </c>
      <c r="R962" s="70">
        <v>526.62</v>
      </c>
      <c r="S962" s="70">
        <v>315.9743559</v>
      </c>
      <c r="T962" s="70">
        <v>595.75</v>
      </c>
      <c r="U962" s="70">
        <v>361.9016158</v>
      </c>
      <c r="V962" s="70">
        <v>107.71</v>
      </c>
      <c r="W962" s="70">
        <v>34.00737283</v>
      </c>
      <c r="X962" s="70">
        <v>0.0</v>
      </c>
      <c r="Y962" s="70">
        <v>0.0</v>
      </c>
      <c r="Z962" s="70">
        <v>0.0</v>
      </c>
      <c r="AA962" s="70">
        <v>0.0</v>
      </c>
      <c r="AB962" s="70">
        <v>0.0</v>
      </c>
      <c r="AC962" s="70">
        <v>0.0</v>
      </c>
      <c r="AD962" s="70">
        <v>5.0</v>
      </c>
      <c r="AE962" s="70" t="s">
        <v>349</v>
      </c>
    </row>
    <row r="963">
      <c r="A963" s="70">
        <v>30.778778</v>
      </c>
      <c r="B963" s="70">
        <v>30.766428</v>
      </c>
      <c r="C963" s="70">
        <v>76.829971</v>
      </c>
      <c r="D963" s="70">
        <v>76.865551</v>
      </c>
      <c r="E963" s="56" t="s">
        <v>345</v>
      </c>
      <c r="F963" s="70">
        <v>366.62</v>
      </c>
      <c r="G963" s="70">
        <v>204.89</v>
      </c>
      <c r="H963" s="70">
        <v>36.32</v>
      </c>
      <c r="I963" s="70">
        <v>44.18</v>
      </c>
      <c r="J963" s="70">
        <v>1.41</v>
      </c>
      <c r="K963" s="70">
        <v>14.28</v>
      </c>
      <c r="L963" s="70">
        <v>0.03</v>
      </c>
      <c r="M963" s="70">
        <v>962.0</v>
      </c>
      <c r="N963" s="70">
        <v>60.28</v>
      </c>
      <c r="O963" s="70">
        <v>74.24</v>
      </c>
      <c r="P963" s="70">
        <v>169.1</v>
      </c>
      <c r="Q963" s="70">
        <v>120.3</v>
      </c>
      <c r="R963" s="70">
        <v>44.11</v>
      </c>
      <c r="S963" s="70">
        <v>28.07</v>
      </c>
      <c r="T963" s="70">
        <v>263.42</v>
      </c>
      <c r="U963" s="70">
        <v>18.0</v>
      </c>
      <c r="V963" s="70">
        <v>247.28</v>
      </c>
      <c r="W963" s="70">
        <v>63.95</v>
      </c>
      <c r="X963" s="70">
        <v>1.0</v>
      </c>
      <c r="Y963" s="70">
        <v>10.0</v>
      </c>
      <c r="Z963" s="70">
        <v>9.0</v>
      </c>
      <c r="AA963" s="70">
        <v>8.0</v>
      </c>
      <c r="AB963" s="70">
        <v>2.0</v>
      </c>
      <c r="AC963" s="70">
        <v>5.0</v>
      </c>
      <c r="AD963" s="70">
        <v>5.0</v>
      </c>
      <c r="AE963" s="70" t="s">
        <v>15</v>
      </c>
    </row>
    <row r="964">
      <c r="A964" s="70">
        <v>30.781249</v>
      </c>
      <c r="B964" s="70">
        <v>30.68729</v>
      </c>
      <c r="C964" s="70">
        <v>76.738461</v>
      </c>
      <c r="D964" s="70">
        <v>76.759161</v>
      </c>
      <c r="E964" s="56" t="s">
        <v>345</v>
      </c>
      <c r="F964" s="70">
        <v>1063.34</v>
      </c>
      <c r="G964" s="70">
        <v>666.55</v>
      </c>
      <c r="H964" s="70">
        <v>98.0</v>
      </c>
      <c r="I964" s="70">
        <v>167.87</v>
      </c>
      <c r="J964" s="70">
        <v>5.53</v>
      </c>
      <c r="K964" s="70">
        <v>14.98</v>
      </c>
      <c r="L964" s="70">
        <v>3.82</v>
      </c>
      <c r="M964" s="70">
        <v>1142.0</v>
      </c>
      <c r="N964" s="70">
        <v>67.4</v>
      </c>
      <c r="O964" s="70">
        <v>57.48</v>
      </c>
      <c r="P964" s="70">
        <v>171.63</v>
      </c>
      <c r="Q964" s="70">
        <v>2.94</v>
      </c>
      <c r="R964" s="70">
        <v>15.13</v>
      </c>
      <c r="S964" s="70">
        <v>13.45</v>
      </c>
      <c r="T964" s="70">
        <v>265.05</v>
      </c>
      <c r="U964" s="70">
        <v>99.67</v>
      </c>
      <c r="V964" s="70">
        <v>307.05</v>
      </c>
      <c r="W964" s="70">
        <v>206.72</v>
      </c>
      <c r="X964" s="70">
        <v>0.0</v>
      </c>
      <c r="Y964" s="70">
        <v>3.0</v>
      </c>
      <c r="Z964" s="70">
        <v>8.0</v>
      </c>
      <c r="AA964" s="70">
        <v>10.0</v>
      </c>
      <c r="AB964" s="70">
        <v>4.0</v>
      </c>
      <c r="AC964" s="70">
        <v>5.0</v>
      </c>
      <c r="AD964" s="70">
        <v>0.0</v>
      </c>
      <c r="AE964" s="70" t="s">
        <v>140</v>
      </c>
    </row>
    <row r="965">
      <c r="A965" s="70">
        <v>30.719431</v>
      </c>
      <c r="B965" s="70">
        <v>30.696529</v>
      </c>
      <c r="C965" s="70">
        <v>76.754252</v>
      </c>
      <c r="D965" s="70">
        <v>76.833793</v>
      </c>
      <c r="E965" s="56" t="s">
        <v>351</v>
      </c>
      <c r="F965" s="70">
        <v>801.95</v>
      </c>
      <c r="G965" s="70">
        <v>124.24</v>
      </c>
      <c r="H965" s="70">
        <v>67.03</v>
      </c>
      <c r="I965" s="70">
        <v>0.0</v>
      </c>
      <c r="J965" s="70">
        <v>2.52</v>
      </c>
      <c r="K965" s="70">
        <v>6.63</v>
      </c>
      <c r="L965" s="70">
        <v>0.0</v>
      </c>
      <c r="M965" s="70">
        <v>1109.0</v>
      </c>
      <c r="N965" s="70">
        <v>42.16</v>
      </c>
      <c r="O965" s="70">
        <v>64.48</v>
      </c>
      <c r="P965" s="70">
        <v>289.85</v>
      </c>
      <c r="Q965" s="70">
        <v>151.6</v>
      </c>
      <c r="R965" s="70">
        <v>294.82</v>
      </c>
      <c r="S965" s="70">
        <v>119.31</v>
      </c>
      <c r="T965" s="70">
        <v>448.72</v>
      </c>
      <c r="U965" s="70">
        <v>291.54</v>
      </c>
      <c r="V965" s="70">
        <v>457.83</v>
      </c>
      <c r="W965" s="70">
        <v>26.79</v>
      </c>
      <c r="X965" s="70">
        <v>0.0</v>
      </c>
      <c r="Y965" s="70">
        <v>0.0</v>
      </c>
      <c r="Z965" s="70">
        <v>0.0</v>
      </c>
      <c r="AA965" s="70">
        <v>0.0</v>
      </c>
      <c r="AB965" s="70">
        <v>0.0</v>
      </c>
      <c r="AC965" s="70">
        <v>0.0</v>
      </c>
      <c r="AD965" s="70">
        <v>4.0</v>
      </c>
      <c r="AE965" s="70" t="s">
        <v>349</v>
      </c>
    </row>
    <row r="966">
      <c r="A966" s="70">
        <v>30.719714</v>
      </c>
      <c r="B966" s="70">
        <v>30.705686</v>
      </c>
      <c r="C966" s="70">
        <v>76.744568</v>
      </c>
      <c r="D966" s="70">
        <v>76.834372</v>
      </c>
      <c r="E966" s="56" t="s">
        <v>344</v>
      </c>
      <c r="F966" s="70">
        <v>872.57</v>
      </c>
      <c r="G966" s="70">
        <v>130.04</v>
      </c>
      <c r="H966" s="70">
        <v>235.22</v>
      </c>
      <c r="I966" s="70">
        <v>220.01</v>
      </c>
      <c r="J966" s="70">
        <v>7.7</v>
      </c>
      <c r="K966" s="70">
        <v>0.18</v>
      </c>
      <c r="L966" s="70">
        <v>4.94</v>
      </c>
      <c r="M966" s="70">
        <v>899.0</v>
      </c>
      <c r="N966" s="70">
        <v>62.16</v>
      </c>
      <c r="O966" s="70">
        <v>88.4</v>
      </c>
      <c r="P966" s="70">
        <v>236.87</v>
      </c>
      <c r="Q966" s="70">
        <v>6.385103492</v>
      </c>
      <c r="R966" s="70">
        <v>626.35</v>
      </c>
      <c r="S966" s="70">
        <v>441.1443125</v>
      </c>
      <c r="T966" s="70">
        <v>429.49</v>
      </c>
      <c r="U966" s="70">
        <v>294.1708394</v>
      </c>
      <c r="V966" s="70">
        <v>358.91</v>
      </c>
      <c r="W966" s="70">
        <v>130.8697445</v>
      </c>
      <c r="X966" s="70">
        <v>4.0</v>
      </c>
      <c r="Y966" s="70">
        <v>9.0</v>
      </c>
      <c r="Z966" s="70">
        <v>9.0</v>
      </c>
      <c r="AA966" s="70">
        <v>2.0</v>
      </c>
      <c r="AB966" s="70">
        <v>9.0</v>
      </c>
      <c r="AC966" s="70">
        <v>1.0</v>
      </c>
      <c r="AD966" s="70">
        <v>0.0</v>
      </c>
      <c r="AE966" s="70" t="s">
        <v>140</v>
      </c>
    </row>
    <row r="967">
      <c r="A967" s="70">
        <v>30.680792</v>
      </c>
      <c r="B967" s="70">
        <v>30.677154</v>
      </c>
      <c r="C967" s="70">
        <v>76.791054</v>
      </c>
      <c r="D967" s="70">
        <v>76.865251</v>
      </c>
      <c r="E967" s="56" t="s">
        <v>344</v>
      </c>
      <c r="F967" s="70">
        <v>710.71</v>
      </c>
      <c r="G967" s="70">
        <v>85.82</v>
      </c>
      <c r="H967" s="70">
        <v>125.16</v>
      </c>
      <c r="I967" s="70">
        <v>87.66</v>
      </c>
      <c r="J967" s="70">
        <v>0.74</v>
      </c>
      <c r="K967" s="70">
        <v>12.3</v>
      </c>
      <c r="L967" s="70">
        <v>1.47</v>
      </c>
      <c r="M967" s="70">
        <v>892.0</v>
      </c>
      <c r="N967" s="70">
        <v>82.82</v>
      </c>
      <c r="O967" s="70">
        <v>66.31</v>
      </c>
      <c r="P967" s="70">
        <v>166.75</v>
      </c>
      <c r="Q967" s="70">
        <v>98.69057529</v>
      </c>
      <c r="R967" s="70">
        <v>337.56</v>
      </c>
      <c r="S967" s="70">
        <v>126.0527576</v>
      </c>
      <c r="T967" s="70">
        <v>449.46</v>
      </c>
      <c r="U967" s="70">
        <v>307.1876124</v>
      </c>
      <c r="V967" s="70">
        <v>266.43</v>
      </c>
      <c r="W967" s="70">
        <v>178.7790547</v>
      </c>
      <c r="X967" s="70">
        <v>2.0</v>
      </c>
      <c r="Y967" s="70">
        <v>3.0</v>
      </c>
      <c r="Z967" s="70">
        <v>10.0</v>
      </c>
      <c r="AA967" s="70">
        <v>8.0</v>
      </c>
      <c r="AB967" s="70">
        <v>8.0</v>
      </c>
      <c r="AC967" s="70">
        <v>3.0</v>
      </c>
      <c r="AD967" s="70">
        <v>5.0</v>
      </c>
      <c r="AE967" s="70" t="s">
        <v>15</v>
      </c>
    </row>
    <row r="968">
      <c r="A968" s="70">
        <v>30.714616</v>
      </c>
      <c r="B968" s="70">
        <v>30.7011</v>
      </c>
      <c r="C968" s="70">
        <v>76.734494</v>
      </c>
      <c r="D968" s="70">
        <v>76.763318</v>
      </c>
      <c r="E968" s="56" t="s">
        <v>345</v>
      </c>
      <c r="F968" s="70">
        <v>313.89</v>
      </c>
      <c r="G968" s="70">
        <v>150.44</v>
      </c>
      <c r="H968" s="70">
        <v>41.43</v>
      </c>
      <c r="I968" s="70">
        <v>91.91</v>
      </c>
      <c r="J968" s="70">
        <v>0.65</v>
      </c>
      <c r="K968" s="70">
        <v>13.56</v>
      </c>
      <c r="L968" s="70">
        <v>4.24</v>
      </c>
      <c r="M968" s="70">
        <v>1025.0</v>
      </c>
      <c r="N968" s="70">
        <v>66.87</v>
      </c>
      <c r="O968" s="70">
        <v>80.12</v>
      </c>
      <c r="P968" s="70">
        <v>210.04</v>
      </c>
      <c r="Q968" s="70">
        <v>28.49</v>
      </c>
      <c r="R968" s="70">
        <v>244.3</v>
      </c>
      <c r="S968" s="70">
        <v>33.92</v>
      </c>
      <c r="T968" s="70">
        <v>70.48</v>
      </c>
      <c r="U968" s="70">
        <v>58.18</v>
      </c>
      <c r="V968" s="70">
        <v>19.28</v>
      </c>
      <c r="W968" s="70">
        <v>1.17</v>
      </c>
      <c r="X968" s="70">
        <v>4.0</v>
      </c>
      <c r="Y968" s="70">
        <v>7.0</v>
      </c>
      <c r="Z968" s="70">
        <v>10.0</v>
      </c>
      <c r="AA968" s="70">
        <v>9.0</v>
      </c>
      <c r="AB968" s="70">
        <v>2.0</v>
      </c>
      <c r="AC968" s="70">
        <v>1.0</v>
      </c>
      <c r="AD968" s="70">
        <v>3.0</v>
      </c>
      <c r="AE968" s="70" t="s">
        <v>15</v>
      </c>
    </row>
    <row r="969">
      <c r="A969" s="70">
        <v>30.735092</v>
      </c>
      <c r="B969" s="70">
        <v>30.690634</v>
      </c>
      <c r="C969" s="70">
        <v>76.783108</v>
      </c>
      <c r="D969" s="70">
        <v>76.853705</v>
      </c>
      <c r="E969" s="56" t="s">
        <v>345</v>
      </c>
      <c r="F969" s="70">
        <v>836.58</v>
      </c>
      <c r="G969" s="70">
        <v>623.66</v>
      </c>
      <c r="H969" s="70">
        <v>103.23</v>
      </c>
      <c r="I969" s="70">
        <v>194.83</v>
      </c>
      <c r="J969" s="70">
        <v>7.58</v>
      </c>
      <c r="K969" s="70">
        <v>1.07</v>
      </c>
      <c r="L969" s="70">
        <v>0.68</v>
      </c>
      <c r="M969" s="70">
        <v>1047.0</v>
      </c>
      <c r="N969" s="70">
        <v>72.51</v>
      </c>
      <c r="O969" s="70">
        <v>34.69</v>
      </c>
      <c r="P969" s="70">
        <v>379.5</v>
      </c>
      <c r="Q969" s="70">
        <v>250.74</v>
      </c>
      <c r="R969" s="70">
        <v>371.43</v>
      </c>
      <c r="S969" s="70">
        <v>299.04</v>
      </c>
      <c r="T969" s="70">
        <v>162.68</v>
      </c>
      <c r="U969" s="70">
        <v>155.95</v>
      </c>
      <c r="V969" s="70">
        <v>565.0</v>
      </c>
      <c r="W969" s="70">
        <v>53.73</v>
      </c>
      <c r="X969" s="70">
        <v>0.0</v>
      </c>
      <c r="Y969" s="70">
        <v>7.0</v>
      </c>
      <c r="Z969" s="70">
        <v>8.0</v>
      </c>
      <c r="AA969" s="70">
        <v>6.0</v>
      </c>
      <c r="AB969" s="70">
        <v>9.0</v>
      </c>
      <c r="AC969" s="70">
        <v>3.0</v>
      </c>
      <c r="AD969" s="70">
        <v>1.0</v>
      </c>
      <c r="AE969" s="70" t="s">
        <v>348</v>
      </c>
    </row>
    <row r="970">
      <c r="A970" s="70">
        <v>30.723084</v>
      </c>
      <c r="B970" s="70">
        <v>30.682226</v>
      </c>
      <c r="C970" s="70">
        <v>76.775487</v>
      </c>
      <c r="D970" s="70">
        <v>76.831147</v>
      </c>
      <c r="E970" s="56" t="s">
        <v>350</v>
      </c>
      <c r="F970" s="70">
        <v>699.71</v>
      </c>
      <c r="G970" s="70">
        <v>150.12</v>
      </c>
      <c r="H970" s="70">
        <v>105.97</v>
      </c>
      <c r="I970" s="70">
        <v>0.0</v>
      </c>
      <c r="J970" s="70">
        <v>3.25</v>
      </c>
      <c r="K970" s="70">
        <v>18.75</v>
      </c>
      <c r="L970" s="70">
        <v>0.0</v>
      </c>
      <c r="M970" s="70">
        <v>1078.0</v>
      </c>
      <c r="N970" s="70">
        <v>67.79</v>
      </c>
      <c r="O970" s="70">
        <v>95.97</v>
      </c>
      <c r="P970" s="70">
        <v>251.33</v>
      </c>
      <c r="Q970" s="70">
        <v>59.73729113</v>
      </c>
      <c r="R970" s="70">
        <v>191.68</v>
      </c>
      <c r="S970" s="70">
        <v>93.05976504</v>
      </c>
      <c r="T970" s="70">
        <v>410.15</v>
      </c>
      <c r="U970" s="70">
        <v>149.6994523</v>
      </c>
      <c r="V970" s="70">
        <v>551.03</v>
      </c>
      <c r="W970" s="70">
        <v>397.2134916</v>
      </c>
      <c r="X970" s="70">
        <v>0.0</v>
      </c>
      <c r="Y970" s="70">
        <v>0.0</v>
      </c>
      <c r="Z970" s="70">
        <v>0.0</v>
      </c>
      <c r="AA970" s="70">
        <v>0.0</v>
      </c>
      <c r="AB970" s="70">
        <v>0.0</v>
      </c>
      <c r="AC970" s="70">
        <v>0.0</v>
      </c>
      <c r="AD970" s="70">
        <v>3.0</v>
      </c>
      <c r="AE970" s="70" t="s">
        <v>15</v>
      </c>
    </row>
    <row r="971">
      <c r="A971" s="70">
        <v>30.784676</v>
      </c>
      <c r="B971" s="70">
        <v>30.76138</v>
      </c>
      <c r="C971" s="70">
        <v>76.732041</v>
      </c>
      <c r="D971" s="70">
        <v>76.754408</v>
      </c>
      <c r="E971" s="56" t="s">
        <v>345</v>
      </c>
      <c r="F971" s="70">
        <v>335.81</v>
      </c>
      <c r="G971" s="70">
        <v>297.78</v>
      </c>
      <c r="H971" s="70">
        <v>47.22</v>
      </c>
      <c r="I971" s="70">
        <v>31.58</v>
      </c>
      <c r="J971" s="70">
        <v>2.17</v>
      </c>
      <c r="K971" s="70">
        <v>9.91</v>
      </c>
      <c r="L971" s="70">
        <v>3.47</v>
      </c>
      <c r="M971" s="70">
        <v>1029.0</v>
      </c>
      <c r="N971" s="70">
        <v>54.87</v>
      </c>
      <c r="O971" s="70">
        <v>42.35</v>
      </c>
      <c r="P971" s="70">
        <v>189.4</v>
      </c>
      <c r="Q971" s="70">
        <v>92.57</v>
      </c>
      <c r="R971" s="70">
        <v>31.29</v>
      </c>
      <c r="S971" s="70">
        <v>0.85</v>
      </c>
      <c r="T971" s="70">
        <v>69.16</v>
      </c>
      <c r="U971" s="70">
        <v>18.35</v>
      </c>
      <c r="V971" s="70">
        <v>100.98</v>
      </c>
      <c r="W971" s="70">
        <v>3.35</v>
      </c>
      <c r="X971" s="70">
        <v>5.0</v>
      </c>
      <c r="Y971" s="70">
        <v>2.0</v>
      </c>
      <c r="Z971" s="70">
        <v>9.0</v>
      </c>
      <c r="AA971" s="70">
        <v>4.0</v>
      </c>
      <c r="AB971" s="70">
        <v>0.0</v>
      </c>
      <c r="AC971" s="70">
        <v>3.0</v>
      </c>
      <c r="AD971" s="70">
        <v>2.0</v>
      </c>
      <c r="AE971" s="70" t="s">
        <v>15</v>
      </c>
    </row>
    <row r="972">
      <c r="A972" s="70">
        <v>30.756849</v>
      </c>
      <c r="B972" s="70">
        <v>30.718782</v>
      </c>
      <c r="C972" s="70">
        <v>76.811268</v>
      </c>
      <c r="D972" s="70">
        <v>76.814019</v>
      </c>
      <c r="E972" s="56" t="s">
        <v>345</v>
      </c>
      <c r="F972" s="70">
        <v>424.1</v>
      </c>
      <c r="G972" s="70">
        <v>304.93</v>
      </c>
      <c r="H972" s="70">
        <v>82.11</v>
      </c>
      <c r="I972" s="70">
        <v>46.17</v>
      </c>
      <c r="J972" s="70">
        <v>4.27</v>
      </c>
      <c r="K972" s="70">
        <v>8.14</v>
      </c>
      <c r="L972" s="70">
        <v>4.03</v>
      </c>
      <c r="M972" s="70">
        <v>800.0</v>
      </c>
      <c r="N972" s="70">
        <v>50.93</v>
      </c>
      <c r="O972" s="70">
        <v>80.87</v>
      </c>
      <c r="P972" s="70">
        <v>185.1</v>
      </c>
      <c r="Q972" s="70">
        <v>105.82</v>
      </c>
      <c r="R972" s="70">
        <v>212.24</v>
      </c>
      <c r="S972" s="70">
        <v>89.12</v>
      </c>
      <c r="T972" s="70">
        <v>21.27</v>
      </c>
      <c r="U972" s="70">
        <v>8.21</v>
      </c>
      <c r="V972" s="70">
        <v>77.31</v>
      </c>
      <c r="W972" s="70">
        <v>44.14</v>
      </c>
      <c r="X972" s="70">
        <v>5.0</v>
      </c>
      <c r="Y972" s="70">
        <v>8.0</v>
      </c>
      <c r="Z972" s="70">
        <v>7.0</v>
      </c>
      <c r="AA972" s="70">
        <v>9.0</v>
      </c>
      <c r="AB972" s="70">
        <v>7.0</v>
      </c>
      <c r="AC972" s="70">
        <v>2.0</v>
      </c>
      <c r="AD972" s="70">
        <v>5.0</v>
      </c>
      <c r="AE972" s="70" t="s">
        <v>15</v>
      </c>
    </row>
    <row r="973">
      <c r="A973" s="70">
        <v>30.773926</v>
      </c>
      <c r="B973" s="70">
        <v>30.696947</v>
      </c>
      <c r="C973" s="70">
        <v>76.782827</v>
      </c>
      <c r="D973" s="70">
        <v>76.829929</v>
      </c>
      <c r="E973" s="56" t="s">
        <v>346</v>
      </c>
      <c r="F973" s="70">
        <v>967.13</v>
      </c>
      <c r="G973" s="70">
        <v>195.89</v>
      </c>
      <c r="H973" s="70">
        <v>101.49</v>
      </c>
      <c r="I973" s="70">
        <v>0.0</v>
      </c>
      <c r="J973" s="70">
        <v>9.91</v>
      </c>
      <c r="K973" s="70">
        <v>2.05</v>
      </c>
      <c r="L973" s="70">
        <v>0.0</v>
      </c>
      <c r="M973" s="70">
        <v>1148.0</v>
      </c>
      <c r="N973" s="70">
        <v>77.46</v>
      </c>
      <c r="O973" s="70">
        <v>59.1</v>
      </c>
      <c r="P973" s="70">
        <v>497.34</v>
      </c>
      <c r="Q973" s="70">
        <v>37.98531411</v>
      </c>
      <c r="R973" s="70">
        <v>415.49</v>
      </c>
      <c r="S973" s="70">
        <v>217.8701535</v>
      </c>
      <c r="T973" s="70">
        <v>754.43</v>
      </c>
      <c r="U973" s="70">
        <v>402.9592402</v>
      </c>
      <c r="V973" s="70">
        <v>501.52</v>
      </c>
      <c r="W973" s="70">
        <v>308.3152921</v>
      </c>
      <c r="X973" s="70">
        <v>0.0</v>
      </c>
      <c r="Y973" s="70">
        <v>0.0</v>
      </c>
      <c r="Z973" s="70">
        <v>0.0</v>
      </c>
      <c r="AA973" s="70">
        <v>0.0</v>
      </c>
      <c r="AB973" s="70">
        <v>0.0</v>
      </c>
      <c r="AC973" s="70">
        <v>0.0</v>
      </c>
      <c r="AD973" s="70">
        <v>1.0</v>
      </c>
      <c r="AE973" s="70" t="s">
        <v>140</v>
      </c>
    </row>
    <row r="974">
      <c r="A974" s="70">
        <v>30.684998</v>
      </c>
      <c r="B974" s="70">
        <v>30.683284</v>
      </c>
      <c r="C974" s="70">
        <v>76.812289</v>
      </c>
      <c r="D974" s="70">
        <v>76.815585</v>
      </c>
      <c r="E974" s="56" t="s">
        <v>347</v>
      </c>
      <c r="F974" s="70">
        <v>36.83</v>
      </c>
      <c r="G974" s="70">
        <v>28.4</v>
      </c>
      <c r="H974" s="70">
        <v>4.95</v>
      </c>
      <c r="I974" s="70">
        <v>10.52</v>
      </c>
      <c r="J974" s="70">
        <v>9.18</v>
      </c>
      <c r="K974" s="70">
        <v>1.55</v>
      </c>
      <c r="L974" s="70">
        <v>0.61</v>
      </c>
      <c r="M974" s="70">
        <v>1076.0</v>
      </c>
      <c r="N974" s="70">
        <v>60.35</v>
      </c>
      <c r="O974" s="70">
        <v>32.8</v>
      </c>
      <c r="P974" s="70">
        <v>3.59</v>
      </c>
      <c r="Q974" s="70">
        <v>1.56</v>
      </c>
      <c r="R974" s="70">
        <v>2.52</v>
      </c>
      <c r="S974" s="70">
        <v>0.95</v>
      </c>
      <c r="T974" s="70">
        <v>15.35</v>
      </c>
      <c r="U974" s="70">
        <v>8.27</v>
      </c>
      <c r="V974" s="70">
        <v>21.51</v>
      </c>
      <c r="W974" s="70">
        <v>11.21</v>
      </c>
      <c r="X974" s="70">
        <v>2.0</v>
      </c>
      <c r="Y974" s="70">
        <v>7.0</v>
      </c>
      <c r="Z974" s="70">
        <v>9.0</v>
      </c>
      <c r="AA974" s="70">
        <v>1.0</v>
      </c>
      <c r="AB974" s="70">
        <v>7.0</v>
      </c>
      <c r="AC974" s="70">
        <v>0.0</v>
      </c>
      <c r="AD974" s="70">
        <v>0.0</v>
      </c>
      <c r="AE974" s="70" t="s">
        <v>140</v>
      </c>
    </row>
    <row r="975">
      <c r="A975" s="70">
        <v>30.778079</v>
      </c>
      <c r="B975" s="70">
        <v>30.68805</v>
      </c>
      <c r="C975" s="70">
        <v>76.749775</v>
      </c>
      <c r="D975" s="70">
        <v>76.760409</v>
      </c>
      <c r="E975" s="56" t="s">
        <v>344</v>
      </c>
      <c r="F975" s="70">
        <v>1006.22</v>
      </c>
      <c r="G975" s="70">
        <v>149.16</v>
      </c>
      <c r="H975" s="70">
        <v>132.98</v>
      </c>
      <c r="I975" s="70">
        <v>139.04</v>
      </c>
      <c r="J975" s="70">
        <v>1.36</v>
      </c>
      <c r="K975" s="70">
        <v>16.45</v>
      </c>
      <c r="L975" s="70">
        <v>3.79</v>
      </c>
      <c r="M975" s="70">
        <v>1055.0</v>
      </c>
      <c r="N975" s="70">
        <v>48.07</v>
      </c>
      <c r="O975" s="70">
        <v>56.8</v>
      </c>
      <c r="P975" s="70">
        <v>63.88</v>
      </c>
      <c r="Q975" s="70">
        <v>17.63</v>
      </c>
      <c r="R975" s="70">
        <v>18.55</v>
      </c>
      <c r="S975" s="70">
        <v>5.08</v>
      </c>
      <c r="T975" s="70">
        <v>351.5</v>
      </c>
      <c r="U975" s="70">
        <v>246.74</v>
      </c>
      <c r="V975" s="70">
        <v>514.03</v>
      </c>
      <c r="W975" s="70">
        <v>400.61</v>
      </c>
      <c r="X975" s="70">
        <v>5.0</v>
      </c>
      <c r="Y975" s="70">
        <v>4.0</v>
      </c>
      <c r="Z975" s="70">
        <v>3.0</v>
      </c>
      <c r="AA975" s="70">
        <v>10.0</v>
      </c>
      <c r="AB975" s="70">
        <v>10.0</v>
      </c>
      <c r="AC975" s="70">
        <v>5.0</v>
      </c>
      <c r="AD975" s="70">
        <v>2.0</v>
      </c>
      <c r="AE975" s="70" t="s">
        <v>15</v>
      </c>
    </row>
    <row r="976">
      <c r="A976" s="70">
        <v>30.742779</v>
      </c>
      <c r="B976" s="70">
        <v>30.695675</v>
      </c>
      <c r="C976" s="70">
        <v>76.753256</v>
      </c>
      <c r="D976" s="70">
        <v>76.753904</v>
      </c>
      <c r="E976" s="56" t="s">
        <v>346</v>
      </c>
      <c r="F976" s="70">
        <v>523.81</v>
      </c>
      <c r="G976" s="70">
        <v>331.5</v>
      </c>
      <c r="H976" s="70">
        <v>75.81</v>
      </c>
      <c r="I976" s="70">
        <v>0.0</v>
      </c>
      <c r="J976" s="70">
        <v>3.73</v>
      </c>
      <c r="K976" s="70">
        <v>19.66</v>
      </c>
      <c r="L976" s="70">
        <v>0.0</v>
      </c>
      <c r="M976" s="70">
        <v>976.0</v>
      </c>
      <c r="N976" s="70">
        <v>68.41</v>
      </c>
      <c r="O976" s="70">
        <v>31.33</v>
      </c>
      <c r="P976" s="70">
        <v>352.98</v>
      </c>
      <c r="Q976" s="70">
        <v>200.2604391</v>
      </c>
      <c r="R976" s="70">
        <v>355.77</v>
      </c>
      <c r="S976" s="70">
        <v>190.1212507</v>
      </c>
      <c r="T976" s="70">
        <v>392.63</v>
      </c>
      <c r="U976" s="70">
        <v>52.28858723</v>
      </c>
      <c r="V976" s="70">
        <v>390.6</v>
      </c>
      <c r="W976" s="70">
        <v>81.13972298</v>
      </c>
      <c r="X976" s="70">
        <v>0.0</v>
      </c>
      <c r="Y976" s="70">
        <v>0.0</v>
      </c>
      <c r="Z976" s="70">
        <v>0.0</v>
      </c>
      <c r="AA976" s="70">
        <v>0.0</v>
      </c>
      <c r="AB976" s="70">
        <v>0.0</v>
      </c>
      <c r="AC976" s="70">
        <v>0.0</v>
      </c>
      <c r="AD976" s="70">
        <v>0.0</v>
      </c>
      <c r="AE976" s="70" t="s">
        <v>15</v>
      </c>
    </row>
    <row r="977">
      <c r="A977" s="70">
        <v>30.787515</v>
      </c>
      <c r="B977" s="70">
        <v>30.771649</v>
      </c>
      <c r="C977" s="70">
        <v>76.774803</v>
      </c>
      <c r="D977" s="70">
        <v>76.822959</v>
      </c>
      <c r="E977" s="56" t="s">
        <v>351</v>
      </c>
      <c r="F977" s="70">
        <v>492.71</v>
      </c>
      <c r="G977" s="70">
        <v>317.33</v>
      </c>
      <c r="H977" s="70">
        <v>139.37</v>
      </c>
      <c r="I977" s="70">
        <v>0.0</v>
      </c>
      <c r="J977" s="70">
        <v>5.96</v>
      </c>
      <c r="K977" s="70">
        <v>9.25</v>
      </c>
      <c r="L977" s="70">
        <v>0.0</v>
      </c>
      <c r="M977" s="70">
        <v>963.0</v>
      </c>
      <c r="N977" s="70">
        <v>47.26</v>
      </c>
      <c r="O977" s="70">
        <v>64.06</v>
      </c>
      <c r="P977" s="70">
        <v>24.2</v>
      </c>
      <c r="Q977" s="70">
        <v>17.19</v>
      </c>
      <c r="R977" s="70">
        <v>246.76</v>
      </c>
      <c r="S977" s="70">
        <v>149.77</v>
      </c>
      <c r="T977" s="70">
        <v>178.83</v>
      </c>
      <c r="U977" s="70">
        <v>39.14</v>
      </c>
      <c r="V977" s="70">
        <v>146.2</v>
      </c>
      <c r="W977" s="70">
        <v>143.81</v>
      </c>
      <c r="X977" s="70">
        <v>0.0</v>
      </c>
      <c r="Y977" s="70">
        <v>0.0</v>
      </c>
      <c r="Z977" s="70">
        <v>0.0</v>
      </c>
      <c r="AA977" s="70">
        <v>0.0</v>
      </c>
      <c r="AB977" s="70">
        <v>0.0</v>
      </c>
      <c r="AC977" s="70">
        <v>0.0</v>
      </c>
      <c r="AD977" s="70">
        <v>1.0</v>
      </c>
      <c r="AE977" s="70" t="s">
        <v>140</v>
      </c>
    </row>
    <row r="978">
      <c r="A978" s="70">
        <v>30.694778</v>
      </c>
      <c r="B978" s="70">
        <v>30.694682</v>
      </c>
      <c r="C978" s="70">
        <v>76.767186</v>
      </c>
      <c r="D978" s="70">
        <v>76.783461</v>
      </c>
      <c r="E978" s="56" t="s">
        <v>351</v>
      </c>
      <c r="F978" s="70">
        <v>155.62</v>
      </c>
      <c r="G978" s="70">
        <v>36.37</v>
      </c>
      <c r="H978" s="70">
        <v>22.8</v>
      </c>
      <c r="I978" s="70">
        <v>0.0</v>
      </c>
      <c r="J978" s="70">
        <v>3.81</v>
      </c>
      <c r="K978" s="70">
        <v>9.49</v>
      </c>
      <c r="L978" s="70">
        <v>0.0</v>
      </c>
      <c r="M978" s="70">
        <v>1051.0</v>
      </c>
      <c r="N978" s="70">
        <v>44.59</v>
      </c>
      <c r="O978" s="70">
        <v>92.86</v>
      </c>
      <c r="P978" s="70">
        <v>0.61</v>
      </c>
      <c r="Q978" s="70">
        <v>0.44</v>
      </c>
      <c r="R978" s="70">
        <v>59.93</v>
      </c>
      <c r="S978" s="70">
        <v>10.62</v>
      </c>
      <c r="T978" s="70">
        <v>79.51</v>
      </c>
      <c r="U978" s="70">
        <v>55.77</v>
      </c>
      <c r="V978" s="70">
        <v>12.35</v>
      </c>
      <c r="W978" s="70">
        <v>7.51</v>
      </c>
      <c r="X978" s="70">
        <v>0.0</v>
      </c>
      <c r="Y978" s="70">
        <v>0.0</v>
      </c>
      <c r="Z978" s="70">
        <v>0.0</v>
      </c>
      <c r="AA978" s="70">
        <v>0.0</v>
      </c>
      <c r="AB978" s="70">
        <v>0.0</v>
      </c>
      <c r="AC978" s="70">
        <v>0.0</v>
      </c>
      <c r="AD978" s="70">
        <v>1.0</v>
      </c>
      <c r="AE978" s="70" t="s">
        <v>349</v>
      </c>
    </row>
    <row r="979">
      <c r="A979" s="70">
        <v>30.697308</v>
      </c>
      <c r="B979" s="70">
        <v>30.68934</v>
      </c>
      <c r="C979" s="70">
        <v>76.779292</v>
      </c>
      <c r="D979" s="70">
        <v>76.795673</v>
      </c>
      <c r="E979" s="56" t="s">
        <v>344</v>
      </c>
      <c r="F979" s="70">
        <v>179.95</v>
      </c>
      <c r="G979" s="70">
        <v>31.58</v>
      </c>
      <c r="H979" s="70">
        <v>36.86</v>
      </c>
      <c r="I979" s="70">
        <v>26.79</v>
      </c>
      <c r="J979" s="70">
        <v>7.19</v>
      </c>
      <c r="K979" s="70">
        <v>13.03</v>
      </c>
      <c r="L979" s="70">
        <v>2.46</v>
      </c>
      <c r="M979" s="70">
        <v>1079.0</v>
      </c>
      <c r="N979" s="70">
        <v>32.14</v>
      </c>
      <c r="O979" s="70">
        <v>73.46</v>
      </c>
      <c r="P979" s="70">
        <v>1.14</v>
      </c>
      <c r="Q979" s="70">
        <v>0.17</v>
      </c>
      <c r="R979" s="70">
        <v>15.72</v>
      </c>
      <c r="S979" s="70">
        <v>9.9</v>
      </c>
      <c r="T979" s="70">
        <v>45.28</v>
      </c>
      <c r="U979" s="70">
        <v>21.0</v>
      </c>
      <c r="V979" s="70">
        <v>26.88</v>
      </c>
      <c r="W979" s="70">
        <v>3.72</v>
      </c>
      <c r="X979" s="70">
        <v>4.0</v>
      </c>
      <c r="Y979" s="70">
        <v>7.0</v>
      </c>
      <c r="Z979" s="70">
        <v>2.0</v>
      </c>
      <c r="AA979" s="70">
        <v>6.0</v>
      </c>
      <c r="AB979" s="70">
        <v>10.0</v>
      </c>
      <c r="AC979" s="70">
        <v>0.0</v>
      </c>
      <c r="AD979" s="70">
        <v>4.0</v>
      </c>
      <c r="AE979" s="70" t="s">
        <v>140</v>
      </c>
    </row>
    <row r="980">
      <c r="A980" s="70">
        <v>30.702278</v>
      </c>
      <c r="B980" s="70">
        <v>30.694286</v>
      </c>
      <c r="C980" s="70">
        <v>76.787865</v>
      </c>
      <c r="D980" s="70">
        <v>76.867009</v>
      </c>
      <c r="E980" s="56" t="s">
        <v>351</v>
      </c>
      <c r="F980" s="70">
        <v>761.92</v>
      </c>
      <c r="G980" s="70">
        <v>112.52</v>
      </c>
      <c r="H980" s="70">
        <v>130.39</v>
      </c>
      <c r="I980" s="70">
        <v>0.0</v>
      </c>
      <c r="J980" s="70">
        <v>5.65</v>
      </c>
      <c r="K980" s="70">
        <v>7.92</v>
      </c>
      <c r="L980" s="70">
        <v>0.0</v>
      </c>
      <c r="M980" s="70">
        <v>913.0</v>
      </c>
      <c r="N980" s="70">
        <v>62.4</v>
      </c>
      <c r="O980" s="70">
        <v>92.08</v>
      </c>
      <c r="P980" s="70">
        <v>217.79</v>
      </c>
      <c r="Q980" s="70">
        <v>16.16</v>
      </c>
      <c r="R980" s="70">
        <v>559.52</v>
      </c>
      <c r="S980" s="70">
        <v>60.66</v>
      </c>
      <c r="T980" s="70">
        <v>133.6</v>
      </c>
      <c r="U980" s="70">
        <v>75.83</v>
      </c>
      <c r="V980" s="70">
        <v>466.64</v>
      </c>
      <c r="W980" s="70">
        <v>349.95</v>
      </c>
      <c r="X980" s="70">
        <v>0.0</v>
      </c>
      <c r="Y980" s="70">
        <v>0.0</v>
      </c>
      <c r="Z980" s="70">
        <v>0.0</v>
      </c>
      <c r="AA980" s="70">
        <v>0.0</v>
      </c>
      <c r="AB980" s="70">
        <v>0.0</v>
      </c>
      <c r="AC980" s="70">
        <v>0.0</v>
      </c>
      <c r="AD980" s="70">
        <v>3.0</v>
      </c>
      <c r="AE980" s="70" t="s">
        <v>140</v>
      </c>
    </row>
    <row r="981">
      <c r="A981" s="70">
        <v>30.712726</v>
      </c>
      <c r="B981" s="70">
        <v>30.708203</v>
      </c>
      <c r="C981" s="70">
        <v>76.831295</v>
      </c>
      <c r="D981" s="70">
        <v>76.853518</v>
      </c>
      <c r="E981" s="56" t="s">
        <v>351</v>
      </c>
      <c r="F981" s="70">
        <v>218.33</v>
      </c>
      <c r="G981" s="70">
        <v>145.93</v>
      </c>
      <c r="H981" s="70">
        <v>36.54</v>
      </c>
      <c r="I981" s="70">
        <v>0.0</v>
      </c>
      <c r="J981" s="70">
        <v>1.03</v>
      </c>
      <c r="K981" s="70">
        <v>15.81</v>
      </c>
      <c r="L981" s="70">
        <v>0.0</v>
      </c>
      <c r="M981" s="70">
        <v>860.0</v>
      </c>
      <c r="N981" s="70">
        <v>38.36</v>
      </c>
      <c r="O981" s="70">
        <v>63.89</v>
      </c>
      <c r="P981" s="70">
        <v>14.12</v>
      </c>
      <c r="Q981" s="70">
        <v>5.12</v>
      </c>
      <c r="R981" s="70">
        <v>69.67</v>
      </c>
      <c r="S981" s="70">
        <v>12.81</v>
      </c>
      <c r="T981" s="70">
        <v>114.22</v>
      </c>
      <c r="U981" s="70">
        <v>1.13</v>
      </c>
      <c r="V981" s="70">
        <v>81.06</v>
      </c>
      <c r="W981" s="70">
        <v>15.61</v>
      </c>
      <c r="X981" s="70">
        <v>0.0</v>
      </c>
      <c r="Y981" s="70">
        <v>0.0</v>
      </c>
      <c r="Z981" s="70">
        <v>0.0</v>
      </c>
      <c r="AA981" s="70">
        <v>0.0</v>
      </c>
      <c r="AB981" s="70">
        <v>0.0</v>
      </c>
      <c r="AC981" s="70">
        <v>0.0</v>
      </c>
      <c r="AD981" s="70">
        <v>4.0</v>
      </c>
      <c r="AE981" s="70" t="s">
        <v>349</v>
      </c>
    </row>
    <row r="982">
      <c r="A982" s="70">
        <v>30.789473</v>
      </c>
      <c r="B982" s="70">
        <v>30.671344</v>
      </c>
      <c r="C982" s="70">
        <v>76.732952</v>
      </c>
      <c r="D982" s="70">
        <v>76.738226</v>
      </c>
      <c r="E982" s="56" t="s">
        <v>344</v>
      </c>
      <c r="F982" s="70">
        <v>1314.5</v>
      </c>
      <c r="G982" s="70">
        <v>214.82</v>
      </c>
      <c r="H982" s="70">
        <v>278.42</v>
      </c>
      <c r="I982" s="70">
        <v>324.55</v>
      </c>
      <c r="J982" s="70">
        <v>0.77</v>
      </c>
      <c r="K982" s="70">
        <v>16.43</v>
      </c>
      <c r="L982" s="70">
        <v>2.71</v>
      </c>
      <c r="M982" s="70">
        <v>894.0</v>
      </c>
      <c r="N982" s="70">
        <v>68.64</v>
      </c>
      <c r="O982" s="70">
        <v>37.64</v>
      </c>
      <c r="P982" s="70">
        <v>713.73</v>
      </c>
      <c r="Q982" s="70">
        <v>74.09</v>
      </c>
      <c r="R982" s="70">
        <v>532.96</v>
      </c>
      <c r="S982" s="70">
        <v>27.55</v>
      </c>
      <c r="T982" s="70">
        <v>868.65</v>
      </c>
      <c r="U982" s="70">
        <v>478.4</v>
      </c>
      <c r="V982" s="70">
        <v>438.37</v>
      </c>
      <c r="W982" s="70">
        <v>160.14</v>
      </c>
      <c r="X982" s="70">
        <v>5.0</v>
      </c>
      <c r="Y982" s="70">
        <v>9.0</v>
      </c>
      <c r="Z982" s="70">
        <v>2.0</v>
      </c>
      <c r="AA982" s="70">
        <v>1.0</v>
      </c>
      <c r="AB982" s="70">
        <v>8.0</v>
      </c>
      <c r="AC982" s="70">
        <v>5.0</v>
      </c>
      <c r="AD982" s="70">
        <v>0.0</v>
      </c>
      <c r="AE982" s="70" t="s">
        <v>15</v>
      </c>
    </row>
    <row r="983">
      <c r="A983" s="70">
        <v>30.69828</v>
      </c>
      <c r="B983" s="70">
        <v>30.681554</v>
      </c>
      <c r="C983" s="70">
        <v>76.737575</v>
      </c>
      <c r="D983" s="70">
        <v>76.863329</v>
      </c>
      <c r="E983" s="56" t="s">
        <v>345</v>
      </c>
      <c r="F983" s="70">
        <v>1216.77</v>
      </c>
      <c r="G983" s="70">
        <v>879.8</v>
      </c>
      <c r="H983" s="70">
        <v>74.2</v>
      </c>
      <c r="I983" s="70">
        <v>146.56</v>
      </c>
      <c r="J983" s="70">
        <v>1.98</v>
      </c>
      <c r="K983" s="70">
        <v>6.14</v>
      </c>
      <c r="L983" s="70">
        <v>3.69</v>
      </c>
      <c r="M983" s="70">
        <v>1124.0</v>
      </c>
      <c r="N983" s="70">
        <v>70.56</v>
      </c>
      <c r="O983" s="70">
        <v>31.92</v>
      </c>
      <c r="P983" s="70">
        <v>77.67</v>
      </c>
      <c r="Q983" s="70">
        <v>70.03</v>
      </c>
      <c r="R983" s="70">
        <v>886.6</v>
      </c>
      <c r="S983" s="70">
        <v>279.85</v>
      </c>
      <c r="T983" s="70">
        <v>184.1</v>
      </c>
      <c r="U983" s="70">
        <v>76.52</v>
      </c>
      <c r="V983" s="70">
        <v>502.96</v>
      </c>
      <c r="W983" s="70">
        <v>218.99</v>
      </c>
      <c r="X983" s="70">
        <v>1.0</v>
      </c>
      <c r="Y983" s="70">
        <v>1.0</v>
      </c>
      <c r="Z983" s="70">
        <v>4.0</v>
      </c>
      <c r="AA983" s="70">
        <v>4.0</v>
      </c>
      <c r="AB983" s="70">
        <v>10.0</v>
      </c>
      <c r="AC983" s="70">
        <v>1.0</v>
      </c>
      <c r="AD983" s="70">
        <v>4.0</v>
      </c>
      <c r="AE983" s="70" t="s">
        <v>15</v>
      </c>
    </row>
    <row r="984">
      <c r="A984" s="70">
        <v>30.761897</v>
      </c>
      <c r="B984" s="70">
        <v>30.759319</v>
      </c>
      <c r="C984" s="70">
        <v>76.731841</v>
      </c>
      <c r="D984" s="70">
        <v>76.870087</v>
      </c>
      <c r="E984" s="56" t="s">
        <v>344</v>
      </c>
      <c r="F984" s="70">
        <v>1321.27</v>
      </c>
      <c r="G984" s="70">
        <v>394.52</v>
      </c>
      <c r="H984" s="70">
        <v>306.27</v>
      </c>
      <c r="I984" s="70">
        <v>172.08</v>
      </c>
      <c r="J984" s="70">
        <v>4.1</v>
      </c>
      <c r="K984" s="70">
        <v>0.78</v>
      </c>
      <c r="L984" s="70">
        <v>0.55</v>
      </c>
      <c r="M984" s="70">
        <v>862.0</v>
      </c>
      <c r="N984" s="70">
        <v>87.9</v>
      </c>
      <c r="O984" s="70">
        <v>71.63</v>
      </c>
      <c r="P984" s="70">
        <v>236.91</v>
      </c>
      <c r="Q984" s="70">
        <v>54.29</v>
      </c>
      <c r="R984" s="70">
        <v>213.69</v>
      </c>
      <c r="S984" s="70">
        <v>121.17</v>
      </c>
      <c r="T984" s="70">
        <v>830.38</v>
      </c>
      <c r="U984" s="70">
        <v>59.89</v>
      </c>
      <c r="V984" s="70">
        <v>299.94</v>
      </c>
      <c r="W984" s="70">
        <v>137.25</v>
      </c>
      <c r="X984" s="70">
        <v>0.0</v>
      </c>
      <c r="Y984" s="70">
        <v>3.0</v>
      </c>
      <c r="Z984" s="70">
        <v>0.0</v>
      </c>
      <c r="AA984" s="70">
        <v>9.0</v>
      </c>
      <c r="AB984" s="70">
        <v>7.0</v>
      </c>
      <c r="AC984" s="70">
        <v>0.0</v>
      </c>
      <c r="AD984" s="70">
        <v>1.0</v>
      </c>
      <c r="AE984" s="70" t="s">
        <v>15</v>
      </c>
    </row>
    <row r="985">
      <c r="A985" s="70">
        <v>30.716125</v>
      </c>
      <c r="B985" s="70">
        <v>30.672641</v>
      </c>
      <c r="C985" s="70">
        <v>76.727481</v>
      </c>
      <c r="D985" s="70">
        <v>76.735516</v>
      </c>
      <c r="E985" s="56" t="s">
        <v>347</v>
      </c>
      <c r="F985" s="70">
        <v>489.59</v>
      </c>
      <c r="G985" s="70">
        <v>195.19</v>
      </c>
      <c r="H985" s="70">
        <v>142.3</v>
      </c>
      <c r="I985" s="70">
        <v>104.54</v>
      </c>
      <c r="J985" s="70">
        <v>0.93</v>
      </c>
      <c r="K985" s="70">
        <v>4.31</v>
      </c>
      <c r="L985" s="70">
        <v>4.69</v>
      </c>
      <c r="M985" s="70">
        <v>832.0</v>
      </c>
      <c r="N985" s="70">
        <v>48.67</v>
      </c>
      <c r="O985" s="70">
        <v>90.68</v>
      </c>
      <c r="P985" s="70">
        <v>92.81</v>
      </c>
      <c r="Q985" s="70">
        <v>26.78</v>
      </c>
      <c r="R985" s="70">
        <v>169.13</v>
      </c>
      <c r="S985" s="70">
        <v>129.14</v>
      </c>
      <c r="T985" s="70">
        <v>252.94</v>
      </c>
      <c r="U985" s="70">
        <v>192.03</v>
      </c>
      <c r="V985" s="70">
        <v>71.53</v>
      </c>
      <c r="W985" s="70">
        <v>61.56</v>
      </c>
      <c r="X985" s="70">
        <v>0.0</v>
      </c>
      <c r="Y985" s="70">
        <v>7.0</v>
      </c>
      <c r="Z985" s="70">
        <v>7.0</v>
      </c>
      <c r="AA985" s="70">
        <v>2.0</v>
      </c>
      <c r="AB985" s="70">
        <v>1.0</v>
      </c>
      <c r="AC985" s="70">
        <v>2.0</v>
      </c>
      <c r="AD985" s="70">
        <v>4.0</v>
      </c>
      <c r="AE985" s="70" t="s">
        <v>352</v>
      </c>
    </row>
    <row r="986">
      <c r="A986" s="70">
        <v>30.72508</v>
      </c>
      <c r="B986" s="70">
        <v>30.675718</v>
      </c>
      <c r="C986" s="70">
        <v>76.743508</v>
      </c>
      <c r="D986" s="70">
        <v>76.750672</v>
      </c>
      <c r="E986" s="56" t="s">
        <v>344</v>
      </c>
      <c r="F986" s="70">
        <v>553.14</v>
      </c>
      <c r="G986" s="70">
        <v>454.46</v>
      </c>
      <c r="H986" s="70">
        <v>156.28</v>
      </c>
      <c r="I986" s="70">
        <v>133.57</v>
      </c>
      <c r="J986" s="70">
        <v>8.32</v>
      </c>
      <c r="K986" s="70">
        <v>11.56</v>
      </c>
      <c r="L986" s="70">
        <v>2.56</v>
      </c>
      <c r="M986" s="70">
        <v>1144.0</v>
      </c>
      <c r="N986" s="70">
        <v>78.08</v>
      </c>
      <c r="O986" s="70">
        <v>39.24</v>
      </c>
      <c r="P986" s="70">
        <v>272.34</v>
      </c>
      <c r="Q986" s="70">
        <v>204.35</v>
      </c>
      <c r="R986" s="70">
        <v>52.45</v>
      </c>
      <c r="S986" s="70">
        <v>10.63</v>
      </c>
      <c r="T986" s="70">
        <v>140.94</v>
      </c>
      <c r="U986" s="70">
        <v>46.3</v>
      </c>
      <c r="V986" s="70">
        <v>22.9</v>
      </c>
      <c r="W986" s="70">
        <v>5.31</v>
      </c>
      <c r="X986" s="70">
        <v>5.0</v>
      </c>
      <c r="Y986" s="70">
        <v>6.0</v>
      </c>
      <c r="Z986" s="70">
        <v>7.0</v>
      </c>
      <c r="AA986" s="70">
        <v>6.0</v>
      </c>
      <c r="AB986" s="70">
        <v>5.0</v>
      </c>
      <c r="AC986" s="70">
        <v>0.0</v>
      </c>
      <c r="AD986" s="70">
        <v>4.0</v>
      </c>
      <c r="AE986" s="70" t="s">
        <v>140</v>
      </c>
    </row>
    <row r="987">
      <c r="A987" s="70">
        <v>30.738115</v>
      </c>
      <c r="B987" s="70">
        <v>30.736136</v>
      </c>
      <c r="C987" s="70">
        <v>76.79162</v>
      </c>
      <c r="D987" s="70">
        <v>76.822734</v>
      </c>
      <c r="E987" s="56" t="s">
        <v>350</v>
      </c>
      <c r="F987" s="70">
        <v>298.18</v>
      </c>
      <c r="G987" s="70">
        <v>84.66</v>
      </c>
      <c r="H987" s="70">
        <v>31.93</v>
      </c>
      <c r="I987" s="70">
        <v>0.0</v>
      </c>
      <c r="J987" s="70">
        <v>6.15</v>
      </c>
      <c r="K987" s="70">
        <v>8.23</v>
      </c>
      <c r="L987" s="70">
        <v>0.0</v>
      </c>
      <c r="M987" s="70">
        <v>1192.0</v>
      </c>
      <c r="N987" s="70">
        <v>66.13</v>
      </c>
      <c r="O987" s="70">
        <v>70.77</v>
      </c>
      <c r="P987" s="70">
        <v>74.82</v>
      </c>
      <c r="Q987" s="70">
        <v>58.68</v>
      </c>
      <c r="R987" s="70">
        <v>86.32</v>
      </c>
      <c r="S987" s="70">
        <v>44.1</v>
      </c>
      <c r="T987" s="70">
        <v>36.5</v>
      </c>
      <c r="U987" s="70">
        <v>17.77</v>
      </c>
      <c r="V987" s="70">
        <v>17.08</v>
      </c>
      <c r="W987" s="70">
        <v>9.2</v>
      </c>
      <c r="X987" s="70">
        <v>0.0</v>
      </c>
      <c r="Y987" s="70">
        <v>0.0</v>
      </c>
      <c r="Z987" s="70">
        <v>0.0</v>
      </c>
      <c r="AA987" s="70">
        <v>0.0</v>
      </c>
      <c r="AB987" s="70">
        <v>0.0</v>
      </c>
      <c r="AC987" s="70">
        <v>0.0</v>
      </c>
      <c r="AD987" s="70">
        <v>3.0</v>
      </c>
      <c r="AE987" s="70" t="s">
        <v>140</v>
      </c>
    </row>
    <row r="988">
      <c r="A988" s="70">
        <v>30.711592</v>
      </c>
      <c r="B988" s="70">
        <v>30.696458</v>
      </c>
      <c r="C988" s="70">
        <v>76.757172</v>
      </c>
      <c r="D988" s="70">
        <v>76.77375</v>
      </c>
      <c r="E988" s="56" t="s">
        <v>345</v>
      </c>
      <c r="F988" s="70">
        <v>231.17</v>
      </c>
      <c r="G988" s="70">
        <v>41.64</v>
      </c>
      <c r="H988" s="70">
        <v>35.29</v>
      </c>
      <c r="I988" s="70">
        <v>49.51</v>
      </c>
      <c r="J988" s="70">
        <v>2.37</v>
      </c>
      <c r="K988" s="70">
        <v>2.55</v>
      </c>
      <c r="L988" s="70">
        <v>1.14</v>
      </c>
      <c r="M988" s="70">
        <v>839.0</v>
      </c>
      <c r="N988" s="70">
        <v>80.02</v>
      </c>
      <c r="O988" s="70">
        <v>38.66</v>
      </c>
      <c r="P988" s="70">
        <v>0.23</v>
      </c>
      <c r="Q988" s="70">
        <v>0.18</v>
      </c>
      <c r="R988" s="70">
        <v>117.15</v>
      </c>
      <c r="S988" s="70">
        <v>22.09</v>
      </c>
      <c r="T988" s="70">
        <v>146.11</v>
      </c>
      <c r="U988" s="70">
        <v>32.53</v>
      </c>
      <c r="V988" s="70">
        <v>6.29</v>
      </c>
      <c r="W988" s="70">
        <v>3.88</v>
      </c>
      <c r="X988" s="70">
        <v>5.0</v>
      </c>
      <c r="Y988" s="70">
        <v>5.0</v>
      </c>
      <c r="Z988" s="70">
        <v>2.0</v>
      </c>
      <c r="AA988" s="70">
        <v>9.0</v>
      </c>
      <c r="AB988" s="70">
        <v>8.0</v>
      </c>
      <c r="AC988" s="70">
        <v>2.0</v>
      </c>
      <c r="AD988" s="70">
        <v>3.0</v>
      </c>
      <c r="AE988" s="70" t="s">
        <v>15</v>
      </c>
    </row>
    <row r="989">
      <c r="A989" s="70">
        <v>30.739607</v>
      </c>
      <c r="B989" s="70">
        <v>30.673728</v>
      </c>
      <c r="C989" s="70">
        <v>76.740108</v>
      </c>
      <c r="D989" s="70">
        <v>76.804057</v>
      </c>
      <c r="E989" s="56" t="s">
        <v>345</v>
      </c>
      <c r="F989" s="70">
        <v>954.15</v>
      </c>
      <c r="G989" s="70">
        <v>512.9</v>
      </c>
      <c r="H989" s="70">
        <v>273.42</v>
      </c>
      <c r="I989" s="70">
        <v>111.79</v>
      </c>
      <c r="J989" s="70">
        <v>1.26</v>
      </c>
      <c r="K989" s="70">
        <v>4.1</v>
      </c>
      <c r="L989" s="70">
        <v>0.46</v>
      </c>
      <c r="M989" s="70">
        <v>1131.0</v>
      </c>
      <c r="N989" s="70">
        <v>84.08</v>
      </c>
      <c r="O989" s="70">
        <v>30.65</v>
      </c>
      <c r="P989" s="70">
        <v>129.04</v>
      </c>
      <c r="Q989" s="70">
        <v>61.92</v>
      </c>
      <c r="R989" s="70">
        <v>297.08</v>
      </c>
      <c r="S989" s="70">
        <v>234.15</v>
      </c>
      <c r="T989" s="70">
        <v>356.44</v>
      </c>
      <c r="U989" s="70">
        <v>246.48</v>
      </c>
      <c r="V989" s="70">
        <v>307.66</v>
      </c>
      <c r="W989" s="70">
        <v>268.25</v>
      </c>
      <c r="X989" s="70">
        <v>1.0</v>
      </c>
      <c r="Y989" s="70">
        <v>5.0</v>
      </c>
      <c r="Z989" s="70">
        <v>6.0</v>
      </c>
      <c r="AA989" s="70">
        <v>6.0</v>
      </c>
      <c r="AB989" s="70">
        <v>6.0</v>
      </c>
      <c r="AC989" s="70">
        <v>4.0</v>
      </c>
      <c r="AD989" s="70">
        <v>4.0</v>
      </c>
      <c r="AE989" s="70" t="s">
        <v>352</v>
      </c>
    </row>
    <row r="990">
      <c r="A990" s="70">
        <v>30.678882</v>
      </c>
      <c r="B990" s="70">
        <v>30.674071</v>
      </c>
      <c r="C990" s="70">
        <v>76.736498</v>
      </c>
      <c r="D990" s="70">
        <v>76.837656</v>
      </c>
      <c r="E990" s="56" t="s">
        <v>344</v>
      </c>
      <c r="F990" s="70">
        <v>968.9</v>
      </c>
      <c r="G990" s="70">
        <v>550.46</v>
      </c>
      <c r="H990" s="70">
        <v>170.79</v>
      </c>
      <c r="I990" s="70">
        <v>179.55</v>
      </c>
      <c r="J990" s="70">
        <v>3.69</v>
      </c>
      <c r="K990" s="70">
        <v>6.62</v>
      </c>
      <c r="L990" s="70">
        <v>2.75</v>
      </c>
      <c r="M990" s="70">
        <v>1185.0</v>
      </c>
      <c r="N990" s="70">
        <v>51.2</v>
      </c>
      <c r="O990" s="70">
        <v>83.11</v>
      </c>
      <c r="P990" s="70">
        <v>752.17</v>
      </c>
      <c r="Q990" s="70">
        <v>76.71</v>
      </c>
      <c r="R990" s="70">
        <v>195.95</v>
      </c>
      <c r="S990" s="70">
        <v>145.99</v>
      </c>
      <c r="T990" s="70">
        <v>616.3</v>
      </c>
      <c r="U990" s="70">
        <v>140.68</v>
      </c>
      <c r="V990" s="70">
        <v>89.57</v>
      </c>
      <c r="W990" s="70">
        <v>60.03</v>
      </c>
      <c r="X990" s="70">
        <v>3.0</v>
      </c>
      <c r="Y990" s="70">
        <v>3.0</v>
      </c>
      <c r="Z990" s="70">
        <v>10.0</v>
      </c>
      <c r="AA990" s="70">
        <v>9.0</v>
      </c>
      <c r="AB990" s="70">
        <v>9.0</v>
      </c>
      <c r="AC990" s="70">
        <v>1.0</v>
      </c>
      <c r="AD990" s="70">
        <v>0.0</v>
      </c>
      <c r="AE990" s="70" t="s">
        <v>15</v>
      </c>
    </row>
    <row r="991">
      <c r="A991" s="70">
        <v>30.745676</v>
      </c>
      <c r="B991" s="70">
        <v>30.685498</v>
      </c>
      <c r="C991" s="70">
        <v>76.771332</v>
      </c>
      <c r="D991" s="70">
        <v>76.80527</v>
      </c>
      <c r="E991" s="56" t="s">
        <v>351</v>
      </c>
      <c r="F991" s="70">
        <v>743.65</v>
      </c>
      <c r="G991" s="70">
        <v>390.01</v>
      </c>
      <c r="H991" s="70">
        <v>197.29</v>
      </c>
      <c r="I991" s="70">
        <v>0.0</v>
      </c>
      <c r="J991" s="70">
        <v>4.38</v>
      </c>
      <c r="K991" s="70">
        <v>18.14</v>
      </c>
      <c r="L991" s="70">
        <v>0.0</v>
      </c>
      <c r="M991" s="70">
        <v>984.0</v>
      </c>
      <c r="N991" s="70">
        <v>84.33</v>
      </c>
      <c r="O991" s="70">
        <v>45.17</v>
      </c>
      <c r="P991" s="70">
        <v>552.34</v>
      </c>
      <c r="Q991" s="70">
        <v>356.07</v>
      </c>
      <c r="R991" s="70">
        <v>124.92</v>
      </c>
      <c r="S991" s="70">
        <v>87.58</v>
      </c>
      <c r="T991" s="70">
        <v>22.92</v>
      </c>
      <c r="U991" s="70">
        <v>18.79</v>
      </c>
      <c r="V991" s="70">
        <v>207.38</v>
      </c>
      <c r="W991" s="70">
        <v>6.87</v>
      </c>
      <c r="X991" s="70">
        <v>0.0</v>
      </c>
      <c r="Y991" s="70">
        <v>0.0</v>
      </c>
      <c r="Z991" s="70">
        <v>0.0</v>
      </c>
      <c r="AA991" s="70">
        <v>0.0</v>
      </c>
      <c r="AB991" s="70">
        <v>0.0</v>
      </c>
      <c r="AC991" s="70">
        <v>0.0</v>
      </c>
      <c r="AD991" s="70">
        <v>0.0</v>
      </c>
      <c r="AE991" s="70" t="s">
        <v>15</v>
      </c>
    </row>
    <row r="992">
      <c r="A992" s="70">
        <v>30.771822</v>
      </c>
      <c r="B992" s="70">
        <v>30.703718</v>
      </c>
      <c r="C992" s="70">
        <v>76.796562</v>
      </c>
      <c r="D992" s="70">
        <v>76.865502</v>
      </c>
      <c r="E992" s="56" t="s">
        <v>345</v>
      </c>
      <c r="F992" s="70">
        <v>1003.8</v>
      </c>
      <c r="G992" s="70">
        <v>536.13</v>
      </c>
      <c r="H992" s="70">
        <v>149.75</v>
      </c>
      <c r="I992" s="70">
        <v>272.32</v>
      </c>
      <c r="J992" s="70">
        <v>9.93</v>
      </c>
      <c r="K992" s="70">
        <v>10.43</v>
      </c>
      <c r="L992" s="70">
        <v>0.29</v>
      </c>
      <c r="M992" s="70">
        <v>814.0</v>
      </c>
      <c r="N992" s="70">
        <v>33.56</v>
      </c>
      <c r="O992" s="70">
        <v>93.9</v>
      </c>
      <c r="P992" s="70">
        <v>663.06</v>
      </c>
      <c r="Q992" s="70">
        <v>353.05</v>
      </c>
      <c r="R992" s="70">
        <v>367.69</v>
      </c>
      <c r="S992" s="70">
        <v>287.37</v>
      </c>
      <c r="T992" s="70">
        <v>5.57</v>
      </c>
      <c r="U992" s="70">
        <v>0.52</v>
      </c>
      <c r="V992" s="70">
        <v>252.33</v>
      </c>
      <c r="W992" s="70">
        <v>30.37</v>
      </c>
      <c r="X992" s="70">
        <v>3.0</v>
      </c>
      <c r="Y992" s="70">
        <v>5.0</v>
      </c>
      <c r="Z992" s="70">
        <v>8.0</v>
      </c>
      <c r="AA992" s="70">
        <v>6.0</v>
      </c>
      <c r="AB992" s="70">
        <v>6.0</v>
      </c>
      <c r="AC992" s="70">
        <v>0.0</v>
      </c>
      <c r="AD992" s="70">
        <v>3.0</v>
      </c>
      <c r="AE992" s="70" t="s">
        <v>140</v>
      </c>
    </row>
    <row r="993">
      <c r="A993" s="70">
        <v>30.675666</v>
      </c>
      <c r="B993" s="70">
        <v>30.673445</v>
      </c>
      <c r="C993" s="70">
        <v>76.736634</v>
      </c>
      <c r="D993" s="70">
        <v>76.820421</v>
      </c>
      <c r="E993" s="56" t="s">
        <v>345</v>
      </c>
      <c r="F993" s="70">
        <v>801.69</v>
      </c>
      <c r="G993" s="70">
        <v>176.5</v>
      </c>
      <c r="H993" s="70">
        <v>118.46</v>
      </c>
      <c r="I993" s="70">
        <v>174.48</v>
      </c>
      <c r="J993" s="70">
        <v>4.16</v>
      </c>
      <c r="K993" s="70">
        <v>13.87</v>
      </c>
      <c r="L993" s="70">
        <v>2.42</v>
      </c>
      <c r="M993" s="70">
        <v>844.0</v>
      </c>
      <c r="N993" s="70">
        <v>85.35</v>
      </c>
      <c r="O993" s="70">
        <v>46.78</v>
      </c>
      <c r="P993" s="70">
        <v>229.2</v>
      </c>
      <c r="Q993" s="70">
        <v>181.18</v>
      </c>
      <c r="R993" s="70">
        <v>388.33</v>
      </c>
      <c r="S993" s="70">
        <v>237.25</v>
      </c>
      <c r="T993" s="70">
        <v>3.0</v>
      </c>
      <c r="U993" s="70">
        <v>2.0</v>
      </c>
      <c r="V993" s="70">
        <v>389.61</v>
      </c>
      <c r="W993" s="70">
        <v>90.62</v>
      </c>
      <c r="X993" s="70">
        <v>4.0</v>
      </c>
      <c r="Y993" s="70">
        <v>1.0</v>
      </c>
      <c r="Z993" s="70">
        <v>0.0</v>
      </c>
      <c r="AA993" s="70">
        <v>4.0</v>
      </c>
      <c r="AB993" s="70">
        <v>7.0</v>
      </c>
      <c r="AC993" s="70">
        <v>1.0</v>
      </c>
      <c r="AD993" s="70">
        <v>5.0</v>
      </c>
      <c r="AE993" s="70" t="s">
        <v>15</v>
      </c>
    </row>
    <row r="994">
      <c r="A994" s="70">
        <v>30.751219</v>
      </c>
      <c r="B994" s="70">
        <v>30.734254</v>
      </c>
      <c r="C994" s="70">
        <v>76.769462</v>
      </c>
      <c r="D994" s="70">
        <v>76.790646</v>
      </c>
      <c r="E994" s="56" t="s">
        <v>344</v>
      </c>
      <c r="F994" s="70">
        <v>276.72</v>
      </c>
      <c r="G994" s="70">
        <v>136.81</v>
      </c>
      <c r="H994" s="70">
        <v>56.12</v>
      </c>
      <c r="I994" s="70">
        <v>64.0</v>
      </c>
      <c r="J994" s="70">
        <v>6.82</v>
      </c>
      <c r="K994" s="70">
        <v>13.4</v>
      </c>
      <c r="L994" s="70">
        <v>2.48</v>
      </c>
      <c r="M994" s="70">
        <v>1125.0</v>
      </c>
      <c r="N994" s="70">
        <v>73.47</v>
      </c>
      <c r="O994" s="70">
        <v>34.93</v>
      </c>
      <c r="P994" s="70">
        <v>133.43</v>
      </c>
      <c r="Q994" s="70">
        <v>29.67007868</v>
      </c>
      <c r="R994" s="70">
        <v>153.14</v>
      </c>
      <c r="S994" s="70">
        <v>115.0979789</v>
      </c>
      <c r="T994" s="70">
        <v>82.68</v>
      </c>
      <c r="U994" s="70">
        <v>15.09367781</v>
      </c>
      <c r="V994" s="70">
        <v>194.2</v>
      </c>
      <c r="W994" s="70">
        <v>116.8582646</v>
      </c>
      <c r="X994" s="70">
        <v>2.0</v>
      </c>
      <c r="Y994" s="70">
        <v>9.0</v>
      </c>
      <c r="Z994" s="70">
        <v>6.0</v>
      </c>
      <c r="AA994" s="70">
        <v>6.0</v>
      </c>
      <c r="AB994" s="70">
        <v>1.0</v>
      </c>
      <c r="AC994" s="70">
        <v>3.0</v>
      </c>
      <c r="AD994" s="70">
        <v>3.0</v>
      </c>
      <c r="AE994" s="70" t="s">
        <v>140</v>
      </c>
    </row>
    <row r="995">
      <c r="A995" s="70">
        <v>30.674571</v>
      </c>
      <c r="B995" s="70">
        <v>30.671855</v>
      </c>
      <c r="C995" s="70">
        <v>76.767539</v>
      </c>
      <c r="D995" s="70">
        <v>76.80938</v>
      </c>
      <c r="E995" s="56" t="s">
        <v>347</v>
      </c>
      <c r="F995" s="70">
        <v>401.3</v>
      </c>
      <c r="G995" s="70">
        <v>293.63</v>
      </c>
      <c r="H995" s="70">
        <v>25.98</v>
      </c>
      <c r="I995" s="70">
        <v>20.94</v>
      </c>
      <c r="J995" s="70">
        <v>9.51</v>
      </c>
      <c r="K995" s="70">
        <v>10.5</v>
      </c>
      <c r="L995" s="70">
        <v>2.54</v>
      </c>
      <c r="M995" s="70">
        <v>1071.0</v>
      </c>
      <c r="N995" s="70">
        <v>83.71</v>
      </c>
      <c r="O995" s="70">
        <v>56.73</v>
      </c>
      <c r="P995" s="70">
        <v>117.0</v>
      </c>
      <c r="Q995" s="70">
        <v>89.12</v>
      </c>
      <c r="R995" s="70">
        <v>15.15</v>
      </c>
      <c r="S995" s="70">
        <v>12.92</v>
      </c>
      <c r="T995" s="70">
        <v>148.94</v>
      </c>
      <c r="U995" s="70">
        <v>93.04</v>
      </c>
      <c r="V995" s="70">
        <v>48.75</v>
      </c>
      <c r="W995" s="70">
        <v>7.56</v>
      </c>
      <c r="X995" s="70">
        <v>2.0</v>
      </c>
      <c r="Y995" s="70">
        <v>4.0</v>
      </c>
      <c r="Z995" s="70">
        <v>7.0</v>
      </c>
      <c r="AA995" s="70">
        <v>3.0</v>
      </c>
      <c r="AB995" s="70">
        <v>8.0</v>
      </c>
      <c r="AC995" s="70">
        <v>2.0</v>
      </c>
      <c r="AD995" s="70">
        <v>3.0</v>
      </c>
      <c r="AE995" s="70" t="s">
        <v>140</v>
      </c>
    </row>
    <row r="996">
      <c r="A996" s="70">
        <v>30.768147</v>
      </c>
      <c r="B996" s="70">
        <v>30.693384</v>
      </c>
      <c r="C996" s="70">
        <v>76.738826</v>
      </c>
      <c r="D996" s="70">
        <v>76.795447</v>
      </c>
      <c r="E996" s="56" t="s">
        <v>351</v>
      </c>
      <c r="F996" s="70">
        <v>991.96</v>
      </c>
      <c r="G996" s="70">
        <v>254.29</v>
      </c>
      <c r="H996" s="70">
        <v>261.43</v>
      </c>
      <c r="I996" s="70">
        <v>0.0</v>
      </c>
      <c r="J996" s="70">
        <v>2.58</v>
      </c>
      <c r="K996" s="70">
        <v>19.78</v>
      </c>
      <c r="L996" s="70">
        <v>0.0</v>
      </c>
      <c r="M996" s="70">
        <v>871.0</v>
      </c>
      <c r="N996" s="70">
        <v>34.0</v>
      </c>
      <c r="O996" s="70">
        <v>39.72</v>
      </c>
      <c r="P996" s="70">
        <v>371.42</v>
      </c>
      <c r="Q996" s="70">
        <v>213.65</v>
      </c>
      <c r="R996" s="70">
        <v>677.38</v>
      </c>
      <c r="S996" s="70">
        <v>169.54</v>
      </c>
      <c r="T996" s="70">
        <v>614.93</v>
      </c>
      <c r="U996" s="70">
        <v>465.1</v>
      </c>
      <c r="V996" s="70">
        <v>68.12</v>
      </c>
      <c r="W996" s="70">
        <v>36.8</v>
      </c>
      <c r="X996" s="70">
        <v>0.0</v>
      </c>
      <c r="Y996" s="70">
        <v>0.0</v>
      </c>
      <c r="Z996" s="70">
        <v>0.0</v>
      </c>
      <c r="AA996" s="70">
        <v>0.0</v>
      </c>
      <c r="AB996" s="70">
        <v>0.0</v>
      </c>
      <c r="AC996" s="70">
        <v>0.0</v>
      </c>
      <c r="AD996" s="70">
        <v>0.0</v>
      </c>
      <c r="AE996" s="70" t="s">
        <v>349</v>
      </c>
    </row>
    <row r="997">
      <c r="A997" s="70">
        <v>30.743882</v>
      </c>
      <c r="B997" s="70">
        <v>30.707069</v>
      </c>
      <c r="C997" s="70">
        <v>76.728965</v>
      </c>
      <c r="D997" s="70">
        <v>76.758648</v>
      </c>
      <c r="E997" s="56" t="s">
        <v>346</v>
      </c>
      <c r="F997" s="70">
        <v>498.06</v>
      </c>
      <c r="G997" s="70">
        <v>374.14</v>
      </c>
      <c r="H997" s="70">
        <v>76.9</v>
      </c>
      <c r="I997" s="70">
        <v>0.0</v>
      </c>
      <c r="J997" s="70">
        <v>1.77</v>
      </c>
      <c r="K997" s="70">
        <v>16.45</v>
      </c>
      <c r="L997" s="70">
        <v>0.0</v>
      </c>
      <c r="M997" s="70">
        <v>1060.0</v>
      </c>
      <c r="N997" s="70">
        <v>32.17</v>
      </c>
      <c r="O997" s="70">
        <v>95.98</v>
      </c>
      <c r="P997" s="70">
        <v>153.62</v>
      </c>
      <c r="Q997" s="70">
        <v>5.67</v>
      </c>
      <c r="R997" s="70">
        <v>74.76</v>
      </c>
      <c r="S997" s="70">
        <v>5.12</v>
      </c>
      <c r="T997" s="70">
        <v>309.33</v>
      </c>
      <c r="U997" s="70">
        <v>263.29</v>
      </c>
      <c r="V997" s="70">
        <v>58.41</v>
      </c>
      <c r="W997" s="70">
        <v>42.9</v>
      </c>
      <c r="X997" s="70">
        <v>0.0</v>
      </c>
      <c r="Y997" s="70">
        <v>0.0</v>
      </c>
      <c r="Z997" s="70">
        <v>0.0</v>
      </c>
      <c r="AA997" s="70">
        <v>0.0</v>
      </c>
      <c r="AB997" s="70">
        <v>0.0</v>
      </c>
      <c r="AC997" s="70">
        <v>0.0</v>
      </c>
      <c r="AD997" s="70">
        <v>2.0</v>
      </c>
      <c r="AE997" s="70" t="s">
        <v>15</v>
      </c>
    </row>
    <row r="998">
      <c r="A998" s="70">
        <v>30.768671</v>
      </c>
      <c r="B998" s="70">
        <v>30.718912</v>
      </c>
      <c r="C998" s="70">
        <v>76.782949</v>
      </c>
      <c r="D998" s="70">
        <v>76.825263</v>
      </c>
      <c r="E998" s="56" t="s">
        <v>344</v>
      </c>
      <c r="F998" s="70">
        <v>685.32</v>
      </c>
      <c r="G998" s="70">
        <v>548.95</v>
      </c>
      <c r="H998" s="70">
        <v>192.45</v>
      </c>
      <c r="I998" s="70">
        <v>152.16</v>
      </c>
      <c r="J998" s="70">
        <v>2.56</v>
      </c>
      <c r="K998" s="70">
        <v>7.98</v>
      </c>
      <c r="L998" s="70">
        <v>0.13</v>
      </c>
      <c r="M998" s="70">
        <v>1039.0</v>
      </c>
      <c r="N998" s="70">
        <v>43.79</v>
      </c>
      <c r="O998" s="70">
        <v>62.8</v>
      </c>
      <c r="P998" s="70">
        <v>315.6</v>
      </c>
      <c r="Q998" s="70">
        <v>112.0666827</v>
      </c>
      <c r="R998" s="70">
        <v>275.37</v>
      </c>
      <c r="S998" s="70">
        <v>232.6952633</v>
      </c>
      <c r="T998" s="70">
        <v>385.5</v>
      </c>
      <c r="U998" s="70">
        <v>289.280847</v>
      </c>
      <c r="V998" s="70">
        <v>226.16</v>
      </c>
      <c r="W998" s="70">
        <v>51.277207</v>
      </c>
      <c r="X998" s="70">
        <v>1.0</v>
      </c>
      <c r="Y998" s="70">
        <v>7.0</v>
      </c>
      <c r="Z998" s="70">
        <v>9.0</v>
      </c>
      <c r="AA998" s="70">
        <v>9.0</v>
      </c>
      <c r="AB998" s="70">
        <v>0.0</v>
      </c>
      <c r="AC998" s="70">
        <v>5.0</v>
      </c>
      <c r="AD998" s="70">
        <v>1.0</v>
      </c>
      <c r="AE998" s="70" t="s">
        <v>349</v>
      </c>
    </row>
    <row r="999">
      <c r="A999" s="70">
        <v>30.671064</v>
      </c>
      <c r="B999" s="70">
        <v>30.671034</v>
      </c>
      <c r="C999" s="70">
        <v>76.741833</v>
      </c>
      <c r="D999" s="70">
        <v>76.754581</v>
      </c>
      <c r="E999" s="56" t="s">
        <v>351</v>
      </c>
      <c r="F999" s="70">
        <v>121.92</v>
      </c>
      <c r="G999" s="70">
        <v>59.07</v>
      </c>
      <c r="H999" s="70">
        <v>18.15</v>
      </c>
      <c r="I999" s="70">
        <v>0.0</v>
      </c>
      <c r="J999" s="70">
        <v>7.88</v>
      </c>
      <c r="K999" s="70">
        <v>14.18</v>
      </c>
      <c r="L999" s="70">
        <v>0.0</v>
      </c>
      <c r="M999" s="70">
        <v>1187.0</v>
      </c>
      <c r="N999" s="70">
        <v>46.66</v>
      </c>
      <c r="O999" s="70">
        <v>59.17</v>
      </c>
      <c r="P999" s="70">
        <v>70.59</v>
      </c>
      <c r="Q999" s="70">
        <v>49.46</v>
      </c>
      <c r="R999" s="70">
        <v>5.93</v>
      </c>
      <c r="S999" s="70">
        <v>2.95</v>
      </c>
      <c r="T999" s="70">
        <v>17.88</v>
      </c>
      <c r="U999" s="70">
        <v>10.69</v>
      </c>
      <c r="V999" s="70">
        <v>68.7</v>
      </c>
      <c r="W999" s="70">
        <v>25.66</v>
      </c>
      <c r="X999" s="70">
        <v>0.0</v>
      </c>
      <c r="Y999" s="70">
        <v>0.0</v>
      </c>
      <c r="Z999" s="70">
        <v>0.0</v>
      </c>
      <c r="AA999" s="70">
        <v>0.0</v>
      </c>
      <c r="AB999" s="70">
        <v>0.0</v>
      </c>
      <c r="AC999" s="70">
        <v>0.0</v>
      </c>
      <c r="AD999" s="70">
        <v>3.0</v>
      </c>
      <c r="AE999" s="70" t="s">
        <v>140</v>
      </c>
    </row>
    <row r="1000">
      <c r="A1000" s="70">
        <v>30.75193</v>
      </c>
      <c r="B1000" s="70">
        <v>30.67249</v>
      </c>
      <c r="C1000" s="70">
        <v>76.732667</v>
      </c>
      <c r="D1000" s="70">
        <v>76.733215</v>
      </c>
      <c r="E1000" s="56" t="s">
        <v>345</v>
      </c>
      <c r="F1000" s="70">
        <v>883.35</v>
      </c>
      <c r="G1000" s="70">
        <v>365.71</v>
      </c>
      <c r="H1000" s="70">
        <v>246.93</v>
      </c>
      <c r="I1000" s="70">
        <v>153.94</v>
      </c>
      <c r="J1000" s="70">
        <v>7.13</v>
      </c>
      <c r="K1000" s="70">
        <v>6.08</v>
      </c>
      <c r="L1000" s="70">
        <v>4.04</v>
      </c>
      <c r="M1000" s="70">
        <v>957.0</v>
      </c>
      <c r="N1000" s="70">
        <v>48.09</v>
      </c>
      <c r="O1000" s="70">
        <v>81.47</v>
      </c>
      <c r="P1000" s="70">
        <v>482.61</v>
      </c>
      <c r="Q1000" s="70">
        <v>330.61</v>
      </c>
      <c r="R1000" s="70">
        <v>480.75</v>
      </c>
      <c r="S1000" s="70">
        <v>238.05</v>
      </c>
      <c r="T1000" s="70">
        <v>125.01</v>
      </c>
      <c r="U1000" s="70">
        <v>63.12</v>
      </c>
      <c r="V1000" s="70">
        <v>96.4</v>
      </c>
      <c r="W1000" s="70">
        <v>9.63</v>
      </c>
      <c r="X1000" s="70">
        <v>4.0</v>
      </c>
      <c r="Y1000" s="70">
        <v>8.0</v>
      </c>
      <c r="Z1000" s="70">
        <v>10.0</v>
      </c>
      <c r="AA1000" s="70">
        <v>0.0</v>
      </c>
      <c r="AB1000" s="70">
        <v>9.0</v>
      </c>
      <c r="AC1000" s="70">
        <v>5.0</v>
      </c>
      <c r="AD1000" s="70">
        <v>5.0</v>
      </c>
      <c r="AE1000" s="70" t="s">
        <v>140</v>
      </c>
    </row>
    <row r="1001">
      <c r="A1001" s="70">
        <v>30.697291</v>
      </c>
      <c r="B1001" s="70">
        <v>30.685249</v>
      </c>
      <c r="C1001" s="70">
        <v>76.743072</v>
      </c>
      <c r="D1001" s="70">
        <v>76.771223</v>
      </c>
      <c r="E1001" s="56" t="s">
        <v>345</v>
      </c>
      <c r="F1001" s="70">
        <v>300.64</v>
      </c>
      <c r="G1001" s="70">
        <v>142.28</v>
      </c>
      <c r="H1001" s="70">
        <v>36.93</v>
      </c>
      <c r="I1001" s="70">
        <v>69.16</v>
      </c>
      <c r="J1001" s="70">
        <v>0.17</v>
      </c>
      <c r="K1001" s="70">
        <v>3.96</v>
      </c>
      <c r="L1001" s="70">
        <v>0.26</v>
      </c>
      <c r="M1001" s="70">
        <v>1112.0</v>
      </c>
      <c r="N1001" s="70">
        <v>78.98</v>
      </c>
      <c r="O1001" s="70">
        <v>71.41</v>
      </c>
      <c r="P1001" s="70">
        <v>99.36</v>
      </c>
      <c r="Q1001" s="70">
        <v>67.05964125</v>
      </c>
      <c r="R1001" s="70">
        <v>66.36</v>
      </c>
      <c r="S1001" s="70">
        <v>59.47362696</v>
      </c>
      <c r="T1001" s="70">
        <v>56.98</v>
      </c>
      <c r="U1001" s="70">
        <v>26.61902505</v>
      </c>
      <c r="V1001" s="70">
        <v>235.53</v>
      </c>
      <c r="W1001" s="70">
        <v>147.4877067</v>
      </c>
      <c r="X1001" s="70">
        <v>2.0</v>
      </c>
      <c r="Y1001" s="70">
        <v>3.0</v>
      </c>
      <c r="Z1001" s="70">
        <v>4.0</v>
      </c>
      <c r="AA1001" s="70">
        <v>5.0</v>
      </c>
      <c r="AB1001" s="70">
        <v>4.0</v>
      </c>
      <c r="AC1001" s="70">
        <v>5.0</v>
      </c>
      <c r="AD1001" s="70">
        <v>1.0</v>
      </c>
      <c r="AE1001" s="70" t="s">
        <v>352</v>
      </c>
    </row>
    <row r="1002">
      <c r="A1002" s="70">
        <v>30.75322</v>
      </c>
      <c r="B1002" s="70">
        <v>30.726533</v>
      </c>
      <c r="C1002" s="70">
        <v>76.750798</v>
      </c>
      <c r="D1002" s="70">
        <v>76.753839</v>
      </c>
      <c r="E1002" s="56" t="s">
        <v>345</v>
      </c>
      <c r="F1002" s="70">
        <v>298.17</v>
      </c>
      <c r="G1002" s="70">
        <v>158.73</v>
      </c>
      <c r="H1002" s="70">
        <v>35.87</v>
      </c>
      <c r="I1002" s="70">
        <v>53.84</v>
      </c>
      <c r="J1002" s="70">
        <v>4.01</v>
      </c>
      <c r="K1002" s="70">
        <v>16.83</v>
      </c>
      <c r="L1002" s="70">
        <v>4.95</v>
      </c>
      <c r="M1002" s="70">
        <v>895.0</v>
      </c>
      <c r="N1002" s="70">
        <v>52.5</v>
      </c>
      <c r="O1002" s="70">
        <v>71.19</v>
      </c>
      <c r="P1002" s="70">
        <v>193.85</v>
      </c>
      <c r="Q1002" s="70">
        <v>55.6</v>
      </c>
      <c r="R1002" s="70">
        <v>126.03</v>
      </c>
      <c r="S1002" s="70">
        <v>34.06</v>
      </c>
      <c r="T1002" s="70">
        <v>12.04</v>
      </c>
      <c r="U1002" s="70">
        <v>0.7</v>
      </c>
      <c r="V1002" s="70">
        <v>208.49</v>
      </c>
      <c r="W1002" s="70">
        <v>95.34</v>
      </c>
      <c r="X1002" s="70">
        <v>5.0</v>
      </c>
      <c r="Y1002" s="70">
        <v>8.0</v>
      </c>
      <c r="Z1002" s="70">
        <v>0.0</v>
      </c>
      <c r="AA1002" s="70">
        <v>4.0</v>
      </c>
      <c r="AB1002" s="70">
        <v>4.0</v>
      </c>
      <c r="AC1002" s="70">
        <v>3.0</v>
      </c>
      <c r="AD1002" s="70">
        <v>5.0</v>
      </c>
      <c r="AE1002" s="70" t="s">
        <v>15</v>
      </c>
    </row>
    <row r="1003">
      <c r="A1003" s="70">
        <v>30.689909</v>
      </c>
      <c r="B1003" s="70">
        <v>30.689854</v>
      </c>
      <c r="C1003" s="70">
        <v>76.72928</v>
      </c>
      <c r="D1003" s="70">
        <v>76.793112</v>
      </c>
      <c r="E1003" s="56" t="s">
        <v>351</v>
      </c>
      <c r="F1003" s="70">
        <v>610.37</v>
      </c>
      <c r="G1003" s="70">
        <v>371.68</v>
      </c>
      <c r="H1003" s="70">
        <v>100.72</v>
      </c>
      <c r="I1003" s="70">
        <v>0.0</v>
      </c>
      <c r="J1003" s="70">
        <v>9.48</v>
      </c>
      <c r="K1003" s="70">
        <v>13.97</v>
      </c>
      <c r="L1003" s="70">
        <v>0.0</v>
      </c>
      <c r="M1003" s="70">
        <v>1101.0</v>
      </c>
      <c r="N1003" s="70">
        <v>76.0</v>
      </c>
      <c r="O1003" s="70">
        <v>82.42</v>
      </c>
      <c r="P1003" s="70">
        <v>348.75</v>
      </c>
      <c r="Q1003" s="70">
        <v>136.3752044</v>
      </c>
      <c r="R1003" s="70">
        <v>444.02</v>
      </c>
      <c r="S1003" s="70">
        <v>248.4548349</v>
      </c>
      <c r="T1003" s="70">
        <v>109.97</v>
      </c>
      <c r="U1003" s="70">
        <v>62.17889197</v>
      </c>
      <c r="V1003" s="70">
        <v>454.94</v>
      </c>
      <c r="W1003" s="70">
        <v>163.3610687</v>
      </c>
      <c r="X1003" s="70">
        <v>0.0</v>
      </c>
      <c r="Y1003" s="70">
        <v>0.0</v>
      </c>
      <c r="Z1003" s="70">
        <v>0.0</v>
      </c>
      <c r="AA1003" s="70">
        <v>0.0</v>
      </c>
      <c r="AB1003" s="70">
        <v>0.0</v>
      </c>
      <c r="AC1003" s="70">
        <v>0.0</v>
      </c>
      <c r="AD1003" s="70">
        <v>3.0</v>
      </c>
      <c r="AE1003" s="70" t="s">
        <v>140</v>
      </c>
    </row>
    <row r="1004">
      <c r="A1004" s="70">
        <v>30.738974</v>
      </c>
      <c r="B1004" s="70">
        <v>30.685817</v>
      </c>
      <c r="C1004" s="70">
        <v>76.848973</v>
      </c>
      <c r="D1004" s="70">
        <v>76.870812</v>
      </c>
      <c r="E1004" s="56" t="s">
        <v>351</v>
      </c>
      <c r="F1004" s="70">
        <v>626.87</v>
      </c>
      <c r="G1004" s="70">
        <v>488.94</v>
      </c>
      <c r="H1004" s="70">
        <v>65.41</v>
      </c>
      <c r="I1004" s="70">
        <v>0.0</v>
      </c>
      <c r="J1004" s="70">
        <v>2.33</v>
      </c>
      <c r="K1004" s="70">
        <v>18.09</v>
      </c>
      <c r="L1004" s="70">
        <v>0.0</v>
      </c>
      <c r="M1004" s="70">
        <v>856.0</v>
      </c>
      <c r="N1004" s="70">
        <v>45.96</v>
      </c>
      <c r="O1004" s="70">
        <v>61.57</v>
      </c>
      <c r="P1004" s="70">
        <v>223.83</v>
      </c>
      <c r="Q1004" s="70">
        <v>81.65</v>
      </c>
      <c r="R1004" s="70">
        <v>27.52</v>
      </c>
      <c r="S1004" s="70">
        <v>20.32</v>
      </c>
      <c r="T1004" s="70">
        <v>385.54</v>
      </c>
      <c r="U1004" s="70">
        <v>47.36</v>
      </c>
      <c r="V1004" s="70">
        <v>251.19</v>
      </c>
      <c r="W1004" s="70">
        <v>202.82</v>
      </c>
      <c r="X1004" s="70">
        <v>0.0</v>
      </c>
      <c r="Y1004" s="70">
        <v>0.0</v>
      </c>
      <c r="Z1004" s="70">
        <v>0.0</v>
      </c>
      <c r="AA1004" s="70">
        <v>0.0</v>
      </c>
      <c r="AB1004" s="70">
        <v>0.0</v>
      </c>
      <c r="AC1004" s="70">
        <v>0.0</v>
      </c>
      <c r="AD1004" s="70">
        <v>3.0</v>
      </c>
      <c r="AE1004" s="70" t="s">
        <v>15</v>
      </c>
    </row>
    <row r="1005">
      <c r="A1005" s="70">
        <v>30.737182</v>
      </c>
      <c r="B1005" s="70">
        <v>30.687411</v>
      </c>
      <c r="C1005" s="70">
        <v>76.813351</v>
      </c>
      <c r="D1005" s="70">
        <v>76.842966</v>
      </c>
      <c r="E1005" s="56" t="s">
        <v>344</v>
      </c>
      <c r="F1005" s="70">
        <v>621.64</v>
      </c>
      <c r="G1005" s="70">
        <v>457.5</v>
      </c>
      <c r="H1005" s="70">
        <v>52.98</v>
      </c>
      <c r="I1005" s="70">
        <v>49.63</v>
      </c>
      <c r="J1005" s="70">
        <v>9.95</v>
      </c>
      <c r="K1005" s="70">
        <v>2.29</v>
      </c>
      <c r="L1005" s="70">
        <v>2.71</v>
      </c>
      <c r="M1005" s="70">
        <v>1155.0</v>
      </c>
      <c r="N1005" s="70">
        <v>37.63</v>
      </c>
      <c r="O1005" s="70">
        <v>37.84</v>
      </c>
      <c r="P1005" s="70">
        <v>454.52</v>
      </c>
      <c r="Q1005" s="70">
        <v>328.43</v>
      </c>
      <c r="R1005" s="70">
        <v>3.54</v>
      </c>
      <c r="S1005" s="70">
        <v>1.81</v>
      </c>
      <c r="T1005" s="70">
        <v>169.24</v>
      </c>
      <c r="U1005" s="70">
        <v>146.09</v>
      </c>
      <c r="V1005" s="70">
        <v>329.66</v>
      </c>
      <c r="W1005" s="70">
        <v>6.2</v>
      </c>
      <c r="X1005" s="70">
        <v>0.0</v>
      </c>
      <c r="Y1005" s="70">
        <v>3.0</v>
      </c>
      <c r="Z1005" s="70">
        <v>6.0</v>
      </c>
      <c r="AA1005" s="70">
        <v>6.0</v>
      </c>
      <c r="AB1005" s="70">
        <v>3.0</v>
      </c>
      <c r="AC1005" s="70">
        <v>1.0</v>
      </c>
      <c r="AD1005" s="70">
        <v>4.0</v>
      </c>
      <c r="AE1005" s="70" t="s">
        <v>349</v>
      </c>
    </row>
    <row r="1006">
      <c r="A1006" s="70">
        <v>30.762731</v>
      </c>
      <c r="B1006" s="70">
        <v>30.682819</v>
      </c>
      <c r="C1006" s="70">
        <v>76.773052</v>
      </c>
      <c r="D1006" s="70">
        <v>76.796226</v>
      </c>
      <c r="E1006" s="56" t="s">
        <v>351</v>
      </c>
      <c r="F1006" s="70">
        <v>915.78</v>
      </c>
      <c r="G1006" s="70">
        <v>557.48</v>
      </c>
      <c r="H1006" s="70">
        <v>244.01</v>
      </c>
      <c r="I1006" s="70">
        <v>0.0</v>
      </c>
      <c r="J1006" s="70">
        <v>4.56</v>
      </c>
      <c r="K1006" s="70">
        <v>9.31</v>
      </c>
      <c r="L1006" s="70">
        <v>0.0</v>
      </c>
      <c r="M1006" s="70">
        <v>1154.0</v>
      </c>
      <c r="N1006" s="70">
        <v>77.76</v>
      </c>
      <c r="O1006" s="70">
        <v>45.49</v>
      </c>
      <c r="P1006" s="70">
        <v>682.39</v>
      </c>
      <c r="Q1006" s="70">
        <v>211.9729186</v>
      </c>
      <c r="R1006" s="70">
        <v>356.38</v>
      </c>
      <c r="S1006" s="70">
        <v>120.063805</v>
      </c>
      <c r="T1006" s="70">
        <v>348.3</v>
      </c>
      <c r="U1006" s="70">
        <v>192.3268439</v>
      </c>
      <c r="V1006" s="70">
        <v>614.17</v>
      </c>
      <c r="W1006" s="70">
        <v>391.4164326</v>
      </c>
      <c r="X1006" s="70">
        <v>0.0</v>
      </c>
      <c r="Y1006" s="70">
        <v>0.0</v>
      </c>
      <c r="Z1006" s="70">
        <v>0.0</v>
      </c>
      <c r="AA1006" s="70">
        <v>0.0</v>
      </c>
      <c r="AB1006" s="70">
        <v>0.0</v>
      </c>
      <c r="AC1006" s="70">
        <v>0.0</v>
      </c>
      <c r="AD1006" s="70">
        <v>0.0</v>
      </c>
      <c r="AE1006" s="70" t="s">
        <v>15</v>
      </c>
    </row>
    <row r="1007">
      <c r="A1007" s="70">
        <v>30.7137</v>
      </c>
      <c r="B1007" s="70">
        <v>30.708275</v>
      </c>
      <c r="C1007" s="70">
        <v>76.794449</v>
      </c>
      <c r="D1007" s="70">
        <v>76.814351</v>
      </c>
      <c r="E1007" s="56" t="s">
        <v>345</v>
      </c>
      <c r="F1007" s="70">
        <v>199.6</v>
      </c>
      <c r="G1007" s="70">
        <v>90.22</v>
      </c>
      <c r="H1007" s="70">
        <v>11.36</v>
      </c>
      <c r="I1007" s="70">
        <v>22.63</v>
      </c>
      <c r="J1007" s="70">
        <v>2.72</v>
      </c>
      <c r="K1007" s="70">
        <v>10.66</v>
      </c>
      <c r="L1007" s="70">
        <v>0.27</v>
      </c>
      <c r="M1007" s="70">
        <v>811.0</v>
      </c>
      <c r="N1007" s="70">
        <v>43.51</v>
      </c>
      <c r="O1007" s="70">
        <v>43.75</v>
      </c>
      <c r="P1007" s="70">
        <v>151.39</v>
      </c>
      <c r="Q1007" s="70">
        <v>77.17754327</v>
      </c>
      <c r="R1007" s="70">
        <v>83.43</v>
      </c>
      <c r="S1007" s="70">
        <v>51.58275878</v>
      </c>
      <c r="T1007" s="70">
        <v>5.95</v>
      </c>
      <c r="U1007" s="70">
        <v>4.334449604</v>
      </c>
      <c r="V1007" s="70">
        <v>121.83</v>
      </c>
      <c r="W1007" s="70">
        <v>66.50524835</v>
      </c>
      <c r="X1007" s="70">
        <v>3.0</v>
      </c>
      <c r="Y1007" s="70">
        <v>9.0</v>
      </c>
      <c r="Z1007" s="70">
        <v>10.0</v>
      </c>
      <c r="AA1007" s="70">
        <v>6.0</v>
      </c>
      <c r="AB1007" s="70">
        <v>3.0</v>
      </c>
      <c r="AC1007" s="70">
        <v>1.0</v>
      </c>
      <c r="AD1007" s="70">
        <v>4.0</v>
      </c>
      <c r="AE1007" s="70" t="s">
        <v>349</v>
      </c>
    </row>
    <row r="1008">
      <c r="A1008" s="70">
        <v>30.763682</v>
      </c>
      <c r="B1008" s="70">
        <v>30.749426</v>
      </c>
      <c r="C1008" s="70">
        <v>76.73616</v>
      </c>
      <c r="D1008" s="70">
        <v>76.752948</v>
      </c>
      <c r="E1008" s="56" t="s">
        <v>346</v>
      </c>
      <c r="F1008" s="70">
        <v>225.53</v>
      </c>
      <c r="G1008" s="70">
        <v>123.34</v>
      </c>
      <c r="H1008" s="70">
        <v>43.11</v>
      </c>
      <c r="I1008" s="70">
        <v>0.0</v>
      </c>
      <c r="J1008" s="70">
        <v>0.58</v>
      </c>
      <c r="K1008" s="70">
        <v>4.09</v>
      </c>
      <c r="L1008" s="70">
        <v>0.0</v>
      </c>
      <c r="M1008" s="70">
        <v>1085.0</v>
      </c>
      <c r="N1008" s="70">
        <v>50.01</v>
      </c>
      <c r="O1008" s="70">
        <v>95.53</v>
      </c>
      <c r="P1008" s="70">
        <v>137.94</v>
      </c>
      <c r="Q1008" s="70">
        <v>55.0951461</v>
      </c>
      <c r="R1008" s="70">
        <v>139.94</v>
      </c>
      <c r="S1008" s="70">
        <v>93.17921571</v>
      </c>
      <c r="T1008" s="70">
        <v>111.1</v>
      </c>
      <c r="U1008" s="70">
        <v>35.98829347</v>
      </c>
      <c r="V1008" s="70">
        <v>83.31</v>
      </c>
      <c r="W1008" s="70">
        <v>41.26734472</v>
      </c>
      <c r="X1008" s="70">
        <v>0.0</v>
      </c>
      <c r="Y1008" s="70">
        <v>0.0</v>
      </c>
      <c r="Z1008" s="70">
        <v>0.0</v>
      </c>
      <c r="AA1008" s="70">
        <v>0.0</v>
      </c>
      <c r="AB1008" s="70">
        <v>0.0</v>
      </c>
      <c r="AC1008" s="70">
        <v>0.0</v>
      </c>
      <c r="AD1008" s="70">
        <v>4.0</v>
      </c>
      <c r="AE1008" s="70" t="s">
        <v>15</v>
      </c>
    </row>
    <row r="1009">
      <c r="A1009" s="70">
        <v>30.739038</v>
      </c>
      <c r="B1009" s="70">
        <v>30.732676</v>
      </c>
      <c r="C1009" s="70">
        <v>76.743139</v>
      </c>
      <c r="D1009" s="70">
        <v>76.75546</v>
      </c>
      <c r="E1009" s="56" t="s">
        <v>351</v>
      </c>
      <c r="F1009" s="70">
        <v>137.37</v>
      </c>
      <c r="G1009" s="70">
        <v>68.1</v>
      </c>
      <c r="H1009" s="70">
        <v>16.64</v>
      </c>
      <c r="I1009" s="70">
        <v>0.0</v>
      </c>
      <c r="J1009" s="70">
        <v>9.19</v>
      </c>
      <c r="K1009" s="70">
        <v>12.1</v>
      </c>
      <c r="L1009" s="70">
        <v>0.0</v>
      </c>
      <c r="M1009" s="70">
        <v>1168.0</v>
      </c>
      <c r="N1009" s="70">
        <v>58.99</v>
      </c>
      <c r="O1009" s="70">
        <v>37.38</v>
      </c>
      <c r="P1009" s="70">
        <v>16.34</v>
      </c>
      <c r="Q1009" s="70">
        <v>4.75</v>
      </c>
      <c r="R1009" s="70">
        <v>94.79</v>
      </c>
      <c r="S1009" s="70">
        <v>37.86</v>
      </c>
      <c r="T1009" s="70">
        <v>67.26</v>
      </c>
      <c r="U1009" s="70">
        <v>60.73</v>
      </c>
      <c r="V1009" s="70">
        <v>40.92</v>
      </c>
      <c r="W1009" s="70">
        <v>7.05</v>
      </c>
      <c r="X1009" s="70">
        <v>0.0</v>
      </c>
      <c r="Y1009" s="70">
        <v>0.0</v>
      </c>
      <c r="Z1009" s="70">
        <v>0.0</v>
      </c>
      <c r="AA1009" s="70">
        <v>0.0</v>
      </c>
      <c r="AB1009" s="70">
        <v>0.0</v>
      </c>
      <c r="AC1009" s="70">
        <v>0.0</v>
      </c>
      <c r="AD1009" s="70">
        <v>0.0</v>
      </c>
      <c r="AE1009" s="70" t="s">
        <v>15</v>
      </c>
    </row>
    <row r="1010">
      <c r="A1010" s="70">
        <v>30.76158</v>
      </c>
      <c r="B1010" s="70">
        <v>30.755331</v>
      </c>
      <c r="C1010" s="70">
        <v>76.751684</v>
      </c>
      <c r="D1010" s="70">
        <v>76.788484</v>
      </c>
      <c r="E1010" s="56" t="s">
        <v>350</v>
      </c>
      <c r="F1010" s="70">
        <v>358.44</v>
      </c>
      <c r="G1010" s="70">
        <v>276.19</v>
      </c>
      <c r="H1010" s="70">
        <v>39.77</v>
      </c>
      <c r="I1010" s="70">
        <v>0.0</v>
      </c>
      <c r="J1010" s="70">
        <v>8.93</v>
      </c>
      <c r="K1010" s="70">
        <v>13.43</v>
      </c>
      <c r="L1010" s="70">
        <v>0.0</v>
      </c>
      <c r="M1010" s="70">
        <v>1093.0</v>
      </c>
      <c r="N1010" s="70">
        <v>85.88</v>
      </c>
      <c r="O1010" s="70">
        <v>97.96</v>
      </c>
      <c r="P1010" s="70">
        <v>125.33</v>
      </c>
      <c r="Q1010" s="70">
        <v>52.24</v>
      </c>
      <c r="R1010" s="70">
        <v>81.02</v>
      </c>
      <c r="S1010" s="70">
        <v>78.04</v>
      </c>
      <c r="T1010" s="70">
        <v>95.11</v>
      </c>
      <c r="U1010" s="70">
        <v>77.71</v>
      </c>
      <c r="V1010" s="70">
        <v>242.52</v>
      </c>
      <c r="W1010" s="70">
        <v>69.43</v>
      </c>
      <c r="X1010" s="70">
        <v>0.0</v>
      </c>
      <c r="Y1010" s="70">
        <v>0.0</v>
      </c>
      <c r="Z1010" s="70">
        <v>0.0</v>
      </c>
      <c r="AA1010" s="70">
        <v>0.0</v>
      </c>
      <c r="AB1010" s="70">
        <v>0.0</v>
      </c>
      <c r="AC1010" s="70">
        <v>0.0</v>
      </c>
      <c r="AD1010" s="70">
        <v>5.0</v>
      </c>
      <c r="AE1010" s="70" t="s">
        <v>352</v>
      </c>
    </row>
    <row r="1011">
      <c r="A1011" s="70">
        <v>30.723051</v>
      </c>
      <c r="B1011" s="70">
        <v>30.701639</v>
      </c>
      <c r="C1011" s="70">
        <v>76.790545</v>
      </c>
      <c r="D1011" s="70">
        <v>76.845862</v>
      </c>
      <c r="E1011" s="56" t="s">
        <v>351</v>
      </c>
      <c r="F1011" s="70">
        <v>579.95</v>
      </c>
      <c r="G1011" s="70">
        <v>403.6</v>
      </c>
      <c r="H1011" s="70">
        <v>157.62</v>
      </c>
      <c r="I1011" s="70">
        <v>0.0</v>
      </c>
      <c r="J1011" s="70">
        <v>0.34</v>
      </c>
      <c r="K1011" s="70">
        <v>6.95</v>
      </c>
      <c r="L1011" s="70">
        <v>0.0</v>
      </c>
      <c r="M1011" s="70">
        <v>989.0</v>
      </c>
      <c r="N1011" s="70">
        <v>46.05</v>
      </c>
      <c r="O1011" s="70">
        <v>87.03</v>
      </c>
      <c r="P1011" s="70">
        <v>269.12</v>
      </c>
      <c r="Q1011" s="70">
        <v>247.3823381</v>
      </c>
      <c r="R1011" s="70">
        <v>321.53</v>
      </c>
      <c r="S1011" s="70">
        <v>118.8909312</v>
      </c>
      <c r="T1011" s="70">
        <v>403.13</v>
      </c>
      <c r="U1011" s="70">
        <v>35.86949409</v>
      </c>
      <c r="V1011" s="70">
        <v>198.42</v>
      </c>
      <c r="W1011" s="70">
        <v>177.8072367</v>
      </c>
      <c r="X1011" s="70">
        <v>0.0</v>
      </c>
      <c r="Y1011" s="70">
        <v>0.0</v>
      </c>
      <c r="Z1011" s="70">
        <v>0.0</v>
      </c>
      <c r="AA1011" s="70">
        <v>0.0</v>
      </c>
      <c r="AB1011" s="70">
        <v>0.0</v>
      </c>
      <c r="AC1011" s="70">
        <v>0.0</v>
      </c>
      <c r="AD1011" s="70">
        <v>0.0</v>
      </c>
      <c r="AE1011" s="70" t="s">
        <v>15</v>
      </c>
    </row>
    <row r="1012">
      <c r="A1012" s="70">
        <v>30.728071</v>
      </c>
      <c r="B1012" s="70">
        <v>30.698838</v>
      </c>
      <c r="C1012" s="70">
        <v>76.748208</v>
      </c>
      <c r="D1012" s="70">
        <v>76.806432</v>
      </c>
      <c r="E1012" s="56" t="s">
        <v>344</v>
      </c>
      <c r="F1012" s="70">
        <v>644.57</v>
      </c>
      <c r="G1012" s="70">
        <v>451.91</v>
      </c>
      <c r="H1012" s="70">
        <v>108.71</v>
      </c>
      <c r="I1012" s="70">
        <v>84.58</v>
      </c>
      <c r="J1012" s="70">
        <v>4.2</v>
      </c>
      <c r="K1012" s="70">
        <v>8.49</v>
      </c>
      <c r="L1012" s="70">
        <v>0.78</v>
      </c>
      <c r="M1012" s="70">
        <v>866.0</v>
      </c>
      <c r="N1012" s="70">
        <v>68.04</v>
      </c>
      <c r="O1012" s="70">
        <v>31.8</v>
      </c>
      <c r="P1012" s="70">
        <v>450.4</v>
      </c>
      <c r="Q1012" s="70">
        <v>55.86</v>
      </c>
      <c r="R1012" s="70">
        <v>323.71</v>
      </c>
      <c r="S1012" s="70">
        <v>29.77</v>
      </c>
      <c r="T1012" s="70">
        <v>226.56</v>
      </c>
      <c r="U1012" s="70">
        <v>161.05</v>
      </c>
      <c r="V1012" s="70">
        <v>202.01</v>
      </c>
      <c r="W1012" s="70">
        <v>112.62</v>
      </c>
      <c r="X1012" s="70">
        <v>1.0</v>
      </c>
      <c r="Y1012" s="70">
        <v>1.0</v>
      </c>
      <c r="Z1012" s="70">
        <v>0.0</v>
      </c>
      <c r="AA1012" s="70">
        <v>4.0</v>
      </c>
      <c r="AB1012" s="70">
        <v>0.0</v>
      </c>
      <c r="AC1012" s="70">
        <v>0.0</v>
      </c>
      <c r="AD1012" s="70">
        <v>2.0</v>
      </c>
      <c r="AE1012" s="70" t="s">
        <v>15</v>
      </c>
    </row>
    <row r="1013">
      <c r="A1013" s="70">
        <v>30.695702</v>
      </c>
      <c r="B1013" s="70">
        <v>30.678709</v>
      </c>
      <c r="C1013" s="70">
        <v>76.763239</v>
      </c>
      <c r="D1013" s="70">
        <v>76.792057</v>
      </c>
      <c r="E1013" s="56" t="s">
        <v>350</v>
      </c>
      <c r="F1013" s="70">
        <v>334.13</v>
      </c>
      <c r="G1013" s="70">
        <v>83.0</v>
      </c>
      <c r="H1013" s="70">
        <v>27.35</v>
      </c>
      <c r="I1013" s="70">
        <v>0.0</v>
      </c>
      <c r="J1013" s="70">
        <v>6.01</v>
      </c>
      <c r="K1013" s="70">
        <v>5.49</v>
      </c>
      <c r="L1013" s="70">
        <v>0.0</v>
      </c>
      <c r="M1013" s="70">
        <v>926.0</v>
      </c>
      <c r="N1013" s="70">
        <v>37.53</v>
      </c>
      <c r="O1013" s="70">
        <v>47.96</v>
      </c>
      <c r="P1013" s="70">
        <v>80.56</v>
      </c>
      <c r="Q1013" s="70">
        <v>36.02574447</v>
      </c>
      <c r="R1013" s="70">
        <v>175.45</v>
      </c>
      <c r="S1013" s="70">
        <v>148.5114643</v>
      </c>
      <c r="T1013" s="70">
        <v>241.9</v>
      </c>
      <c r="U1013" s="70">
        <v>141.8941136</v>
      </c>
      <c r="V1013" s="70">
        <v>166.29</v>
      </c>
      <c r="W1013" s="70">
        <v>7.698677565</v>
      </c>
      <c r="X1013" s="70">
        <v>0.0</v>
      </c>
      <c r="Y1013" s="70">
        <v>0.0</v>
      </c>
      <c r="Z1013" s="70">
        <v>0.0</v>
      </c>
      <c r="AA1013" s="70">
        <v>0.0</v>
      </c>
      <c r="AB1013" s="70">
        <v>0.0</v>
      </c>
      <c r="AC1013" s="70">
        <v>0.0</v>
      </c>
      <c r="AD1013" s="70">
        <v>0.0</v>
      </c>
      <c r="AE1013" s="70" t="s">
        <v>140</v>
      </c>
    </row>
    <row r="1014">
      <c r="A1014" s="70">
        <v>30.692606</v>
      </c>
      <c r="B1014" s="70">
        <v>30.676754</v>
      </c>
      <c r="C1014" s="70">
        <v>76.733479</v>
      </c>
      <c r="D1014" s="70">
        <v>76.74404</v>
      </c>
      <c r="E1014" s="56" t="s">
        <v>346</v>
      </c>
      <c r="F1014" s="70">
        <v>203.15</v>
      </c>
      <c r="G1014" s="70">
        <v>147.16</v>
      </c>
      <c r="H1014" s="70">
        <v>14.98</v>
      </c>
      <c r="I1014" s="70">
        <v>0.0</v>
      </c>
      <c r="J1014" s="70">
        <v>5.18</v>
      </c>
      <c r="K1014" s="70">
        <v>17.46</v>
      </c>
      <c r="L1014" s="70">
        <v>0.0</v>
      </c>
      <c r="M1014" s="70">
        <v>960.0</v>
      </c>
      <c r="N1014" s="70">
        <v>53.68</v>
      </c>
      <c r="O1014" s="70">
        <v>69.72</v>
      </c>
      <c r="P1014" s="70">
        <v>160.85</v>
      </c>
      <c r="Q1014" s="70">
        <v>5.42</v>
      </c>
      <c r="R1014" s="70">
        <v>37.31</v>
      </c>
      <c r="S1014" s="70">
        <v>0.35</v>
      </c>
      <c r="T1014" s="70">
        <v>83.29</v>
      </c>
      <c r="U1014" s="70">
        <v>63.07</v>
      </c>
      <c r="V1014" s="70">
        <v>87.82</v>
      </c>
      <c r="W1014" s="70">
        <v>28.52</v>
      </c>
      <c r="X1014" s="70">
        <v>0.0</v>
      </c>
      <c r="Y1014" s="70">
        <v>0.0</v>
      </c>
      <c r="Z1014" s="70">
        <v>0.0</v>
      </c>
      <c r="AA1014" s="70">
        <v>0.0</v>
      </c>
      <c r="AB1014" s="70">
        <v>0.0</v>
      </c>
      <c r="AC1014" s="70">
        <v>0.0</v>
      </c>
      <c r="AD1014" s="70">
        <v>3.0</v>
      </c>
      <c r="AE1014" s="70" t="s">
        <v>15</v>
      </c>
    </row>
    <row r="1015">
      <c r="A1015" s="70">
        <v>30.79313</v>
      </c>
      <c r="B1015" s="70">
        <v>30.757647</v>
      </c>
      <c r="C1015" s="70">
        <v>76.749758</v>
      </c>
      <c r="D1015" s="70">
        <v>76.762433</v>
      </c>
      <c r="E1015" s="56" t="s">
        <v>351</v>
      </c>
      <c r="F1015" s="70">
        <v>412.72</v>
      </c>
      <c r="G1015" s="70">
        <v>181.56</v>
      </c>
      <c r="H1015" s="70">
        <v>34.32</v>
      </c>
      <c r="I1015" s="70">
        <v>0.0</v>
      </c>
      <c r="J1015" s="70">
        <v>4.72</v>
      </c>
      <c r="K1015" s="70">
        <v>6.02</v>
      </c>
      <c r="L1015" s="70">
        <v>0.0</v>
      </c>
      <c r="M1015" s="70">
        <v>1195.0</v>
      </c>
      <c r="N1015" s="70">
        <v>71.09</v>
      </c>
      <c r="O1015" s="70">
        <v>39.28</v>
      </c>
      <c r="P1015" s="70">
        <v>34.55</v>
      </c>
      <c r="Q1015" s="70">
        <v>18.9</v>
      </c>
      <c r="R1015" s="70">
        <v>277.08</v>
      </c>
      <c r="S1015" s="70">
        <v>151.29</v>
      </c>
      <c r="T1015" s="70">
        <v>61.42</v>
      </c>
      <c r="U1015" s="70">
        <v>51.13</v>
      </c>
      <c r="V1015" s="70">
        <v>10.33</v>
      </c>
      <c r="W1015" s="70">
        <v>3.03</v>
      </c>
      <c r="X1015" s="70">
        <v>0.0</v>
      </c>
      <c r="Y1015" s="70">
        <v>0.0</v>
      </c>
      <c r="Z1015" s="70">
        <v>0.0</v>
      </c>
      <c r="AA1015" s="70">
        <v>0.0</v>
      </c>
      <c r="AB1015" s="70">
        <v>0.0</v>
      </c>
      <c r="AC1015" s="70">
        <v>0.0</v>
      </c>
      <c r="AD1015" s="70">
        <v>2.0</v>
      </c>
      <c r="AE1015" s="70" t="s">
        <v>15</v>
      </c>
    </row>
    <row r="1016">
      <c r="A1016" s="70">
        <v>30.785911</v>
      </c>
      <c r="B1016" s="70">
        <v>30.762411</v>
      </c>
      <c r="C1016" s="70">
        <v>76.787469</v>
      </c>
      <c r="D1016" s="70">
        <v>76.87712</v>
      </c>
      <c r="E1016" s="56" t="s">
        <v>350</v>
      </c>
      <c r="F1016" s="70">
        <v>895.48</v>
      </c>
      <c r="G1016" s="70">
        <v>196.82</v>
      </c>
      <c r="H1016" s="70">
        <v>225.11</v>
      </c>
      <c r="I1016" s="70">
        <v>0.0</v>
      </c>
      <c r="J1016" s="70">
        <v>3.66</v>
      </c>
      <c r="K1016" s="70">
        <v>19.36</v>
      </c>
      <c r="L1016" s="70">
        <v>0.0</v>
      </c>
      <c r="M1016" s="70">
        <v>1106.0</v>
      </c>
      <c r="N1016" s="70">
        <v>70.68</v>
      </c>
      <c r="O1016" s="70">
        <v>57.05</v>
      </c>
      <c r="P1016" s="70">
        <v>99.78</v>
      </c>
      <c r="Q1016" s="70">
        <v>62.89</v>
      </c>
      <c r="R1016" s="70">
        <v>307.41</v>
      </c>
      <c r="S1016" s="70">
        <v>126.47</v>
      </c>
      <c r="T1016" s="70">
        <v>103.26</v>
      </c>
      <c r="U1016" s="70">
        <v>23.33</v>
      </c>
      <c r="V1016" s="70">
        <v>420.65</v>
      </c>
      <c r="W1016" s="70">
        <v>116.13</v>
      </c>
      <c r="X1016" s="70">
        <v>0.0</v>
      </c>
      <c r="Y1016" s="70">
        <v>0.0</v>
      </c>
      <c r="Z1016" s="70">
        <v>0.0</v>
      </c>
      <c r="AA1016" s="70">
        <v>0.0</v>
      </c>
      <c r="AB1016" s="70">
        <v>0.0</v>
      </c>
      <c r="AC1016" s="70">
        <v>0.0</v>
      </c>
      <c r="AD1016" s="70">
        <v>5.0</v>
      </c>
      <c r="AE1016" s="70" t="s">
        <v>15</v>
      </c>
    </row>
    <row r="1017">
      <c r="A1017" s="70">
        <v>30.759553</v>
      </c>
      <c r="B1017" s="70">
        <v>30.733302</v>
      </c>
      <c r="C1017" s="70">
        <v>76.761897</v>
      </c>
      <c r="D1017" s="70">
        <v>76.793074</v>
      </c>
      <c r="E1017" s="56" t="s">
        <v>345</v>
      </c>
      <c r="F1017" s="70">
        <v>417.1</v>
      </c>
      <c r="G1017" s="70">
        <v>77.75</v>
      </c>
      <c r="H1017" s="70">
        <v>97.6</v>
      </c>
      <c r="I1017" s="70">
        <v>71.65</v>
      </c>
      <c r="J1017" s="70">
        <v>4.2</v>
      </c>
      <c r="K1017" s="70">
        <v>3.14</v>
      </c>
      <c r="L1017" s="70">
        <v>1.63</v>
      </c>
      <c r="M1017" s="70">
        <v>1156.0</v>
      </c>
      <c r="N1017" s="70">
        <v>73.3</v>
      </c>
      <c r="O1017" s="70">
        <v>57.33</v>
      </c>
      <c r="P1017" s="70">
        <v>190.66</v>
      </c>
      <c r="Q1017" s="70">
        <v>96.48</v>
      </c>
      <c r="R1017" s="70">
        <v>267.66</v>
      </c>
      <c r="S1017" s="70">
        <v>41.26</v>
      </c>
      <c r="T1017" s="70">
        <v>141.49</v>
      </c>
      <c r="U1017" s="70">
        <v>30.31</v>
      </c>
      <c r="V1017" s="70">
        <v>173.02</v>
      </c>
      <c r="W1017" s="70">
        <v>39.2</v>
      </c>
      <c r="X1017" s="70">
        <v>0.0</v>
      </c>
      <c r="Y1017" s="70">
        <v>3.0</v>
      </c>
      <c r="Z1017" s="70">
        <v>4.0</v>
      </c>
      <c r="AA1017" s="70">
        <v>2.0</v>
      </c>
      <c r="AB1017" s="70">
        <v>7.0</v>
      </c>
      <c r="AC1017" s="70">
        <v>2.0</v>
      </c>
      <c r="AD1017" s="70">
        <v>0.0</v>
      </c>
      <c r="AE1017" s="70" t="s">
        <v>15</v>
      </c>
    </row>
    <row r="1018">
      <c r="A1018" s="70">
        <v>30.778635</v>
      </c>
      <c r="B1018" s="70">
        <v>30.762821</v>
      </c>
      <c r="C1018" s="70">
        <v>76.726011</v>
      </c>
      <c r="D1018" s="70">
        <v>76.73551</v>
      </c>
      <c r="E1018" s="56" t="s">
        <v>345</v>
      </c>
      <c r="F1018" s="70">
        <v>197.88</v>
      </c>
      <c r="G1018" s="70">
        <v>114.37</v>
      </c>
      <c r="H1018" s="70">
        <v>36.86</v>
      </c>
      <c r="I1018" s="70">
        <v>54.35</v>
      </c>
      <c r="J1018" s="70">
        <v>6.19</v>
      </c>
      <c r="K1018" s="70">
        <v>7.67</v>
      </c>
      <c r="L1018" s="70">
        <v>0.65</v>
      </c>
      <c r="M1018" s="70">
        <v>933.0</v>
      </c>
      <c r="N1018" s="70">
        <v>82.45</v>
      </c>
      <c r="O1018" s="70">
        <v>43.77</v>
      </c>
      <c r="P1018" s="70">
        <v>68.72</v>
      </c>
      <c r="Q1018" s="70">
        <v>33.610251</v>
      </c>
      <c r="R1018" s="70">
        <v>106.85</v>
      </c>
      <c r="S1018" s="70">
        <v>83.710502</v>
      </c>
      <c r="T1018" s="70">
        <v>108.44</v>
      </c>
      <c r="U1018" s="70">
        <v>55.49971477</v>
      </c>
      <c r="V1018" s="70">
        <v>31.64</v>
      </c>
      <c r="W1018" s="70">
        <v>25.05953223</v>
      </c>
      <c r="X1018" s="70">
        <v>4.0</v>
      </c>
      <c r="Y1018" s="70">
        <v>0.0</v>
      </c>
      <c r="Z1018" s="70">
        <v>8.0</v>
      </c>
      <c r="AA1018" s="70">
        <v>7.0</v>
      </c>
      <c r="AB1018" s="70">
        <v>9.0</v>
      </c>
      <c r="AC1018" s="70">
        <v>5.0</v>
      </c>
      <c r="AD1018" s="70">
        <v>5.0</v>
      </c>
      <c r="AE1018" s="70" t="s">
        <v>140</v>
      </c>
    </row>
    <row r="1019">
      <c r="A1019" s="70">
        <v>30.743957</v>
      </c>
      <c r="B1019" s="70">
        <v>30.676339</v>
      </c>
      <c r="C1019" s="70">
        <v>76.765995</v>
      </c>
      <c r="D1019" s="70">
        <v>76.866882</v>
      </c>
      <c r="E1019" s="56" t="s">
        <v>345</v>
      </c>
      <c r="F1019" s="70">
        <v>1222.93</v>
      </c>
      <c r="G1019" s="70">
        <v>434.09</v>
      </c>
      <c r="H1019" s="70">
        <v>277.79</v>
      </c>
      <c r="I1019" s="70">
        <v>350.95</v>
      </c>
      <c r="J1019" s="70">
        <v>2.03</v>
      </c>
      <c r="K1019" s="70">
        <v>4.44</v>
      </c>
      <c r="L1019" s="70">
        <v>2.21</v>
      </c>
      <c r="M1019" s="70">
        <v>1029.0</v>
      </c>
      <c r="N1019" s="70">
        <v>37.17</v>
      </c>
      <c r="O1019" s="70">
        <v>85.39</v>
      </c>
      <c r="P1019" s="70">
        <v>181.19</v>
      </c>
      <c r="Q1019" s="70">
        <v>166.29</v>
      </c>
      <c r="R1019" s="70">
        <v>279.47</v>
      </c>
      <c r="S1019" s="70">
        <v>46.31</v>
      </c>
      <c r="T1019" s="70">
        <v>633.15</v>
      </c>
      <c r="U1019" s="70">
        <v>351.78</v>
      </c>
      <c r="V1019" s="70">
        <v>475.81</v>
      </c>
      <c r="W1019" s="70">
        <v>183.48</v>
      </c>
      <c r="X1019" s="70">
        <v>0.0</v>
      </c>
      <c r="Y1019" s="70">
        <v>10.0</v>
      </c>
      <c r="Z1019" s="70">
        <v>0.0</v>
      </c>
      <c r="AA1019" s="70">
        <v>1.0</v>
      </c>
      <c r="AB1019" s="70">
        <v>8.0</v>
      </c>
      <c r="AC1019" s="70">
        <v>2.0</v>
      </c>
      <c r="AD1019" s="70">
        <v>0.0</v>
      </c>
      <c r="AE1019" s="70" t="s">
        <v>349</v>
      </c>
    </row>
    <row r="1020">
      <c r="A1020" s="70">
        <v>30.721366</v>
      </c>
      <c r="B1020" s="70">
        <v>30.682056</v>
      </c>
      <c r="C1020" s="70">
        <v>76.808619</v>
      </c>
      <c r="D1020" s="70">
        <v>76.823544</v>
      </c>
      <c r="E1020" s="56" t="s">
        <v>345</v>
      </c>
      <c r="F1020" s="70">
        <v>459.81</v>
      </c>
      <c r="G1020" s="70">
        <v>275.8</v>
      </c>
      <c r="H1020" s="70">
        <v>79.07</v>
      </c>
      <c r="I1020" s="70">
        <v>103.4</v>
      </c>
      <c r="J1020" s="70">
        <v>6.3</v>
      </c>
      <c r="K1020" s="70">
        <v>14.22</v>
      </c>
      <c r="L1020" s="70">
        <v>0.94</v>
      </c>
      <c r="M1020" s="70">
        <v>1056.0</v>
      </c>
      <c r="N1020" s="70">
        <v>53.47</v>
      </c>
      <c r="O1020" s="70">
        <v>34.36</v>
      </c>
      <c r="P1020" s="70">
        <v>253.17</v>
      </c>
      <c r="Q1020" s="70">
        <v>217.64</v>
      </c>
      <c r="R1020" s="70">
        <v>335.52</v>
      </c>
      <c r="S1020" s="70">
        <v>29.0</v>
      </c>
      <c r="T1020" s="70">
        <v>133.51</v>
      </c>
      <c r="U1020" s="70">
        <v>9.91</v>
      </c>
      <c r="V1020" s="70">
        <v>185.41</v>
      </c>
      <c r="W1020" s="70">
        <v>29.5</v>
      </c>
      <c r="X1020" s="70">
        <v>0.0</v>
      </c>
      <c r="Y1020" s="70">
        <v>4.0</v>
      </c>
      <c r="Z1020" s="70">
        <v>9.0</v>
      </c>
      <c r="AA1020" s="70">
        <v>8.0</v>
      </c>
      <c r="AB1020" s="70">
        <v>0.0</v>
      </c>
      <c r="AC1020" s="70">
        <v>0.0</v>
      </c>
      <c r="AD1020" s="70">
        <v>4.0</v>
      </c>
      <c r="AE1020" s="70" t="s">
        <v>140</v>
      </c>
    </row>
    <row r="1021">
      <c r="A1021" s="70">
        <v>30.743217</v>
      </c>
      <c r="B1021" s="70">
        <v>30.737316</v>
      </c>
      <c r="C1021" s="70">
        <v>76.729675</v>
      </c>
      <c r="D1021" s="70">
        <v>76.751889</v>
      </c>
      <c r="E1021" s="56" t="s">
        <v>345</v>
      </c>
      <c r="F1021" s="70">
        <v>222.21</v>
      </c>
      <c r="G1021" s="70">
        <v>133.04</v>
      </c>
      <c r="H1021" s="70">
        <v>54.82</v>
      </c>
      <c r="I1021" s="70">
        <v>14.02</v>
      </c>
      <c r="J1021" s="70">
        <v>1.11</v>
      </c>
      <c r="K1021" s="70">
        <v>10.06</v>
      </c>
      <c r="L1021" s="70">
        <v>0.42</v>
      </c>
      <c r="M1021" s="70">
        <v>1082.0</v>
      </c>
      <c r="N1021" s="70">
        <v>65.8</v>
      </c>
      <c r="O1021" s="70">
        <v>41.6</v>
      </c>
      <c r="P1021" s="70">
        <v>48.93</v>
      </c>
      <c r="Q1021" s="70">
        <v>16.24</v>
      </c>
      <c r="R1021" s="70">
        <v>112.58</v>
      </c>
      <c r="S1021" s="70">
        <v>69.25</v>
      </c>
      <c r="T1021" s="70">
        <v>133.79</v>
      </c>
      <c r="U1021" s="70">
        <v>92.19</v>
      </c>
      <c r="V1021" s="70">
        <v>125.4</v>
      </c>
      <c r="W1021" s="70">
        <v>9.45</v>
      </c>
      <c r="X1021" s="70">
        <v>4.0</v>
      </c>
      <c r="Y1021" s="70">
        <v>4.0</v>
      </c>
      <c r="Z1021" s="70">
        <v>0.0</v>
      </c>
      <c r="AA1021" s="70">
        <v>4.0</v>
      </c>
      <c r="AB1021" s="70">
        <v>6.0</v>
      </c>
      <c r="AC1021" s="70">
        <v>3.0</v>
      </c>
      <c r="AD1021" s="70">
        <v>2.0</v>
      </c>
      <c r="AE1021" s="70" t="s">
        <v>15</v>
      </c>
    </row>
    <row r="1022">
      <c r="A1022" s="70">
        <v>30.752459</v>
      </c>
      <c r="B1022" s="70">
        <v>30.67647</v>
      </c>
      <c r="C1022" s="70">
        <v>76.748856</v>
      </c>
      <c r="D1022" s="70">
        <v>76.76137</v>
      </c>
      <c r="E1022" s="56" t="s">
        <v>344</v>
      </c>
      <c r="F1022" s="70">
        <v>853.39</v>
      </c>
      <c r="G1022" s="70">
        <v>94.52</v>
      </c>
      <c r="H1022" s="70">
        <v>202.81</v>
      </c>
      <c r="I1022" s="70">
        <v>215.34</v>
      </c>
      <c r="J1022" s="70">
        <v>5.56</v>
      </c>
      <c r="K1022" s="70">
        <v>8.4</v>
      </c>
      <c r="L1022" s="70">
        <v>1.55</v>
      </c>
      <c r="M1022" s="70">
        <v>1000.0</v>
      </c>
      <c r="N1022" s="70">
        <v>76.94</v>
      </c>
      <c r="O1022" s="70">
        <v>35.39</v>
      </c>
      <c r="P1022" s="70">
        <v>47.99</v>
      </c>
      <c r="Q1022" s="70">
        <v>3.91</v>
      </c>
      <c r="R1022" s="70">
        <v>416.23</v>
      </c>
      <c r="S1022" s="70">
        <v>89.38</v>
      </c>
      <c r="T1022" s="70">
        <v>218.2</v>
      </c>
      <c r="U1022" s="70">
        <v>201.68</v>
      </c>
      <c r="V1022" s="70">
        <v>218.9</v>
      </c>
      <c r="W1022" s="70">
        <v>6.76</v>
      </c>
      <c r="X1022" s="70">
        <v>0.0</v>
      </c>
      <c r="Y1022" s="70">
        <v>0.0</v>
      </c>
      <c r="Z1022" s="70">
        <v>8.0</v>
      </c>
      <c r="AA1022" s="70">
        <v>1.0</v>
      </c>
      <c r="AB1022" s="70">
        <v>10.0</v>
      </c>
      <c r="AC1022" s="70">
        <v>3.0</v>
      </c>
      <c r="AD1022" s="70">
        <v>2.0</v>
      </c>
      <c r="AE1022" s="70" t="s">
        <v>15</v>
      </c>
    </row>
    <row r="1023">
      <c r="A1023" s="70">
        <v>30.703346</v>
      </c>
      <c r="B1023" s="70">
        <v>30.681206</v>
      </c>
      <c r="C1023" s="70">
        <v>76.755974</v>
      </c>
      <c r="D1023" s="70">
        <v>76.795733</v>
      </c>
      <c r="E1023" s="56" t="s">
        <v>345</v>
      </c>
      <c r="F1023" s="70">
        <v>452.92</v>
      </c>
      <c r="G1023" s="70">
        <v>50.53</v>
      </c>
      <c r="H1023" s="70">
        <v>120.55</v>
      </c>
      <c r="I1023" s="70">
        <v>26.95</v>
      </c>
      <c r="J1023" s="70">
        <v>3.59</v>
      </c>
      <c r="K1023" s="70">
        <v>7.81</v>
      </c>
      <c r="L1023" s="70">
        <v>1.44</v>
      </c>
      <c r="M1023" s="70">
        <v>1162.0</v>
      </c>
      <c r="N1023" s="70">
        <v>75.88</v>
      </c>
      <c r="O1023" s="70">
        <v>84.81</v>
      </c>
      <c r="P1023" s="70">
        <v>119.09</v>
      </c>
      <c r="Q1023" s="70">
        <v>99.78243324</v>
      </c>
      <c r="R1023" s="70">
        <v>123.39</v>
      </c>
      <c r="S1023" s="70">
        <v>91.05661217</v>
      </c>
      <c r="T1023" s="70">
        <v>239.46</v>
      </c>
      <c r="U1023" s="70">
        <v>28.12042435</v>
      </c>
      <c r="V1023" s="70">
        <v>286.83</v>
      </c>
      <c r="W1023" s="70">
        <v>233.9605302</v>
      </c>
      <c r="X1023" s="70">
        <v>2.0</v>
      </c>
      <c r="Y1023" s="70">
        <v>0.0</v>
      </c>
      <c r="Z1023" s="70">
        <v>7.0</v>
      </c>
      <c r="AA1023" s="70">
        <v>2.0</v>
      </c>
      <c r="AB1023" s="70">
        <v>5.0</v>
      </c>
      <c r="AC1023" s="70">
        <v>1.0</v>
      </c>
      <c r="AD1023" s="70">
        <v>4.0</v>
      </c>
      <c r="AE1023" s="70" t="s">
        <v>15</v>
      </c>
    </row>
    <row r="1024">
      <c r="A1024" s="70">
        <v>30.733158</v>
      </c>
      <c r="B1024" s="70">
        <v>30.728475</v>
      </c>
      <c r="C1024" s="70">
        <v>76.738483</v>
      </c>
      <c r="D1024" s="70">
        <v>76.747007</v>
      </c>
      <c r="E1024" s="56" t="s">
        <v>346</v>
      </c>
      <c r="F1024" s="70">
        <v>96.69</v>
      </c>
      <c r="G1024" s="70">
        <v>84.19</v>
      </c>
      <c r="H1024" s="70">
        <v>5.42</v>
      </c>
      <c r="I1024" s="70">
        <v>0.0</v>
      </c>
      <c r="J1024" s="70">
        <v>6.09</v>
      </c>
      <c r="K1024" s="70">
        <v>9.3</v>
      </c>
      <c r="L1024" s="70">
        <v>0.0</v>
      </c>
      <c r="M1024" s="70">
        <v>823.0</v>
      </c>
      <c r="N1024" s="70">
        <v>65.18</v>
      </c>
      <c r="O1024" s="70">
        <v>81.75</v>
      </c>
      <c r="P1024" s="70">
        <v>22.88</v>
      </c>
      <c r="Q1024" s="70">
        <v>11.29817642</v>
      </c>
      <c r="R1024" s="70">
        <v>68.6</v>
      </c>
      <c r="S1024" s="70">
        <v>37.49609918</v>
      </c>
      <c r="T1024" s="70">
        <v>76.6</v>
      </c>
      <c r="U1024" s="70">
        <v>17.67641682</v>
      </c>
      <c r="V1024" s="70">
        <v>63.27</v>
      </c>
      <c r="W1024" s="70">
        <v>30.21930759</v>
      </c>
      <c r="X1024" s="70">
        <v>0.0</v>
      </c>
      <c r="Y1024" s="70">
        <v>0.0</v>
      </c>
      <c r="Z1024" s="70">
        <v>0.0</v>
      </c>
      <c r="AA1024" s="70">
        <v>0.0</v>
      </c>
      <c r="AB1024" s="70">
        <v>0.0</v>
      </c>
      <c r="AC1024" s="70">
        <v>0.0</v>
      </c>
      <c r="AD1024" s="70">
        <v>0.0</v>
      </c>
      <c r="AE1024" s="70" t="s">
        <v>140</v>
      </c>
    </row>
    <row r="1025">
      <c r="A1025" s="70">
        <v>30.773174</v>
      </c>
      <c r="B1025" s="70">
        <v>30.737178</v>
      </c>
      <c r="C1025" s="70">
        <v>76.776265</v>
      </c>
      <c r="D1025" s="70">
        <v>76.825899</v>
      </c>
      <c r="E1025" s="56" t="s">
        <v>345</v>
      </c>
      <c r="F1025" s="70">
        <v>620.61</v>
      </c>
      <c r="G1025" s="70">
        <v>135.94</v>
      </c>
      <c r="H1025" s="70">
        <v>164.76</v>
      </c>
      <c r="I1025" s="70">
        <v>149.98</v>
      </c>
      <c r="J1025" s="70">
        <v>3.97</v>
      </c>
      <c r="K1025" s="70">
        <v>4.53</v>
      </c>
      <c r="L1025" s="70">
        <v>0.61</v>
      </c>
      <c r="M1025" s="70">
        <v>1172.0</v>
      </c>
      <c r="N1025" s="70">
        <v>76.03</v>
      </c>
      <c r="O1025" s="70">
        <v>96.26</v>
      </c>
      <c r="P1025" s="70">
        <v>395.76</v>
      </c>
      <c r="Q1025" s="70">
        <v>327.9137642</v>
      </c>
      <c r="R1025" s="70">
        <v>446.21</v>
      </c>
      <c r="S1025" s="70">
        <v>178.4538065</v>
      </c>
      <c r="T1025" s="70">
        <v>347.66</v>
      </c>
      <c r="U1025" s="70">
        <v>45.46535421</v>
      </c>
      <c r="V1025" s="70">
        <v>90.07</v>
      </c>
      <c r="W1025" s="70">
        <v>68.77707514</v>
      </c>
      <c r="X1025" s="70">
        <v>3.0</v>
      </c>
      <c r="Y1025" s="70">
        <v>4.0</v>
      </c>
      <c r="Z1025" s="70">
        <v>1.0</v>
      </c>
      <c r="AA1025" s="70">
        <v>1.0</v>
      </c>
      <c r="AB1025" s="70">
        <v>0.0</v>
      </c>
      <c r="AC1025" s="70">
        <v>5.0</v>
      </c>
      <c r="AD1025" s="70">
        <v>1.0</v>
      </c>
      <c r="AE1025" s="70" t="s">
        <v>15</v>
      </c>
    </row>
    <row r="1026">
      <c r="A1026" s="70">
        <v>30.736581</v>
      </c>
      <c r="B1026" s="70">
        <v>30.714193</v>
      </c>
      <c r="C1026" s="70">
        <v>76.850258</v>
      </c>
      <c r="D1026" s="70">
        <v>76.859599</v>
      </c>
      <c r="E1026" s="56" t="s">
        <v>345</v>
      </c>
      <c r="F1026" s="70">
        <v>264.47</v>
      </c>
      <c r="G1026" s="70">
        <v>150.97</v>
      </c>
      <c r="H1026" s="70">
        <v>56.27</v>
      </c>
      <c r="I1026" s="70">
        <v>40.01</v>
      </c>
      <c r="J1026" s="70">
        <v>0.34</v>
      </c>
      <c r="K1026" s="70">
        <v>2.42</v>
      </c>
      <c r="L1026" s="70">
        <v>2.52</v>
      </c>
      <c r="M1026" s="70">
        <v>936.0</v>
      </c>
      <c r="N1026" s="70">
        <v>64.3</v>
      </c>
      <c r="O1026" s="70">
        <v>73.34</v>
      </c>
      <c r="P1026" s="70">
        <v>160.15</v>
      </c>
      <c r="Q1026" s="70">
        <v>123.7762234</v>
      </c>
      <c r="R1026" s="70">
        <v>205.25</v>
      </c>
      <c r="S1026" s="70">
        <v>7.453019605</v>
      </c>
      <c r="T1026" s="70">
        <v>39.31</v>
      </c>
      <c r="U1026" s="70">
        <v>8.550937547</v>
      </c>
      <c r="V1026" s="70">
        <v>156.36</v>
      </c>
      <c r="W1026" s="70">
        <v>124.6898194</v>
      </c>
      <c r="X1026" s="70">
        <v>4.0</v>
      </c>
      <c r="Y1026" s="70">
        <v>8.0</v>
      </c>
      <c r="Z1026" s="70">
        <v>8.0</v>
      </c>
      <c r="AA1026" s="70">
        <v>9.0</v>
      </c>
      <c r="AB1026" s="70">
        <v>10.0</v>
      </c>
      <c r="AC1026" s="70">
        <v>1.0</v>
      </c>
      <c r="AD1026" s="70">
        <v>3.0</v>
      </c>
      <c r="AE1026" s="70" t="s">
        <v>15</v>
      </c>
    </row>
    <row r="1027">
      <c r="A1027" s="70">
        <v>30.685579</v>
      </c>
      <c r="B1027" s="70">
        <v>30.683615</v>
      </c>
      <c r="C1027" s="70">
        <v>76.734128</v>
      </c>
      <c r="D1027" s="70">
        <v>76.765192</v>
      </c>
      <c r="E1027" s="56" t="s">
        <v>344</v>
      </c>
      <c r="F1027" s="70">
        <v>297.86</v>
      </c>
      <c r="G1027" s="70">
        <v>109.23</v>
      </c>
      <c r="H1027" s="70">
        <v>20.42</v>
      </c>
      <c r="I1027" s="70">
        <v>75.86</v>
      </c>
      <c r="J1027" s="70">
        <v>0.76</v>
      </c>
      <c r="K1027" s="70">
        <v>17.53</v>
      </c>
      <c r="L1027" s="70">
        <v>2.96</v>
      </c>
      <c r="M1027" s="70">
        <v>949.0</v>
      </c>
      <c r="N1027" s="70">
        <v>83.36</v>
      </c>
      <c r="O1027" s="70">
        <v>66.93</v>
      </c>
      <c r="P1027" s="70">
        <v>222.0</v>
      </c>
      <c r="Q1027" s="70">
        <v>40.08</v>
      </c>
      <c r="R1027" s="70">
        <v>209.03</v>
      </c>
      <c r="S1027" s="70">
        <v>59.64</v>
      </c>
      <c r="T1027" s="70">
        <v>107.32</v>
      </c>
      <c r="U1027" s="70">
        <v>5.07</v>
      </c>
      <c r="V1027" s="70">
        <v>169.04</v>
      </c>
      <c r="W1027" s="70">
        <v>95.61</v>
      </c>
      <c r="X1027" s="70">
        <v>2.0</v>
      </c>
      <c r="Y1027" s="70">
        <v>10.0</v>
      </c>
      <c r="Z1027" s="70">
        <v>10.0</v>
      </c>
      <c r="AA1027" s="70">
        <v>3.0</v>
      </c>
      <c r="AB1027" s="70">
        <v>9.0</v>
      </c>
      <c r="AC1027" s="70">
        <v>1.0</v>
      </c>
      <c r="AD1027" s="70">
        <v>4.0</v>
      </c>
      <c r="AE1027" s="70" t="s">
        <v>15</v>
      </c>
    </row>
    <row r="1028">
      <c r="A1028" s="70">
        <v>30.760074</v>
      </c>
      <c r="B1028" s="70">
        <v>30.703314</v>
      </c>
      <c r="C1028" s="70">
        <v>76.731866</v>
      </c>
      <c r="D1028" s="70">
        <v>76.823398</v>
      </c>
      <c r="E1028" s="56" t="s">
        <v>344</v>
      </c>
      <c r="F1028" s="70">
        <v>1078.76</v>
      </c>
      <c r="G1028" s="70">
        <v>540.51</v>
      </c>
      <c r="H1028" s="70">
        <v>300.16</v>
      </c>
      <c r="I1028" s="70">
        <v>232.11</v>
      </c>
      <c r="J1028" s="70">
        <v>4.43</v>
      </c>
      <c r="K1028" s="70">
        <v>16.7</v>
      </c>
      <c r="L1028" s="70">
        <v>1.18</v>
      </c>
      <c r="M1028" s="70">
        <v>837.0</v>
      </c>
      <c r="N1028" s="70">
        <v>62.3</v>
      </c>
      <c r="O1028" s="70">
        <v>31.79</v>
      </c>
      <c r="P1028" s="70">
        <v>538.46</v>
      </c>
      <c r="Q1028" s="70">
        <v>207.1561049</v>
      </c>
      <c r="R1028" s="70">
        <v>5.11</v>
      </c>
      <c r="S1028" s="70">
        <v>2.902977122</v>
      </c>
      <c r="T1028" s="70">
        <v>615.32</v>
      </c>
      <c r="U1028" s="70">
        <v>339.5712531</v>
      </c>
      <c r="V1028" s="70">
        <v>640.74</v>
      </c>
      <c r="W1028" s="70">
        <v>529.1296649</v>
      </c>
      <c r="X1028" s="70">
        <v>5.0</v>
      </c>
      <c r="Y1028" s="70">
        <v>7.0</v>
      </c>
      <c r="Z1028" s="70">
        <v>8.0</v>
      </c>
      <c r="AA1028" s="70">
        <v>0.0</v>
      </c>
      <c r="AB1028" s="70">
        <v>5.0</v>
      </c>
      <c r="AC1028" s="70">
        <v>0.0</v>
      </c>
      <c r="AD1028" s="70">
        <v>2.0</v>
      </c>
      <c r="AE1028" s="70" t="s">
        <v>15</v>
      </c>
    </row>
    <row r="1029">
      <c r="A1029" s="70">
        <v>30.679773</v>
      </c>
      <c r="B1029" s="70">
        <v>30.673183</v>
      </c>
      <c r="C1029" s="70">
        <v>76.733185</v>
      </c>
      <c r="D1029" s="70">
        <v>76.754435</v>
      </c>
      <c r="E1029" s="56" t="s">
        <v>345</v>
      </c>
      <c r="F1029" s="70">
        <v>216.03</v>
      </c>
      <c r="G1029" s="70">
        <v>106.18</v>
      </c>
      <c r="H1029" s="70">
        <v>13.86</v>
      </c>
      <c r="I1029" s="70">
        <v>63.28</v>
      </c>
      <c r="J1029" s="70">
        <v>2.28</v>
      </c>
      <c r="K1029" s="70">
        <v>5.54</v>
      </c>
      <c r="L1029" s="70">
        <v>4.66</v>
      </c>
      <c r="M1029" s="70">
        <v>1006.0</v>
      </c>
      <c r="N1029" s="70">
        <v>38.71</v>
      </c>
      <c r="O1029" s="70">
        <v>78.63</v>
      </c>
      <c r="P1029" s="70">
        <v>16.31</v>
      </c>
      <c r="Q1029" s="70">
        <v>15.71</v>
      </c>
      <c r="R1029" s="70">
        <v>47.27</v>
      </c>
      <c r="S1029" s="70">
        <v>15.2</v>
      </c>
      <c r="T1029" s="70">
        <v>47.39</v>
      </c>
      <c r="U1029" s="70">
        <v>40.25</v>
      </c>
      <c r="V1029" s="70">
        <v>81.13</v>
      </c>
      <c r="W1029" s="70">
        <v>70.95</v>
      </c>
      <c r="X1029" s="70">
        <v>1.0</v>
      </c>
      <c r="Y1029" s="70">
        <v>5.0</v>
      </c>
      <c r="Z1029" s="70">
        <v>5.0</v>
      </c>
      <c r="AA1029" s="70">
        <v>0.0</v>
      </c>
      <c r="AB1029" s="70">
        <v>3.0</v>
      </c>
      <c r="AC1029" s="70">
        <v>1.0</v>
      </c>
      <c r="AD1029" s="70">
        <v>3.0</v>
      </c>
      <c r="AE1029" s="70" t="s">
        <v>15</v>
      </c>
    </row>
    <row r="1030">
      <c r="A1030" s="70">
        <v>30.729165</v>
      </c>
      <c r="B1030" s="70">
        <v>30.689146</v>
      </c>
      <c r="C1030" s="70">
        <v>76.726107</v>
      </c>
      <c r="D1030" s="70">
        <v>76.726265</v>
      </c>
      <c r="E1030" s="56" t="s">
        <v>344</v>
      </c>
      <c r="F1030" s="70">
        <v>444.99</v>
      </c>
      <c r="G1030" s="70">
        <v>96.87</v>
      </c>
      <c r="H1030" s="70">
        <v>105.97</v>
      </c>
      <c r="I1030" s="70">
        <v>64.37</v>
      </c>
      <c r="J1030" s="70">
        <v>1.16</v>
      </c>
      <c r="K1030" s="70">
        <v>16.72</v>
      </c>
      <c r="L1030" s="70">
        <v>1.31</v>
      </c>
      <c r="M1030" s="70">
        <v>1035.0</v>
      </c>
      <c r="N1030" s="70">
        <v>76.2</v>
      </c>
      <c r="O1030" s="70">
        <v>47.42</v>
      </c>
      <c r="P1030" s="70">
        <v>122.31</v>
      </c>
      <c r="Q1030" s="70">
        <v>15.28643301</v>
      </c>
      <c r="R1030" s="70">
        <v>336.57</v>
      </c>
      <c r="S1030" s="70">
        <v>183.933844</v>
      </c>
      <c r="T1030" s="70">
        <v>314.81</v>
      </c>
      <c r="U1030" s="70">
        <v>152.1290334</v>
      </c>
      <c r="V1030" s="70">
        <v>152.18</v>
      </c>
      <c r="W1030" s="70">
        <v>93.64068966</v>
      </c>
      <c r="X1030" s="70">
        <v>1.0</v>
      </c>
      <c r="Y1030" s="70">
        <v>8.0</v>
      </c>
      <c r="Z1030" s="70">
        <v>6.0</v>
      </c>
      <c r="AA1030" s="70">
        <v>6.0</v>
      </c>
      <c r="AB1030" s="70">
        <v>7.0</v>
      </c>
      <c r="AC1030" s="70">
        <v>3.0</v>
      </c>
      <c r="AD1030" s="70">
        <v>1.0</v>
      </c>
      <c r="AE1030" s="70" t="s">
        <v>15</v>
      </c>
    </row>
    <row r="1031">
      <c r="A1031" s="70">
        <v>30.714322</v>
      </c>
      <c r="B1031" s="70">
        <v>30.696324</v>
      </c>
      <c r="C1031" s="70">
        <v>76.741875</v>
      </c>
      <c r="D1031" s="70">
        <v>76.770524</v>
      </c>
      <c r="E1031" s="56" t="s">
        <v>346</v>
      </c>
      <c r="F1031" s="70">
        <v>339.22</v>
      </c>
      <c r="G1031" s="70">
        <v>112.47</v>
      </c>
      <c r="H1031" s="70">
        <v>31.32</v>
      </c>
      <c r="I1031" s="70">
        <v>0.0</v>
      </c>
      <c r="J1031" s="70">
        <v>8.71</v>
      </c>
      <c r="K1031" s="70">
        <v>16.09</v>
      </c>
      <c r="L1031" s="70">
        <v>0.0</v>
      </c>
      <c r="M1031" s="70">
        <v>1190.0</v>
      </c>
      <c r="N1031" s="70">
        <v>62.05</v>
      </c>
      <c r="O1031" s="70">
        <v>94.06</v>
      </c>
      <c r="P1031" s="70">
        <v>261.56</v>
      </c>
      <c r="Q1031" s="70">
        <v>6.22</v>
      </c>
      <c r="R1031" s="70">
        <v>9.46</v>
      </c>
      <c r="S1031" s="70">
        <v>7.59</v>
      </c>
      <c r="T1031" s="70">
        <v>41.92</v>
      </c>
      <c r="U1031" s="70">
        <v>13.33</v>
      </c>
      <c r="V1031" s="70">
        <v>6.22</v>
      </c>
      <c r="W1031" s="70">
        <v>5.28</v>
      </c>
      <c r="X1031" s="70">
        <v>0.0</v>
      </c>
      <c r="Y1031" s="70">
        <v>0.0</v>
      </c>
      <c r="Z1031" s="70">
        <v>0.0</v>
      </c>
      <c r="AA1031" s="70">
        <v>0.0</v>
      </c>
      <c r="AB1031" s="70">
        <v>0.0</v>
      </c>
      <c r="AC1031" s="70">
        <v>0.0</v>
      </c>
      <c r="AD1031" s="70">
        <v>3.0</v>
      </c>
      <c r="AE1031" s="70" t="s">
        <v>140</v>
      </c>
    </row>
    <row r="1032">
      <c r="A1032" s="70">
        <v>30.737302</v>
      </c>
      <c r="B1032" s="70">
        <v>30.704701</v>
      </c>
      <c r="C1032" s="70">
        <v>76.747564</v>
      </c>
      <c r="D1032" s="70">
        <v>76.793057</v>
      </c>
      <c r="E1032" s="56" t="s">
        <v>344</v>
      </c>
      <c r="F1032" s="70">
        <v>566.15</v>
      </c>
      <c r="G1032" s="70">
        <v>473.48</v>
      </c>
      <c r="H1032" s="70">
        <v>86.87</v>
      </c>
      <c r="I1032" s="70">
        <v>100.32</v>
      </c>
      <c r="J1032" s="70">
        <v>7.88</v>
      </c>
      <c r="K1032" s="70">
        <v>10.01</v>
      </c>
      <c r="L1032" s="70">
        <v>4.44</v>
      </c>
      <c r="M1032" s="70">
        <v>1064.0</v>
      </c>
      <c r="N1032" s="70">
        <v>30.59</v>
      </c>
      <c r="O1032" s="70">
        <v>87.08</v>
      </c>
      <c r="P1032" s="70">
        <v>329.99</v>
      </c>
      <c r="Q1032" s="70">
        <v>224.2826011</v>
      </c>
      <c r="R1032" s="70">
        <v>263.28</v>
      </c>
      <c r="S1032" s="70">
        <v>135.0495343</v>
      </c>
      <c r="T1032" s="70">
        <v>288.45</v>
      </c>
      <c r="U1032" s="70">
        <v>136.4071242</v>
      </c>
      <c r="V1032" s="70">
        <v>120.59</v>
      </c>
      <c r="W1032" s="70">
        <v>70.41074042</v>
      </c>
      <c r="X1032" s="70">
        <v>0.0</v>
      </c>
      <c r="Y1032" s="70">
        <v>6.0</v>
      </c>
      <c r="Z1032" s="70">
        <v>4.0</v>
      </c>
      <c r="AA1032" s="70">
        <v>6.0</v>
      </c>
      <c r="AB1032" s="70">
        <v>0.0</v>
      </c>
      <c r="AC1032" s="70">
        <v>1.0</v>
      </c>
      <c r="AD1032" s="70">
        <v>0.0</v>
      </c>
      <c r="AE1032" s="70" t="s">
        <v>140</v>
      </c>
    </row>
    <row r="1033">
      <c r="A1033" s="70">
        <v>30.737955</v>
      </c>
      <c r="B1033" s="70">
        <v>30.679153</v>
      </c>
      <c r="C1033" s="70">
        <v>76.751384</v>
      </c>
      <c r="D1033" s="70">
        <v>76.783453</v>
      </c>
      <c r="E1033" s="56" t="s">
        <v>345</v>
      </c>
      <c r="F1033" s="70">
        <v>722.16</v>
      </c>
      <c r="G1033" s="70">
        <v>279.95</v>
      </c>
      <c r="H1033" s="70">
        <v>129.04</v>
      </c>
      <c r="I1033" s="70">
        <v>208.93</v>
      </c>
      <c r="J1033" s="70">
        <v>9.24</v>
      </c>
      <c r="K1033" s="70">
        <v>7.61</v>
      </c>
      <c r="L1033" s="70">
        <v>0.2</v>
      </c>
      <c r="M1033" s="70">
        <v>950.0</v>
      </c>
      <c r="N1033" s="70">
        <v>45.31</v>
      </c>
      <c r="O1033" s="70">
        <v>83.9</v>
      </c>
      <c r="P1033" s="70">
        <v>259.09</v>
      </c>
      <c r="Q1033" s="70">
        <v>137.1470181</v>
      </c>
      <c r="R1033" s="70">
        <v>476.36</v>
      </c>
      <c r="S1033" s="70">
        <v>173.0798321</v>
      </c>
      <c r="T1033" s="70">
        <v>520.11</v>
      </c>
      <c r="U1033" s="70">
        <v>138.249312</v>
      </c>
      <c r="V1033" s="70">
        <v>378.84</v>
      </c>
      <c r="W1033" s="70">
        <v>273.6838378</v>
      </c>
      <c r="X1033" s="70">
        <v>3.0</v>
      </c>
      <c r="Y1033" s="70">
        <v>3.0</v>
      </c>
      <c r="Z1033" s="70">
        <v>5.0</v>
      </c>
      <c r="AA1033" s="70">
        <v>4.0</v>
      </c>
      <c r="AB1033" s="70">
        <v>5.0</v>
      </c>
      <c r="AC1033" s="70">
        <v>2.0</v>
      </c>
      <c r="AD1033" s="70">
        <v>4.0</v>
      </c>
      <c r="AE1033" s="70" t="s">
        <v>140</v>
      </c>
    </row>
    <row r="1034">
      <c r="A1034" s="70">
        <v>30.718065</v>
      </c>
      <c r="B1034" s="70">
        <v>30.699307</v>
      </c>
      <c r="C1034" s="70">
        <v>76.750902</v>
      </c>
      <c r="D1034" s="70">
        <v>76.752144</v>
      </c>
      <c r="E1034" s="56" t="s">
        <v>347</v>
      </c>
      <c r="F1034" s="70">
        <v>208.92</v>
      </c>
      <c r="G1034" s="70">
        <v>172.1</v>
      </c>
      <c r="H1034" s="70">
        <v>44.03</v>
      </c>
      <c r="I1034" s="70">
        <v>27.75</v>
      </c>
      <c r="J1034" s="70">
        <v>6.11</v>
      </c>
      <c r="K1034" s="70">
        <v>2.65</v>
      </c>
      <c r="L1034" s="70">
        <v>3.86</v>
      </c>
      <c r="M1034" s="70">
        <v>1193.0</v>
      </c>
      <c r="N1034" s="70">
        <v>32.65</v>
      </c>
      <c r="O1034" s="70">
        <v>90.64</v>
      </c>
      <c r="P1034" s="70">
        <v>4.46</v>
      </c>
      <c r="Q1034" s="70">
        <v>4.26</v>
      </c>
      <c r="R1034" s="70">
        <v>123.12</v>
      </c>
      <c r="S1034" s="70">
        <v>17.69</v>
      </c>
      <c r="T1034" s="70">
        <v>50.23</v>
      </c>
      <c r="U1034" s="70">
        <v>45.64</v>
      </c>
      <c r="V1034" s="70">
        <v>119.45</v>
      </c>
      <c r="W1034" s="70">
        <v>10.5</v>
      </c>
      <c r="X1034" s="70">
        <v>2.0</v>
      </c>
      <c r="Y1034" s="70">
        <v>0.0</v>
      </c>
      <c r="Z1034" s="70">
        <v>5.0</v>
      </c>
      <c r="AA1034" s="70">
        <v>1.0</v>
      </c>
      <c r="AB1034" s="70">
        <v>2.0</v>
      </c>
      <c r="AC1034" s="70">
        <v>3.0</v>
      </c>
      <c r="AD1034" s="70">
        <v>4.0</v>
      </c>
      <c r="AE1034" s="70" t="s">
        <v>349</v>
      </c>
    </row>
    <row r="1035">
      <c r="A1035" s="70">
        <v>30.692287</v>
      </c>
      <c r="B1035" s="70">
        <v>30.671664</v>
      </c>
      <c r="C1035" s="70">
        <v>76.836118</v>
      </c>
      <c r="D1035" s="70">
        <v>76.85937</v>
      </c>
      <c r="E1035" s="56" t="s">
        <v>346</v>
      </c>
      <c r="F1035" s="70">
        <v>319.42</v>
      </c>
      <c r="G1035" s="70">
        <v>95.9</v>
      </c>
      <c r="H1035" s="70">
        <v>59.73</v>
      </c>
      <c r="I1035" s="70">
        <v>0.0</v>
      </c>
      <c r="J1035" s="70">
        <v>5.97</v>
      </c>
      <c r="K1035" s="70">
        <v>6.15</v>
      </c>
      <c r="L1035" s="70">
        <v>0.0</v>
      </c>
      <c r="M1035" s="70">
        <v>1016.0</v>
      </c>
      <c r="N1035" s="70">
        <v>82.46</v>
      </c>
      <c r="O1035" s="70">
        <v>36.83</v>
      </c>
      <c r="P1035" s="70">
        <v>204.38</v>
      </c>
      <c r="Q1035" s="70">
        <v>149.99</v>
      </c>
      <c r="R1035" s="70">
        <v>64.98</v>
      </c>
      <c r="S1035" s="70">
        <v>41.27</v>
      </c>
      <c r="T1035" s="70">
        <v>18.59</v>
      </c>
      <c r="U1035" s="70">
        <v>12.83</v>
      </c>
      <c r="V1035" s="70">
        <v>236.49</v>
      </c>
      <c r="W1035" s="70">
        <v>99.94</v>
      </c>
      <c r="X1035" s="70">
        <v>0.0</v>
      </c>
      <c r="Y1035" s="70">
        <v>0.0</v>
      </c>
      <c r="Z1035" s="70">
        <v>0.0</v>
      </c>
      <c r="AA1035" s="70">
        <v>0.0</v>
      </c>
      <c r="AB1035" s="70">
        <v>0.0</v>
      </c>
      <c r="AC1035" s="70">
        <v>0.0</v>
      </c>
      <c r="AD1035" s="70">
        <v>3.0</v>
      </c>
      <c r="AE1035" s="70" t="s">
        <v>140</v>
      </c>
    </row>
    <row r="1036">
      <c r="A1036" s="70">
        <v>30.731792</v>
      </c>
      <c r="B1036" s="70">
        <v>30.72967</v>
      </c>
      <c r="C1036" s="70">
        <v>76.730429</v>
      </c>
      <c r="D1036" s="70">
        <v>76.848117</v>
      </c>
      <c r="E1036" s="56" t="s">
        <v>350</v>
      </c>
      <c r="F1036" s="70">
        <v>1125.12</v>
      </c>
      <c r="G1036" s="70">
        <v>253.06</v>
      </c>
      <c r="H1036" s="70">
        <v>241.03</v>
      </c>
      <c r="I1036" s="70">
        <v>0.0</v>
      </c>
      <c r="J1036" s="70">
        <v>5.57</v>
      </c>
      <c r="K1036" s="70">
        <v>8.1</v>
      </c>
      <c r="L1036" s="70">
        <v>0.0</v>
      </c>
      <c r="M1036" s="70">
        <v>974.0</v>
      </c>
      <c r="N1036" s="70">
        <v>60.69</v>
      </c>
      <c r="O1036" s="70">
        <v>40.53</v>
      </c>
      <c r="P1036" s="70">
        <v>892.28</v>
      </c>
      <c r="Q1036" s="70">
        <v>130.34</v>
      </c>
      <c r="R1036" s="70">
        <v>734.39</v>
      </c>
      <c r="S1036" s="70">
        <v>53.49</v>
      </c>
      <c r="T1036" s="70">
        <v>346.81</v>
      </c>
      <c r="U1036" s="70">
        <v>135.52</v>
      </c>
      <c r="V1036" s="70">
        <v>660.88</v>
      </c>
      <c r="W1036" s="70">
        <v>37.59</v>
      </c>
      <c r="X1036" s="70">
        <v>0.0</v>
      </c>
      <c r="Y1036" s="70">
        <v>0.0</v>
      </c>
      <c r="Z1036" s="70">
        <v>0.0</v>
      </c>
      <c r="AA1036" s="70">
        <v>0.0</v>
      </c>
      <c r="AB1036" s="70">
        <v>0.0</v>
      </c>
      <c r="AC1036" s="70">
        <v>0.0</v>
      </c>
      <c r="AD1036" s="70">
        <v>2.0</v>
      </c>
      <c r="AE1036" s="70" t="s">
        <v>140</v>
      </c>
    </row>
    <row r="1037">
      <c r="A1037" s="70">
        <v>30.765302</v>
      </c>
      <c r="B1037" s="70">
        <v>30.717574</v>
      </c>
      <c r="C1037" s="70">
        <v>76.759324</v>
      </c>
      <c r="D1037" s="70">
        <v>76.761278</v>
      </c>
      <c r="E1037" s="56" t="s">
        <v>344</v>
      </c>
      <c r="F1037" s="70">
        <v>531.04</v>
      </c>
      <c r="G1037" s="70">
        <v>141.89</v>
      </c>
      <c r="H1037" s="70">
        <v>63.34</v>
      </c>
      <c r="I1037" s="70">
        <v>61.53</v>
      </c>
      <c r="J1037" s="70">
        <v>0.14</v>
      </c>
      <c r="K1037" s="70">
        <v>3.49</v>
      </c>
      <c r="L1037" s="70">
        <v>3.05</v>
      </c>
      <c r="M1037" s="70">
        <v>1002.0</v>
      </c>
      <c r="N1037" s="70">
        <v>56.23</v>
      </c>
      <c r="O1037" s="70">
        <v>50.99</v>
      </c>
      <c r="P1037" s="70">
        <v>141.6</v>
      </c>
      <c r="Q1037" s="70">
        <v>75.23</v>
      </c>
      <c r="R1037" s="70">
        <v>122.08</v>
      </c>
      <c r="S1037" s="70">
        <v>91.51</v>
      </c>
      <c r="T1037" s="70">
        <v>87.41</v>
      </c>
      <c r="U1037" s="70">
        <v>55.64</v>
      </c>
      <c r="V1037" s="70">
        <v>295.81</v>
      </c>
      <c r="W1037" s="70">
        <v>232.53</v>
      </c>
      <c r="X1037" s="70">
        <v>5.0</v>
      </c>
      <c r="Y1037" s="70">
        <v>4.0</v>
      </c>
      <c r="Z1037" s="70">
        <v>7.0</v>
      </c>
      <c r="AA1037" s="70">
        <v>5.0</v>
      </c>
      <c r="AB1037" s="70">
        <v>0.0</v>
      </c>
      <c r="AC1037" s="70">
        <v>5.0</v>
      </c>
      <c r="AD1037" s="70">
        <v>3.0</v>
      </c>
      <c r="AE1037" s="70" t="s">
        <v>15</v>
      </c>
    </row>
    <row r="1038">
      <c r="A1038" s="70">
        <v>30.759155</v>
      </c>
      <c r="B1038" s="70">
        <v>30.72494</v>
      </c>
      <c r="C1038" s="70">
        <v>76.752236</v>
      </c>
      <c r="D1038" s="70">
        <v>76.822004</v>
      </c>
      <c r="E1038" s="56" t="s">
        <v>344</v>
      </c>
      <c r="F1038" s="70">
        <v>767.68</v>
      </c>
      <c r="G1038" s="70">
        <v>511.09</v>
      </c>
      <c r="H1038" s="70">
        <v>38.8</v>
      </c>
      <c r="I1038" s="70">
        <v>157.84</v>
      </c>
      <c r="J1038" s="70">
        <v>7.49</v>
      </c>
      <c r="K1038" s="70">
        <v>9.12</v>
      </c>
      <c r="L1038" s="70">
        <v>0.21</v>
      </c>
      <c r="M1038" s="70">
        <v>881.0</v>
      </c>
      <c r="N1038" s="70">
        <v>44.45</v>
      </c>
      <c r="O1038" s="70">
        <v>56.97</v>
      </c>
      <c r="P1038" s="70">
        <v>363.48</v>
      </c>
      <c r="Q1038" s="70">
        <v>74.38174785</v>
      </c>
      <c r="R1038" s="70">
        <v>449.13</v>
      </c>
      <c r="S1038" s="70">
        <v>230.2621359</v>
      </c>
      <c r="T1038" s="70">
        <v>303.3</v>
      </c>
      <c r="U1038" s="70">
        <v>241.7212089</v>
      </c>
      <c r="V1038" s="70">
        <v>498.55</v>
      </c>
      <c r="W1038" s="70">
        <v>221.3149074</v>
      </c>
      <c r="X1038" s="70">
        <v>0.0</v>
      </c>
      <c r="Y1038" s="70">
        <v>1.0</v>
      </c>
      <c r="Z1038" s="70">
        <v>9.0</v>
      </c>
      <c r="AA1038" s="70">
        <v>9.0</v>
      </c>
      <c r="AB1038" s="70">
        <v>1.0</v>
      </c>
      <c r="AC1038" s="70">
        <v>0.0</v>
      </c>
      <c r="AD1038" s="70">
        <v>0.0</v>
      </c>
      <c r="AE1038" s="70" t="s">
        <v>349</v>
      </c>
    </row>
    <row r="1039">
      <c r="A1039" s="70">
        <v>30.789779</v>
      </c>
      <c r="B1039" s="70">
        <v>30.721496</v>
      </c>
      <c r="C1039" s="70">
        <v>76.795527</v>
      </c>
      <c r="D1039" s="70">
        <v>76.822114</v>
      </c>
      <c r="E1039" s="56" t="s">
        <v>346</v>
      </c>
      <c r="F1039" s="70">
        <v>800.65</v>
      </c>
      <c r="G1039" s="70">
        <v>286.51</v>
      </c>
      <c r="H1039" s="70">
        <v>156.75</v>
      </c>
      <c r="I1039" s="70">
        <v>0.0</v>
      </c>
      <c r="J1039" s="70">
        <v>5.49</v>
      </c>
      <c r="K1039" s="70">
        <v>4.26</v>
      </c>
      <c r="L1039" s="70">
        <v>0.0</v>
      </c>
      <c r="M1039" s="70">
        <v>913.0</v>
      </c>
      <c r="N1039" s="70">
        <v>65.36</v>
      </c>
      <c r="O1039" s="70">
        <v>43.55</v>
      </c>
      <c r="P1039" s="70">
        <v>68.58</v>
      </c>
      <c r="Q1039" s="70">
        <v>1.28</v>
      </c>
      <c r="R1039" s="70">
        <v>291.5</v>
      </c>
      <c r="S1039" s="70">
        <v>143.58</v>
      </c>
      <c r="T1039" s="70">
        <v>238.13</v>
      </c>
      <c r="U1039" s="70">
        <v>163.06</v>
      </c>
      <c r="V1039" s="70">
        <v>111.79</v>
      </c>
      <c r="W1039" s="70">
        <v>29.17</v>
      </c>
      <c r="X1039" s="70">
        <v>0.0</v>
      </c>
      <c r="Y1039" s="70">
        <v>0.0</v>
      </c>
      <c r="Z1039" s="70">
        <v>0.0</v>
      </c>
      <c r="AA1039" s="70">
        <v>0.0</v>
      </c>
      <c r="AB1039" s="70">
        <v>0.0</v>
      </c>
      <c r="AC1039" s="70">
        <v>0.0</v>
      </c>
      <c r="AD1039" s="70">
        <v>2.0</v>
      </c>
      <c r="AE1039" s="70" t="s">
        <v>140</v>
      </c>
    </row>
    <row r="1040">
      <c r="A1040" s="70">
        <v>30.770155</v>
      </c>
      <c r="B1040" s="70">
        <v>30.753539</v>
      </c>
      <c r="C1040" s="70">
        <v>76.771946</v>
      </c>
      <c r="D1040" s="70">
        <v>76.79804</v>
      </c>
      <c r="E1040" s="56" t="s">
        <v>345</v>
      </c>
      <c r="F1040" s="70">
        <v>310.32</v>
      </c>
      <c r="G1040" s="70">
        <v>250.98</v>
      </c>
      <c r="H1040" s="70">
        <v>72.56</v>
      </c>
      <c r="I1040" s="70">
        <v>83.19</v>
      </c>
      <c r="J1040" s="70">
        <v>3.91</v>
      </c>
      <c r="K1040" s="70">
        <v>19.11</v>
      </c>
      <c r="L1040" s="70">
        <v>1.91</v>
      </c>
      <c r="M1040" s="70">
        <v>968.0</v>
      </c>
      <c r="N1040" s="70">
        <v>58.44</v>
      </c>
      <c r="O1040" s="70">
        <v>91.15</v>
      </c>
      <c r="P1040" s="70">
        <v>139.35</v>
      </c>
      <c r="Q1040" s="70">
        <v>81.2044616</v>
      </c>
      <c r="R1040" s="70">
        <v>224.84</v>
      </c>
      <c r="S1040" s="70">
        <v>176.3367688</v>
      </c>
      <c r="T1040" s="70">
        <v>76.17</v>
      </c>
      <c r="U1040" s="70">
        <v>42.05614588</v>
      </c>
      <c r="V1040" s="70">
        <v>38.38</v>
      </c>
      <c r="W1040" s="70">
        <v>10.72262372</v>
      </c>
      <c r="X1040" s="70">
        <v>5.0</v>
      </c>
      <c r="Y1040" s="70">
        <v>5.0</v>
      </c>
      <c r="Z1040" s="70">
        <v>6.0</v>
      </c>
      <c r="AA1040" s="70">
        <v>1.0</v>
      </c>
      <c r="AB1040" s="70">
        <v>8.0</v>
      </c>
      <c r="AC1040" s="70">
        <v>4.0</v>
      </c>
      <c r="AD1040" s="70">
        <v>0.0</v>
      </c>
      <c r="AE1040" s="70" t="s">
        <v>352</v>
      </c>
    </row>
    <row r="1041">
      <c r="A1041" s="70">
        <v>30.683753</v>
      </c>
      <c r="B1041" s="70">
        <v>30.676286</v>
      </c>
      <c r="C1041" s="70">
        <v>76.728213</v>
      </c>
      <c r="D1041" s="70">
        <v>76.780692</v>
      </c>
      <c r="E1041" s="56" t="s">
        <v>351</v>
      </c>
      <c r="F1041" s="70">
        <v>508.68</v>
      </c>
      <c r="G1041" s="70">
        <v>105.25</v>
      </c>
      <c r="H1041" s="70">
        <v>78.21</v>
      </c>
      <c r="I1041" s="70">
        <v>0.0</v>
      </c>
      <c r="J1041" s="70">
        <v>3.85</v>
      </c>
      <c r="K1041" s="70">
        <v>7.2</v>
      </c>
      <c r="L1041" s="70">
        <v>0.0</v>
      </c>
      <c r="M1041" s="70">
        <v>1059.0</v>
      </c>
      <c r="N1041" s="70">
        <v>79.49</v>
      </c>
      <c r="O1041" s="70">
        <v>40.91</v>
      </c>
      <c r="P1041" s="70">
        <v>179.29</v>
      </c>
      <c r="Q1041" s="70">
        <v>154.12</v>
      </c>
      <c r="R1041" s="70">
        <v>8.98</v>
      </c>
      <c r="S1041" s="70">
        <v>0.29</v>
      </c>
      <c r="T1041" s="70">
        <v>62.16</v>
      </c>
      <c r="U1041" s="70">
        <v>7.0</v>
      </c>
      <c r="V1041" s="70">
        <v>382.9</v>
      </c>
      <c r="W1041" s="70">
        <v>130.82</v>
      </c>
      <c r="X1041" s="70">
        <v>0.0</v>
      </c>
      <c r="Y1041" s="70">
        <v>0.0</v>
      </c>
      <c r="Z1041" s="70">
        <v>0.0</v>
      </c>
      <c r="AA1041" s="70">
        <v>0.0</v>
      </c>
      <c r="AB1041" s="70">
        <v>0.0</v>
      </c>
      <c r="AC1041" s="70">
        <v>0.0</v>
      </c>
      <c r="AD1041" s="70">
        <v>1.0</v>
      </c>
      <c r="AE1041" s="70" t="s">
        <v>15</v>
      </c>
    </row>
    <row r="1042">
      <c r="A1042" s="70">
        <v>30.739457</v>
      </c>
      <c r="B1042" s="70">
        <v>30.696487</v>
      </c>
      <c r="C1042" s="70">
        <v>76.752386</v>
      </c>
      <c r="D1042" s="70">
        <v>76.838898</v>
      </c>
      <c r="E1042" s="56" t="s">
        <v>345</v>
      </c>
      <c r="F1042" s="70">
        <v>955.1</v>
      </c>
      <c r="G1042" s="70">
        <v>857.3</v>
      </c>
      <c r="H1042" s="70">
        <v>155.54</v>
      </c>
      <c r="I1042" s="70">
        <v>165.73</v>
      </c>
      <c r="J1042" s="70">
        <v>2.0</v>
      </c>
      <c r="K1042" s="70">
        <v>13.75</v>
      </c>
      <c r="L1042" s="70">
        <v>3.23</v>
      </c>
      <c r="M1042" s="70">
        <v>1141.0</v>
      </c>
      <c r="N1042" s="70">
        <v>78.03</v>
      </c>
      <c r="O1042" s="70">
        <v>96.99</v>
      </c>
      <c r="P1042" s="70">
        <v>427.95</v>
      </c>
      <c r="Q1042" s="70">
        <v>273.0707463</v>
      </c>
      <c r="R1042" s="70">
        <v>239.71</v>
      </c>
      <c r="S1042" s="70">
        <v>191.3267636</v>
      </c>
      <c r="T1042" s="70">
        <v>678.13</v>
      </c>
      <c r="U1042" s="70">
        <v>76.17111032</v>
      </c>
      <c r="V1042" s="70">
        <v>658.39</v>
      </c>
      <c r="W1042" s="70">
        <v>414.5313798</v>
      </c>
      <c r="X1042" s="70">
        <v>0.0</v>
      </c>
      <c r="Y1042" s="70">
        <v>0.0</v>
      </c>
      <c r="Z1042" s="70">
        <v>8.0</v>
      </c>
      <c r="AA1042" s="70">
        <v>9.0</v>
      </c>
      <c r="AB1042" s="70">
        <v>2.0</v>
      </c>
      <c r="AC1042" s="70">
        <v>4.0</v>
      </c>
      <c r="AD1042" s="70">
        <v>3.0</v>
      </c>
      <c r="AE1042" s="70" t="s">
        <v>348</v>
      </c>
    </row>
    <row r="1043">
      <c r="A1043" s="70">
        <v>30.759102</v>
      </c>
      <c r="B1043" s="70">
        <v>30.686651</v>
      </c>
      <c r="C1043" s="70">
        <v>76.779311</v>
      </c>
      <c r="D1043" s="70">
        <v>76.822893</v>
      </c>
      <c r="E1043" s="56" t="s">
        <v>344</v>
      </c>
      <c r="F1043" s="70">
        <v>906.96</v>
      </c>
      <c r="G1043" s="70">
        <v>541.22</v>
      </c>
      <c r="H1043" s="70">
        <v>154.8</v>
      </c>
      <c r="I1043" s="70">
        <v>92.72</v>
      </c>
      <c r="J1043" s="70">
        <v>7.05</v>
      </c>
      <c r="K1043" s="70">
        <v>5.52</v>
      </c>
      <c r="L1043" s="70">
        <v>4.94</v>
      </c>
      <c r="M1043" s="70">
        <v>1028.0</v>
      </c>
      <c r="N1043" s="70">
        <v>63.21</v>
      </c>
      <c r="O1043" s="70">
        <v>85.76</v>
      </c>
      <c r="P1043" s="70">
        <v>146.03</v>
      </c>
      <c r="Q1043" s="70">
        <v>144.6</v>
      </c>
      <c r="R1043" s="70">
        <v>12.0</v>
      </c>
      <c r="S1043" s="70">
        <v>2.1</v>
      </c>
      <c r="T1043" s="70">
        <v>119.84</v>
      </c>
      <c r="U1043" s="70">
        <v>77.02</v>
      </c>
      <c r="V1043" s="70">
        <v>403.05</v>
      </c>
      <c r="W1043" s="70">
        <v>156.34</v>
      </c>
      <c r="X1043" s="70">
        <v>2.0</v>
      </c>
      <c r="Y1043" s="70">
        <v>3.0</v>
      </c>
      <c r="Z1043" s="70">
        <v>8.0</v>
      </c>
      <c r="AA1043" s="70">
        <v>0.0</v>
      </c>
      <c r="AB1043" s="70">
        <v>10.0</v>
      </c>
      <c r="AC1043" s="70">
        <v>0.0</v>
      </c>
      <c r="AD1043" s="70">
        <v>0.0</v>
      </c>
      <c r="AE1043" s="70" t="s">
        <v>140</v>
      </c>
    </row>
    <row r="1044">
      <c r="A1044" s="70">
        <v>30.70956</v>
      </c>
      <c r="B1044" s="70">
        <v>30.685561</v>
      </c>
      <c r="C1044" s="70">
        <v>76.736671</v>
      </c>
      <c r="D1044" s="70">
        <v>76.751187</v>
      </c>
      <c r="E1044" s="56" t="s">
        <v>344</v>
      </c>
      <c r="F1044" s="70">
        <v>300.79</v>
      </c>
      <c r="G1044" s="70">
        <v>87.21</v>
      </c>
      <c r="H1044" s="70">
        <v>49.99</v>
      </c>
      <c r="I1044" s="70">
        <v>16.84</v>
      </c>
      <c r="J1044" s="70">
        <v>6.23</v>
      </c>
      <c r="K1044" s="70">
        <v>8.71</v>
      </c>
      <c r="L1044" s="70">
        <v>3.54</v>
      </c>
      <c r="M1044" s="70">
        <v>841.0</v>
      </c>
      <c r="N1044" s="70">
        <v>74.61</v>
      </c>
      <c r="O1044" s="70">
        <v>83.59</v>
      </c>
      <c r="P1044" s="70">
        <v>5.02</v>
      </c>
      <c r="Q1044" s="70">
        <v>2.15</v>
      </c>
      <c r="R1044" s="70">
        <v>97.75</v>
      </c>
      <c r="S1044" s="70">
        <v>2.43</v>
      </c>
      <c r="T1044" s="70">
        <v>2.36</v>
      </c>
      <c r="U1044" s="70">
        <v>0.07</v>
      </c>
      <c r="V1044" s="70">
        <v>118.32</v>
      </c>
      <c r="W1044" s="70">
        <v>117.38</v>
      </c>
      <c r="X1044" s="70">
        <v>4.0</v>
      </c>
      <c r="Y1044" s="70">
        <v>9.0</v>
      </c>
      <c r="Z1044" s="70">
        <v>6.0</v>
      </c>
      <c r="AA1044" s="70">
        <v>5.0</v>
      </c>
      <c r="AB1044" s="70">
        <v>7.0</v>
      </c>
      <c r="AC1044" s="70">
        <v>3.0</v>
      </c>
      <c r="AD1044" s="70">
        <v>1.0</v>
      </c>
      <c r="AE1044" s="70" t="s">
        <v>140</v>
      </c>
    </row>
    <row r="1045">
      <c r="A1045" s="70">
        <v>30.704676</v>
      </c>
      <c r="B1045" s="70">
        <v>30.699302</v>
      </c>
      <c r="C1045" s="70">
        <v>76.73818</v>
      </c>
      <c r="D1045" s="70">
        <v>76.798006</v>
      </c>
      <c r="E1045" s="56" t="s">
        <v>344</v>
      </c>
      <c r="F1045" s="70">
        <v>575.1</v>
      </c>
      <c r="G1045" s="70">
        <v>477.67</v>
      </c>
      <c r="H1045" s="70">
        <v>33.02</v>
      </c>
      <c r="I1045" s="70">
        <v>92.24</v>
      </c>
      <c r="J1045" s="70">
        <v>2.31</v>
      </c>
      <c r="K1045" s="70">
        <v>9.71</v>
      </c>
      <c r="L1045" s="70">
        <v>2.92</v>
      </c>
      <c r="M1045" s="70">
        <v>822.0</v>
      </c>
      <c r="N1045" s="70">
        <v>75.3</v>
      </c>
      <c r="O1045" s="70">
        <v>63.72</v>
      </c>
      <c r="P1045" s="70">
        <v>107.64</v>
      </c>
      <c r="Q1045" s="70">
        <v>100.99</v>
      </c>
      <c r="R1045" s="70">
        <v>218.57</v>
      </c>
      <c r="S1045" s="70">
        <v>62.37</v>
      </c>
      <c r="T1045" s="70">
        <v>7.15</v>
      </c>
      <c r="U1045" s="70">
        <v>6.62</v>
      </c>
      <c r="V1045" s="70">
        <v>417.09</v>
      </c>
      <c r="W1045" s="70">
        <v>390.89</v>
      </c>
      <c r="X1045" s="70">
        <v>3.0</v>
      </c>
      <c r="Y1045" s="70">
        <v>10.0</v>
      </c>
      <c r="Z1045" s="70">
        <v>10.0</v>
      </c>
      <c r="AA1045" s="70">
        <v>7.0</v>
      </c>
      <c r="AB1045" s="70">
        <v>4.0</v>
      </c>
      <c r="AC1045" s="70">
        <v>4.0</v>
      </c>
      <c r="AD1045" s="70">
        <v>3.0</v>
      </c>
      <c r="AE1045" s="70" t="s">
        <v>15</v>
      </c>
    </row>
    <row r="1046">
      <c r="A1046" s="70">
        <v>30.765608</v>
      </c>
      <c r="B1046" s="70">
        <v>30.727371</v>
      </c>
      <c r="C1046" s="70">
        <v>76.799764</v>
      </c>
      <c r="D1046" s="70">
        <v>76.878411</v>
      </c>
      <c r="E1046" s="56" t="s">
        <v>344</v>
      </c>
      <c r="F1046" s="70">
        <v>863.52</v>
      </c>
      <c r="G1046" s="70">
        <v>404.25</v>
      </c>
      <c r="H1046" s="70">
        <v>196.43</v>
      </c>
      <c r="I1046" s="70">
        <v>54.48</v>
      </c>
      <c r="J1046" s="70">
        <v>3.51</v>
      </c>
      <c r="K1046" s="70">
        <v>15.18</v>
      </c>
      <c r="L1046" s="70">
        <v>2.69</v>
      </c>
      <c r="M1046" s="70">
        <v>971.0</v>
      </c>
      <c r="N1046" s="70">
        <v>47.58</v>
      </c>
      <c r="O1046" s="70">
        <v>89.45</v>
      </c>
      <c r="P1046" s="70">
        <v>287.07</v>
      </c>
      <c r="Q1046" s="70">
        <v>177.5295138</v>
      </c>
      <c r="R1046" s="70">
        <v>320.02</v>
      </c>
      <c r="S1046" s="70">
        <v>160.0494117</v>
      </c>
      <c r="T1046" s="70">
        <v>676.74</v>
      </c>
      <c r="U1046" s="70">
        <v>446.1418945</v>
      </c>
      <c r="V1046" s="70">
        <v>196.91</v>
      </c>
      <c r="W1046" s="70">
        <v>79.79918001</v>
      </c>
      <c r="X1046" s="70">
        <v>3.0</v>
      </c>
      <c r="Y1046" s="70">
        <v>5.0</v>
      </c>
      <c r="Z1046" s="70">
        <v>2.0</v>
      </c>
      <c r="AA1046" s="70">
        <v>10.0</v>
      </c>
      <c r="AB1046" s="70">
        <v>4.0</v>
      </c>
      <c r="AC1046" s="70">
        <v>3.0</v>
      </c>
      <c r="AD1046" s="70">
        <v>0.0</v>
      </c>
      <c r="AE1046" s="70" t="s">
        <v>349</v>
      </c>
    </row>
    <row r="1047">
      <c r="A1047" s="70">
        <v>30.774674</v>
      </c>
      <c r="B1047" s="70">
        <v>30.749607</v>
      </c>
      <c r="C1047" s="70">
        <v>76.785494</v>
      </c>
      <c r="D1047" s="70">
        <v>76.842483</v>
      </c>
      <c r="E1047" s="56" t="s">
        <v>350</v>
      </c>
      <c r="F1047" s="70">
        <v>611.72</v>
      </c>
      <c r="G1047" s="70">
        <v>130.55</v>
      </c>
      <c r="H1047" s="70">
        <v>33.69</v>
      </c>
      <c r="I1047" s="70">
        <v>0.0</v>
      </c>
      <c r="J1047" s="70">
        <v>0.67</v>
      </c>
      <c r="K1047" s="70">
        <v>11.02</v>
      </c>
      <c r="L1047" s="70">
        <v>0.0</v>
      </c>
      <c r="M1047" s="70">
        <v>1116.0</v>
      </c>
      <c r="N1047" s="70">
        <v>70.36</v>
      </c>
      <c r="O1047" s="70">
        <v>43.45</v>
      </c>
      <c r="P1047" s="70">
        <v>147.11</v>
      </c>
      <c r="Q1047" s="70">
        <v>118.5138324</v>
      </c>
      <c r="R1047" s="70">
        <v>161.09</v>
      </c>
      <c r="S1047" s="70">
        <v>130.1401305</v>
      </c>
      <c r="T1047" s="70">
        <v>131.99</v>
      </c>
      <c r="U1047" s="70">
        <v>106.1248491</v>
      </c>
      <c r="V1047" s="70">
        <v>405.12</v>
      </c>
      <c r="W1047" s="70">
        <v>256.9411881</v>
      </c>
      <c r="X1047" s="70">
        <v>0.0</v>
      </c>
      <c r="Y1047" s="70">
        <v>0.0</v>
      </c>
      <c r="Z1047" s="70">
        <v>0.0</v>
      </c>
      <c r="AA1047" s="70">
        <v>0.0</v>
      </c>
      <c r="AB1047" s="70">
        <v>0.0</v>
      </c>
      <c r="AC1047" s="70">
        <v>0.0</v>
      </c>
      <c r="AD1047" s="70">
        <v>0.0</v>
      </c>
      <c r="AE1047" s="70" t="s">
        <v>352</v>
      </c>
    </row>
    <row r="1048">
      <c r="A1048" s="70">
        <v>30.699903</v>
      </c>
      <c r="B1048" s="70">
        <v>30.685581</v>
      </c>
      <c r="C1048" s="70">
        <v>76.83056</v>
      </c>
      <c r="D1048" s="70">
        <v>76.857585</v>
      </c>
      <c r="E1048" s="56" t="s">
        <v>344</v>
      </c>
      <c r="F1048" s="70">
        <v>303.54</v>
      </c>
      <c r="G1048" s="70">
        <v>182.26</v>
      </c>
      <c r="H1048" s="70">
        <v>71.02</v>
      </c>
      <c r="I1048" s="70">
        <v>39.77</v>
      </c>
      <c r="J1048" s="70">
        <v>4.59</v>
      </c>
      <c r="K1048" s="70">
        <v>2.84</v>
      </c>
      <c r="L1048" s="70">
        <v>4.4</v>
      </c>
      <c r="M1048" s="70">
        <v>837.0</v>
      </c>
      <c r="N1048" s="70">
        <v>57.32</v>
      </c>
      <c r="O1048" s="70">
        <v>91.59</v>
      </c>
      <c r="P1048" s="70">
        <v>213.9</v>
      </c>
      <c r="Q1048" s="70">
        <v>106.5116881</v>
      </c>
      <c r="R1048" s="70">
        <v>182.75</v>
      </c>
      <c r="S1048" s="70">
        <v>78.7875697</v>
      </c>
      <c r="T1048" s="70">
        <v>74.21</v>
      </c>
      <c r="U1048" s="70">
        <v>33.43522744</v>
      </c>
      <c r="V1048" s="70">
        <v>121.21</v>
      </c>
      <c r="W1048" s="70">
        <v>84.80551472</v>
      </c>
      <c r="X1048" s="70">
        <v>2.0</v>
      </c>
      <c r="Y1048" s="70">
        <v>10.0</v>
      </c>
      <c r="Z1048" s="70">
        <v>0.0</v>
      </c>
      <c r="AA1048" s="70">
        <v>5.0</v>
      </c>
      <c r="AB1048" s="70">
        <v>1.0</v>
      </c>
      <c r="AC1048" s="70">
        <v>4.0</v>
      </c>
      <c r="AD1048" s="70">
        <v>0.0</v>
      </c>
      <c r="AE1048" s="70" t="s">
        <v>15</v>
      </c>
    </row>
    <row r="1049">
      <c r="A1049" s="70">
        <v>30.772712</v>
      </c>
      <c r="B1049" s="70">
        <v>30.742537</v>
      </c>
      <c r="C1049" s="70">
        <v>76.789373</v>
      </c>
      <c r="D1049" s="70">
        <v>76.840139</v>
      </c>
      <c r="E1049" s="56" t="s">
        <v>344</v>
      </c>
      <c r="F1049" s="70">
        <v>589.82</v>
      </c>
      <c r="G1049" s="70">
        <v>370.46</v>
      </c>
      <c r="H1049" s="70">
        <v>39.92</v>
      </c>
      <c r="I1049" s="70">
        <v>73.01</v>
      </c>
      <c r="J1049" s="70">
        <v>5.45</v>
      </c>
      <c r="K1049" s="70">
        <v>8.74</v>
      </c>
      <c r="L1049" s="70">
        <v>1.99</v>
      </c>
      <c r="M1049" s="70">
        <v>1138.0</v>
      </c>
      <c r="N1049" s="70">
        <v>43.74</v>
      </c>
      <c r="O1049" s="70">
        <v>61.43</v>
      </c>
      <c r="P1049" s="70">
        <v>358.15</v>
      </c>
      <c r="Q1049" s="70">
        <v>317.0719908</v>
      </c>
      <c r="R1049" s="70">
        <v>359.42</v>
      </c>
      <c r="S1049" s="70">
        <v>51.11884421</v>
      </c>
      <c r="T1049" s="70">
        <v>471.54</v>
      </c>
      <c r="U1049" s="70">
        <v>198.7728763</v>
      </c>
      <c r="V1049" s="70">
        <v>33.37</v>
      </c>
      <c r="W1049" s="70">
        <v>22.85628873</v>
      </c>
      <c r="X1049" s="70">
        <v>1.0</v>
      </c>
      <c r="Y1049" s="70">
        <v>1.0</v>
      </c>
      <c r="Z1049" s="70">
        <v>9.0</v>
      </c>
      <c r="AA1049" s="70">
        <v>1.0</v>
      </c>
      <c r="AB1049" s="70">
        <v>6.0</v>
      </c>
      <c r="AC1049" s="70">
        <v>2.0</v>
      </c>
      <c r="AD1049" s="70">
        <v>3.0</v>
      </c>
      <c r="AE1049" s="70" t="s">
        <v>140</v>
      </c>
    </row>
    <row r="1050">
      <c r="A1050" s="70">
        <v>30.69789</v>
      </c>
      <c r="B1050" s="70">
        <v>30.679835</v>
      </c>
      <c r="C1050" s="70">
        <v>76.751352</v>
      </c>
      <c r="D1050" s="70">
        <v>76.783039</v>
      </c>
      <c r="E1050" s="56" t="s">
        <v>345</v>
      </c>
      <c r="F1050" s="70">
        <v>363.47</v>
      </c>
      <c r="G1050" s="70">
        <v>320.63</v>
      </c>
      <c r="H1050" s="70">
        <v>86.6</v>
      </c>
      <c r="I1050" s="70">
        <v>82.5</v>
      </c>
      <c r="J1050" s="70">
        <v>4.93</v>
      </c>
      <c r="K1050" s="70">
        <v>6.86</v>
      </c>
      <c r="L1050" s="70">
        <v>1.69</v>
      </c>
      <c r="M1050" s="70">
        <v>881.0</v>
      </c>
      <c r="N1050" s="70">
        <v>46.99</v>
      </c>
      <c r="O1050" s="70">
        <v>74.2</v>
      </c>
      <c r="P1050" s="70">
        <v>198.92</v>
      </c>
      <c r="Q1050" s="70">
        <v>102.99</v>
      </c>
      <c r="R1050" s="70">
        <v>208.75</v>
      </c>
      <c r="S1050" s="70">
        <v>89.62</v>
      </c>
      <c r="T1050" s="70">
        <v>47.43</v>
      </c>
      <c r="U1050" s="70">
        <v>26.92</v>
      </c>
      <c r="V1050" s="70">
        <v>31.35</v>
      </c>
      <c r="W1050" s="70">
        <v>30.67</v>
      </c>
      <c r="X1050" s="70">
        <v>2.0</v>
      </c>
      <c r="Y1050" s="70">
        <v>7.0</v>
      </c>
      <c r="Z1050" s="70">
        <v>10.0</v>
      </c>
      <c r="AA1050" s="70">
        <v>7.0</v>
      </c>
      <c r="AB1050" s="70">
        <v>8.0</v>
      </c>
      <c r="AC1050" s="70">
        <v>0.0</v>
      </c>
      <c r="AD1050" s="70">
        <v>3.0</v>
      </c>
      <c r="AE1050" s="70" t="s">
        <v>15</v>
      </c>
    </row>
    <row r="1051">
      <c r="A1051" s="70">
        <v>30.724471</v>
      </c>
      <c r="B1051" s="70">
        <v>30.680224</v>
      </c>
      <c r="C1051" s="70">
        <v>76.766062</v>
      </c>
      <c r="D1051" s="70">
        <v>76.775788</v>
      </c>
      <c r="E1051" s="56" t="s">
        <v>345</v>
      </c>
      <c r="F1051" s="70">
        <v>500.71</v>
      </c>
      <c r="G1051" s="70">
        <v>337.21</v>
      </c>
      <c r="H1051" s="70">
        <v>38.48</v>
      </c>
      <c r="I1051" s="70">
        <v>136.6</v>
      </c>
      <c r="J1051" s="70">
        <v>0.47</v>
      </c>
      <c r="K1051" s="70">
        <v>18.35</v>
      </c>
      <c r="L1051" s="70">
        <v>0.55</v>
      </c>
      <c r="M1051" s="70">
        <v>1124.0</v>
      </c>
      <c r="N1051" s="70">
        <v>76.1</v>
      </c>
      <c r="O1051" s="70">
        <v>81.46</v>
      </c>
      <c r="P1051" s="70">
        <v>270.34</v>
      </c>
      <c r="Q1051" s="70">
        <v>132.75</v>
      </c>
      <c r="R1051" s="70">
        <v>150.88</v>
      </c>
      <c r="S1051" s="70">
        <v>64.78</v>
      </c>
      <c r="T1051" s="70">
        <v>46.03</v>
      </c>
      <c r="U1051" s="70">
        <v>39.18</v>
      </c>
      <c r="V1051" s="70">
        <v>161.77</v>
      </c>
      <c r="W1051" s="70">
        <v>136.36</v>
      </c>
      <c r="X1051" s="70">
        <v>5.0</v>
      </c>
      <c r="Y1051" s="70">
        <v>2.0</v>
      </c>
      <c r="Z1051" s="70">
        <v>1.0</v>
      </c>
      <c r="AA1051" s="70">
        <v>5.0</v>
      </c>
      <c r="AB1051" s="70">
        <v>10.0</v>
      </c>
      <c r="AC1051" s="70">
        <v>1.0</v>
      </c>
      <c r="AD1051" s="70">
        <v>5.0</v>
      </c>
      <c r="AE1051" s="70" t="s">
        <v>15</v>
      </c>
    </row>
    <row r="1052">
      <c r="A1052" s="70">
        <v>30.772037</v>
      </c>
      <c r="B1052" s="70">
        <v>30.715926</v>
      </c>
      <c r="C1052" s="70">
        <v>76.75538</v>
      </c>
      <c r="D1052" s="70">
        <v>76.774295</v>
      </c>
      <c r="E1052" s="56" t="s">
        <v>347</v>
      </c>
      <c r="F1052" s="70">
        <v>649.58</v>
      </c>
      <c r="G1052" s="70">
        <v>481.34</v>
      </c>
      <c r="H1052" s="70">
        <v>51.79</v>
      </c>
      <c r="I1052" s="70">
        <v>134.73</v>
      </c>
      <c r="J1052" s="70">
        <v>7.54</v>
      </c>
      <c r="K1052" s="70">
        <v>19.25</v>
      </c>
      <c r="L1052" s="70">
        <v>1.17</v>
      </c>
      <c r="M1052" s="70">
        <v>1111.0</v>
      </c>
      <c r="N1052" s="70">
        <v>60.61</v>
      </c>
      <c r="O1052" s="70">
        <v>78.62</v>
      </c>
      <c r="P1052" s="70">
        <v>407.41</v>
      </c>
      <c r="Q1052" s="70">
        <v>399.54</v>
      </c>
      <c r="R1052" s="70">
        <v>160.19</v>
      </c>
      <c r="S1052" s="70">
        <v>86.0</v>
      </c>
      <c r="T1052" s="70">
        <v>123.14</v>
      </c>
      <c r="U1052" s="70">
        <v>96.21</v>
      </c>
      <c r="V1052" s="70">
        <v>48.56</v>
      </c>
      <c r="W1052" s="70">
        <v>5.19</v>
      </c>
      <c r="X1052" s="70">
        <v>0.0</v>
      </c>
      <c r="Y1052" s="70">
        <v>2.0</v>
      </c>
      <c r="Z1052" s="70">
        <v>9.0</v>
      </c>
      <c r="AA1052" s="70">
        <v>5.0</v>
      </c>
      <c r="AB1052" s="70">
        <v>5.0</v>
      </c>
      <c r="AC1052" s="70">
        <v>3.0</v>
      </c>
      <c r="AD1052" s="70">
        <v>2.0</v>
      </c>
      <c r="AE1052" s="70" t="s">
        <v>15</v>
      </c>
    </row>
    <row r="1053">
      <c r="A1053" s="70">
        <v>30.707647</v>
      </c>
      <c r="B1053" s="70">
        <v>30.699845</v>
      </c>
      <c r="C1053" s="70">
        <v>76.735051</v>
      </c>
      <c r="D1053" s="70">
        <v>76.797502</v>
      </c>
      <c r="E1053" s="56" t="s">
        <v>350</v>
      </c>
      <c r="F1053" s="70">
        <v>603.35</v>
      </c>
      <c r="G1053" s="70">
        <v>254.91</v>
      </c>
      <c r="H1053" s="70">
        <v>129.15</v>
      </c>
      <c r="I1053" s="70">
        <v>0.0</v>
      </c>
      <c r="J1053" s="70">
        <v>4.17</v>
      </c>
      <c r="K1053" s="70">
        <v>7.61</v>
      </c>
      <c r="L1053" s="70">
        <v>0.0</v>
      </c>
      <c r="M1053" s="70">
        <v>1084.0</v>
      </c>
      <c r="N1053" s="70">
        <v>51.94</v>
      </c>
      <c r="O1053" s="70">
        <v>54.43</v>
      </c>
      <c r="P1053" s="70">
        <v>477.59</v>
      </c>
      <c r="Q1053" s="70">
        <v>187.9253616</v>
      </c>
      <c r="R1053" s="70">
        <v>456.03</v>
      </c>
      <c r="S1053" s="70">
        <v>226.8414611</v>
      </c>
      <c r="T1053" s="70">
        <v>379.45</v>
      </c>
      <c r="U1053" s="70">
        <v>111.044896</v>
      </c>
      <c r="V1053" s="70">
        <v>214.03</v>
      </c>
      <c r="W1053" s="70">
        <v>77.53828131</v>
      </c>
      <c r="X1053" s="70">
        <v>0.0</v>
      </c>
      <c r="Y1053" s="70">
        <v>0.0</v>
      </c>
      <c r="Z1053" s="70">
        <v>0.0</v>
      </c>
      <c r="AA1053" s="70">
        <v>0.0</v>
      </c>
      <c r="AB1053" s="70">
        <v>0.0</v>
      </c>
      <c r="AC1053" s="70">
        <v>0.0</v>
      </c>
      <c r="AD1053" s="70">
        <v>1.0</v>
      </c>
      <c r="AE1053" s="70" t="s">
        <v>15</v>
      </c>
    </row>
    <row r="1054">
      <c r="A1054" s="70">
        <v>30.722444</v>
      </c>
      <c r="B1054" s="70">
        <v>30.67298</v>
      </c>
      <c r="C1054" s="70">
        <v>76.736752</v>
      </c>
      <c r="D1054" s="70">
        <v>76.758428</v>
      </c>
      <c r="E1054" s="56" t="s">
        <v>347</v>
      </c>
      <c r="F1054" s="70">
        <v>587.77</v>
      </c>
      <c r="G1054" s="70">
        <v>356.57</v>
      </c>
      <c r="H1054" s="70">
        <v>123.66</v>
      </c>
      <c r="I1054" s="70">
        <v>109.35</v>
      </c>
      <c r="J1054" s="70">
        <v>6.28</v>
      </c>
      <c r="K1054" s="70">
        <v>13.19</v>
      </c>
      <c r="L1054" s="70">
        <v>1.9</v>
      </c>
      <c r="M1054" s="70">
        <v>1197.0</v>
      </c>
      <c r="N1054" s="70">
        <v>48.28</v>
      </c>
      <c r="O1054" s="70">
        <v>81.72</v>
      </c>
      <c r="P1054" s="70">
        <v>170.37</v>
      </c>
      <c r="Q1054" s="70">
        <v>110.94</v>
      </c>
      <c r="R1054" s="70">
        <v>54.04</v>
      </c>
      <c r="S1054" s="70">
        <v>35.22</v>
      </c>
      <c r="T1054" s="70">
        <v>379.65</v>
      </c>
      <c r="U1054" s="70">
        <v>85.91</v>
      </c>
      <c r="V1054" s="70">
        <v>400.31</v>
      </c>
      <c r="W1054" s="70">
        <v>100.87</v>
      </c>
      <c r="X1054" s="70">
        <v>0.0</v>
      </c>
      <c r="Y1054" s="70">
        <v>6.0</v>
      </c>
      <c r="Z1054" s="70">
        <v>6.0</v>
      </c>
      <c r="AA1054" s="70">
        <v>7.0</v>
      </c>
      <c r="AB1054" s="70">
        <v>3.0</v>
      </c>
      <c r="AC1054" s="70">
        <v>1.0</v>
      </c>
      <c r="AD1054" s="70">
        <v>0.0</v>
      </c>
      <c r="AE1054" s="70" t="s">
        <v>140</v>
      </c>
    </row>
    <row r="1055">
      <c r="A1055" s="70">
        <v>30.686118</v>
      </c>
      <c r="B1055" s="70">
        <v>30.676145</v>
      </c>
      <c r="C1055" s="70">
        <v>76.779898</v>
      </c>
      <c r="D1055" s="70">
        <v>76.83105</v>
      </c>
      <c r="E1055" s="56" t="s">
        <v>346</v>
      </c>
      <c r="F1055" s="70">
        <v>501.58</v>
      </c>
      <c r="G1055" s="70">
        <v>120.09</v>
      </c>
      <c r="H1055" s="70">
        <v>96.74</v>
      </c>
      <c r="I1055" s="70">
        <v>0.0</v>
      </c>
      <c r="J1055" s="70">
        <v>3.0</v>
      </c>
      <c r="K1055" s="70">
        <v>1.03</v>
      </c>
      <c r="L1055" s="70">
        <v>0.0</v>
      </c>
      <c r="M1055" s="70">
        <v>977.0</v>
      </c>
      <c r="N1055" s="70">
        <v>87.03</v>
      </c>
      <c r="O1055" s="70">
        <v>65.4</v>
      </c>
      <c r="P1055" s="70">
        <v>349.29</v>
      </c>
      <c r="Q1055" s="70">
        <v>83.19991801</v>
      </c>
      <c r="R1055" s="70">
        <v>339.29</v>
      </c>
      <c r="S1055" s="70">
        <v>164.8128414</v>
      </c>
      <c r="T1055" s="70">
        <v>272.74</v>
      </c>
      <c r="U1055" s="70">
        <v>134.4805442</v>
      </c>
      <c r="V1055" s="70">
        <v>273.76</v>
      </c>
      <c r="W1055" s="70">
        <v>119.0866964</v>
      </c>
      <c r="X1055" s="70">
        <v>0.0</v>
      </c>
      <c r="Y1055" s="70">
        <v>0.0</v>
      </c>
      <c r="Z1055" s="70">
        <v>0.0</v>
      </c>
      <c r="AA1055" s="70">
        <v>0.0</v>
      </c>
      <c r="AB1055" s="70">
        <v>0.0</v>
      </c>
      <c r="AC1055" s="70">
        <v>0.0</v>
      </c>
      <c r="AD1055" s="70">
        <v>1.0</v>
      </c>
      <c r="AE1055" s="70" t="s">
        <v>15</v>
      </c>
    </row>
    <row r="1056">
      <c r="A1056" s="70">
        <v>30.787531</v>
      </c>
      <c r="B1056" s="70">
        <v>30.70127</v>
      </c>
      <c r="C1056" s="70">
        <v>76.755022</v>
      </c>
      <c r="D1056" s="70">
        <v>76.830341</v>
      </c>
      <c r="E1056" s="56" t="s">
        <v>347</v>
      </c>
      <c r="F1056" s="70">
        <v>1199.22</v>
      </c>
      <c r="G1056" s="70">
        <v>767.62</v>
      </c>
      <c r="H1056" s="70">
        <v>294.38</v>
      </c>
      <c r="I1056" s="70">
        <v>96.38</v>
      </c>
      <c r="J1056" s="70">
        <v>6.41</v>
      </c>
      <c r="K1056" s="70">
        <v>8.06</v>
      </c>
      <c r="L1056" s="70">
        <v>2.61</v>
      </c>
      <c r="M1056" s="70">
        <v>868.0</v>
      </c>
      <c r="N1056" s="70">
        <v>79.13</v>
      </c>
      <c r="O1056" s="70">
        <v>73.63</v>
      </c>
      <c r="P1056" s="70">
        <v>944.45</v>
      </c>
      <c r="Q1056" s="70">
        <v>392.17</v>
      </c>
      <c r="R1056" s="70">
        <v>631.64</v>
      </c>
      <c r="S1056" s="70">
        <v>86.6</v>
      </c>
      <c r="T1056" s="70">
        <v>19.92</v>
      </c>
      <c r="U1056" s="70">
        <v>2.37</v>
      </c>
      <c r="V1056" s="70">
        <v>480.95</v>
      </c>
      <c r="W1056" s="70">
        <v>303.16</v>
      </c>
      <c r="X1056" s="70">
        <v>3.0</v>
      </c>
      <c r="Y1056" s="70">
        <v>8.0</v>
      </c>
      <c r="Z1056" s="70">
        <v>7.0</v>
      </c>
      <c r="AA1056" s="70">
        <v>0.0</v>
      </c>
      <c r="AB1056" s="70">
        <v>9.0</v>
      </c>
      <c r="AC1056" s="70">
        <v>1.0</v>
      </c>
      <c r="AD1056" s="70">
        <v>2.0</v>
      </c>
      <c r="AE1056" s="70" t="s">
        <v>140</v>
      </c>
    </row>
    <row r="1057">
      <c r="A1057" s="70">
        <v>30.680282</v>
      </c>
      <c r="B1057" s="70">
        <v>30.674151</v>
      </c>
      <c r="C1057" s="70">
        <v>76.727656</v>
      </c>
      <c r="D1057" s="70">
        <v>76.861772</v>
      </c>
      <c r="E1057" s="56" t="s">
        <v>347</v>
      </c>
      <c r="F1057" s="70">
        <v>1284.41</v>
      </c>
      <c r="G1057" s="70">
        <v>394.06</v>
      </c>
      <c r="H1057" s="70">
        <v>129.47</v>
      </c>
      <c r="I1057" s="70">
        <v>339.11</v>
      </c>
      <c r="J1057" s="70">
        <v>7.6</v>
      </c>
      <c r="K1057" s="70">
        <v>19.94</v>
      </c>
      <c r="L1057" s="70">
        <v>0.57</v>
      </c>
      <c r="M1057" s="70">
        <v>1091.0</v>
      </c>
      <c r="N1057" s="70">
        <v>50.88</v>
      </c>
      <c r="O1057" s="70">
        <v>54.9</v>
      </c>
      <c r="P1057" s="70">
        <v>135.12</v>
      </c>
      <c r="Q1057" s="70">
        <v>90.37730275</v>
      </c>
      <c r="R1057" s="70">
        <v>962.23</v>
      </c>
      <c r="S1057" s="70">
        <v>568.6466995</v>
      </c>
      <c r="T1057" s="70">
        <v>175.23</v>
      </c>
      <c r="U1057" s="70">
        <v>62.45981422</v>
      </c>
      <c r="V1057" s="70">
        <v>886.74</v>
      </c>
      <c r="W1057" s="70">
        <v>562.9261835</v>
      </c>
      <c r="X1057" s="70">
        <v>1.0</v>
      </c>
      <c r="Y1057" s="70">
        <v>2.0</v>
      </c>
      <c r="Z1057" s="70">
        <v>8.0</v>
      </c>
      <c r="AA1057" s="70">
        <v>7.0</v>
      </c>
      <c r="AB1057" s="70">
        <v>8.0</v>
      </c>
      <c r="AC1057" s="70">
        <v>5.0</v>
      </c>
      <c r="AD1057" s="70">
        <v>1.0</v>
      </c>
      <c r="AE1057" s="70" t="s">
        <v>140</v>
      </c>
    </row>
    <row r="1058">
      <c r="A1058" s="70">
        <v>30.747549</v>
      </c>
      <c r="B1058" s="70">
        <v>30.684673</v>
      </c>
      <c r="C1058" s="70">
        <v>76.85216</v>
      </c>
      <c r="D1058" s="70">
        <v>76.878028</v>
      </c>
      <c r="E1058" s="56" t="s">
        <v>346</v>
      </c>
      <c r="F1058" s="70">
        <v>741.59</v>
      </c>
      <c r="G1058" s="70">
        <v>378.13</v>
      </c>
      <c r="H1058" s="70">
        <v>195.95</v>
      </c>
      <c r="I1058" s="70">
        <v>0.0</v>
      </c>
      <c r="J1058" s="70">
        <v>8.29</v>
      </c>
      <c r="K1058" s="70">
        <v>5.0</v>
      </c>
      <c r="L1058" s="70">
        <v>0.0</v>
      </c>
      <c r="M1058" s="70">
        <v>810.0</v>
      </c>
      <c r="N1058" s="70">
        <v>73.73</v>
      </c>
      <c r="O1058" s="70">
        <v>51.91</v>
      </c>
      <c r="P1058" s="70">
        <v>323.51</v>
      </c>
      <c r="Q1058" s="70">
        <v>146.65</v>
      </c>
      <c r="R1058" s="70">
        <v>76.74</v>
      </c>
      <c r="S1058" s="70">
        <v>1.92</v>
      </c>
      <c r="T1058" s="70">
        <v>172.58</v>
      </c>
      <c r="U1058" s="70">
        <v>14.16</v>
      </c>
      <c r="V1058" s="70">
        <v>227.11</v>
      </c>
      <c r="W1058" s="70">
        <v>166.09</v>
      </c>
      <c r="X1058" s="70">
        <v>0.0</v>
      </c>
      <c r="Y1058" s="70">
        <v>0.0</v>
      </c>
      <c r="Z1058" s="70">
        <v>0.0</v>
      </c>
      <c r="AA1058" s="70">
        <v>0.0</v>
      </c>
      <c r="AB1058" s="70">
        <v>0.0</v>
      </c>
      <c r="AC1058" s="70">
        <v>0.0</v>
      </c>
      <c r="AD1058" s="70">
        <v>4.0</v>
      </c>
      <c r="AE1058" s="70" t="s">
        <v>140</v>
      </c>
    </row>
    <row r="1059">
      <c r="A1059" s="70">
        <v>30.761945</v>
      </c>
      <c r="B1059" s="70">
        <v>30.719882</v>
      </c>
      <c r="C1059" s="70">
        <v>76.750584</v>
      </c>
      <c r="D1059" s="70">
        <v>76.754886</v>
      </c>
      <c r="E1059" s="56" t="s">
        <v>347</v>
      </c>
      <c r="F1059" s="70">
        <v>469.52</v>
      </c>
      <c r="G1059" s="70">
        <v>58.63</v>
      </c>
      <c r="H1059" s="70">
        <v>53.13</v>
      </c>
      <c r="I1059" s="70">
        <v>24.75</v>
      </c>
      <c r="J1059" s="70">
        <v>4.05</v>
      </c>
      <c r="K1059" s="70">
        <v>7.62</v>
      </c>
      <c r="L1059" s="70">
        <v>3.47</v>
      </c>
      <c r="M1059" s="70">
        <v>1133.0</v>
      </c>
      <c r="N1059" s="70">
        <v>75.93</v>
      </c>
      <c r="O1059" s="70">
        <v>59.84</v>
      </c>
      <c r="P1059" s="70">
        <v>297.25</v>
      </c>
      <c r="Q1059" s="70">
        <v>150.8667685</v>
      </c>
      <c r="R1059" s="70">
        <v>234.6</v>
      </c>
      <c r="S1059" s="70">
        <v>81.16954369</v>
      </c>
      <c r="T1059" s="70">
        <v>375.5</v>
      </c>
      <c r="U1059" s="70">
        <v>214.3201823</v>
      </c>
      <c r="V1059" s="70">
        <v>363.08</v>
      </c>
      <c r="W1059" s="70">
        <v>23.16350546</v>
      </c>
      <c r="X1059" s="70">
        <v>2.0</v>
      </c>
      <c r="Y1059" s="70">
        <v>8.0</v>
      </c>
      <c r="Z1059" s="70">
        <v>7.0</v>
      </c>
      <c r="AA1059" s="70">
        <v>2.0</v>
      </c>
      <c r="AB1059" s="70">
        <v>4.0</v>
      </c>
      <c r="AC1059" s="70">
        <v>2.0</v>
      </c>
      <c r="AD1059" s="70">
        <v>4.0</v>
      </c>
      <c r="AE1059" s="70" t="s">
        <v>15</v>
      </c>
    </row>
    <row r="1060">
      <c r="A1060" s="70">
        <v>30.710205</v>
      </c>
      <c r="B1060" s="70">
        <v>30.702856</v>
      </c>
      <c r="C1060" s="70">
        <v>76.818814</v>
      </c>
      <c r="D1060" s="70">
        <v>76.8488</v>
      </c>
      <c r="E1060" s="56" t="s">
        <v>345</v>
      </c>
      <c r="F1060" s="70">
        <v>298.1</v>
      </c>
      <c r="G1060" s="70">
        <v>179.74</v>
      </c>
      <c r="H1060" s="70">
        <v>38.29</v>
      </c>
      <c r="I1060" s="70">
        <v>55.52</v>
      </c>
      <c r="J1060" s="70">
        <v>5.14</v>
      </c>
      <c r="K1060" s="70">
        <v>5.61</v>
      </c>
      <c r="L1060" s="70">
        <v>1.91</v>
      </c>
      <c r="M1060" s="70">
        <v>902.0</v>
      </c>
      <c r="N1060" s="70">
        <v>54.8</v>
      </c>
      <c r="O1060" s="70">
        <v>64.89</v>
      </c>
      <c r="P1060" s="70">
        <v>81.92</v>
      </c>
      <c r="Q1060" s="70">
        <v>18.82193501</v>
      </c>
      <c r="R1060" s="70">
        <v>190.18</v>
      </c>
      <c r="S1060" s="70">
        <v>113.7980458</v>
      </c>
      <c r="T1060" s="70">
        <v>5.34</v>
      </c>
      <c r="U1060" s="70">
        <v>3.862091463</v>
      </c>
      <c r="V1060" s="70">
        <v>214.8</v>
      </c>
      <c r="W1060" s="70">
        <v>161.6179277</v>
      </c>
      <c r="X1060" s="70">
        <v>5.0</v>
      </c>
      <c r="Y1060" s="70">
        <v>8.0</v>
      </c>
      <c r="Z1060" s="70">
        <v>9.0</v>
      </c>
      <c r="AA1060" s="70">
        <v>3.0</v>
      </c>
      <c r="AB1060" s="70">
        <v>9.0</v>
      </c>
      <c r="AC1060" s="70">
        <v>4.0</v>
      </c>
      <c r="AD1060" s="70">
        <v>5.0</v>
      </c>
      <c r="AE1060" s="70" t="s">
        <v>15</v>
      </c>
    </row>
    <row r="1061">
      <c r="A1061" s="70">
        <v>30.684171</v>
      </c>
      <c r="B1061" s="70">
        <v>30.682999</v>
      </c>
      <c r="C1061" s="70">
        <v>76.787733</v>
      </c>
      <c r="D1061" s="70">
        <v>76.804712</v>
      </c>
      <c r="E1061" s="56" t="s">
        <v>345</v>
      </c>
      <c r="F1061" s="70">
        <v>162.89</v>
      </c>
      <c r="G1061" s="70">
        <v>61.05</v>
      </c>
      <c r="H1061" s="70">
        <v>18.41</v>
      </c>
      <c r="I1061" s="70">
        <v>10.99</v>
      </c>
      <c r="J1061" s="70">
        <v>6.26</v>
      </c>
      <c r="K1061" s="70">
        <v>17.72</v>
      </c>
      <c r="L1061" s="70">
        <v>0.71</v>
      </c>
      <c r="M1061" s="70">
        <v>1117.0</v>
      </c>
      <c r="N1061" s="70">
        <v>38.46</v>
      </c>
      <c r="O1061" s="70">
        <v>100.0</v>
      </c>
      <c r="P1061" s="70">
        <v>24.26</v>
      </c>
      <c r="Q1061" s="70">
        <v>2.31537146</v>
      </c>
      <c r="R1061" s="70">
        <v>104.42</v>
      </c>
      <c r="S1061" s="70">
        <v>51.75216991</v>
      </c>
      <c r="T1061" s="70">
        <v>99.37</v>
      </c>
      <c r="U1061" s="70">
        <v>74.31799722</v>
      </c>
      <c r="V1061" s="70">
        <v>70.03</v>
      </c>
      <c r="W1061" s="70">
        <v>34.50446141</v>
      </c>
      <c r="X1061" s="70">
        <v>3.0</v>
      </c>
      <c r="Y1061" s="70">
        <v>1.0</v>
      </c>
      <c r="Z1061" s="70">
        <v>4.0</v>
      </c>
      <c r="AA1061" s="70">
        <v>4.0</v>
      </c>
      <c r="AB1061" s="70">
        <v>8.0</v>
      </c>
      <c r="AC1061" s="70">
        <v>0.0</v>
      </c>
      <c r="AD1061" s="70">
        <v>4.0</v>
      </c>
      <c r="AE1061" s="70" t="s">
        <v>349</v>
      </c>
    </row>
    <row r="1062">
      <c r="A1062" s="70">
        <v>30.715381</v>
      </c>
      <c r="B1062" s="70">
        <v>30.691655</v>
      </c>
      <c r="C1062" s="70">
        <v>76.745976</v>
      </c>
      <c r="D1062" s="70">
        <v>76.759946</v>
      </c>
      <c r="E1062" s="56" t="s">
        <v>345</v>
      </c>
      <c r="F1062" s="70">
        <v>295.7</v>
      </c>
      <c r="G1062" s="70">
        <v>50.03</v>
      </c>
      <c r="H1062" s="70">
        <v>69.62</v>
      </c>
      <c r="I1062" s="70">
        <v>85.3</v>
      </c>
      <c r="J1062" s="70">
        <v>4.83</v>
      </c>
      <c r="K1062" s="70">
        <v>12.73</v>
      </c>
      <c r="L1062" s="70">
        <v>2.99</v>
      </c>
      <c r="M1062" s="70">
        <v>988.0</v>
      </c>
      <c r="N1062" s="70">
        <v>53.76</v>
      </c>
      <c r="O1062" s="70">
        <v>68.51</v>
      </c>
      <c r="P1062" s="70">
        <v>12.47</v>
      </c>
      <c r="Q1062" s="70">
        <v>11.19</v>
      </c>
      <c r="R1062" s="70">
        <v>191.66</v>
      </c>
      <c r="S1062" s="70">
        <v>190.53</v>
      </c>
      <c r="T1062" s="70">
        <v>234.33</v>
      </c>
      <c r="U1062" s="70">
        <v>39.63</v>
      </c>
      <c r="V1062" s="70">
        <v>196.33</v>
      </c>
      <c r="W1062" s="70">
        <v>19.03</v>
      </c>
      <c r="X1062" s="70">
        <v>2.0</v>
      </c>
      <c r="Y1062" s="70">
        <v>10.0</v>
      </c>
      <c r="Z1062" s="70">
        <v>10.0</v>
      </c>
      <c r="AA1062" s="70">
        <v>2.0</v>
      </c>
      <c r="AB1062" s="70">
        <v>0.0</v>
      </c>
      <c r="AC1062" s="70">
        <v>5.0</v>
      </c>
      <c r="AD1062" s="70">
        <v>2.0</v>
      </c>
      <c r="AE1062" s="70" t="s">
        <v>352</v>
      </c>
    </row>
    <row r="1063">
      <c r="A1063" s="70">
        <v>30.726632</v>
      </c>
      <c r="B1063" s="70">
        <v>30.675461</v>
      </c>
      <c r="C1063" s="70">
        <v>76.775993</v>
      </c>
      <c r="D1063" s="70">
        <v>76.79733</v>
      </c>
      <c r="E1063" s="56" t="s">
        <v>344</v>
      </c>
      <c r="F1063" s="70">
        <v>604.46</v>
      </c>
      <c r="G1063" s="70">
        <v>356.64</v>
      </c>
      <c r="H1063" s="70">
        <v>156.31</v>
      </c>
      <c r="I1063" s="70">
        <v>61.53</v>
      </c>
      <c r="J1063" s="70">
        <v>9.67</v>
      </c>
      <c r="K1063" s="70">
        <v>4.64</v>
      </c>
      <c r="L1063" s="70">
        <v>0.17</v>
      </c>
      <c r="M1063" s="70">
        <v>1023.0</v>
      </c>
      <c r="N1063" s="70">
        <v>78.21</v>
      </c>
      <c r="O1063" s="70">
        <v>41.58</v>
      </c>
      <c r="P1063" s="70">
        <v>274.59</v>
      </c>
      <c r="Q1063" s="70">
        <v>182.2589577</v>
      </c>
      <c r="R1063" s="70">
        <v>173.14</v>
      </c>
      <c r="S1063" s="70">
        <v>51.03441687</v>
      </c>
      <c r="T1063" s="70">
        <v>476.48</v>
      </c>
      <c r="U1063" s="70">
        <v>356.0718267</v>
      </c>
      <c r="V1063" s="70">
        <v>19.73</v>
      </c>
      <c r="W1063" s="70">
        <v>15.09479869</v>
      </c>
      <c r="X1063" s="70">
        <v>1.0</v>
      </c>
      <c r="Y1063" s="70">
        <v>3.0</v>
      </c>
      <c r="Z1063" s="70">
        <v>8.0</v>
      </c>
      <c r="AA1063" s="70">
        <v>4.0</v>
      </c>
      <c r="AB1063" s="70">
        <v>9.0</v>
      </c>
      <c r="AC1063" s="70">
        <v>2.0</v>
      </c>
      <c r="AD1063" s="70">
        <v>5.0</v>
      </c>
      <c r="AE1063" s="70" t="s">
        <v>15</v>
      </c>
    </row>
    <row r="1064">
      <c r="A1064" s="70">
        <v>30.7468</v>
      </c>
      <c r="B1064" s="70">
        <v>30.735822</v>
      </c>
      <c r="C1064" s="70">
        <v>76.733256</v>
      </c>
      <c r="D1064" s="70">
        <v>76.736377</v>
      </c>
      <c r="E1064" s="56" t="s">
        <v>346</v>
      </c>
      <c r="F1064" s="70">
        <v>125.66</v>
      </c>
      <c r="G1064" s="70">
        <v>58.9</v>
      </c>
      <c r="H1064" s="70">
        <v>22.91</v>
      </c>
      <c r="I1064" s="70">
        <v>0.0</v>
      </c>
      <c r="J1064" s="70">
        <v>3.32</v>
      </c>
      <c r="K1064" s="70">
        <v>6.11</v>
      </c>
      <c r="L1064" s="70">
        <v>0.0</v>
      </c>
      <c r="M1064" s="70">
        <v>842.0</v>
      </c>
      <c r="N1064" s="70">
        <v>75.41</v>
      </c>
      <c r="O1064" s="70">
        <v>72.87</v>
      </c>
      <c r="P1064" s="70">
        <v>56.09</v>
      </c>
      <c r="Q1064" s="70">
        <v>55.73</v>
      </c>
      <c r="R1064" s="70">
        <v>66.6</v>
      </c>
      <c r="S1064" s="70">
        <v>6.73</v>
      </c>
      <c r="T1064" s="70">
        <v>80.88</v>
      </c>
      <c r="U1064" s="70">
        <v>15.92</v>
      </c>
      <c r="V1064" s="70">
        <v>77.68</v>
      </c>
      <c r="W1064" s="70">
        <v>16.81</v>
      </c>
      <c r="X1064" s="70">
        <v>0.0</v>
      </c>
      <c r="Y1064" s="70">
        <v>0.0</v>
      </c>
      <c r="Z1064" s="70">
        <v>0.0</v>
      </c>
      <c r="AA1064" s="70">
        <v>0.0</v>
      </c>
      <c r="AB1064" s="70">
        <v>0.0</v>
      </c>
      <c r="AC1064" s="70">
        <v>0.0</v>
      </c>
      <c r="AD1064" s="70">
        <v>4.0</v>
      </c>
      <c r="AE1064" s="70" t="s">
        <v>15</v>
      </c>
    </row>
    <row r="1065">
      <c r="A1065" s="70">
        <v>30.705474</v>
      </c>
      <c r="B1065" s="70">
        <v>30.683021</v>
      </c>
      <c r="C1065" s="70">
        <v>76.739257</v>
      </c>
      <c r="D1065" s="70">
        <v>76.794389</v>
      </c>
      <c r="E1065" s="56" t="s">
        <v>345</v>
      </c>
      <c r="F1065" s="70">
        <v>583.29</v>
      </c>
      <c r="G1065" s="70">
        <v>171.08</v>
      </c>
      <c r="H1065" s="70">
        <v>71.98</v>
      </c>
      <c r="I1065" s="70">
        <v>95.34</v>
      </c>
      <c r="J1065" s="70">
        <v>6.83</v>
      </c>
      <c r="K1065" s="70">
        <v>18.46</v>
      </c>
      <c r="L1065" s="70">
        <v>3.47</v>
      </c>
      <c r="M1065" s="70">
        <v>1168.0</v>
      </c>
      <c r="N1065" s="70">
        <v>57.94</v>
      </c>
      <c r="O1065" s="70">
        <v>79.91</v>
      </c>
      <c r="P1065" s="70">
        <v>48.35</v>
      </c>
      <c r="Q1065" s="70">
        <v>4.68</v>
      </c>
      <c r="R1065" s="70">
        <v>189.7</v>
      </c>
      <c r="S1065" s="70">
        <v>154.99</v>
      </c>
      <c r="T1065" s="70">
        <v>305.11</v>
      </c>
      <c r="U1065" s="70">
        <v>207.38</v>
      </c>
      <c r="V1065" s="70">
        <v>24.68</v>
      </c>
      <c r="W1065" s="70">
        <v>11.14</v>
      </c>
      <c r="X1065" s="70">
        <v>2.0</v>
      </c>
      <c r="Y1065" s="70">
        <v>1.0</v>
      </c>
      <c r="Z1065" s="70">
        <v>1.0</v>
      </c>
      <c r="AA1065" s="70">
        <v>4.0</v>
      </c>
      <c r="AB1065" s="70">
        <v>8.0</v>
      </c>
      <c r="AC1065" s="70">
        <v>4.0</v>
      </c>
      <c r="AD1065" s="70">
        <v>5.0</v>
      </c>
      <c r="AE1065" s="70" t="s">
        <v>140</v>
      </c>
    </row>
    <row r="1066">
      <c r="A1066" s="70">
        <v>30.768161</v>
      </c>
      <c r="B1066" s="70">
        <v>30.720023</v>
      </c>
      <c r="C1066" s="70">
        <v>76.778436</v>
      </c>
      <c r="D1066" s="70">
        <v>76.796176</v>
      </c>
      <c r="E1066" s="56" t="s">
        <v>347</v>
      </c>
      <c r="F1066" s="70">
        <v>561.48</v>
      </c>
      <c r="G1066" s="70">
        <v>385.13</v>
      </c>
      <c r="H1066" s="70">
        <v>62.72</v>
      </c>
      <c r="I1066" s="70">
        <v>49.48</v>
      </c>
      <c r="J1066" s="70">
        <v>9.19</v>
      </c>
      <c r="K1066" s="70">
        <v>3.87</v>
      </c>
      <c r="L1066" s="70">
        <v>2.83</v>
      </c>
      <c r="M1066" s="70">
        <v>892.0</v>
      </c>
      <c r="N1066" s="70">
        <v>46.74</v>
      </c>
      <c r="O1066" s="70">
        <v>85.22</v>
      </c>
      <c r="P1066" s="70">
        <v>25.28</v>
      </c>
      <c r="Q1066" s="70">
        <v>5.34</v>
      </c>
      <c r="R1066" s="70">
        <v>234.91</v>
      </c>
      <c r="S1066" s="70">
        <v>10.85</v>
      </c>
      <c r="T1066" s="70">
        <v>43.69</v>
      </c>
      <c r="U1066" s="70">
        <v>5.04</v>
      </c>
      <c r="V1066" s="70">
        <v>348.61</v>
      </c>
      <c r="W1066" s="70">
        <v>316.85</v>
      </c>
      <c r="X1066" s="70">
        <v>2.0</v>
      </c>
      <c r="Y1066" s="70">
        <v>9.0</v>
      </c>
      <c r="Z1066" s="70">
        <v>9.0</v>
      </c>
      <c r="AA1066" s="70">
        <v>1.0</v>
      </c>
      <c r="AB1066" s="70">
        <v>3.0</v>
      </c>
      <c r="AC1066" s="70">
        <v>1.0</v>
      </c>
      <c r="AD1066" s="70">
        <v>1.0</v>
      </c>
      <c r="AE1066" s="70" t="s">
        <v>140</v>
      </c>
    </row>
    <row r="1067">
      <c r="A1067" s="70">
        <v>30.767865</v>
      </c>
      <c r="B1067" s="70">
        <v>30.694985</v>
      </c>
      <c r="C1067" s="70">
        <v>76.765946</v>
      </c>
      <c r="D1067" s="70">
        <v>76.876437</v>
      </c>
      <c r="E1067" s="56" t="s">
        <v>344</v>
      </c>
      <c r="F1067" s="70">
        <v>1331.17</v>
      </c>
      <c r="G1067" s="70">
        <v>1109.03</v>
      </c>
      <c r="H1067" s="70">
        <v>202.93</v>
      </c>
      <c r="I1067" s="70">
        <v>180.1</v>
      </c>
      <c r="J1067" s="70">
        <v>1.9</v>
      </c>
      <c r="K1067" s="70">
        <v>6.28</v>
      </c>
      <c r="L1067" s="70">
        <v>2.19</v>
      </c>
      <c r="M1067" s="70">
        <v>990.0</v>
      </c>
      <c r="N1067" s="70">
        <v>66.2</v>
      </c>
      <c r="O1067" s="70">
        <v>47.74</v>
      </c>
      <c r="P1067" s="70">
        <v>351.9</v>
      </c>
      <c r="Q1067" s="70">
        <v>115.25</v>
      </c>
      <c r="R1067" s="70">
        <v>111.19</v>
      </c>
      <c r="S1067" s="70">
        <v>27.46</v>
      </c>
      <c r="T1067" s="70">
        <v>988.7</v>
      </c>
      <c r="U1067" s="70">
        <v>556.37</v>
      </c>
      <c r="V1067" s="70">
        <v>780.87</v>
      </c>
      <c r="W1067" s="70">
        <v>438.04</v>
      </c>
      <c r="X1067" s="70">
        <v>2.0</v>
      </c>
      <c r="Y1067" s="70">
        <v>10.0</v>
      </c>
      <c r="Z1067" s="70">
        <v>0.0</v>
      </c>
      <c r="AA1067" s="70">
        <v>8.0</v>
      </c>
      <c r="AB1067" s="70">
        <v>5.0</v>
      </c>
      <c r="AC1067" s="70">
        <v>5.0</v>
      </c>
      <c r="AD1067" s="70">
        <v>0.0</v>
      </c>
      <c r="AE1067" s="70" t="s">
        <v>15</v>
      </c>
    </row>
    <row r="1068">
      <c r="A1068" s="70">
        <v>30.74171</v>
      </c>
      <c r="B1068" s="70">
        <v>30.692772</v>
      </c>
      <c r="C1068" s="70">
        <v>76.766654</v>
      </c>
      <c r="D1068" s="70">
        <v>76.835946</v>
      </c>
      <c r="E1068" s="56" t="s">
        <v>351</v>
      </c>
      <c r="F1068" s="70">
        <v>857.25</v>
      </c>
      <c r="G1068" s="70">
        <v>601.89</v>
      </c>
      <c r="H1068" s="70">
        <v>131.81</v>
      </c>
      <c r="I1068" s="70">
        <v>0.0</v>
      </c>
      <c r="J1068" s="70">
        <v>2.97</v>
      </c>
      <c r="K1068" s="70">
        <v>1.99</v>
      </c>
      <c r="L1068" s="70">
        <v>0.0</v>
      </c>
      <c r="M1068" s="70">
        <v>1009.0</v>
      </c>
      <c r="N1068" s="70">
        <v>43.15</v>
      </c>
      <c r="O1068" s="70">
        <v>47.46</v>
      </c>
      <c r="P1068" s="70">
        <v>212.98</v>
      </c>
      <c r="Q1068" s="70">
        <v>0.18</v>
      </c>
      <c r="R1068" s="70">
        <v>363.93</v>
      </c>
      <c r="S1068" s="70">
        <v>328.13</v>
      </c>
      <c r="T1068" s="70">
        <v>618.66</v>
      </c>
      <c r="U1068" s="70">
        <v>31.23</v>
      </c>
      <c r="V1068" s="70">
        <v>96.52</v>
      </c>
      <c r="W1068" s="70">
        <v>93.81</v>
      </c>
      <c r="X1068" s="70">
        <v>0.0</v>
      </c>
      <c r="Y1068" s="70">
        <v>0.0</v>
      </c>
      <c r="Z1068" s="70">
        <v>0.0</v>
      </c>
      <c r="AA1068" s="70">
        <v>0.0</v>
      </c>
      <c r="AB1068" s="70">
        <v>0.0</v>
      </c>
      <c r="AC1068" s="70">
        <v>0.0</v>
      </c>
      <c r="AD1068" s="70">
        <v>3.0</v>
      </c>
      <c r="AE1068" s="70" t="s">
        <v>352</v>
      </c>
    </row>
    <row r="1069">
      <c r="A1069" s="70">
        <v>30.74532</v>
      </c>
      <c r="B1069" s="70">
        <v>30.727007</v>
      </c>
      <c r="C1069" s="70">
        <v>76.785286</v>
      </c>
      <c r="D1069" s="70">
        <v>76.861247</v>
      </c>
      <c r="E1069" s="56" t="s">
        <v>345</v>
      </c>
      <c r="F1069" s="70">
        <v>754.02</v>
      </c>
      <c r="G1069" s="70">
        <v>77.77</v>
      </c>
      <c r="H1069" s="70">
        <v>120.16</v>
      </c>
      <c r="I1069" s="70">
        <v>152.36</v>
      </c>
      <c r="J1069" s="70">
        <v>6.22</v>
      </c>
      <c r="K1069" s="70">
        <v>19.06</v>
      </c>
      <c r="L1069" s="70">
        <v>0.75</v>
      </c>
      <c r="M1069" s="70">
        <v>1055.0</v>
      </c>
      <c r="N1069" s="70">
        <v>88.43</v>
      </c>
      <c r="O1069" s="70">
        <v>79.34</v>
      </c>
      <c r="P1069" s="70">
        <v>429.84</v>
      </c>
      <c r="Q1069" s="70">
        <v>426.74</v>
      </c>
      <c r="R1069" s="70">
        <v>301.51</v>
      </c>
      <c r="S1069" s="70">
        <v>284.38</v>
      </c>
      <c r="T1069" s="70">
        <v>186.52</v>
      </c>
      <c r="U1069" s="70">
        <v>7.32</v>
      </c>
      <c r="V1069" s="70">
        <v>97.99</v>
      </c>
      <c r="W1069" s="70">
        <v>28.38</v>
      </c>
      <c r="X1069" s="70">
        <v>4.0</v>
      </c>
      <c r="Y1069" s="70">
        <v>1.0</v>
      </c>
      <c r="Z1069" s="70">
        <v>4.0</v>
      </c>
      <c r="AA1069" s="70">
        <v>4.0</v>
      </c>
      <c r="AB1069" s="70">
        <v>2.0</v>
      </c>
      <c r="AC1069" s="70">
        <v>0.0</v>
      </c>
      <c r="AD1069" s="70">
        <v>1.0</v>
      </c>
      <c r="AE1069" s="70" t="s">
        <v>140</v>
      </c>
    </row>
    <row r="1070">
      <c r="A1070" s="70">
        <v>30.69059</v>
      </c>
      <c r="B1070" s="70">
        <v>30.68247</v>
      </c>
      <c r="C1070" s="70">
        <v>76.735564</v>
      </c>
      <c r="D1070" s="70">
        <v>76.748086</v>
      </c>
      <c r="E1070" s="56" t="s">
        <v>344</v>
      </c>
      <c r="F1070" s="70">
        <v>149.97</v>
      </c>
      <c r="G1070" s="70">
        <v>19.94</v>
      </c>
      <c r="H1070" s="70">
        <v>19.05</v>
      </c>
      <c r="I1070" s="70">
        <v>35.17</v>
      </c>
      <c r="J1070" s="70">
        <v>2.25</v>
      </c>
      <c r="K1070" s="70">
        <v>19.13</v>
      </c>
      <c r="L1070" s="70">
        <v>3.67</v>
      </c>
      <c r="M1070" s="70">
        <v>993.0</v>
      </c>
      <c r="N1070" s="70">
        <v>79.79</v>
      </c>
      <c r="O1070" s="70">
        <v>87.39</v>
      </c>
      <c r="P1070" s="70">
        <v>106.93</v>
      </c>
      <c r="Q1070" s="70">
        <v>27.56</v>
      </c>
      <c r="R1070" s="70">
        <v>39.81</v>
      </c>
      <c r="S1070" s="70">
        <v>24.8</v>
      </c>
      <c r="T1070" s="70">
        <v>26.25</v>
      </c>
      <c r="U1070" s="70">
        <v>16.73</v>
      </c>
      <c r="V1070" s="70">
        <v>16.69</v>
      </c>
      <c r="W1070" s="70">
        <v>6.99</v>
      </c>
      <c r="X1070" s="70">
        <v>1.0</v>
      </c>
      <c r="Y1070" s="70">
        <v>5.0</v>
      </c>
      <c r="Z1070" s="70">
        <v>9.0</v>
      </c>
      <c r="AA1070" s="70">
        <v>7.0</v>
      </c>
      <c r="AB1070" s="70">
        <v>9.0</v>
      </c>
      <c r="AC1070" s="70">
        <v>4.0</v>
      </c>
      <c r="AD1070" s="70">
        <v>2.0</v>
      </c>
      <c r="AE1070" s="70" t="s">
        <v>15</v>
      </c>
    </row>
    <row r="1071">
      <c r="A1071" s="70">
        <v>30.766925</v>
      </c>
      <c r="B1071" s="70">
        <v>30.75191</v>
      </c>
      <c r="C1071" s="70">
        <v>76.744804</v>
      </c>
      <c r="D1071" s="70">
        <v>76.747453</v>
      </c>
      <c r="E1071" s="56" t="s">
        <v>345</v>
      </c>
      <c r="F1071" s="70">
        <v>168.87</v>
      </c>
      <c r="G1071" s="70">
        <v>42.84</v>
      </c>
      <c r="H1071" s="70">
        <v>20.59</v>
      </c>
      <c r="I1071" s="70">
        <v>25.02</v>
      </c>
      <c r="J1071" s="70">
        <v>0.98</v>
      </c>
      <c r="K1071" s="70">
        <v>17.39</v>
      </c>
      <c r="L1071" s="70">
        <v>1.4</v>
      </c>
      <c r="M1071" s="70">
        <v>1138.0</v>
      </c>
      <c r="N1071" s="70">
        <v>43.91</v>
      </c>
      <c r="O1071" s="70">
        <v>33.4</v>
      </c>
      <c r="P1071" s="70">
        <v>46.68</v>
      </c>
      <c r="Q1071" s="70">
        <v>44.42</v>
      </c>
      <c r="R1071" s="70">
        <v>16.41</v>
      </c>
      <c r="S1071" s="70">
        <v>9.6</v>
      </c>
      <c r="T1071" s="70">
        <v>60.12</v>
      </c>
      <c r="U1071" s="70">
        <v>0.59</v>
      </c>
      <c r="V1071" s="70">
        <v>8.65</v>
      </c>
      <c r="W1071" s="70">
        <v>5.18</v>
      </c>
      <c r="X1071" s="70">
        <v>0.0</v>
      </c>
      <c r="Y1071" s="70">
        <v>1.0</v>
      </c>
      <c r="Z1071" s="70">
        <v>5.0</v>
      </c>
      <c r="AA1071" s="70">
        <v>6.0</v>
      </c>
      <c r="AB1071" s="70">
        <v>4.0</v>
      </c>
      <c r="AC1071" s="70">
        <v>4.0</v>
      </c>
      <c r="AD1071" s="70">
        <v>0.0</v>
      </c>
      <c r="AE1071" s="70" t="s">
        <v>349</v>
      </c>
    </row>
    <row r="1072">
      <c r="A1072" s="70">
        <v>30.767768</v>
      </c>
      <c r="B1072" s="70">
        <v>30.674839</v>
      </c>
      <c r="C1072" s="70">
        <v>76.732975</v>
      </c>
      <c r="D1072" s="70">
        <v>76.737767</v>
      </c>
      <c r="E1072" s="56" t="s">
        <v>346</v>
      </c>
      <c r="F1072" s="70">
        <v>1034.34</v>
      </c>
      <c r="G1072" s="70">
        <v>521.29</v>
      </c>
      <c r="H1072" s="70">
        <v>219.65</v>
      </c>
      <c r="I1072" s="70">
        <v>0.0</v>
      </c>
      <c r="J1072" s="70">
        <v>1.75</v>
      </c>
      <c r="K1072" s="70">
        <v>15.73</v>
      </c>
      <c r="L1072" s="70">
        <v>0.0</v>
      </c>
      <c r="M1072" s="70">
        <v>982.0</v>
      </c>
      <c r="N1072" s="70">
        <v>30.43</v>
      </c>
      <c r="O1072" s="70">
        <v>77.86</v>
      </c>
      <c r="P1072" s="70">
        <v>357.61</v>
      </c>
      <c r="Q1072" s="70">
        <v>93.8</v>
      </c>
      <c r="R1072" s="70">
        <v>66.66</v>
      </c>
      <c r="S1072" s="70">
        <v>62.22</v>
      </c>
      <c r="T1072" s="70">
        <v>816.77</v>
      </c>
      <c r="U1072" s="70">
        <v>122.05</v>
      </c>
      <c r="V1072" s="70">
        <v>789.55</v>
      </c>
      <c r="W1072" s="70">
        <v>199.56</v>
      </c>
      <c r="X1072" s="70">
        <v>0.0</v>
      </c>
      <c r="Y1072" s="70">
        <v>0.0</v>
      </c>
      <c r="Z1072" s="70">
        <v>0.0</v>
      </c>
      <c r="AA1072" s="70">
        <v>0.0</v>
      </c>
      <c r="AB1072" s="70">
        <v>0.0</v>
      </c>
      <c r="AC1072" s="70">
        <v>0.0</v>
      </c>
      <c r="AD1072" s="70">
        <v>4.0</v>
      </c>
      <c r="AE1072" s="70" t="s">
        <v>349</v>
      </c>
    </row>
    <row r="1073">
      <c r="A1073" s="70">
        <v>30.737798</v>
      </c>
      <c r="B1073" s="70">
        <v>30.7336</v>
      </c>
      <c r="C1073" s="70">
        <v>76.756711</v>
      </c>
      <c r="D1073" s="70">
        <v>76.811317</v>
      </c>
      <c r="E1073" s="56" t="s">
        <v>347</v>
      </c>
      <c r="F1073" s="70">
        <v>523.98</v>
      </c>
      <c r="G1073" s="70">
        <v>233.38</v>
      </c>
      <c r="H1073" s="70">
        <v>95.36</v>
      </c>
      <c r="I1073" s="70">
        <v>65.82</v>
      </c>
      <c r="J1073" s="70">
        <v>6.58</v>
      </c>
      <c r="K1073" s="70">
        <v>16.3</v>
      </c>
      <c r="L1073" s="70">
        <v>2.22</v>
      </c>
      <c r="M1073" s="70">
        <v>895.0</v>
      </c>
      <c r="N1073" s="70">
        <v>81.79</v>
      </c>
      <c r="O1073" s="70">
        <v>35.97</v>
      </c>
      <c r="P1073" s="70">
        <v>301.47</v>
      </c>
      <c r="Q1073" s="70">
        <v>209.9764463</v>
      </c>
      <c r="R1073" s="70">
        <v>42.18</v>
      </c>
      <c r="S1073" s="70">
        <v>26.81747409</v>
      </c>
      <c r="T1073" s="70">
        <v>356.31</v>
      </c>
      <c r="U1073" s="70">
        <v>210.5546786</v>
      </c>
      <c r="V1073" s="70">
        <v>112.91</v>
      </c>
      <c r="W1073" s="70">
        <v>76.63140105</v>
      </c>
      <c r="X1073" s="70">
        <v>0.0</v>
      </c>
      <c r="Y1073" s="70">
        <v>6.0</v>
      </c>
      <c r="Z1073" s="70">
        <v>3.0</v>
      </c>
      <c r="AA1073" s="70">
        <v>2.0</v>
      </c>
      <c r="AB1073" s="70">
        <v>7.0</v>
      </c>
      <c r="AC1073" s="70">
        <v>5.0</v>
      </c>
      <c r="AD1073" s="70">
        <v>4.0</v>
      </c>
      <c r="AE1073" s="70" t="s">
        <v>140</v>
      </c>
    </row>
    <row r="1074">
      <c r="A1074" s="70">
        <v>30.777235</v>
      </c>
      <c r="B1074" s="70">
        <v>30.738092</v>
      </c>
      <c r="C1074" s="70">
        <v>76.744142</v>
      </c>
      <c r="D1074" s="70">
        <v>76.781476</v>
      </c>
      <c r="E1074" s="56" t="s">
        <v>351</v>
      </c>
      <c r="F1074" s="70">
        <v>562.77</v>
      </c>
      <c r="G1074" s="70">
        <v>368.84</v>
      </c>
      <c r="H1074" s="70">
        <v>134.99</v>
      </c>
      <c r="I1074" s="70">
        <v>0.0</v>
      </c>
      <c r="J1074" s="70">
        <v>4.52</v>
      </c>
      <c r="K1074" s="70">
        <v>5.45</v>
      </c>
      <c r="L1074" s="70">
        <v>0.0</v>
      </c>
      <c r="M1074" s="70">
        <v>843.0</v>
      </c>
      <c r="N1074" s="70">
        <v>37.61</v>
      </c>
      <c r="O1074" s="70">
        <v>67.52</v>
      </c>
      <c r="P1074" s="70">
        <v>87.62</v>
      </c>
      <c r="Q1074" s="70">
        <v>44.01634407</v>
      </c>
      <c r="R1074" s="70">
        <v>392.6</v>
      </c>
      <c r="S1074" s="70">
        <v>269.6720352</v>
      </c>
      <c r="T1074" s="70">
        <v>259.58</v>
      </c>
      <c r="U1074" s="70">
        <v>134.7250928</v>
      </c>
      <c r="V1074" s="70">
        <v>213.4</v>
      </c>
      <c r="W1074" s="70">
        <v>114.3565279</v>
      </c>
      <c r="X1074" s="70">
        <v>0.0</v>
      </c>
      <c r="Y1074" s="70">
        <v>0.0</v>
      </c>
      <c r="Z1074" s="70">
        <v>0.0</v>
      </c>
      <c r="AA1074" s="70">
        <v>0.0</v>
      </c>
      <c r="AB1074" s="70">
        <v>0.0</v>
      </c>
      <c r="AC1074" s="70">
        <v>0.0</v>
      </c>
      <c r="AD1074" s="70">
        <v>2.0</v>
      </c>
      <c r="AE1074" s="70" t="s">
        <v>349</v>
      </c>
    </row>
    <row r="1075">
      <c r="A1075" s="70">
        <v>30.714182</v>
      </c>
      <c r="B1075" s="70">
        <v>30.685548</v>
      </c>
      <c r="C1075" s="70">
        <v>76.745431</v>
      </c>
      <c r="D1075" s="70">
        <v>76.753968</v>
      </c>
      <c r="E1075" s="56" t="s">
        <v>351</v>
      </c>
      <c r="F1075" s="70">
        <v>328.69</v>
      </c>
      <c r="G1075" s="70">
        <v>36.79</v>
      </c>
      <c r="H1075" s="70">
        <v>89.43</v>
      </c>
      <c r="I1075" s="70">
        <v>0.0</v>
      </c>
      <c r="J1075" s="70">
        <v>2.92</v>
      </c>
      <c r="K1075" s="70">
        <v>13.17</v>
      </c>
      <c r="L1075" s="70">
        <v>0.0</v>
      </c>
      <c r="M1075" s="70">
        <v>989.0</v>
      </c>
      <c r="N1075" s="70">
        <v>40.0</v>
      </c>
      <c r="O1075" s="70">
        <v>90.21</v>
      </c>
      <c r="P1075" s="70">
        <v>16.41</v>
      </c>
      <c r="Q1075" s="70">
        <v>15.29</v>
      </c>
      <c r="R1075" s="70">
        <v>13.87</v>
      </c>
      <c r="S1075" s="70">
        <v>3.77</v>
      </c>
      <c r="T1075" s="70">
        <v>33.74</v>
      </c>
      <c r="U1075" s="70">
        <v>5.09</v>
      </c>
      <c r="V1075" s="70">
        <v>208.27</v>
      </c>
      <c r="W1075" s="70">
        <v>35.53</v>
      </c>
      <c r="X1075" s="70">
        <v>0.0</v>
      </c>
      <c r="Y1075" s="70">
        <v>0.0</v>
      </c>
      <c r="Z1075" s="70">
        <v>0.0</v>
      </c>
      <c r="AA1075" s="70">
        <v>0.0</v>
      </c>
      <c r="AB1075" s="70">
        <v>0.0</v>
      </c>
      <c r="AC1075" s="70">
        <v>0.0</v>
      </c>
      <c r="AD1075" s="70">
        <v>0.0</v>
      </c>
      <c r="AE1075" s="70" t="s">
        <v>349</v>
      </c>
    </row>
    <row r="1076">
      <c r="A1076" s="70">
        <v>30.696086</v>
      </c>
      <c r="B1076" s="70">
        <v>30.681856</v>
      </c>
      <c r="C1076" s="70">
        <v>76.726039</v>
      </c>
      <c r="D1076" s="70">
        <v>76.726754</v>
      </c>
      <c r="E1076" s="56" t="s">
        <v>347</v>
      </c>
      <c r="F1076" s="70">
        <v>158.38</v>
      </c>
      <c r="G1076" s="70">
        <v>80.17</v>
      </c>
      <c r="H1076" s="70">
        <v>32.36</v>
      </c>
      <c r="I1076" s="70">
        <v>26.33</v>
      </c>
      <c r="J1076" s="70">
        <v>8.73</v>
      </c>
      <c r="K1076" s="70">
        <v>10.44</v>
      </c>
      <c r="L1076" s="70">
        <v>2.1</v>
      </c>
      <c r="M1076" s="70">
        <v>919.0</v>
      </c>
      <c r="N1076" s="70">
        <v>51.94</v>
      </c>
      <c r="O1076" s="70">
        <v>38.44</v>
      </c>
      <c r="P1076" s="70">
        <v>5.14</v>
      </c>
      <c r="Q1076" s="70">
        <v>4.503242589</v>
      </c>
      <c r="R1076" s="70">
        <v>102.32</v>
      </c>
      <c r="S1076" s="70">
        <v>59.50029038</v>
      </c>
      <c r="T1076" s="70">
        <v>50.14</v>
      </c>
      <c r="U1076" s="70">
        <v>31.19693164</v>
      </c>
      <c r="V1076" s="70">
        <v>102.89</v>
      </c>
      <c r="W1076" s="70">
        <v>63.17953539</v>
      </c>
      <c r="X1076" s="70">
        <v>2.0</v>
      </c>
      <c r="Y1076" s="70">
        <v>9.0</v>
      </c>
      <c r="Z1076" s="70">
        <v>3.0</v>
      </c>
      <c r="AA1076" s="70">
        <v>8.0</v>
      </c>
      <c r="AB1076" s="70">
        <v>6.0</v>
      </c>
      <c r="AC1076" s="70">
        <v>4.0</v>
      </c>
      <c r="AD1076" s="70">
        <v>4.0</v>
      </c>
      <c r="AE1076" s="70" t="s">
        <v>140</v>
      </c>
    </row>
    <row r="1077">
      <c r="A1077" s="70">
        <v>30.678782</v>
      </c>
      <c r="B1077" s="70">
        <v>30.677718</v>
      </c>
      <c r="C1077" s="70">
        <v>76.730183</v>
      </c>
      <c r="D1077" s="70">
        <v>76.82389</v>
      </c>
      <c r="E1077" s="56" t="s">
        <v>345</v>
      </c>
      <c r="F1077" s="70">
        <v>896.22</v>
      </c>
      <c r="G1077" s="70">
        <v>331.0</v>
      </c>
      <c r="H1077" s="70">
        <v>242.41</v>
      </c>
      <c r="I1077" s="70">
        <v>62.13</v>
      </c>
      <c r="J1077" s="70">
        <v>9.6</v>
      </c>
      <c r="K1077" s="70">
        <v>7.29</v>
      </c>
      <c r="L1077" s="70">
        <v>1.22</v>
      </c>
      <c r="M1077" s="70">
        <v>1077.0</v>
      </c>
      <c r="N1077" s="70">
        <v>34.57</v>
      </c>
      <c r="O1077" s="70">
        <v>84.33</v>
      </c>
      <c r="P1077" s="70">
        <v>181.25</v>
      </c>
      <c r="Q1077" s="70">
        <v>95.4</v>
      </c>
      <c r="R1077" s="70">
        <v>239.39</v>
      </c>
      <c r="S1077" s="70">
        <v>150.65</v>
      </c>
      <c r="T1077" s="70">
        <v>515.26</v>
      </c>
      <c r="U1077" s="70">
        <v>392.75</v>
      </c>
      <c r="V1077" s="70">
        <v>323.2</v>
      </c>
      <c r="W1077" s="70">
        <v>22.13</v>
      </c>
      <c r="X1077" s="70">
        <v>5.0</v>
      </c>
      <c r="Y1077" s="70">
        <v>5.0</v>
      </c>
      <c r="Z1077" s="70">
        <v>8.0</v>
      </c>
      <c r="AA1077" s="70">
        <v>2.0</v>
      </c>
      <c r="AB1077" s="70">
        <v>0.0</v>
      </c>
      <c r="AC1077" s="70">
        <v>3.0</v>
      </c>
      <c r="AD1077" s="70">
        <v>5.0</v>
      </c>
      <c r="AE1077" s="70" t="s">
        <v>349</v>
      </c>
    </row>
    <row r="1078">
      <c r="A1078" s="70">
        <v>30.768844</v>
      </c>
      <c r="B1078" s="70">
        <v>30.768654</v>
      </c>
      <c r="C1078" s="70">
        <v>76.777294</v>
      </c>
      <c r="D1078" s="70">
        <v>76.779671</v>
      </c>
      <c r="E1078" s="56" t="s">
        <v>346</v>
      </c>
      <c r="F1078" s="70">
        <v>22.81</v>
      </c>
      <c r="G1078" s="70">
        <v>12.78</v>
      </c>
      <c r="H1078" s="70">
        <v>1.65</v>
      </c>
      <c r="I1078" s="70">
        <v>0.0</v>
      </c>
      <c r="J1078" s="70">
        <v>4.59</v>
      </c>
      <c r="K1078" s="70">
        <v>4.19</v>
      </c>
      <c r="L1078" s="70">
        <v>0.0</v>
      </c>
      <c r="M1078" s="70">
        <v>862.0</v>
      </c>
      <c r="N1078" s="70">
        <v>77.87</v>
      </c>
      <c r="O1078" s="70">
        <v>96.97</v>
      </c>
      <c r="P1078" s="70">
        <v>13.57</v>
      </c>
      <c r="Q1078" s="70">
        <v>6.097851641</v>
      </c>
      <c r="R1078" s="70">
        <v>14.75</v>
      </c>
      <c r="S1078" s="70">
        <v>7.353865906</v>
      </c>
      <c r="T1078" s="70">
        <v>11.32</v>
      </c>
      <c r="U1078" s="70">
        <v>0.097617689</v>
      </c>
      <c r="V1078" s="70">
        <v>18.05</v>
      </c>
      <c r="W1078" s="70">
        <v>9.260664765</v>
      </c>
      <c r="X1078" s="70">
        <v>0.0</v>
      </c>
      <c r="Y1078" s="70">
        <v>0.0</v>
      </c>
      <c r="Z1078" s="70">
        <v>0.0</v>
      </c>
      <c r="AA1078" s="70">
        <v>0.0</v>
      </c>
      <c r="AB1078" s="70">
        <v>0.0</v>
      </c>
      <c r="AC1078" s="70">
        <v>0.0</v>
      </c>
      <c r="AD1078" s="70">
        <v>5.0</v>
      </c>
      <c r="AE1078" s="70" t="s">
        <v>15</v>
      </c>
    </row>
    <row r="1079">
      <c r="A1079" s="70">
        <v>30.729227</v>
      </c>
      <c r="B1079" s="70">
        <v>30.717083</v>
      </c>
      <c r="C1079" s="70">
        <v>76.786636</v>
      </c>
      <c r="D1079" s="70">
        <v>76.86185</v>
      </c>
      <c r="E1079" s="56" t="s">
        <v>351</v>
      </c>
      <c r="F1079" s="70">
        <v>731.53</v>
      </c>
      <c r="G1079" s="70">
        <v>220.86</v>
      </c>
      <c r="H1079" s="70">
        <v>52.17</v>
      </c>
      <c r="I1079" s="70">
        <v>0.0</v>
      </c>
      <c r="J1079" s="70">
        <v>0.8</v>
      </c>
      <c r="K1079" s="70">
        <v>6.98</v>
      </c>
      <c r="L1079" s="70">
        <v>0.0</v>
      </c>
      <c r="M1079" s="70">
        <v>1192.0</v>
      </c>
      <c r="N1079" s="70">
        <v>66.89</v>
      </c>
      <c r="O1079" s="70">
        <v>43.1</v>
      </c>
      <c r="P1079" s="70">
        <v>3.42</v>
      </c>
      <c r="Q1079" s="70">
        <v>1.43</v>
      </c>
      <c r="R1079" s="70">
        <v>192.08</v>
      </c>
      <c r="S1079" s="70">
        <v>98.32</v>
      </c>
      <c r="T1079" s="70">
        <v>47.25</v>
      </c>
      <c r="U1079" s="70">
        <v>45.31</v>
      </c>
      <c r="V1079" s="70">
        <v>216.92</v>
      </c>
      <c r="W1079" s="70">
        <v>31.64</v>
      </c>
      <c r="X1079" s="70">
        <v>0.0</v>
      </c>
      <c r="Y1079" s="70">
        <v>0.0</v>
      </c>
      <c r="Z1079" s="70">
        <v>0.0</v>
      </c>
      <c r="AA1079" s="70">
        <v>0.0</v>
      </c>
      <c r="AB1079" s="70">
        <v>0.0</v>
      </c>
      <c r="AC1079" s="70">
        <v>0.0</v>
      </c>
      <c r="AD1079" s="70">
        <v>1.0</v>
      </c>
      <c r="AE1079" s="70" t="s">
        <v>15</v>
      </c>
    </row>
    <row r="1080">
      <c r="A1080" s="70">
        <v>30.716313</v>
      </c>
      <c r="B1080" s="70">
        <v>30.701771</v>
      </c>
      <c r="C1080" s="70">
        <v>76.732157</v>
      </c>
      <c r="D1080" s="70">
        <v>76.752316</v>
      </c>
      <c r="E1080" s="56" t="s">
        <v>351</v>
      </c>
      <c r="F1080" s="70">
        <v>251.57</v>
      </c>
      <c r="G1080" s="70">
        <v>180.04</v>
      </c>
      <c r="H1080" s="70">
        <v>43.94</v>
      </c>
      <c r="I1080" s="70">
        <v>0.0</v>
      </c>
      <c r="J1080" s="70">
        <v>4.91</v>
      </c>
      <c r="K1080" s="70">
        <v>6.3</v>
      </c>
      <c r="L1080" s="70">
        <v>0.0</v>
      </c>
      <c r="M1080" s="70">
        <v>1082.0</v>
      </c>
      <c r="N1080" s="70">
        <v>43.82</v>
      </c>
      <c r="O1080" s="70">
        <v>69.69</v>
      </c>
      <c r="P1080" s="70">
        <v>165.93</v>
      </c>
      <c r="Q1080" s="70">
        <v>64.43</v>
      </c>
      <c r="R1080" s="70">
        <v>192.79</v>
      </c>
      <c r="S1080" s="70">
        <v>10.91</v>
      </c>
      <c r="T1080" s="70">
        <v>158.62</v>
      </c>
      <c r="U1080" s="70">
        <v>125.49</v>
      </c>
      <c r="V1080" s="70">
        <v>163.21</v>
      </c>
      <c r="W1080" s="70">
        <v>30.75</v>
      </c>
      <c r="X1080" s="70">
        <v>0.0</v>
      </c>
      <c r="Y1080" s="70">
        <v>0.0</v>
      </c>
      <c r="Z1080" s="70">
        <v>0.0</v>
      </c>
      <c r="AA1080" s="70">
        <v>0.0</v>
      </c>
      <c r="AB1080" s="70">
        <v>0.0</v>
      </c>
      <c r="AC1080" s="70">
        <v>0.0</v>
      </c>
      <c r="AD1080" s="70">
        <v>2.0</v>
      </c>
      <c r="AE1080" s="70" t="s">
        <v>349</v>
      </c>
    </row>
    <row r="1081">
      <c r="A1081" s="70">
        <v>30.723931</v>
      </c>
      <c r="B1081" s="70">
        <v>30.703785</v>
      </c>
      <c r="C1081" s="70">
        <v>76.799261</v>
      </c>
      <c r="D1081" s="70">
        <v>76.856942</v>
      </c>
      <c r="E1081" s="56" t="s">
        <v>345</v>
      </c>
      <c r="F1081" s="70">
        <v>595.18</v>
      </c>
      <c r="G1081" s="70">
        <v>88.91</v>
      </c>
      <c r="H1081" s="70">
        <v>109.95</v>
      </c>
      <c r="I1081" s="70">
        <v>86.47</v>
      </c>
      <c r="J1081" s="70">
        <v>8.49</v>
      </c>
      <c r="K1081" s="70">
        <v>19.63</v>
      </c>
      <c r="L1081" s="70">
        <v>0.14</v>
      </c>
      <c r="M1081" s="70">
        <v>1046.0</v>
      </c>
      <c r="N1081" s="70">
        <v>57.69</v>
      </c>
      <c r="O1081" s="70">
        <v>77.99</v>
      </c>
      <c r="P1081" s="70">
        <v>92.63</v>
      </c>
      <c r="Q1081" s="70">
        <v>28.13</v>
      </c>
      <c r="R1081" s="70">
        <v>414.81</v>
      </c>
      <c r="S1081" s="70">
        <v>198.15</v>
      </c>
      <c r="T1081" s="70">
        <v>324.51</v>
      </c>
      <c r="U1081" s="70">
        <v>224.63</v>
      </c>
      <c r="V1081" s="70">
        <v>249.99</v>
      </c>
      <c r="W1081" s="70">
        <v>137.05</v>
      </c>
      <c r="X1081" s="70">
        <v>3.0</v>
      </c>
      <c r="Y1081" s="70">
        <v>10.0</v>
      </c>
      <c r="Z1081" s="70">
        <v>0.0</v>
      </c>
      <c r="AA1081" s="70">
        <v>10.0</v>
      </c>
      <c r="AB1081" s="70">
        <v>6.0</v>
      </c>
      <c r="AC1081" s="70">
        <v>4.0</v>
      </c>
      <c r="AD1081" s="70">
        <v>5.0</v>
      </c>
      <c r="AE1081" s="70" t="s">
        <v>140</v>
      </c>
    </row>
    <row r="1082">
      <c r="A1082" s="70">
        <v>30.735822</v>
      </c>
      <c r="B1082" s="70">
        <v>30.715041</v>
      </c>
      <c r="C1082" s="70">
        <v>76.740679</v>
      </c>
      <c r="D1082" s="70">
        <v>76.754532</v>
      </c>
      <c r="E1082" s="56" t="s">
        <v>347</v>
      </c>
      <c r="F1082" s="70">
        <v>266.33</v>
      </c>
      <c r="G1082" s="70">
        <v>52.27</v>
      </c>
      <c r="H1082" s="70">
        <v>67.4</v>
      </c>
      <c r="I1082" s="70">
        <v>40.3</v>
      </c>
      <c r="J1082" s="70">
        <v>0.74</v>
      </c>
      <c r="K1082" s="70">
        <v>10.9</v>
      </c>
      <c r="L1082" s="70">
        <v>4.1</v>
      </c>
      <c r="M1082" s="70">
        <v>847.0</v>
      </c>
      <c r="N1082" s="70">
        <v>59.88</v>
      </c>
      <c r="O1082" s="70">
        <v>43.31</v>
      </c>
      <c r="P1082" s="70">
        <v>187.73</v>
      </c>
      <c r="Q1082" s="70">
        <v>87.20522318</v>
      </c>
      <c r="R1082" s="70">
        <v>170.73</v>
      </c>
      <c r="S1082" s="70">
        <v>92.21625975</v>
      </c>
      <c r="T1082" s="70">
        <v>190.14</v>
      </c>
      <c r="U1082" s="70">
        <v>23.74967593</v>
      </c>
      <c r="V1082" s="70">
        <v>179.85</v>
      </c>
      <c r="W1082" s="70">
        <v>63.15884114</v>
      </c>
      <c r="X1082" s="70">
        <v>5.0</v>
      </c>
      <c r="Y1082" s="70">
        <v>6.0</v>
      </c>
      <c r="Z1082" s="70">
        <v>0.0</v>
      </c>
      <c r="AA1082" s="70">
        <v>0.0</v>
      </c>
      <c r="AB1082" s="70">
        <v>7.0</v>
      </c>
      <c r="AC1082" s="70">
        <v>2.0</v>
      </c>
      <c r="AD1082" s="70">
        <v>2.0</v>
      </c>
      <c r="AE1082" s="70" t="s">
        <v>15</v>
      </c>
    </row>
    <row r="1083">
      <c r="A1083" s="70">
        <v>30.789557</v>
      </c>
      <c r="B1083" s="70">
        <v>30.779789</v>
      </c>
      <c r="C1083" s="70">
        <v>76.731648</v>
      </c>
      <c r="D1083" s="70">
        <v>76.86876</v>
      </c>
      <c r="E1083" s="56" t="s">
        <v>346</v>
      </c>
      <c r="F1083" s="70">
        <v>1314.29</v>
      </c>
      <c r="G1083" s="70">
        <v>414.47</v>
      </c>
      <c r="H1083" s="70">
        <v>138.29</v>
      </c>
      <c r="I1083" s="70">
        <v>0.0</v>
      </c>
      <c r="J1083" s="70">
        <v>3.27</v>
      </c>
      <c r="K1083" s="70">
        <v>9.24</v>
      </c>
      <c r="L1083" s="70">
        <v>0.0</v>
      </c>
      <c r="M1083" s="70">
        <v>1187.0</v>
      </c>
      <c r="N1083" s="70">
        <v>45.35</v>
      </c>
      <c r="O1083" s="70">
        <v>95.44</v>
      </c>
      <c r="P1083" s="70">
        <v>736.36</v>
      </c>
      <c r="Q1083" s="70">
        <v>540.74</v>
      </c>
      <c r="R1083" s="70">
        <v>308.09</v>
      </c>
      <c r="S1083" s="70">
        <v>139.11</v>
      </c>
      <c r="T1083" s="70">
        <v>116.9</v>
      </c>
      <c r="U1083" s="70">
        <v>47.05</v>
      </c>
      <c r="V1083" s="70">
        <v>611.43</v>
      </c>
      <c r="W1083" s="70">
        <v>116.11</v>
      </c>
      <c r="X1083" s="70">
        <v>0.0</v>
      </c>
      <c r="Y1083" s="70">
        <v>0.0</v>
      </c>
      <c r="Z1083" s="70">
        <v>0.0</v>
      </c>
      <c r="AA1083" s="70">
        <v>0.0</v>
      </c>
      <c r="AB1083" s="70">
        <v>0.0</v>
      </c>
      <c r="AC1083" s="70">
        <v>0.0</v>
      </c>
      <c r="AD1083" s="70">
        <v>1.0</v>
      </c>
      <c r="AE1083" s="70" t="s">
        <v>349</v>
      </c>
    </row>
    <row r="1084">
      <c r="A1084" s="70">
        <v>30.676285</v>
      </c>
      <c r="B1084" s="70">
        <v>30.675803</v>
      </c>
      <c r="C1084" s="70">
        <v>76.729454</v>
      </c>
      <c r="D1084" s="70">
        <v>76.735903</v>
      </c>
      <c r="E1084" s="56" t="s">
        <v>345</v>
      </c>
      <c r="F1084" s="70">
        <v>61.91</v>
      </c>
      <c r="G1084" s="70">
        <v>51.32</v>
      </c>
      <c r="H1084" s="70">
        <v>13.42</v>
      </c>
      <c r="I1084" s="70">
        <v>12.22</v>
      </c>
      <c r="J1084" s="70">
        <v>8.89</v>
      </c>
      <c r="K1084" s="70">
        <v>1.16</v>
      </c>
      <c r="L1084" s="70">
        <v>3.63</v>
      </c>
      <c r="M1084" s="70">
        <v>1146.0</v>
      </c>
      <c r="N1084" s="70">
        <v>35.35</v>
      </c>
      <c r="O1084" s="70">
        <v>87.39</v>
      </c>
      <c r="P1084" s="70">
        <v>4.71</v>
      </c>
      <c r="Q1084" s="70">
        <v>4.38</v>
      </c>
      <c r="R1084" s="70">
        <v>35.73</v>
      </c>
      <c r="S1084" s="70">
        <v>20.49</v>
      </c>
      <c r="T1084" s="70">
        <v>19.51</v>
      </c>
      <c r="U1084" s="70">
        <v>1.34</v>
      </c>
      <c r="V1084" s="70">
        <v>7.29</v>
      </c>
      <c r="W1084" s="70">
        <v>1.05</v>
      </c>
      <c r="X1084" s="70">
        <v>4.0</v>
      </c>
      <c r="Y1084" s="70">
        <v>9.0</v>
      </c>
      <c r="Z1084" s="70">
        <v>5.0</v>
      </c>
      <c r="AA1084" s="70">
        <v>2.0</v>
      </c>
      <c r="AB1084" s="70">
        <v>5.0</v>
      </c>
      <c r="AC1084" s="70">
        <v>0.0</v>
      </c>
      <c r="AD1084" s="70">
        <v>5.0</v>
      </c>
      <c r="AE1084" s="70" t="s">
        <v>140</v>
      </c>
    </row>
    <row r="1085">
      <c r="A1085" s="70">
        <v>30.782826</v>
      </c>
      <c r="B1085" s="70">
        <v>30.75498</v>
      </c>
      <c r="C1085" s="70">
        <v>76.767378</v>
      </c>
      <c r="D1085" s="70">
        <v>76.782299</v>
      </c>
      <c r="E1085" s="56" t="s">
        <v>344</v>
      </c>
      <c r="F1085" s="70">
        <v>340.88</v>
      </c>
      <c r="G1085" s="70">
        <v>59.21</v>
      </c>
      <c r="H1085" s="70">
        <v>46.6</v>
      </c>
      <c r="I1085" s="70">
        <v>17.22</v>
      </c>
      <c r="J1085" s="70">
        <v>7.24</v>
      </c>
      <c r="K1085" s="70">
        <v>8.1</v>
      </c>
      <c r="L1085" s="70">
        <v>1.2</v>
      </c>
      <c r="M1085" s="70">
        <v>844.0</v>
      </c>
      <c r="N1085" s="70">
        <v>36.05</v>
      </c>
      <c r="O1085" s="70">
        <v>84.49</v>
      </c>
      <c r="P1085" s="70">
        <v>160.56</v>
      </c>
      <c r="Q1085" s="70">
        <v>106.22</v>
      </c>
      <c r="R1085" s="70">
        <v>264.49</v>
      </c>
      <c r="S1085" s="70">
        <v>4.94</v>
      </c>
      <c r="T1085" s="70">
        <v>96.84</v>
      </c>
      <c r="U1085" s="70">
        <v>51.49</v>
      </c>
      <c r="V1085" s="70">
        <v>9.68</v>
      </c>
      <c r="W1085" s="70">
        <v>8.44</v>
      </c>
      <c r="X1085" s="70">
        <v>5.0</v>
      </c>
      <c r="Y1085" s="70">
        <v>6.0</v>
      </c>
      <c r="Z1085" s="70">
        <v>6.0</v>
      </c>
      <c r="AA1085" s="70">
        <v>5.0</v>
      </c>
      <c r="AB1085" s="70">
        <v>5.0</v>
      </c>
      <c r="AC1085" s="70">
        <v>2.0</v>
      </c>
      <c r="AD1085" s="70">
        <v>2.0</v>
      </c>
      <c r="AE1085" s="70" t="s">
        <v>140</v>
      </c>
    </row>
    <row r="1086">
      <c r="A1086" s="70">
        <v>30.684059</v>
      </c>
      <c r="B1086" s="70">
        <v>30.673718</v>
      </c>
      <c r="C1086" s="70">
        <v>76.733216</v>
      </c>
      <c r="D1086" s="70">
        <v>76.773484</v>
      </c>
      <c r="E1086" s="56" t="s">
        <v>345</v>
      </c>
      <c r="F1086" s="70">
        <v>401.89</v>
      </c>
      <c r="G1086" s="70">
        <v>184.54</v>
      </c>
      <c r="H1086" s="70">
        <v>92.71</v>
      </c>
      <c r="I1086" s="70">
        <v>94.33</v>
      </c>
      <c r="J1086" s="70">
        <v>8.33</v>
      </c>
      <c r="K1086" s="70">
        <v>8.48</v>
      </c>
      <c r="L1086" s="70">
        <v>1.63</v>
      </c>
      <c r="M1086" s="70">
        <v>924.0</v>
      </c>
      <c r="N1086" s="70">
        <v>78.94</v>
      </c>
      <c r="O1086" s="70">
        <v>55.87</v>
      </c>
      <c r="P1086" s="70">
        <v>76.83</v>
      </c>
      <c r="Q1086" s="70">
        <v>59.17</v>
      </c>
      <c r="R1086" s="70">
        <v>246.14</v>
      </c>
      <c r="S1086" s="70">
        <v>81.62</v>
      </c>
      <c r="T1086" s="70">
        <v>162.07</v>
      </c>
      <c r="U1086" s="70">
        <v>79.36</v>
      </c>
      <c r="V1086" s="70">
        <v>294.3</v>
      </c>
      <c r="W1086" s="70">
        <v>115.18</v>
      </c>
      <c r="X1086" s="70">
        <v>2.0</v>
      </c>
      <c r="Y1086" s="70">
        <v>8.0</v>
      </c>
      <c r="Z1086" s="70">
        <v>6.0</v>
      </c>
      <c r="AA1086" s="70">
        <v>10.0</v>
      </c>
      <c r="AB1086" s="70">
        <v>3.0</v>
      </c>
      <c r="AC1086" s="70">
        <v>3.0</v>
      </c>
      <c r="AD1086" s="70">
        <v>1.0</v>
      </c>
      <c r="AE1086" s="70" t="s">
        <v>140</v>
      </c>
    </row>
    <row r="1087">
      <c r="A1087" s="70">
        <v>30.770057</v>
      </c>
      <c r="B1087" s="70">
        <v>30.690964</v>
      </c>
      <c r="C1087" s="70">
        <v>76.752867</v>
      </c>
      <c r="D1087" s="70">
        <v>76.818616</v>
      </c>
      <c r="E1087" s="56" t="s">
        <v>345</v>
      </c>
      <c r="F1087" s="70">
        <v>1080.93</v>
      </c>
      <c r="G1087" s="70">
        <v>643.69</v>
      </c>
      <c r="H1087" s="70">
        <v>267.8</v>
      </c>
      <c r="I1087" s="70">
        <v>202.03</v>
      </c>
      <c r="J1087" s="70">
        <v>8.92</v>
      </c>
      <c r="K1087" s="70">
        <v>1.5</v>
      </c>
      <c r="L1087" s="70">
        <v>3.18</v>
      </c>
      <c r="M1087" s="70">
        <v>1079.0</v>
      </c>
      <c r="N1087" s="70">
        <v>52.77</v>
      </c>
      <c r="O1087" s="70">
        <v>84.32</v>
      </c>
      <c r="P1087" s="70">
        <v>238.3</v>
      </c>
      <c r="Q1087" s="70">
        <v>101.88</v>
      </c>
      <c r="R1087" s="70">
        <v>328.55</v>
      </c>
      <c r="S1087" s="70">
        <v>323.89</v>
      </c>
      <c r="T1087" s="70">
        <v>74.38</v>
      </c>
      <c r="U1087" s="70">
        <v>49.88</v>
      </c>
      <c r="V1087" s="70">
        <v>352.89</v>
      </c>
      <c r="W1087" s="70">
        <v>68.98</v>
      </c>
      <c r="X1087" s="70">
        <v>1.0</v>
      </c>
      <c r="Y1087" s="70">
        <v>7.0</v>
      </c>
      <c r="Z1087" s="70">
        <v>7.0</v>
      </c>
      <c r="AA1087" s="70">
        <v>5.0</v>
      </c>
      <c r="AB1087" s="70">
        <v>7.0</v>
      </c>
      <c r="AC1087" s="70">
        <v>0.0</v>
      </c>
      <c r="AD1087" s="70">
        <v>0.0</v>
      </c>
      <c r="AE1087" s="70" t="s">
        <v>140</v>
      </c>
    </row>
    <row r="1088">
      <c r="A1088" s="70">
        <v>30.7356</v>
      </c>
      <c r="B1088" s="70">
        <v>30.704021</v>
      </c>
      <c r="C1088" s="70">
        <v>76.74819</v>
      </c>
      <c r="D1088" s="70">
        <v>76.780192</v>
      </c>
      <c r="E1088" s="56" t="s">
        <v>347</v>
      </c>
      <c r="F1088" s="70">
        <v>465.71</v>
      </c>
      <c r="G1088" s="70">
        <v>69.96</v>
      </c>
      <c r="H1088" s="70">
        <v>116.99</v>
      </c>
      <c r="I1088" s="70">
        <v>85.47</v>
      </c>
      <c r="J1088" s="70">
        <v>8.71</v>
      </c>
      <c r="K1088" s="70">
        <v>19.29</v>
      </c>
      <c r="L1088" s="70">
        <v>2.25</v>
      </c>
      <c r="M1088" s="70">
        <v>821.0</v>
      </c>
      <c r="N1088" s="70">
        <v>89.07</v>
      </c>
      <c r="O1088" s="70">
        <v>62.87</v>
      </c>
      <c r="P1088" s="70">
        <v>333.49</v>
      </c>
      <c r="Q1088" s="70">
        <v>140.58</v>
      </c>
      <c r="R1088" s="70">
        <v>238.6</v>
      </c>
      <c r="S1088" s="70">
        <v>142.42</v>
      </c>
      <c r="T1088" s="70">
        <v>366.81</v>
      </c>
      <c r="U1088" s="70">
        <v>59.08</v>
      </c>
      <c r="V1088" s="70">
        <v>17.36</v>
      </c>
      <c r="W1088" s="70">
        <v>4.39</v>
      </c>
      <c r="X1088" s="70">
        <v>0.0</v>
      </c>
      <c r="Y1088" s="70">
        <v>6.0</v>
      </c>
      <c r="Z1088" s="70">
        <v>3.0</v>
      </c>
      <c r="AA1088" s="70">
        <v>0.0</v>
      </c>
      <c r="AB1088" s="70">
        <v>10.0</v>
      </c>
      <c r="AC1088" s="70">
        <v>0.0</v>
      </c>
      <c r="AD1088" s="70">
        <v>1.0</v>
      </c>
      <c r="AE1088" s="70" t="s">
        <v>140</v>
      </c>
    </row>
    <row r="1089">
      <c r="A1089" s="70">
        <v>30.792258</v>
      </c>
      <c r="B1089" s="70">
        <v>30.731197</v>
      </c>
      <c r="C1089" s="70">
        <v>76.747849</v>
      </c>
      <c r="D1089" s="70">
        <v>76.752033</v>
      </c>
      <c r="E1089" s="56" t="s">
        <v>345</v>
      </c>
      <c r="F1089" s="70">
        <v>680.14</v>
      </c>
      <c r="G1089" s="70">
        <v>428.65</v>
      </c>
      <c r="H1089" s="70">
        <v>128.35</v>
      </c>
      <c r="I1089" s="70">
        <v>188.32</v>
      </c>
      <c r="J1089" s="70">
        <v>7.52</v>
      </c>
      <c r="K1089" s="70">
        <v>18.1</v>
      </c>
      <c r="L1089" s="70">
        <v>3.96</v>
      </c>
      <c r="M1089" s="70">
        <v>813.0</v>
      </c>
      <c r="N1089" s="70">
        <v>38.63</v>
      </c>
      <c r="O1089" s="70">
        <v>52.48</v>
      </c>
      <c r="P1089" s="70">
        <v>247.97</v>
      </c>
      <c r="Q1089" s="70">
        <v>189.16</v>
      </c>
      <c r="R1089" s="70">
        <v>162.78</v>
      </c>
      <c r="S1089" s="70">
        <v>89.74</v>
      </c>
      <c r="T1089" s="70">
        <v>268.75</v>
      </c>
      <c r="U1089" s="70">
        <v>23.96</v>
      </c>
      <c r="V1089" s="70">
        <v>278.49</v>
      </c>
      <c r="W1089" s="70">
        <v>149.69</v>
      </c>
      <c r="X1089" s="70">
        <v>2.0</v>
      </c>
      <c r="Y1089" s="70">
        <v>0.0</v>
      </c>
      <c r="Z1089" s="70">
        <v>1.0</v>
      </c>
      <c r="AA1089" s="70">
        <v>8.0</v>
      </c>
      <c r="AB1089" s="70">
        <v>6.0</v>
      </c>
      <c r="AC1089" s="70">
        <v>4.0</v>
      </c>
      <c r="AD1089" s="70">
        <v>3.0</v>
      </c>
      <c r="AE1089" s="70" t="s">
        <v>140</v>
      </c>
    </row>
    <row r="1090">
      <c r="A1090" s="70">
        <v>30.736638</v>
      </c>
      <c r="B1090" s="70">
        <v>30.730799</v>
      </c>
      <c r="C1090" s="70">
        <v>76.780976</v>
      </c>
      <c r="D1090" s="70">
        <v>76.82401</v>
      </c>
      <c r="E1090" s="56" t="s">
        <v>344</v>
      </c>
      <c r="F1090" s="70">
        <v>416.4</v>
      </c>
      <c r="G1090" s="70">
        <v>56.05</v>
      </c>
      <c r="H1090" s="70">
        <v>28.07</v>
      </c>
      <c r="I1090" s="70">
        <v>38.04</v>
      </c>
      <c r="J1090" s="70">
        <v>8.81</v>
      </c>
      <c r="K1090" s="70">
        <v>3.95</v>
      </c>
      <c r="L1090" s="70">
        <v>3.77</v>
      </c>
      <c r="M1090" s="70">
        <v>934.0</v>
      </c>
      <c r="N1090" s="70">
        <v>57.03</v>
      </c>
      <c r="O1090" s="70">
        <v>71.85</v>
      </c>
      <c r="P1090" s="70">
        <v>30.94</v>
      </c>
      <c r="Q1090" s="70">
        <v>6.88</v>
      </c>
      <c r="R1090" s="70">
        <v>69.67</v>
      </c>
      <c r="S1090" s="70">
        <v>27.67</v>
      </c>
      <c r="T1090" s="70">
        <v>23.08</v>
      </c>
      <c r="U1090" s="70">
        <v>4.06</v>
      </c>
      <c r="V1090" s="70">
        <v>330.98</v>
      </c>
      <c r="W1090" s="70">
        <v>23.02</v>
      </c>
      <c r="X1090" s="70">
        <v>5.0</v>
      </c>
      <c r="Y1090" s="70">
        <v>7.0</v>
      </c>
      <c r="Z1090" s="70">
        <v>3.0</v>
      </c>
      <c r="AA1090" s="70">
        <v>5.0</v>
      </c>
      <c r="AB1090" s="70">
        <v>3.0</v>
      </c>
      <c r="AC1090" s="70">
        <v>2.0</v>
      </c>
      <c r="AD1090" s="70">
        <v>5.0</v>
      </c>
      <c r="AE1090" s="70" t="s">
        <v>140</v>
      </c>
    </row>
    <row r="1091">
      <c r="A1091" s="70">
        <v>30.685045</v>
      </c>
      <c r="B1091" s="70">
        <v>30.678151</v>
      </c>
      <c r="C1091" s="70">
        <v>76.763849</v>
      </c>
      <c r="D1091" s="70">
        <v>76.780463</v>
      </c>
      <c r="E1091" s="56" t="s">
        <v>346</v>
      </c>
      <c r="F1091" s="70">
        <v>176.41</v>
      </c>
      <c r="G1091" s="70">
        <v>123.8</v>
      </c>
      <c r="H1091" s="70">
        <v>9.88</v>
      </c>
      <c r="I1091" s="70">
        <v>0.0</v>
      </c>
      <c r="J1091" s="70">
        <v>6.06</v>
      </c>
      <c r="K1091" s="70">
        <v>13.85</v>
      </c>
      <c r="L1091" s="70">
        <v>0.0</v>
      </c>
      <c r="M1091" s="70">
        <v>902.0</v>
      </c>
      <c r="N1091" s="70">
        <v>40.13</v>
      </c>
      <c r="O1091" s="70">
        <v>67.49</v>
      </c>
      <c r="P1091" s="70">
        <v>110.61</v>
      </c>
      <c r="Q1091" s="70">
        <v>11.71925716</v>
      </c>
      <c r="R1091" s="70">
        <v>96.11</v>
      </c>
      <c r="S1091" s="70">
        <v>44.7057779</v>
      </c>
      <c r="T1091" s="70">
        <v>131.7</v>
      </c>
      <c r="U1091" s="70">
        <v>69.78234973</v>
      </c>
      <c r="V1091" s="70">
        <v>91.81</v>
      </c>
      <c r="W1091" s="70">
        <v>50.20261521</v>
      </c>
      <c r="X1091" s="70">
        <v>0.0</v>
      </c>
      <c r="Y1091" s="70">
        <v>0.0</v>
      </c>
      <c r="Z1091" s="70">
        <v>0.0</v>
      </c>
      <c r="AA1091" s="70">
        <v>0.0</v>
      </c>
      <c r="AB1091" s="70">
        <v>0.0</v>
      </c>
      <c r="AC1091" s="70">
        <v>0.0</v>
      </c>
      <c r="AD1091" s="70">
        <v>1.0</v>
      </c>
      <c r="AE1091" s="70" t="s">
        <v>140</v>
      </c>
    </row>
    <row r="1092">
      <c r="A1092" s="70">
        <v>30.730932</v>
      </c>
      <c r="B1092" s="70">
        <v>30.724085</v>
      </c>
      <c r="C1092" s="70">
        <v>76.746894</v>
      </c>
      <c r="D1092" s="70">
        <v>76.824361</v>
      </c>
      <c r="E1092" s="56" t="s">
        <v>344</v>
      </c>
      <c r="F1092" s="70">
        <v>744.36</v>
      </c>
      <c r="G1092" s="70">
        <v>275.3</v>
      </c>
      <c r="H1092" s="70">
        <v>190.91</v>
      </c>
      <c r="I1092" s="70">
        <v>189.95</v>
      </c>
      <c r="J1092" s="70">
        <v>4.66</v>
      </c>
      <c r="K1092" s="70">
        <v>4.21</v>
      </c>
      <c r="L1092" s="70">
        <v>4.76</v>
      </c>
      <c r="M1092" s="70">
        <v>877.0</v>
      </c>
      <c r="N1092" s="70">
        <v>71.17</v>
      </c>
      <c r="O1092" s="70">
        <v>97.53</v>
      </c>
      <c r="P1092" s="70">
        <v>264.1</v>
      </c>
      <c r="Q1092" s="70">
        <v>15.3</v>
      </c>
      <c r="R1092" s="70">
        <v>386.14</v>
      </c>
      <c r="S1092" s="70">
        <v>50.92</v>
      </c>
      <c r="T1092" s="70">
        <v>8.94</v>
      </c>
      <c r="U1092" s="70">
        <v>2.81</v>
      </c>
      <c r="V1092" s="70">
        <v>296.49</v>
      </c>
      <c r="W1092" s="70">
        <v>200.49</v>
      </c>
      <c r="X1092" s="70">
        <v>1.0</v>
      </c>
      <c r="Y1092" s="70">
        <v>1.0</v>
      </c>
      <c r="Z1092" s="70">
        <v>6.0</v>
      </c>
      <c r="AA1092" s="70">
        <v>0.0</v>
      </c>
      <c r="AB1092" s="70">
        <v>2.0</v>
      </c>
      <c r="AC1092" s="70">
        <v>1.0</v>
      </c>
      <c r="AD1092" s="70">
        <v>5.0</v>
      </c>
      <c r="AE1092" s="70" t="s">
        <v>15</v>
      </c>
    </row>
    <row r="1093">
      <c r="A1093" s="70">
        <v>30.752962</v>
      </c>
      <c r="B1093" s="70">
        <v>30.68071</v>
      </c>
      <c r="C1093" s="70">
        <v>76.743036</v>
      </c>
      <c r="D1093" s="70">
        <v>76.879331</v>
      </c>
      <c r="E1093" s="56" t="s">
        <v>345</v>
      </c>
      <c r="F1093" s="70">
        <v>1530.69</v>
      </c>
      <c r="G1093" s="70">
        <v>716.5</v>
      </c>
      <c r="H1093" s="70">
        <v>121.98</v>
      </c>
      <c r="I1093" s="70">
        <v>439.15</v>
      </c>
      <c r="J1093" s="70">
        <v>3.98</v>
      </c>
      <c r="K1093" s="70">
        <v>7.24</v>
      </c>
      <c r="L1093" s="70">
        <v>2.86</v>
      </c>
      <c r="M1093" s="70">
        <v>1044.0</v>
      </c>
      <c r="N1093" s="70">
        <v>76.18</v>
      </c>
      <c r="O1093" s="70">
        <v>94.51</v>
      </c>
      <c r="P1093" s="70">
        <v>179.69</v>
      </c>
      <c r="Q1093" s="70">
        <v>10.17</v>
      </c>
      <c r="R1093" s="70">
        <v>1092.11</v>
      </c>
      <c r="S1093" s="70">
        <v>558.34</v>
      </c>
      <c r="T1093" s="70">
        <v>640.64</v>
      </c>
      <c r="U1093" s="70">
        <v>352.38</v>
      </c>
      <c r="V1093" s="70">
        <v>281.13</v>
      </c>
      <c r="W1093" s="70">
        <v>39.13</v>
      </c>
      <c r="X1093" s="70">
        <v>3.0</v>
      </c>
      <c r="Y1093" s="70">
        <v>9.0</v>
      </c>
      <c r="Z1093" s="70">
        <v>1.0</v>
      </c>
      <c r="AA1093" s="70">
        <v>9.0</v>
      </c>
      <c r="AB1093" s="70">
        <v>4.0</v>
      </c>
      <c r="AC1093" s="70">
        <v>1.0</v>
      </c>
      <c r="AD1093" s="70">
        <v>0.0</v>
      </c>
      <c r="AE1093" s="70" t="s">
        <v>15</v>
      </c>
    </row>
    <row r="1094">
      <c r="A1094" s="70">
        <v>30.7403</v>
      </c>
      <c r="B1094" s="70">
        <v>30.698328</v>
      </c>
      <c r="C1094" s="70">
        <v>76.794179</v>
      </c>
      <c r="D1094" s="70">
        <v>76.825452</v>
      </c>
      <c r="E1094" s="56" t="s">
        <v>351</v>
      </c>
      <c r="F1094" s="70">
        <v>554.24</v>
      </c>
      <c r="G1094" s="70">
        <v>91.01</v>
      </c>
      <c r="H1094" s="70">
        <v>151.7</v>
      </c>
      <c r="I1094" s="70">
        <v>0.0</v>
      </c>
      <c r="J1094" s="70">
        <v>8.23</v>
      </c>
      <c r="K1094" s="70">
        <v>6.27</v>
      </c>
      <c r="L1094" s="70">
        <v>0.0</v>
      </c>
      <c r="M1094" s="70">
        <v>1152.0</v>
      </c>
      <c r="N1094" s="70">
        <v>43.09</v>
      </c>
      <c r="O1094" s="70">
        <v>69.78</v>
      </c>
      <c r="P1094" s="70">
        <v>210.18</v>
      </c>
      <c r="Q1094" s="70">
        <v>150.47</v>
      </c>
      <c r="R1094" s="70">
        <v>237.6</v>
      </c>
      <c r="S1094" s="70">
        <v>153.92</v>
      </c>
      <c r="T1094" s="70">
        <v>48.45</v>
      </c>
      <c r="U1094" s="70">
        <v>23.89</v>
      </c>
      <c r="V1094" s="70">
        <v>279.65</v>
      </c>
      <c r="W1094" s="70">
        <v>89.86</v>
      </c>
      <c r="X1094" s="70">
        <v>0.0</v>
      </c>
      <c r="Y1094" s="70">
        <v>0.0</v>
      </c>
      <c r="Z1094" s="70">
        <v>0.0</v>
      </c>
      <c r="AA1094" s="70">
        <v>0.0</v>
      </c>
      <c r="AB1094" s="70">
        <v>0.0</v>
      </c>
      <c r="AC1094" s="70">
        <v>0.0</v>
      </c>
      <c r="AD1094" s="70">
        <v>0.0</v>
      </c>
      <c r="AE1094" s="70" t="s">
        <v>140</v>
      </c>
    </row>
    <row r="1095">
      <c r="A1095" s="70">
        <v>30.720804</v>
      </c>
      <c r="B1095" s="70">
        <v>30.695979</v>
      </c>
      <c r="C1095" s="70">
        <v>76.733872</v>
      </c>
      <c r="D1095" s="70">
        <v>76.830786</v>
      </c>
      <c r="E1095" s="56" t="s">
        <v>351</v>
      </c>
      <c r="F1095" s="70">
        <v>966.77</v>
      </c>
      <c r="G1095" s="70">
        <v>869.69</v>
      </c>
      <c r="H1095" s="70">
        <v>238.59</v>
      </c>
      <c r="I1095" s="70">
        <v>0.0</v>
      </c>
      <c r="J1095" s="70">
        <v>6.0</v>
      </c>
      <c r="K1095" s="70">
        <v>18.65</v>
      </c>
      <c r="L1095" s="70">
        <v>0.0</v>
      </c>
      <c r="M1095" s="70">
        <v>1117.0</v>
      </c>
      <c r="N1095" s="70">
        <v>74.18</v>
      </c>
      <c r="O1095" s="70">
        <v>41.2</v>
      </c>
      <c r="P1095" s="70">
        <v>619.58</v>
      </c>
      <c r="Q1095" s="70">
        <v>370.04</v>
      </c>
      <c r="R1095" s="70">
        <v>66.21</v>
      </c>
      <c r="S1095" s="70">
        <v>29.07</v>
      </c>
      <c r="T1095" s="70">
        <v>220.24</v>
      </c>
      <c r="U1095" s="70">
        <v>62.49</v>
      </c>
      <c r="V1095" s="70">
        <v>407.29</v>
      </c>
      <c r="W1095" s="70">
        <v>21.03</v>
      </c>
      <c r="X1095" s="70">
        <v>0.0</v>
      </c>
      <c r="Y1095" s="70">
        <v>0.0</v>
      </c>
      <c r="Z1095" s="70">
        <v>0.0</v>
      </c>
      <c r="AA1095" s="70">
        <v>0.0</v>
      </c>
      <c r="AB1095" s="70">
        <v>0.0</v>
      </c>
      <c r="AC1095" s="70">
        <v>0.0</v>
      </c>
      <c r="AD1095" s="70">
        <v>3.0</v>
      </c>
      <c r="AE1095" s="70" t="s">
        <v>140</v>
      </c>
    </row>
    <row r="1096">
      <c r="A1096" s="70">
        <v>30.789751</v>
      </c>
      <c r="B1096" s="70">
        <v>30.704717</v>
      </c>
      <c r="C1096" s="70">
        <v>76.748312</v>
      </c>
      <c r="D1096" s="70">
        <v>76.866577</v>
      </c>
      <c r="E1096" s="56" t="s">
        <v>347</v>
      </c>
      <c r="F1096" s="70">
        <v>1473.56</v>
      </c>
      <c r="G1096" s="70">
        <v>1193.03</v>
      </c>
      <c r="H1096" s="70">
        <v>320.39</v>
      </c>
      <c r="I1096" s="70">
        <v>220.39</v>
      </c>
      <c r="J1096" s="70">
        <v>5.73</v>
      </c>
      <c r="K1096" s="70">
        <v>12.71</v>
      </c>
      <c r="L1096" s="70">
        <v>0.82</v>
      </c>
      <c r="M1096" s="70">
        <v>1087.0</v>
      </c>
      <c r="N1096" s="70">
        <v>61.6</v>
      </c>
      <c r="O1096" s="70">
        <v>59.99</v>
      </c>
      <c r="P1096" s="70">
        <v>731.12</v>
      </c>
      <c r="Q1096" s="70">
        <v>435.52</v>
      </c>
      <c r="R1096" s="70">
        <v>62.41</v>
      </c>
      <c r="S1096" s="70">
        <v>6.11</v>
      </c>
      <c r="T1096" s="70">
        <v>1149.8</v>
      </c>
      <c r="U1096" s="70">
        <v>86.56</v>
      </c>
      <c r="V1096" s="70">
        <v>780.39</v>
      </c>
      <c r="W1096" s="70">
        <v>83.45</v>
      </c>
      <c r="X1096" s="70">
        <v>5.0</v>
      </c>
      <c r="Y1096" s="70">
        <v>2.0</v>
      </c>
      <c r="Z1096" s="70">
        <v>6.0</v>
      </c>
      <c r="AA1096" s="70">
        <v>0.0</v>
      </c>
      <c r="AB1096" s="70">
        <v>2.0</v>
      </c>
      <c r="AC1096" s="70">
        <v>1.0</v>
      </c>
      <c r="AD1096" s="70">
        <v>4.0</v>
      </c>
      <c r="AE1096" s="70" t="s">
        <v>140</v>
      </c>
    </row>
    <row r="1097">
      <c r="A1097" s="70">
        <v>30.755937</v>
      </c>
      <c r="B1097" s="70">
        <v>30.750709</v>
      </c>
      <c r="C1097" s="70">
        <v>76.742632</v>
      </c>
      <c r="D1097" s="70">
        <v>76.802263</v>
      </c>
      <c r="E1097" s="56" t="s">
        <v>345</v>
      </c>
      <c r="F1097" s="70">
        <v>572.78</v>
      </c>
      <c r="G1097" s="70">
        <v>185.66</v>
      </c>
      <c r="H1097" s="70">
        <v>118.12</v>
      </c>
      <c r="I1097" s="70">
        <v>84.02</v>
      </c>
      <c r="J1097" s="70">
        <v>2.32</v>
      </c>
      <c r="K1097" s="70">
        <v>3.74</v>
      </c>
      <c r="L1097" s="70">
        <v>1.74</v>
      </c>
      <c r="M1097" s="70">
        <v>935.0</v>
      </c>
      <c r="N1097" s="70">
        <v>65.23</v>
      </c>
      <c r="O1097" s="70">
        <v>32.83</v>
      </c>
      <c r="P1097" s="70">
        <v>327.08</v>
      </c>
      <c r="Q1097" s="70">
        <v>297.81</v>
      </c>
      <c r="R1097" s="70">
        <v>258.49</v>
      </c>
      <c r="S1097" s="70">
        <v>166.78</v>
      </c>
      <c r="T1097" s="70">
        <v>21.76</v>
      </c>
      <c r="U1097" s="70">
        <v>4.71</v>
      </c>
      <c r="V1097" s="70">
        <v>37.4</v>
      </c>
      <c r="W1097" s="70">
        <v>9.53</v>
      </c>
      <c r="X1097" s="70">
        <v>1.0</v>
      </c>
      <c r="Y1097" s="70">
        <v>3.0</v>
      </c>
      <c r="Z1097" s="70">
        <v>0.0</v>
      </c>
      <c r="AA1097" s="70">
        <v>1.0</v>
      </c>
      <c r="AB1097" s="70">
        <v>1.0</v>
      </c>
      <c r="AC1097" s="70">
        <v>3.0</v>
      </c>
      <c r="AD1097" s="70">
        <v>4.0</v>
      </c>
      <c r="AE1097" s="70" t="s">
        <v>15</v>
      </c>
    </row>
    <row r="1098">
      <c r="A1098" s="70">
        <v>30.741237</v>
      </c>
      <c r="B1098" s="70">
        <v>30.692779</v>
      </c>
      <c r="C1098" s="70">
        <v>76.803273</v>
      </c>
      <c r="D1098" s="70">
        <v>76.834368</v>
      </c>
      <c r="E1098" s="56" t="s">
        <v>345</v>
      </c>
      <c r="F1098" s="70">
        <v>615.38</v>
      </c>
      <c r="G1098" s="70">
        <v>459.63</v>
      </c>
      <c r="H1098" s="70">
        <v>50.73</v>
      </c>
      <c r="I1098" s="70">
        <v>93.99</v>
      </c>
      <c r="J1098" s="70">
        <v>1.17</v>
      </c>
      <c r="K1098" s="70">
        <v>19.88</v>
      </c>
      <c r="L1098" s="70">
        <v>3.74</v>
      </c>
      <c r="M1098" s="70">
        <v>1024.0</v>
      </c>
      <c r="N1098" s="70">
        <v>40.24</v>
      </c>
      <c r="O1098" s="70">
        <v>37.24</v>
      </c>
      <c r="P1098" s="70">
        <v>488.15</v>
      </c>
      <c r="Q1098" s="70">
        <v>25.77412267</v>
      </c>
      <c r="R1098" s="70">
        <v>375.04</v>
      </c>
      <c r="S1098" s="70">
        <v>290.2228128</v>
      </c>
      <c r="T1098" s="70">
        <v>199.54</v>
      </c>
      <c r="U1098" s="70">
        <v>113.741116</v>
      </c>
      <c r="V1098" s="70">
        <v>288.56</v>
      </c>
      <c r="W1098" s="70">
        <v>185.6419485</v>
      </c>
      <c r="X1098" s="70">
        <v>0.0</v>
      </c>
      <c r="Y1098" s="70">
        <v>8.0</v>
      </c>
      <c r="Z1098" s="70">
        <v>7.0</v>
      </c>
      <c r="AA1098" s="70">
        <v>5.0</v>
      </c>
      <c r="AB1098" s="70">
        <v>1.0</v>
      </c>
      <c r="AC1098" s="70">
        <v>3.0</v>
      </c>
      <c r="AD1098" s="70">
        <v>0.0</v>
      </c>
      <c r="AE1098" s="70" t="s">
        <v>349</v>
      </c>
    </row>
    <row r="1099">
      <c r="A1099" s="70">
        <v>30.684036</v>
      </c>
      <c r="B1099" s="70">
        <v>30.681774</v>
      </c>
      <c r="C1099" s="70">
        <v>76.759456</v>
      </c>
      <c r="D1099" s="70">
        <v>76.762626</v>
      </c>
      <c r="E1099" s="56" t="s">
        <v>347</v>
      </c>
      <c r="F1099" s="70">
        <v>39.39</v>
      </c>
      <c r="G1099" s="70">
        <v>20.37</v>
      </c>
      <c r="H1099" s="70">
        <v>7.17</v>
      </c>
      <c r="I1099" s="70">
        <v>10.39</v>
      </c>
      <c r="J1099" s="70">
        <v>5.69</v>
      </c>
      <c r="K1099" s="70">
        <v>4.97</v>
      </c>
      <c r="L1099" s="70">
        <v>0.92</v>
      </c>
      <c r="M1099" s="70">
        <v>1025.0</v>
      </c>
      <c r="N1099" s="70">
        <v>73.42</v>
      </c>
      <c r="O1099" s="70">
        <v>65.64</v>
      </c>
      <c r="P1099" s="70">
        <v>31.45</v>
      </c>
      <c r="Q1099" s="70">
        <v>16.0597507</v>
      </c>
      <c r="R1099" s="70">
        <v>25.99</v>
      </c>
      <c r="S1099" s="70">
        <v>12.79046609</v>
      </c>
      <c r="T1099" s="70">
        <v>9.3</v>
      </c>
      <c r="U1099" s="70">
        <v>2.110396408</v>
      </c>
      <c r="V1099" s="70">
        <v>25.52</v>
      </c>
      <c r="W1099" s="70">
        <v>8.429386807</v>
      </c>
      <c r="X1099" s="70">
        <v>1.0</v>
      </c>
      <c r="Y1099" s="70">
        <v>6.0</v>
      </c>
      <c r="Z1099" s="70">
        <v>2.0</v>
      </c>
      <c r="AA1099" s="70">
        <v>7.0</v>
      </c>
      <c r="AB1099" s="70">
        <v>1.0</v>
      </c>
      <c r="AC1099" s="70">
        <v>2.0</v>
      </c>
      <c r="AD1099" s="70">
        <v>1.0</v>
      </c>
      <c r="AE1099" s="70" t="s">
        <v>140</v>
      </c>
    </row>
    <row r="1100">
      <c r="A1100" s="70">
        <v>30.689416</v>
      </c>
      <c r="B1100" s="70">
        <v>30.672357</v>
      </c>
      <c r="C1100" s="70">
        <v>76.825816</v>
      </c>
      <c r="D1100" s="70">
        <v>76.825854</v>
      </c>
      <c r="E1100" s="56" t="s">
        <v>347</v>
      </c>
      <c r="F1100" s="70">
        <v>189.69</v>
      </c>
      <c r="G1100" s="70">
        <v>44.6</v>
      </c>
      <c r="H1100" s="70">
        <v>53.22</v>
      </c>
      <c r="I1100" s="70">
        <v>39.94</v>
      </c>
      <c r="J1100" s="70">
        <v>0.6</v>
      </c>
      <c r="K1100" s="70">
        <v>7.63</v>
      </c>
      <c r="L1100" s="70">
        <v>0.02</v>
      </c>
      <c r="M1100" s="70">
        <v>806.0</v>
      </c>
      <c r="N1100" s="70">
        <v>83.45</v>
      </c>
      <c r="O1100" s="70">
        <v>48.83</v>
      </c>
      <c r="P1100" s="70">
        <v>72.08</v>
      </c>
      <c r="Q1100" s="70">
        <v>44.59175912</v>
      </c>
      <c r="R1100" s="70">
        <v>147.03</v>
      </c>
      <c r="S1100" s="70">
        <v>96.99886341</v>
      </c>
      <c r="T1100" s="70">
        <v>70.97</v>
      </c>
      <c r="U1100" s="70">
        <v>45.08468309</v>
      </c>
      <c r="V1100" s="70">
        <v>4.7</v>
      </c>
      <c r="W1100" s="70">
        <v>3.014694385</v>
      </c>
      <c r="X1100" s="70">
        <v>4.0</v>
      </c>
      <c r="Y1100" s="70">
        <v>2.0</v>
      </c>
      <c r="Z1100" s="70">
        <v>6.0</v>
      </c>
      <c r="AA1100" s="70">
        <v>10.0</v>
      </c>
      <c r="AB1100" s="70">
        <v>1.0</v>
      </c>
      <c r="AC1100" s="70">
        <v>4.0</v>
      </c>
      <c r="AD1100" s="70">
        <v>1.0</v>
      </c>
      <c r="AE1100" s="70" t="s">
        <v>15</v>
      </c>
    </row>
    <row r="1101">
      <c r="A1101" s="70">
        <v>30.708138</v>
      </c>
      <c r="B1101" s="70">
        <v>30.702854</v>
      </c>
      <c r="C1101" s="70">
        <v>76.744143</v>
      </c>
      <c r="D1101" s="70">
        <v>76.86153</v>
      </c>
      <c r="E1101" s="56" t="s">
        <v>345</v>
      </c>
      <c r="F1101" s="70">
        <v>1123.82</v>
      </c>
      <c r="G1101" s="70">
        <v>557.33</v>
      </c>
      <c r="H1101" s="70">
        <v>285.12</v>
      </c>
      <c r="I1101" s="70">
        <v>77.63</v>
      </c>
      <c r="J1101" s="70">
        <v>4.7</v>
      </c>
      <c r="K1101" s="70">
        <v>9.88</v>
      </c>
      <c r="L1101" s="70">
        <v>1.83</v>
      </c>
      <c r="M1101" s="70">
        <v>1129.0</v>
      </c>
      <c r="N1101" s="70">
        <v>78.13</v>
      </c>
      <c r="O1101" s="70">
        <v>84.06</v>
      </c>
      <c r="P1101" s="70">
        <v>368.54</v>
      </c>
      <c r="Q1101" s="70">
        <v>100.14</v>
      </c>
      <c r="R1101" s="70">
        <v>743.1</v>
      </c>
      <c r="S1101" s="70">
        <v>374.19</v>
      </c>
      <c r="T1101" s="70">
        <v>123.1</v>
      </c>
      <c r="U1101" s="70">
        <v>107.86</v>
      </c>
      <c r="V1101" s="70">
        <v>351.65</v>
      </c>
      <c r="W1101" s="70">
        <v>198.08</v>
      </c>
      <c r="X1101" s="70">
        <v>4.0</v>
      </c>
      <c r="Y1101" s="70">
        <v>8.0</v>
      </c>
      <c r="Z1101" s="70">
        <v>7.0</v>
      </c>
      <c r="AA1101" s="70">
        <v>9.0</v>
      </c>
      <c r="AB1101" s="70">
        <v>10.0</v>
      </c>
      <c r="AC1101" s="70">
        <v>4.0</v>
      </c>
      <c r="AD1101" s="70">
        <v>0.0</v>
      </c>
      <c r="AE1101" s="70" t="s">
        <v>15</v>
      </c>
    </row>
    <row r="1102">
      <c r="A1102" s="70">
        <v>30.778448</v>
      </c>
      <c r="B1102" s="70">
        <v>30.705623</v>
      </c>
      <c r="C1102" s="70">
        <v>76.73467</v>
      </c>
      <c r="D1102" s="70">
        <v>76.838267</v>
      </c>
      <c r="E1102" s="56" t="s">
        <v>350</v>
      </c>
      <c r="F1102" s="70">
        <v>1279.05</v>
      </c>
      <c r="G1102" s="70">
        <v>474.63</v>
      </c>
      <c r="H1102" s="70">
        <v>70.47</v>
      </c>
      <c r="I1102" s="70">
        <v>0.0</v>
      </c>
      <c r="J1102" s="70">
        <v>4.82</v>
      </c>
      <c r="K1102" s="70">
        <v>2.77</v>
      </c>
      <c r="L1102" s="70">
        <v>0.0</v>
      </c>
      <c r="M1102" s="70">
        <v>979.0</v>
      </c>
      <c r="N1102" s="70">
        <v>74.92</v>
      </c>
      <c r="O1102" s="70">
        <v>55.07</v>
      </c>
      <c r="P1102" s="70">
        <v>638.76</v>
      </c>
      <c r="Q1102" s="70">
        <v>138.9796621</v>
      </c>
      <c r="R1102" s="70">
        <v>868.43</v>
      </c>
      <c r="S1102" s="70">
        <v>575.305088</v>
      </c>
      <c r="T1102" s="70">
        <v>766.66</v>
      </c>
      <c r="U1102" s="70">
        <v>433.8191374</v>
      </c>
      <c r="V1102" s="70">
        <v>603.62</v>
      </c>
      <c r="W1102" s="70">
        <v>130.9461125</v>
      </c>
      <c r="X1102" s="70">
        <v>0.0</v>
      </c>
      <c r="Y1102" s="70">
        <v>0.0</v>
      </c>
      <c r="Z1102" s="70">
        <v>0.0</v>
      </c>
      <c r="AA1102" s="70">
        <v>0.0</v>
      </c>
      <c r="AB1102" s="70">
        <v>0.0</v>
      </c>
      <c r="AC1102" s="70">
        <v>0.0</v>
      </c>
      <c r="AD1102" s="70">
        <v>3.0</v>
      </c>
      <c r="AE1102" s="70" t="s">
        <v>15</v>
      </c>
    </row>
    <row r="1103">
      <c r="A1103" s="70">
        <v>30.755037</v>
      </c>
      <c r="B1103" s="70">
        <v>30.718442</v>
      </c>
      <c r="C1103" s="70">
        <v>76.758035</v>
      </c>
      <c r="D1103" s="70">
        <v>76.794577</v>
      </c>
      <c r="E1103" s="56" t="s">
        <v>344</v>
      </c>
      <c r="F1103" s="70">
        <v>536.24</v>
      </c>
      <c r="G1103" s="70">
        <v>80.35</v>
      </c>
      <c r="H1103" s="70">
        <v>70.45</v>
      </c>
      <c r="I1103" s="70">
        <v>115.01</v>
      </c>
      <c r="J1103" s="70">
        <v>2.6</v>
      </c>
      <c r="K1103" s="70">
        <v>6.66</v>
      </c>
      <c r="L1103" s="70">
        <v>0.06</v>
      </c>
      <c r="M1103" s="70">
        <v>1114.0</v>
      </c>
      <c r="N1103" s="70">
        <v>30.67</v>
      </c>
      <c r="O1103" s="70">
        <v>95.34</v>
      </c>
      <c r="P1103" s="70">
        <v>38.04</v>
      </c>
      <c r="Q1103" s="70">
        <v>36.17</v>
      </c>
      <c r="R1103" s="70">
        <v>385.97</v>
      </c>
      <c r="S1103" s="70">
        <v>41.15</v>
      </c>
      <c r="T1103" s="70">
        <v>275.98</v>
      </c>
      <c r="U1103" s="70">
        <v>202.27</v>
      </c>
      <c r="V1103" s="70">
        <v>256.82</v>
      </c>
      <c r="W1103" s="70">
        <v>85.33</v>
      </c>
      <c r="X1103" s="70">
        <v>4.0</v>
      </c>
      <c r="Y1103" s="70">
        <v>0.0</v>
      </c>
      <c r="Z1103" s="70">
        <v>9.0</v>
      </c>
      <c r="AA1103" s="70">
        <v>4.0</v>
      </c>
      <c r="AB1103" s="70">
        <v>2.0</v>
      </c>
      <c r="AC1103" s="70">
        <v>2.0</v>
      </c>
      <c r="AD1103" s="70">
        <v>5.0</v>
      </c>
      <c r="AE1103" s="70" t="s">
        <v>349</v>
      </c>
    </row>
    <row r="1104">
      <c r="A1104" s="70">
        <v>30.676826</v>
      </c>
      <c r="B1104" s="70">
        <v>30.671817</v>
      </c>
      <c r="C1104" s="70">
        <v>76.775958</v>
      </c>
      <c r="D1104" s="70">
        <v>76.800694</v>
      </c>
      <c r="E1104" s="56" t="s">
        <v>344</v>
      </c>
      <c r="F1104" s="70">
        <v>243.04</v>
      </c>
      <c r="G1104" s="70">
        <v>40.22</v>
      </c>
      <c r="H1104" s="70">
        <v>53.82</v>
      </c>
      <c r="I1104" s="70">
        <v>28.8</v>
      </c>
      <c r="J1104" s="70">
        <v>6.43</v>
      </c>
      <c r="K1104" s="70">
        <v>0.46</v>
      </c>
      <c r="L1104" s="70">
        <v>3.77</v>
      </c>
      <c r="M1104" s="70">
        <v>1101.0</v>
      </c>
      <c r="N1104" s="70">
        <v>47.77</v>
      </c>
      <c r="O1104" s="70">
        <v>67.17</v>
      </c>
      <c r="P1104" s="70">
        <v>60.25</v>
      </c>
      <c r="Q1104" s="70">
        <v>50.59</v>
      </c>
      <c r="R1104" s="70">
        <v>145.53</v>
      </c>
      <c r="S1104" s="70">
        <v>7.17</v>
      </c>
      <c r="T1104" s="70">
        <v>143.9</v>
      </c>
      <c r="U1104" s="70">
        <v>73.58</v>
      </c>
      <c r="V1104" s="70">
        <v>45.12</v>
      </c>
      <c r="W1104" s="70">
        <v>20.94</v>
      </c>
      <c r="X1104" s="70">
        <v>4.0</v>
      </c>
      <c r="Y1104" s="70">
        <v>7.0</v>
      </c>
      <c r="Z1104" s="70">
        <v>2.0</v>
      </c>
      <c r="AA1104" s="70">
        <v>10.0</v>
      </c>
      <c r="AB1104" s="70">
        <v>6.0</v>
      </c>
      <c r="AC1104" s="70">
        <v>3.0</v>
      </c>
      <c r="AD1104" s="70">
        <v>0.0</v>
      </c>
      <c r="AE1104" s="70" t="s">
        <v>140</v>
      </c>
    </row>
    <row r="1105">
      <c r="A1105" s="70">
        <v>30.689465</v>
      </c>
      <c r="B1105" s="70">
        <v>30.671318</v>
      </c>
      <c r="C1105" s="70">
        <v>76.854192</v>
      </c>
      <c r="D1105" s="70">
        <v>76.86467</v>
      </c>
      <c r="E1105" s="56" t="s">
        <v>347</v>
      </c>
      <c r="F1105" s="70">
        <v>225.29</v>
      </c>
      <c r="G1105" s="70">
        <v>111.77</v>
      </c>
      <c r="H1105" s="70">
        <v>52.65</v>
      </c>
      <c r="I1105" s="70">
        <v>45.05</v>
      </c>
      <c r="J1105" s="70">
        <v>4.18</v>
      </c>
      <c r="K1105" s="70">
        <v>11.01</v>
      </c>
      <c r="L1105" s="70">
        <v>4.16</v>
      </c>
      <c r="M1105" s="70">
        <v>961.0</v>
      </c>
      <c r="N1105" s="70">
        <v>83.97</v>
      </c>
      <c r="O1105" s="70">
        <v>85.69</v>
      </c>
      <c r="P1105" s="70">
        <v>24.68</v>
      </c>
      <c r="Q1105" s="70">
        <v>20.74</v>
      </c>
      <c r="R1105" s="70">
        <v>21.89</v>
      </c>
      <c r="S1105" s="70">
        <v>4.08</v>
      </c>
      <c r="T1105" s="70">
        <v>42.93</v>
      </c>
      <c r="U1105" s="70">
        <v>8.75</v>
      </c>
      <c r="V1105" s="70">
        <v>143.62</v>
      </c>
      <c r="W1105" s="70">
        <v>68.67</v>
      </c>
      <c r="X1105" s="70">
        <v>5.0</v>
      </c>
      <c r="Y1105" s="70">
        <v>5.0</v>
      </c>
      <c r="Z1105" s="70">
        <v>4.0</v>
      </c>
      <c r="AA1105" s="70">
        <v>4.0</v>
      </c>
      <c r="AB1105" s="70">
        <v>0.0</v>
      </c>
      <c r="AC1105" s="70">
        <v>4.0</v>
      </c>
      <c r="AD1105" s="70">
        <v>5.0</v>
      </c>
      <c r="AE1105" s="70" t="s">
        <v>15</v>
      </c>
    </row>
    <row r="1106">
      <c r="A1106" s="70">
        <v>30.735921</v>
      </c>
      <c r="B1106" s="70">
        <v>30.719327</v>
      </c>
      <c r="C1106" s="70">
        <v>76.733037</v>
      </c>
      <c r="D1106" s="70">
        <v>76.745472</v>
      </c>
      <c r="E1106" s="56" t="s">
        <v>347</v>
      </c>
      <c r="F1106" s="70">
        <v>219.49</v>
      </c>
      <c r="G1106" s="70">
        <v>138.02</v>
      </c>
      <c r="H1106" s="70">
        <v>12.24</v>
      </c>
      <c r="I1106" s="70">
        <v>13.32</v>
      </c>
      <c r="J1106" s="70">
        <v>7.65</v>
      </c>
      <c r="K1106" s="70">
        <v>14.63</v>
      </c>
      <c r="L1106" s="70">
        <v>0.42</v>
      </c>
      <c r="M1106" s="70">
        <v>970.0</v>
      </c>
      <c r="N1106" s="70">
        <v>56.88</v>
      </c>
      <c r="O1106" s="70">
        <v>70.47</v>
      </c>
      <c r="P1106" s="70">
        <v>8.18</v>
      </c>
      <c r="Q1106" s="70">
        <v>7.08</v>
      </c>
      <c r="R1106" s="70">
        <v>126.1</v>
      </c>
      <c r="S1106" s="70">
        <v>125.2</v>
      </c>
      <c r="T1106" s="70">
        <v>135.41</v>
      </c>
      <c r="U1106" s="70">
        <v>11.72</v>
      </c>
      <c r="V1106" s="70">
        <v>29.01</v>
      </c>
      <c r="W1106" s="70">
        <v>0.01</v>
      </c>
      <c r="X1106" s="70">
        <v>5.0</v>
      </c>
      <c r="Y1106" s="70">
        <v>1.0</v>
      </c>
      <c r="Z1106" s="70">
        <v>2.0</v>
      </c>
      <c r="AA1106" s="70">
        <v>5.0</v>
      </c>
      <c r="AB1106" s="70">
        <v>1.0</v>
      </c>
      <c r="AC1106" s="70">
        <v>3.0</v>
      </c>
      <c r="AD1106" s="70">
        <v>3.0</v>
      </c>
      <c r="AE1106" s="70" t="s">
        <v>140</v>
      </c>
    </row>
    <row r="1107">
      <c r="A1107" s="70">
        <v>30.746008</v>
      </c>
      <c r="B1107" s="70">
        <v>30.703879</v>
      </c>
      <c r="C1107" s="70">
        <v>76.775852</v>
      </c>
      <c r="D1107" s="70">
        <v>76.818992</v>
      </c>
      <c r="E1107" s="56" t="s">
        <v>345</v>
      </c>
      <c r="F1107" s="70">
        <v>624.09</v>
      </c>
      <c r="G1107" s="70">
        <v>418.91</v>
      </c>
      <c r="H1107" s="70">
        <v>128.67</v>
      </c>
      <c r="I1107" s="70">
        <v>52.14</v>
      </c>
      <c r="J1107" s="70">
        <v>6.41</v>
      </c>
      <c r="K1107" s="70">
        <v>2.76</v>
      </c>
      <c r="L1107" s="70">
        <v>2.01</v>
      </c>
      <c r="M1107" s="70">
        <v>1159.0</v>
      </c>
      <c r="N1107" s="70">
        <v>37.68</v>
      </c>
      <c r="O1107" s="70">
        <v>54.45</v>
      </c>
      <c r="P1107" s="70">
        <v>49.45</v>
      </c>
      <c r="Q1107" s="70">
        <v>0.0</v>
      </c>
      <c r="R1107" s="70">
        <v>42.81</v>
      </c>
      <c r="S1107" s="70">
        <v>6.43</v>
      </c>
      <c r="T1107" s="70">
        <v>404.32</v>
      </c>
      <c r="U1107" s="70">
        <v>383.41</v>
      </c>
      <c r="V1107" s="70">
        <v>5.63</v>
      </c>
      <c r="W1107" s="70">
        <v>5.3</v>
      </c>
      <c r="X1107" s="70">
        <v>0.0</v>
      </c>
      <c r="Y1107" s="70">
        <v>10.0</v>
      </c>
      <c r="Z1107" s="70">
        <v>1.0</v>
      </c>
      <c r="AA1107" s="70">
        <v>3.0</v>
      </c>
      <c r="AB1107" s="70">
        <v>6.0</v>
      </c>
      <c r="AC1107" s="70">
        <v>3.0</v>
      </c>
      <c r="AD1107" s="70">
        <v>4.0</v>
      </c>
      <c r="AE1107" s="70" t="s">
        <v>15</v>
      </c>
    </row>
    <row r="1108">
      <c r="A1108" s="70">
        <v>30.749145</v>
      </c>
      <c r="B1108" s="70">
        <v>30.734834</v>
      </c>
      <c r="C1108" s="70">
        <v>76.761026</v>
      </c>
      <c r="D1108" s="70">
        <v>76.808789</v>
      </c>
      <c r="E1108" s="56" t="s">
        <v>346</v>
      </c>
      <c r="F1108" s="70">
        <v>483.41</v>
      </c>
      <c r="G1108" s="70">
        <v>235.88</v>
      </c>
      <c r="H1108" s="70">
        <v>63.27</v>
      </c>
      <c r="I1108" s="70">
        <v>0.0</v>
      </c>
      <c r="J1108" s="70">
        <v>1.83</v>
      </c>
      <c r="K1108" s="70">
        <v>15.78</v>
      </c>
      <c r="L1108" s="70">
        <v>0.0</v>
      </c>
      <c r="M1108" s="70">
        <v>1078.0</v>
      </c>
      <c r="N1108" s="70">
        <v>39.02</v>
      </c>
      <c r="O1108" s="70">
        <v>64.75</v>
      </c>
      <c r="P1108" s="70">
        <v>304.34</v>
      </c>
      <c r="Q1108" s="70">
        <v>225.01</v>
      </c>
      <c r="R1108" s="70">
        <v>269.13</v>
      </c>
      <c r="S1108" s="70">
        <v>34.16</v>
      </c>
      <c r="T1108" s="70">
        <v>111.56</v>
      </c>
      <c r="U1108" s="70">
        <v>24.01</v>
      </c>
      <c r="V1108" s="70">
        <v>151.44</v>
      </c>
      <c r="W1108" s="70">
        <v>68.7</v>
      </c>
      <c r="X1108" s="70">
        <v>0.0</v>
      </c>
      <c r="Y1108" s="70">
        <v>0.0</v>
      </c>
      <c r="Z1108" s="70">
        <v>0.0</v>
      </c>
      <c r="AA1108" s="70">
        <v>0.0</v>
      </c>
      <c r="AB1108" s="70">
        <v>0.0</v>
      </c>
      <c r="AC1108" s="70">
        <v>0.0</v>
      </c>
      <c r="AD1108" s="70">
        <v>3.0</v>
      </c>
      <c r="AE1108" s="70" t="s">
        <v>349</v>
      </c>
    </row>
    <row r="1109">
      <c r="A1109" s="70">
        <v>30.706606</v>
      </c>
      <c r="B1109" s="70">
        <v>30.703127</v>
      </c>
      <c r="C1109" s="70">
        <v>76.768604</v>
      </c>
      <c r="D1109" s="70">
        <v>76.842514</v>
      </c>
      <c r="E1109" s="56" t="s">
        <v>345</v>
      </c>
      <c r="F1109" s="70">
        <v>707.68</v>
      </c>
      <c r="G1109" s="70">
        <v>216.7</v>
      </c>
      <c r="H1109" s="70">
        <v>70.62</v>
      </c>
      <c r="I1109" s="70">
        <v>187.93</v>
      </c>
      <c r="J1109" s="70">
        <v>4.86</v>
      </c>
      <c r="K1109" s="70">
        <v>7.99</v>
      </c>
      <c r="L1109" s="70">
        <v>0.99</v>
      </c>
      <c r="M1109" s="70">
        <v>906.0</v>
      </c>
      <c r="N1109" s="70">
        <v>67.25</v>
      </c>
      <c r="O1109" s="70">
        <v>57.67</v>
      </c>
      <c r="P1109" s="70">
        <v>9.14</v>
      </c>
      <c r="Q1109" s="70">
        <v>4.48</v>
      </c>
      <c r="R1109" s="70">
        <v>180.8</v>
      </c>
      <c r="S1109" s="70">
        <v>109.13</v>
      </c>
      <c r="T1109" s="70">
        <v>60.47</v>
      </c>
      <c r="U1109" s="70">
        <v>54.38</v>
      </c>
      <c r="V1109" s="70">
        <v>482.42</v>
      </c>
      <c r="W1109" s="70">
        <v>321.64</v>
      </c>
      <c r="X1109" s="70">
        <v>3.0</v>
      </c>
      <c r="Y1109" s="70">
        <v>1.0</v>
      </c>
      <c r="Z1109" s="70">
        <v>5.0</v>
      </c>
      <c r="AA1109" s="70">
        <v>2.0</v>
      </c>
      <c r="AB1109" s="70">
        <v>3.0</v>
      </c>
      <c r="AC1109" s="70">
        <v>5.0</v>
      </c>
      <c r="AD1109" s="70">
        <v>0.0</v>
      </c>
      <c r="AE1109" s="70" t="s">
        <v>15</v>
      </c>
    </row>
    <row r="1110">
      <c r="A1110" s="70">
        <v>30.69005</v>
      </c>
      <c r="B1110" s="70">
        <v>30.683149</v>
      </c>
      <c r="C1110" s="70">
        <v>76.826272</v>
      </c>
      <c r="D1110" s="70">
        <v>76.873865</v>
      </c>
      <c r="E1110" s="56" t="s">
        <v>350</v>
      </c>
      <c r="F1110" s="70">
        <v>461.53</v>
      </c>
      <c r="G1110" s="70">
        <v>182.41</v>
      </c>
      <c r="H1110" s="70">
        <v>76.48</v>
      </c>
      <c r="I1110" s="70">
        <v>0.0</v>
      </c>
      <c r="J1110" s="70">
        <v>8.52</v>
      </c>
      <c r="K1110" s="70">
        <v>0.45</v>
      </c>
      <c r="L1110" s="70">
        <v>0.0</v>
      </c>
      <c r="M1110" s="70">
        <v>1158.0</v>
      </c>
      <c r="N1110" s="70">
        <v>50.01</v>
      </c>
      <c r="O1110" s="70">
        <v>88.21</v>
      </c>
      <c r="P1110" s="70">
        <v>180.68</v>
      </c>
      <c r="Q1110" s="70">
        <v>52.45</v>
      </c>
      <c r="R1110" s="70">
        <v>154.48</v>
      </c>
      <c r="S1110" s="70">
        <v>44.51</v>
      </c>
      <c r="T1110" s="70">
        <v>85.05</v>
      </c>
      <c r="U1110" s="70">
        <v>72.01</v>
      </c>
      <c r="V1110" s="70">
        <v>134.14</v>
      </c>
      <c r="W1110" s="70">
        <v>9.32</v>
      </c>
      <c r="X1110" s="70">
        <v>0.0</v>
      </c>
      <c r="Y1110" s="70">
        <v>0.0</v>
      </c>
      <c r="Z1110" s="70">
        <v>0.0</v>
      </c>
      <c r="AA1110" s="70">
        <v>0.0</v>
      </c>
      <c r="AB1110" s="70">
        <v>0.0</v>
      </c>
      <c r="AC1110" s="70">
        <v>0.0</v>
      </c>
      <c r="AD1110" s="70">
        <v>5.0</v>
      </c>
      <c r="AE1110" s="70" t="s">
        <v>15</v>
      </c>
    </row>
    <row r="1111">
      <c r="A1111" s="70">
        <v>30.74162</v>
      </c>
      <c r="B1111" s="70">
        <v>30.723309</v>
      </c>
      <c r="C1111" s="70">
        <v>76.778368</v>
      </c>
      <c r="D1111" s="70">
        <v>76.807938</v>
      </c>
      <c r="E1111" s="56" t="s">
        <v>347</v>
      </c>
      <c r="F1111" s="70">
        <v>348.33</v>
      </c>
      <c r="G1111" s="70">
        <v>300.99</v>
      </c>
      <c r="H1111" s="70">
        <v>46.62</v>
      </c>
      <c r="I1111" s="70">
        <v>90.34</v>
      </c>
      <c r="J1111" s="70">
        <v>9.75</v>
      </c>
      <c r="K1111" s="70">
        <v>8.94</v>
      </c>
      <c r="L1111" s="70">
        <v>2.47</v>
      </c>
      <c r="M1111" s="70">
        <v>1104.0</v>
      </c>
      <c r="N1111" s="70">
        <v>60.15</v>
      </c>
      <c r="O1111" s="70">
        <v>31.14</v>
      </c>
      <c r="P1111" s="70">
        <v>156.43</v>
      </c>
      <c r="Q1111" s="70">
        <v>52.38</v>
      </c>
      <c r="R1111" s="70">
        <v>180.98</v>
      </c>
      <c r="S1111" s="70">
        <v>89.24</v>
      </c>
      <c r="T1111" s="70">
        <v>107.56</v>
      </c>
      <c r="U1111" s="70">
        <v>35.07</v>
      </c>
      <c r="V1111" s="70">
        <v>223.62</v>
      </c>
      <c r="W1111" s="70">
        <v>33.25</v>
      </c>
      <c r="X1111" s="70">
        <v>5.0</v>
      </c>
      <c r="Y1111" s="70">
        <v>1.0</v>
      </c>
      <c r="Z1111" s="70">
        <v>10.0</v>
      </c>
      <c r="AA1111" s="70">
        <v>10.0</v>
      </c>
      <c r="AB1111" s="70">
        <v>2.0</v>
      </c>
      <c r="AC1111" s="70">
        <v>5.0</v>
      </c>
      <c r="AD1111" s="70">
        <v>0.0</v>
      </c>
      <c r="AE1111" s="70" t="s">
        <v>140</v>
      </c>
    </row>
    <row r="1112">
      <c r="A1112" s="70">
        <v>30.725815</v>
      </c>
      <c r="B1112" s="70">
        <v>30.693344</v>
      </c>
      <c r="C1112" s="70">
        <v>76.792498</v>
      </c>
      <c r="D1112" s="70">
        <v>76.818816</v>
      </c>
      <c r="E1112" s="56" t="s">
        <v>345</v>
      </c>
      <c r="F1112" s="70">
        <v>440.08</v>
      </c>
      <c r="G1112" s="70">
        <v>197.52</v>
      </c>
      <c r="H1112" s="70">
        <v>94.02</v>
      </c>
      <c r="I1112" s="70">
        <v>91.19</v>
      </c>
      <c r="J1112" s="70">
        <v>6.43</v>
      </c>
      <c r="K1112" s="70">
        <v>10.17</v>
      </c>
      <c r="L1112" s="70">
        <v>3.76</v>
      </c>
      <c r="M1112" s="70">
        <v>981.0</v>
      </c>
      <c r="N1112" s="70">
        <v>80.31</v>
      </c>
      <c r="O1112" s="70">
        <v>81.79</v>
      </c>
      <c r="P1112" s="70">
        <v>251.31</v>
      </c>
      <c r="Q1112" s="70">
        <v>20.29662392</v>
      </c>
      <c r="R1112" s="70">
        <v>298.29</v>
      </c>
      <c r="S1112" s="70">
        <v>253.1190487</v>
      </c>
      <c r="T1112" s="70">
        <v>73.69</v>
      </c>
      <c r="U1112" s="70">
        <v>23.09645902</v>
      </c>
      <c r="V1112" s="70">
        <v>268.9</v>
      </c>
      <c r="W1112" s="70">
        <v>143.5678684</v>
      </c>
      <c r="X1112" s="70">
        <v>2.0</v>
      </c>
      <c r="Y1112" s="70">
        <v>6.0</v>
      </c>
      <c r="Z1112" s="70">
        <v>0.0</v>
      </c>
      <c r="AA1112" s="70">
        <v>4.0</v>
      </c>
      <c r="AB1112" s="70">
        <v>10.0</v>
      </c>
      <c r="AC1112" s="70">
        <v>1.0</v>
      </c>
      <c r="AD1112" s="70">
        <v>5.0</v>
      </c>
      <c r="AE1112" s="70" t="s">
        <v>140</v>
      </c>
    </row>
    <row r="1113">
      <c r="A1113" s="70">
        <v>30.740049</v>
      </c>
      <c r="B1113" s="70">
        <v>30.719604</v>
      </c>
      <c r="C1113" s="70">
        <v>76.809226</v>
      </c>
      <c r="D1113" s="70">
        <v>76.838975</v>
      </c>
      <c r="E1113" s="56" t="s">
        <v>347</v>
      </c>
      <c r="F1113" s="70">
        <v>364.05</v>
      </c>
      <c r="G1113" s="70">
        <v>138.88</v>
      </c>
      <c r="H1113" s="70">
        <v>18.22</v>
      </c>
      <c r="I1113" s="70">
        <v>104.13</v>
      </c>
      <c r="J1113" s="70">
        <v>5.99</v>
      </c>
      <c r="K1113" s="70">
        <v>18.87</v>
      </c>
      <c r="L1113" s="70">
        <v>3.79</v>
      </c>
      <c r="M1113" s="70">
        <v>860.0</v>
      </c>
      <c r="N1113" s="70">
        <v>35.57</v>
      </c>
      <c r="O1113" s="70">
        <v>68.09</v>
      </c>
      <c r="P1113" s="70">
        <v>256.19</v>
      </c>
      <c r="Q1113" s="70">
        <v>52.24</v>
      </c>
      <c r="R1113" s="70">
        <v>102.13</v>
      </c>
      <c r="S1113" s="70">
        <v>32.12</v>
      </c>
      <c r="T1113" s="70">
        <v>123.04</v>
      </c>
      <c r="U1113" s="70">
        <v>85.43</v>
      </c>
      <c r="V1113" s="70">
        <v>216.46</v>
      </c>
      <c r="W1113" s="70">
        <v>76.01</v>
      </c>
      <c r="X1113" s="70">
        <v>0.0</v>
      </c>
      <c r="Y1113" s="70">
        <v>5.0</v>
      </c>
      <c r="Z1113" s="70">
        <v>8.0</v>
      </c>
      <c r="AA1113" s="70">
        <v>6.0</v>
      </c>
      <c r="AB1113" s="70">
        <v>1.0</v>
      </c>
      <c r="AC1113" s="70">
        <v>3.0</v>
      </c>
      <c r="AD1113" s="70">
        <v>3.0</v>
      </c>
      <c r="AE1113" s="70" t="s">
        <v>140</v>
      </c>
    </row>
    <row r="1114">
      <c r="A1114" s="70">
        <v>30.775998</v>
      </c>
      <c r="B1114" s="70">
        <v>30.7591</v>
      </c>
      <c r="C1114" s="70">
        <v>76.82572</v>
      </c>
      <c r="D1114" s="70">
        <v>76.853247</v>
      </c>
      <c r="E1114" s="56" t="s">
        <v>344</v>
      </c>
      <c r="F1114" s="70">
        <v>323.23</v>
      </c>
      <c r="G1114" s="70">
        <v>237.6</v>
      </c>
      <c r="H1114" s="70">
        <v>40.56</v>
      </c>
      <c r="I1114" s="70">
        <v>24.64</v>
      </c>
      <c r="J1114" s="70">
        <v>2.87</v>
      </c>
      <c r="K1114" s="70">
        <v>3.9</v>
      </c>
      <c r="L1114" s="70">
        <v>3.43</v>
      </c>
      <c r="M1114" s="70">
        <v>1089.0</v>
      </c>
      <c r="N1114" s="70">
        <v>56.97</v>
      </c>
      <c r="O1114" s="70">
        <v>47.16</v>
      </c>
      <c r="P1114" s="70">
        <v>80.8</v>
      </c>
      <c r="Q1114" s="70">
        <v>48.87</v>
      </c>
      <c r="R1114" s="70">
        <v>75.95</v>
      </c>
      <c r="S1114" s="70">
        <v>49.2</v>
      </c>
      <c r="T1114" s="70">
        <v>239.7</v>
      </c>
      <c r="U1114" s="70">
        <v>31.49</v>
      </c>
      <c r="V1114" s="70">
        <v>24.74</v>
      </c>
      <c r="W1114" s="70">
        <v>5.53</v>
      </c>
      <c r="X1114" s="70">
        <v>1.0</v>
      </c>
      <c r="Y1114" s="70">
        <v>9.0</v>
      </c>
      <c r="Z1114" s="70">
        <v>8.0</v>
      </c>
      <c r="AA1114" s="70">
        <v>8.0</v>
      </c>
      <c r="AB1114" s="70">
        <v>10.0</v>
      </c>
      <c r="AC1114" s="70">
        <v>1.0</v>
      </c>
      <c r="AD1114" s="70">
        <v>1.0</v>
      </c>
      <c r="AE1114" s="70" t="s">
        <v>15</v>
      </c>
    </row>
    <row r="1115">
      <c r="A1115" s="70">
        <v>30.696821</v>
      </c>
      <c r="B1115" s="70">
        <v>30.694527</v>
      </c>
      <c r="C1115" s="70">
        <v>76.730066</v>
      </c>
      <c r="D1115" s="70">
        <v>76.732277</v>
      </c>
      <c r="E1115" s="56" t="s">
        <v>344</v>
      </c>
      <c r="F1115" s="70">
        <v>33.13</v>
      </c>
      <c r="G1115" s="70">
        <v>8.19</v>
      </c>
      <c r="H1115" s="70">
        <v>3.89</v>
      </c>
      <c r="I1115" s="70">
        <v>4.95</v>
      </c>
      <c r="J1115" s="70">
        <v>7.43</v>
      </c>
      <c r="K1115" s="70">
        <v>12.28</v>
      </c>
      <c r="L1115" s="70">
        <v>0.71</v>
      </c>
      <c r="M1115" s="70">
        <v>1176.0</v>
      </c>
      <c r="N1115" s="70">
        <v>49.95</v>
      </c>
      <c r="O1115" s="70">
        <v>90.42</v>
      </c>
      <c r="P1115" s="70">
        <v>1.75</v>
      </c>
      <c r="Q1115" s="70">
        <v>0.08</v>
      </c>
      <c r="R1115" s="70">
        <v>2.43</v>
      </c>
      <c r="S1115" s="70">
        <v>1.09</v>
      </c>
      <c r="T1115" s="70">
        <v>12.6</v>
      </c>
      <c r="U1115" s="70">
        <v>4.03</v>
      </c>
      <c r="V1115" s="70">
        <v>7.9</v>
      </c>
      <c r="W1115" s="70">
        <v>0.52</v>
      </c>
      <c r="X1115" s="70">
        <v>2.0</v>
      </c>
      <c r="Y1115" s="70">
        <v>9.0</v>
      </c>
      <c r="Z1115" s="70">
        <v>1.0</v>
      </c>
      <c r="AA1115" s="70">
        <v>3.0</v>
      </c>
      <c r="AB1115" s="70">
        <v>7.0</v>
      </c>
      <c r="AC1115" s="70">
        <v>0.0</v>
      </c>
      <c r="AD1115" s="70">
        <v>3.0</v>
      </c>
      <c r="AE1115" s="70" t="s">
        <v>140</v>
      </c>
    </row>
    <row r="1116">
      <c r="A1116" s="70">
        <v>30.725503</v>
      </c>
      <c r="B1116" s="70">
        <v>30.702764</v>
      </c>
      <c r="C1116" s="70">
        <v>76.729549</v>
      </c>
      <c r="D1116" s="70">
        <v>76.768455</v>
      </c>
      <c r="E1116" s="56" t="s">
        <v>347</v>
      </c>
      <c r="F1116" s="70">
        <v>449.74</v>
      </c>
      <c r="G1116" s="70">
        <v>129.62</v>
      </c>
      <c r="H1116" s="70">
        <v>85.06</v>
      </c>
      <c r="I1116" s="70">
        <v>133.04</v>
      </c>
      <c r="J1116" s="70">
        <v>8.94</v>
      </c>
      <c r="K1116" s="70">
        <v>7.01</v>
      </c>
      <c r="L1116" s="70">
        <v>1.72</v>
      </c>
      <c r="M1116" s="70">
        <v>1101.0</v>
      </c>
      <c r="N1116" s="70">
        <v>49.71</v>
      </c>
      <c r="O1116" s="70">
        <v>80.22</v>
      </c>
      <c r="P1116" s="70">
        <v>203.04</v>
      </c>
      <c r="Q1116" s="70">
        <v>126.3</v>
      </c>
      <c r="R1116" s="70">
        <v>59.45</v>
      </c>
      <c r="S1116" s="70">
        <v>53.01</v>
      </c>
      <c r="T1116" s="70">
        <v>72.34</v>
      </c>
      <c r="U1116" s="70">
        <v>14.79</v>
      </c>
      <c r="V1116" s="70">
        <v>64.96</v>
      </c>
      <c r="W1116" s="70">
        <v>16.91</v>
      </c>
      <c r="X1116" s="70">
        <v>5.0</v>
      </c>
      <c r="Y1116" s="70">
        <v>4.0</v>
      </c>
      <c r="Z1116" s="70">
        <v>2.0</v>
      </c>
      <c r="AA1116" s="70">
        <v>5.0</v>
      </c>
      <c r="AB1116" s="70">
        <v>2.0</v>
      </c>
      <c r="AC1116" s="70">
        <v>0.0</v>
      </c>
      <c r="AD1116" s="70">
        <v>4.0</v>
      </c>
      <c r="AE1116" s="70" t="s">
        <v>140</v>
      </c>
    </row>
    <row r="1117">
      <c r="A1117" s="70">
        <v>30.712032</v>
      </c>
      <c r="B1117" s="70">
        <v>30.703073</v>
      </c>
      <c r="C1117" s="70">
        <v>76.761115</v>
      </c>
      <c r="D1117" s="70">
        <v>76.763744</v>
      </c>
      <c r="E1117" s="56" t="s">
        <v>344</v>
      </c>
      <c r="F1117" s="70">
        <v>102.74</v>
      </c>
      <c r="G1117" s="70">
        <v>43.28</v>
      </c>
      <c r="H1117" s="70">
        <v>19.72</v>
      </c>
      <c r="I1117" s="70">
        <v>12.51</v>
      </c>
      <c r="J1117" s="70">
        <v>7.26</v>
      </c>
      <c r="K1117" s="70">
        <v>14.29</v>
      </c>
      <c r="L1117" s="70">
        <v>2.19</v>
      </c>
      <c r="M1117" s="70">
        <v>1143.0</v>
      </c>
      <c r="N1117" s="70">
        <v>65.28</v>
      </c>
      <c r="O1117" s="70">
        <v>40.27</v>
      </c>
      <c r="P1117" s="70">
        <v>16.91</v>
      </c>
      <c r="Q1117" s="70">
        <v>10.52</v>
      </c>
      <c r="R1117" s="70">
        <v>75.76</v>
      </c>
      <c r="S1117" s="70">
        <v>1.12</v>
      </c>
      <c r="T1117" s="70">
        <v>60.52</v>
      </c>
      <c r="U1117" s="70">
        <v>1.23</v>
      </c>
      <c r="V1117" s="70">
        <v>57.96</v>
      </c>
      <c r="W1117" s="70">
        <v>3.35</v>
      </c>
      <c r="X1117" s="70">
        <v>0.0</v>
      </c>
      <c r="Y1117" s="70">
        <v>5.0</v>
      </c>
      <c r="Z1117" s="70">
        <v>0.0</v>
      </c>
      <c r="AA1117" s="70">
        <v>0.0</v>
      </c>
      <c r="AB1117" s="70">
        <v>8.0</v>
      </c>
      <c r="AC1117" s="70">
        <v>0.0</v>
      </c>
      <c r="AD1117" s="70">
        <v>0.0</v>
      </c>
      <c r="AE1117" s="70" t="s">
        <v>140</v>
      </c>
    </row>
    <row r="1118">
      <c r="A1118" s="70">
        <v>30.772798</v>
      </c>
      <c r="B1118" s="70">
        <v>30.730877</v>
      </c>
      <c r="C1118" s="70">
        <v>76.756578</v>
      </c>
      <c r="D1118" s="70">
        <v>76.809541</v>
      </c>
      <c r="E1118" s="56" t="s">
        <v>346</v>
      </c>
      <c r="F1118" s="70">
        <v>688.07</v>
      </c>
      <c r="G1118" s="70">
        <v>245.95</v>
      </c>
      <c r="H1118" s="70">
        <v>183.18</v>
      </c>
      <c r="I1118" s="70">
        <v>0.0</v>
      </c>
      <c r="J1118" s="70">
        <v>2.83</v>
      </c>
      <c r="K1118" s="70">
        <v>2.08</v>
      </c>
      <c r="L1118" s="70">
        <v>0.0</v>
      </c>
      <c r="M1118" s="70">
        <v>832.0</v>
      </c>
      <c r="N1118" s="70">
        <v>47.49</v>
      </c>
      <c r="O1118" s="70">
        <v>56.24</v>
      </c>
      <c r="P1118" s="70">
        <v>313.72</v>
      </c>
      <c r="Q1118" s="70">
        <v>120.75</v>
      </c>
      <c r="R1118" s="70">
        <v>46.46</v>
      </c>
      <c r="S1118" s="70">
        <v>30.44</v>
      </c>
      <c r="T1118" s="70">
        <v>8.74</v>
      </c>
      <c r="U1118" s="70">
        <v>1.6</v>
      </c>
      <c r="V1118" s="70">
        <v>448.68</v>
      </c>
      <c r="W1118" s="70">
        <v>95.23</v>
      </c>
      <c r="X1118" s="70">
        <v>0.0</v>
      </c>
      <c r="Y1118" s="70">
        <v>0.0</v>
      </c>
      <c r="Z1118" s="70">
        <v>0.0</v>
      </c>
      <c r="AA1118" s="70">
        <v>0.0</v>
      </c>
      <c r="AB1118" s="70">
        <v>0.0</v>
      </c>
      <c r="AC1118" s="70">
        <v>0.0</v>
      </c>
      <c r="AD1118" s="70">
        <v>3.0</v>
      </c>
      <c r="AE1118" s="70" t="s">
        <v>349</v>
      </c>
    </row>
    <row r="1119">
      <c r="A1119" s="70">
        <v>30.682253</v>
      </c>
      <c r="B1119" s="70">
        <v>30.678418</v>
      </c>
      <c r="C1119" s="70">
        <v>76.839009</v>
      </c>
      <c r="D1119" s="70">
        <v>76.874057</v>
      </c>
      <c r="E1119" s="56" t="s">
        <v>346</v>
      </c>
      <c r="F1119" s="70">
        <v>337.87</v>
      </c>
      <c r="G1119" s="70">
        <v>94.55</v>
      </c>
      <c r="H1119" s="70">
        <v>40.83</v>
      </c>
      <c r="I1119" s="70">
        <v>0.0</v>
      </c>
      <c r="J1119" s="70">
        <v>9.13</v>
      </c>
      <c r="K1119" s="70">
        <v>10.11</v>
      </c>
      <c r="L1119" s="70">
        <v>0.0</v>
      </c>
      <c r="M1119" s="70">
        <v>1109.0</v>
      </c>
      <c r="N1119" s="70">
        <v>67.24</v>
      </c>
      <c r="O1119" s="70">
        <v>73.19</v>
      </c>
      <c r="P1119" s="70">
        <v>165.24</v>
      </c>
      <c r="Q1119" s="70">
        <v>134.02</v>
      </c>
      <c r="R1119" s="70">
        <v>181.37</v>
      </c>
      <c r="S1119" s="70">
        <v>109.33</v>
      </c>
      <c r="T1119" s="70">
        <v>119.65</v>
      </c>
      <c r="U1119" s="70">
        <v>66.51</v>
      </c>
      <c r="V1119" s="70">
        <v>173.19</v>
      </c>
      <c r="W1119" s="70">
        <v>4.11</v>
      </c>
      <c r="X1119" s="70">
        <v>0.0</v>
      </c>
      <c r="Y1119" s="70">
        <v>0.0</v>
      </c>
      <c r="Z1119" s="70">
        <v>0.0</v>
      </c>
      <c r="AA1119" s="70">
        <v>0.0</v>
      </c>
      <c r="AB1119" s="70">
        <v>0.0</v>
      </c>
      <c r="AC1119" s="70">
        <v>0.0</v>
      </c>
      <c r="AD1119" s="70">
        <v>0.0</v>
      </c>
      <c r="AE1119" s="70" t="s">
        <v>140</v>
      </c>
    </row>
    <row r="1120">
      <c r="A1120" s="70">
        <v>30.683785</v>
      </c>
      <c r="B1120" s="70">
        <v>30.681156</v>
      </c>
      <c r="C1120" s="70">
        <v>76.732496</v>
      </c>
      <c r="D1120" s="70">
        <v>76.737282</v>
      </c>
      <c r="E1120" s="56" t="s">
        <v>344</v>
      </c>
      <c r="F1120" s="70">
        <v>54.31</v>
      </c>
      <c r="G1120" s="70">
        <v>18.68</v>
      </c>
      <c r="H1120" s="70">
        <v>13.64</v>
      </c>
      <c r="I1120" s="70">
        <v>3.23</v>
      </c>
      <c r="J1120" s="70">
        <v>8.09</v>
      </c>
      <c r="K1120" s="70">
        <v>11.65</v>
      </c>
      <c r="L1120" s="70">
        <v>3.58</v>
      </c>
      <c r="M1120" s="70">
        <v>1186.0</v>
      </c>
      <c r="N1120" s="70">
        <v>69.18</v>
      </c>
      <c r="O1120" s="70">
        <v>86.3</v>
      </c>
      <c r="P1120" s="70">
        <v>29.87</v>
      </c>
      <c r="Q1120" s="70">
        <v>16.60381024</v>
      </c>
      <c r="R1120" s="70">
        <v>15.67</v>
      </c>
      <c r="S1120" s="70">
        <v>2.669398959</v>
      </c>
      <c r="T1120" s="70">
        <v>42.82</v>
      </c>
      <c r="U1120" s="70">
        <v>29.25185378</v>
      </c>
      <c r="V1120" s="70">
        <v>18.72</v>
      </c>
      <c r="W1120" s="70">
        <v>5.784937021</v>
      </c>
      <c r="X1120" s="70">
        <v>2.0</v>
      </c>
      <c r="Y1120" s="70">
        <v>1.0</v>
      </c>
      <c r="Z1120" s="70">
        <v>0.0</v>
      </c>
      <c r="AA1120" s="70">
        <v>8.0</v>
      </c>
      <c r="AB1120" s="70">
        <v>6.0</v>
      </c>
      <c r="AC1120" s="70">
        <v>1.0</v>
      </c>
      <c r="AD1120" s="70">
        <v>5.0</v>
      </c>
      <c r="AE1120" s="70" t="s">
        <v>140</v>
      </c>
    </row>
    <row r="1121">
      <c r="A1121" s="70">
        <v>30.771357</v>
      </c>
      <c r="B1121" s="70">
        <v>30.710939</v>
      </c>
      <c r="C1121" s="70">
        <v>76.757699</v>
      </c>
      <c r="D1121" s="70">
        <v>76.76224</v>
      </c>
      <c r="E1121" s="56" t="s">
        <v>346</v>
      </c>
      <c r="F1121" s="70">
        <v>673.22</v>
      </c>
      <c r="G1121" s="70">
        <v>256.32</v>
      </c>
      <c r="H1121" s="70">
        <v>146.39</v>
      </c>
      <c r="I1121" s="70">
        <v>0.0</v>
      </c>
      <c r="J1121" s="70">
        <v>1.57</v>
      </c>
      <c r="K1121" s="70">
        <v>3.95</v>
      </c>
      <c r="L1121" s="70">
        <v>0.0</v>
      </c>
      <c r="M1121" s="70">
        <v>900.0</v>
      </c>
      <c r="N1121" s="70">
        <v>31.08</v>
      </c>
      <c r="O1121" s="70">
        <v>51.54</v>
      </c>
      <c r="P1121" s="70">
        <v>356.35</v>
      </c>
      <c r="Q1121" s="70">
        <v>173.78</v>
      </c>
      <c r="R1121" s="70">
        <v>235.93</v>
      </c>
      <c r="S1121" s="70">
        <v>4.99</v>
      </c>
      <c r="T1121" s="70">
        <v>322.72</v>
      </c>
      <c r="U1121" s="70">
        <v>69.63</v>
      </c>
      <c r="V1121" s="70">
        <v>130.22</v>
      </c>
      <c r="W1121" s="70">
        <v>2.22</v>
      </c>
      <c r="X1121" s="70">
        <v>0.0</v>
      </c>
      <c r="Y1121" s="70">
        <v>0.0</v>
      </c>
      <c r="Z1121" s="70">
        <v>0.0</v>
      </c>
      <c r="AA1121" s="70">
        <v>0.0</v>
      </c>
      <c r="AB1121" s="70">
        <v>0.0</v>
      </c>
      <c r="AC1121" s="70">
        <v>0.0</v>
      </c>
      <c r="AD1121" s="70">
        <v>1.0</v>
      </c>
      <c r="AE1121" s="70" t="s">
        <v>349</v>
      </c>
    </row>
    <row r="1122">
      <c r="A1122" s="70">
        <v>30.749593</v>
      </c>
      <c r="B1122" s="70">
        <v>30.678127</v>
      </c>
      <c r="C1122" s="70">
        <v>76.803701</v>
      </c>
      <c r="D1122" s="70">
        <v>76.807098</v>
      </c>
      <c r="E1122" s="56" t="s">
        <v>345</v>
      </c>
      <c r="F1122" s="70">
        <v>795.33</v>
      </c>
      <c r="G1122" s="70">
        <v>415.45</v>
      </c>
      <c r="H1122" s="70">
        <v>109.34</v>
      </c>
      <c r="I1122" s="70">
        <v>141.75</v>
      </c>
      <c r="J1122" s="70">
        <v>3.07</v>
      </c>
      <c r="K1122" s="70">
        <v>7.27</v>
      </c>
      <c r="L1122" s="70">
        <v>1.43</v>
      </c>
      <c r="M1122" s="70">
        <v>1157.0</v>
      </c>
      <c r="N1122" s="70">
        <v>74.04</v>
      </c>
      <c r="O1122" s="70">
        <v>74.23</v>
      </c>
      <c r="P1122" s="70">
        <v>108.93</v>
      </c>
      <c r="Q1122" s="70">
        <v>79.75</v>
      </c>
      <c r="R1122" s="70">
        <v>73.19</v>
      </c>
      <c r="S1122" s="70">
        <v>72.7</v>
      </c>
      <c r="T1122" s="70">
        <v>583.54</v>
      </c>
      <c r="U1122" s="70">
        <v>267.15</v>
      </c>
      <c r="V1122" s="70">
        <v>217.01</v>
      </c>
      <c r="W1122" s="70">
        <v>194.93</v>
      </c>
      <c r="X1122" s="70">
        <v>1.0</v>
      </c>
      <c r="Y1122" s="70">
        <v>0.0</v>
      </c>
      <c r="Z1122" s="70">
        <v>2.0</v>
      </c>
      <c r="AA1122" s="70">
        <v>7.0</v>
      </c>
      <c r="AB1122" s="70">
        <v>10.0</v>
      </c>
      <c r="AC1122" s="70">
        <v>3.0</v>
      </c>
      <c r="AD1122" s="70">
        <v>1.0</v>
      </c>
      <c r="AE1122" s="70" t="s">
        <v>352</v>
      </c>
    </row>
    <row r="1123">
      <c r="A1123" s="70">
        <v>30.721134</v>
      </c>
      <c r="B1123" s="70">
        <v>30.671678</v>
      </c>
      <c r="C1123" s="70">
        <v>76.817927</v>
      </c>
      <c r="D1123" s="70">
        <v>76.865262</v>
      </c>
      <c r="E1123" s="56" t="s">
        <v>344</v>
      </c>
      <c r="F1123" s="70">
        <v>712.22</v>
      </c>
      <c r="G1123" s="70">
        <v>133.7</v>
      </c>
      <c r="H1123" s="70">
        <v>77.53</v>
      </c>
      <c r="I1123" s="70">
        <v>97.78</v>
      </c>
      <c r="J1123" s="70">
        <v>0.58</v>
      </c>
      <c r="K1123" s="70">
        <v>16.57</v>
      </c>
      <c r="L1123" s="70">
        <v>3.6</v>
      </c>
      <c r="M1123" s="70">
        <v>1052.0</v>
      </c>
      <c r="N1123" s="70">
        <v>87.52</v>
      </c>
      <c r="O1123" s="70">
        <v>51.01</v>
      </c>
      <c r="P1123" s="70">
        <v>253.56</v>
      </c>
      <c r="Q1123" s="70">
        <v>243.13</v>
      </c>
      <c r="R1123" s="70">
        <v>445.32</v>
      </c>
      <c r="S1123" s="70">
        <v>161.54</v>
      </c>
      <c r="T1123" s="70">
        <v>52.43</v>
      </c>
      <c r="U1123" s="70">
        <v>10.37</v>
      </c>
      <c r="V1123" s="70">
        <v>540.38</v>
      </c>
      <c r="W1123" s="70">
        <v>221.78</v>
      </c>
      <c r="X1123" s="70">
        <v>4.0</v>
      </c>
      <c r="Y1123" s="70">
        <v>9.0</v>
      </c>
      <c r="Z1123" s="70">
        <v>8.0</v>
      </c>
      <c r="AA1123" s="70">
        <v>2.0</v>
      </c>
      <c r="AB1123" s="70">
        <v>3.0</v>
      </c>
      <c r="AC1123" s="70">
        <v>4.0</v>
      </c>
      <c r="AD1123" s="70">
        <v>0.0</v>
      </c>
      <c r="AE1123" s="70" t="s">
        <v>15</v>
      </c>
    </row>
    <row r="1124">
      <c r="A1124" s="70">
        <v>30.713329</v>
      </c>
      <c r="B1124" s="70">
        <v>30.691955</v>
      </c>
      <c r="C1124" s="70">
        <v>76.81559</v>
      </c>
      <c r="D1124" s="70">
        <v>76.860634</v>
      </c>
      <c r="E1124" s="56" t="s">
        <v>347</v>
      </c>
      <c r="F1124" s="70">
        <v>491.89</v>
      </c>
      <c r="G1124" s="70">
        <v>62.17</v>
      </c>
      <c r="H1124" s="70">
        <v>117.49</v>
      </c>
      <c r="I1124" s="70">
        <v>75.42</v>
      </c>
      <c r="J1124" s="70">
        <v>1.08</v>
      </c>
      <c r="K1124" s="70">
        <v>11.41</v>
      </c>
      <c r="L1124" s="70">
        <v>3.14</v>
      </c>
      <c r="M1124" s="70">
        <v>892.0</v>
      </c>
      <c r="N1124" s="70">
        <v>51.26</v>
      </c>
      <c r="O1124" s="70">
        <v>94.15</v>
      </c>
      <c r="P1124" s="70">
        <v>280.37</v>
      </c>
      <c r="Q1124" s="70">
        <v>233.69</v>
      </c>
      <c r="R1124" s="70">
        <v>26.12</v>
      </c>
      <c r="S1124" s="70">
        <v>15.44</v>
      </c>
      <c r="T1124" s="70">
        <v>243.49</v>
      </c>
      <c r="U1124" s="70">
        <v>88.78</v>
      </c>
      <c r="V1124" s="70">
        <v>31.89</v>
      </c>
      <c r="W1124" s="70">
        <v>10.08</v>
      </c>
      <c r="X1124" s="70">
        <v>3.0</v>
      </c>
      <c r="Y1124" s="70">
        <v>7.0</v>
      </c>
      <c r="Z1124" s="70">
        <v>3.0</v>
      </c>
      <c r="AA1124" s="70">
        <v>9.0</v>
      </c>
      <c r="AB1124" s="70">
        <v>2.0</v>
      </c>
      <c r="AC1124" s="70">
        <v>4.0</v>
      </c>
      <c r="AD1124" s="70">
        <v>2.0</v>
      </c>
      <c r="AE1124" s="70" t="s">
        <v>15</v>
      </c>
    </row>
    <row r="1125">
      <c r="A1125" s="70">
        <v>30.775347</v>
      </c>
      <c r="B1125" s="70">
        <v>30.677266</v>
      </c>
      <c r="C1125" s="70">
        <v>76.738363</v>
      </c>
      <c r="D1125" s="70">
        <v>76.75071</v>
      </c>
      <c r="E1125" s="56" t="s">
        <v>347</v>
      </c>
      <c r="F1125" s="70">
        <v>1096.98</v>
      </c>
      <c r="G1125" s="70">
        <v>909.82</v>
      </c>
      <c r="H1125" s="70">
        <v>94.11</v>
      </c>
      <c r="I1125" s="70">
        <v>86.96</v>
      </c>
      <c r="J1125" s="70">
        <v>2.24</v>
      </c>
      <c r="K1125" s="70">
        <v>11.99</v>
      </c>
      <c r="L1125" s="70">
        <v>1.27</v>
      </c>
      <c r="M1125" s="70">
        <v>941.0</v>
      </c>
      <c r="N1125" s="70">
        <v>39.14</v>
      </c>
      <c r="O1125" s="70">
        <v>51.25</v>
      </c>
      <c r="P1125" s="70">
        <v>27.42</v>
      </c>
      <c r="Q1125" s="70">
        <v>9.106179954</v>
      </c>
      <c r="R1125" s="70">
        <v>585.72</v>
      </c>
      <c r="S1125" s="70">
        <v>385.6260699</v>
      </c>
      <c r="T1125" s="70">
        <v>596.7</v>
      </c>
      <c r="U1125" s="70">
        <v>369.8328463</v>
      </c>
      <c r="V1125" s="70">
        <v>346.69</v>
      </c>
      <c r="W1125" s="70">
        <v>332.4149039</v>
      </c>
      <c r="X1125" s="70">
        <v>4.0</v>
      </c>
      <c r="Y1125" s="70">
        <v>7.0</v>
      </c>
      <c r="Z1125" s="70">
        <v>4.0</v>
      </c>
      <c r="AA1125" s="70">
        <v>10.0</v>
      </c>
      <c r="AB1125" s="70">
        <v>2.0</v>
      </c>
      <c r="AC1125" s="70">
        <v>3.0</v>
      </c>
      <c r="AD1125" s="70">
        <v>1.0</v>
      </c>
      <c r="AE1125" s="70" t="s">
        <v>15</v>
      </c>
    </row>
    <row r="1126">
      <c r="A1126" s="70">
        <v>30.777048</v>
      </c>
      <c r="B1126" s="70">
        <v>30.761208</v>
      </c>
      <c r="C1126" s="70">
        <v>76.727901</v>
      </c>
      <c r="D1126" s="70">
        <v>76.728402</v>
      </c>
      <c r="E1126" s="56" t="s">
        <v>346</v>
      </c>
      <c r="F1126" s="70">
        <v>176.2</v>
      </c>
      <c r="G1126" s="70">
        <v>32.49</v>
      </c>
      <c r="H1126" s="70">
        <v>15.8</v>
      </c>
      <c r="I1126" s="70">
        <v>0.0</v>
      </c>
      <c r="J1126" s="70">
        <v>0.34</v>
      </c>
      <c r="K1126" s="70">
        <v>15.36</v>
      </c>
      <c r="L1126" s="70">
        <v>0.0</v>
      </c>
      <c r="M1126" s="70">
        <v>898.0</v>
      </c>
      <c r="N1126" s="70">
        <v>78.14</v>
      </c>
      <c r="O1126" s="70">
        <v>87.87</v>
      </c>
      <c r="P1126" s="70">
        <v>47.99</v>
      </c>
      <c r="Q1126" s="70">
        <v>33.07</v>
      </c>
      <c r="R1126" s="70">
        <v>35.27</v>
      </c>
      <c r="S1126" s="70">
        <v>6.56</v>
      </c>
      <c r="T1126" s="70">
        <v>2.07</v>
      </c>
      <c r="U1126" s="70">
        <v>1.8</v>
      </c>
      <c r="V1126" s="70">
        <v>14.19</v>
      </c>
      <c r="W1126" s="70">
        <v>5.61</v>
      </c>
      <c r="X1126" s="70">
        <v>0.0</v>
      </c>
      <c r="Y1126" s="70">
        <v>0.0</v>
      </c>
      <c r="Z1126" s="70">
        <v>0.0</v>
      </c>
      <c r="AA1126" s="70">
        <v>0.0</v>
      </c>
      <c r="AB1126" s="70">
        <v>0.0</v>
      </c>
      <c r="AC1126" s="70">
        <v>0.0</v>
      </c>
      <c r="AD1126" s="70">
        <v>4.0</v>
      </c>
      <c r="AE1126" s="70" t="s">
        <v>15</v>
      </c>
    </row>
    <row r="1127">
      <c r="A1127" s="70">
        <v>30.727237</v>
      </c>
      <c r="B1127" s="70">
        <v>30.695404</v>
      </c>
      <c r="C1127" s="70">
        <v>76.742654</v>
      </c>
      <c r="D1127" s="70">
        <v>76.860884</v>
      </c>
      <c r="E1127" s="56" t="s">
        <v>345</v>
      </c>
      <c r="F1127" s="70">
        <v>1184.41</v>
      </c>
      <c r="G1127" s="70">
        <v>798.22</v>
      </c>
      <c r="H1127" s="70">
        <v>116.41</v>
      </c>
      <c r="I1127" s="70">
        <v>282.44</v>
      </c>
      <c r="J1127" s="70">
        <v>0.46</v>
      </c>
      <c r="K1127" s="70">
        <v>9.78</v>
      </c>
      <c r="L1127" s="70">
        <v>2.24</v>
      </c>
      <c r="M1127" s="70">
        <v>1197.0</v>
      </c>
      <c r="N1127" s="70">
        <v>44.29</v>
      </c>
      <c r="O1127" s="70">
        <v>66.16</v>
      </c>
      <c r="P1127" s="70">
        <v>418.83</v>
      </c>
      <c r="Q1127" s="70">
        <v>30.98</v>
      </c>
      <c r="R1127" s="70">
        <v>257.51</v>
      </c>
      <c r="S1127" s="70">
        <v>228.35</v>
      </c>
      <c r="T1127" s="70">
        <v>32.02</v>
      </c>
      <c r="U1127" s="70">
        <v>15.91</v>
      </c>
      <c r="V1127" s="70">
        <v>77.34</v>
      </c>
      <c r="W1127" s="70">
        <v>44.35</v>
      </c>
      <c r="X1127" s="70">
        <v>5.0</v>
      </c>
      <c r="Y1127" s="70">
        <v>1.0</v>
      </c>
      <c r="Z1127" s="70">
        <v>2.0</v>
      </c>
      <c r="AA1127" s="70">
        <v>0.0</v>
      </c>
      <c r="AB1127" s="70">
        <v>9.0</v>
      </c>
      <c r="AC1127" s="70">
        <v>4.0</v>
      </c>
      <c r="AD1127" s="70">
        <v>5.0</v>
      </c>
      <c r="AE1127" s="70" t="s">
        <v>349</v>
      </c>
    </row>
    <row r="1128">
      <c r="A1128" s="70">
        <v>30.745713</v>
      </c>
      <c r="B1128" s="70">
        <v>30.711454</v>
      </c>
      <c r="C1128" s="70">
        <v>76.73052</v>
      </c>
      <c r="D1128" s="70">
        <v>76.756474</v>
      </c>
      <c r="E1128" s="56" t="s">
        <v>345</v>
      </c>
      <c r="F1128" s="70">
        <v>454.6</v>
      </c>
      <c r="G1128" s="70">
        <v>339.53</v>
      </c>
      <c r="H1128" s="70">
        <v>128.86</v>
      </c>
      <c r="I1128" s="70">
        <v>37.62</v>
      </c>
      <c r="J1128" s="70">
        <v>4.74</v>
      </c>
      <c r="K1128" s="70">
        <v>2.48</v>
      </c>
      <c r="L1128" s="70">
        <v>3.55</v>
      </c>
      <c r="M1128" s="70">
        <v>972.0</v>
      </c>
      <c r="N1128" s="70">
        <v>43.48</v>
      </c>
      <c r="O1128" s="70">
        <v>48.38</v>
      </c>
      <c r="P1128" s="70">
        <v>265.46</v>
      </c>
      <c r="Q1128" s="70">
        <v>98.55</v>
      </c>
      <c r="R1128" s="70">
        <v>261.42</v>
      </c>
      <c r="S1128" s="70">
        <v>48.86</v>
      </c>
      <c r="T1128" s="70">
        <v>114.04</v>
      </c>
      <c r="U1128" s="70">
        <v>47.79</v>
      </c>
      <c r="V1128" s="70">
        <v>130.36</v>
      </c>
      <c r="W1128" s="70">
        <v>115.07</v>
      </c>
      <c r="X1128" s="70">
        <v>3.0</v>
      </c>
      <c r="Y1128" s="70">
        <v>6.0</v>
      </c>
      <c r="Z1128" s="70">
        <v>6.0</v>
      </c>
      <c r="AA1128" s="70">
        <v>0.0</v>
      </c>
      <c r="AB1128" s="70">
        <v>0.0</v>
      </c>
      <c r="AC1128" s="70">
        <v>5.0</v>
      </c>
      <c r="AD1128" s="70">
        <v>2.0</v>
      </c>
      <c r="AE1128" s="70" t="s">
        <v>15</v>
      </c>
    </row>
    <row r="1129">
      <c r="A1129" s="70">
        <v>30.751014</v>
      </c>
      <c r="B1129" s="70">
        <v>30.732629</v>
      </c>
      <c r="C1129" s="70">
        <v>76.73734</v>
      </c>
      <c r="D1129" s="70">
        <v>76.777749</v>
      </c>
      <c r="E1129" s="56" t="s">
        <v>347</v>
      </c>
      <c r="F1129" s="70">
        <v>436.96</v>
      </c>
      <c r="G1129" s="70">
        <v>192.55</v>
      </c>
      <c r="H1129" s="70">
        <v>129.26</v>
      </c>
      <c r="I1129" s="70">
        <v>110.18</v>
      </c>
      <c r="J1129" s="70">
        <v>7.14</v>
      </c>
      <c r="K1129" s="70">
        <v>7.23</v>
      </c>
      <c r="L1129" s="70">
        <v>3.36</v>
      </c>
      <c r="M1129" s="70">
        <v>1166.0</v>
      </c>
      <c r="N1129" s="70">
        <v>77.49</v>
      </c>
      <c r="O1129" s="70">
        <v>40.8</v>
      </c>
      <c r="P1129" s="70">
        <v>120.6</v>
      </c>
      <c r="Q1129" s="70">
        <v>18.94</v>
      </c>
      <c r="R1129" s="70">
        <v>90.55</v>
      </c>
      <c r="S1129" s="70">
        <v>56.44</v>
      </c>
      <c r="T1129" s="70">
        <v>158.18</v>
      </c>
      <c r="U1129" s="70">
        <v>120.33</v>
      </c>
      <c r="V1129" s="70">
        <v>198.36</v>
      </c>
      <c r="W1129" s="70">
        <v>170.61</v>
      </c>
      <c r="X1129" s="70">
        <v>0.0</v>
      </c>
      <c r="Y1129" s="70">
        <v>7.0</v>
      </c>
      <c r="Z1129" s="70">
        <v>8.0</v>
      </c>
      <c r="AA1129" s="70">
        <v>6.0</v>
      </c>
      <c r="AB1129" s="70">
        <v>4.0</v>
      </c>
      <c r="AC1129" s="70">
        <v>0.0</v>
      </c>
      <c r="AD1129" s="70">
        <v>5.0</v>
      </c>
      <c r="AE1129" s="70" t="s">
        <v>15</v>
      </c>
    </row>
    <row r="1130">
      <c r="A1130" s="70">
        <v>30.787827</v>
      </c>
      <c r="B1130" s="70">
        <v>30.676809</v>
      </c>
      <c r="C1130" s="70">
        <v>76.797358</v>
      </c>
      <c r="D1130" s="70">
        <v>76.83759</v>
      </c>
      <c r="E1130" s="56" t="s">
        <v>347</v>
      </c>
      <c r="F1130" s="70">
        <v>1292.97</v>
      </c>
      <c r="G1130" s="70">
        <v>570.69</v>
      </c>
      <c r="H1130" s="70">
        <v>287.81</v>
      </c>
      <c r="I1130" s="70">
        <v>96.13</v>
      </c>
      <c r="J1130" s="70">
        <v>0.39</v>
      </c>
      <c r="K1130" s="70">
        <v>15.03</v>
      </c>
      <c r="L1130" s="70">
        <v>3.45</v>
      </c>
      <c r="M1130" s="70">
        <v>1179.0</v>
      </c>
      <c r="N1130" s="70">
        <v>32.05</v>
      </c>
      <c r="O1130" s="70">
        <v>98.93</v>
      </c>
      <c r="P1130" s="70">
        <v>441.32</v>
      </c>
      <c r="Q1130" s="70">
        <v>180.1575054</v>
      </c>
      <c r="R1130" s="70">
        <v>910.36</v>
      </c>
      <c r="S1130" s="70">
        <v>596.4626869</v>
      </c>
      <c r="T1130" s="70">
        <v>952.49</v>
      </c>
      <c r="U1130" s="70">
        <v>481.8259759</v>
      </c>
      <c r="V1130" s="70">
        <v>94.19</v>
      </c>
      <c r="W1130" s="70">
        <v>34.5238318</v>
      </c>
      <c r="X1130" s="70">
        <v>0.0</v>
      </c>
      <c r="Y1130" s="70">
        <v>2.0</v>
      </c>
      <c r="Z1130" s="70">
        <v>1.0</v>
      </c>
      <c r="AA1130" s="70">
        <v>9.0</v>
      </c>
      <c r="AB1130" s="70">
        <v>7.0</v>
      </c>
      <c r="AC1130" s="70">
        <v>1.0</v>
      </c>
      <c r="AD1130" s="70">
        <v>2.0</v>
      </c>
      <c r="AE1130" s="70" t="s">
        <v>349</v>
      </c>
    </row>
    <row r="1131">
      <c r="A1131" s="70">
        <v>30.735234</v>
      </c>
      <c r="B1131" s="70">
        <v>30.671231</v>
      </c>
      <c r="C1131" s="70">
        <v>76.809708</v>
      </c>
      <c r="D1131" s="70">
        <v>76.817492</v>
      </c>
      <c r="E1131" s="56" t="s">
        <v>345</v>
      </c>
      <c r="F1131" s="70">
        <v>715.56</v>
      </c>
      <c r="G1131" s="70">
        <v>319.53</v>
      </c>
      <c r="H1131" s="70">
        <v>117.39</v>
      </c>
      <c r="I1131" s="70">
        <v>121.39</v>
      </c>
      <c r="J1131" s="70">
        <v>6.4</v>
      </c>
      <c r="K1131" s="70">
        <v>9.89</v>
      </c>
      <c r="L1131" s="70">
        <v>0.73</v>
      </c>
      <c r="M1131" s="70">
        <v>1073.0</v>
      </c>
      <c r="N1131" s="70">
        <v>52.6</v>
      </c>
      <c r="O1131" s="70">
        <v>88.73</v>
      </c>
      <c r="P1131" s="70">
        <v>479.69</v>
      </c>
      <c r="Q1131" s="70">
        <v>207.72</v>
      </c>
      <c r="R1131" s="70">
        <v>66.79</v>
      </c>
      <c r="S1131" s="70">
        <v>45.98</v>
      </c>
      <c r="T1131" s="70">
        <v>48.34</v>
      </c>
      <c r="U1131" s="70">
        <v>37.49</v>
      </c>
      <c r="V1131" s="70">
        <v>356.12</v>
      </c>
      <c r="W1131" s="70">
        <v>252.58</v>
      </c>
      <c r="X1131" s="70">
        <v>3.0</v>
      </c>
      <c r="Y1131" s="70">
        <v>5.0</v>
      </c>
      <c r="Z1131" s="70">
        <v>0.0</v>
      </c>
      <c r="AA1131" s="70">
        <v>4.0</v>
      </c>
      <c r="AB1131" s="70">
        <v>2.0</v>
      </c>
      <c r="AC1131" s="70">
        <v>2.0</v>
      </c>
      <c r="AD1131" s="70">
        <v>2.0</v>
      </c>
      <c r="AE1131" s="70" t="s">
        <v>15</v>
      </c>
    </row>
    <row r="1132">
      <c r="A1132" s="70">
        <v>30.729951</v>
      </c>
      <c r="B1132" s="70">
        <v>30.716979</v>
      </c>
      <c r="C1132" s="70">
        <v>76.732877</v>
      </c>
      <c r="D1132" s="70">
        <v>76.735837</v>
      </c>
      <c r="E1132" s="56" t="s">
        <v>345</v>
      </c>
      <c r="F1132" s="70">
        <v>146.99</v>
      </c>
      <c r="G1132" s="70">
        <v>120.33</v>
      </c>
      <c r="H1132" s="70">
        <v>12.73</v>
      </c>
      <c r="I1132" s="70">
        <v>37.17</v>
      </c>
      <c r="J1132" s="70">
        <v>3.79</v>
      </c>
      <c r="K1132" s="70">
        <v>6.91</v>
      </c>
      <c r="L1132" s="70">
        <v>4.51</v>
      </c>
      <c r="M1132" s="70">
        <v>836.0</v>
      </c>
      <c r="N1132" s="70">
        <v>58.26</v>
      </c>
      <c r="O1132" s="70">
        <v>42.03</v>
      </c>
      <c r="P1132" s="70">
        <v>108.31</v>
      </c>
      <c r="Q1132" s="70">
        <v>58.1</v>
      </c>
      <c r="R1132" s="70">
        <v>61.06</v>
      </c>
      <c r="S1132" s="70">
        <v>7.2</v>
      </c>
      <c r="T1132" s="70">
        <v>52.14</v>
      </c>
      <c r="U1132" s="70">
        <v>32.95</v>
      </c>
      <c r="V1132" s="70">
        <v>48.39</v>
      </c>
      <c r="W1132" s="70">
        <v>1.94</v>
      </c>
      <c r="X1132" s="70">
        <v>2.0</v>
      </c>
      <c r="Y1132" s="70">
        <v>1.0</v>
      </c>
      <c r="Z1132" s="70">
        <v>8.0</v>
      </c>
      <c r="AA1132" s="70">
        <v>5.0</v>
      </c>
      <c r="AB1132" s="70">
        <v>3.0</v>
      </c>
      <c r="AC1132" s="70">
        <v>1.0</v>
      </c>
      <c r="AD1132" s="70">
        <v>0.0</v>
      </c>
      <c r="AE1132" s="70" t="s">
        <v>15</v>
      </c>
    </row>
    <row r="1133">
      <c r="A1133" s="70">
        <v>30.736891</v>
      </c>
      <c r="B1133" s="70">
        <v>30.702205</v>
      </c>
      <c r="C1133" s="70">
        <v>76.729539</v>
      </c>
      <c r="D1133" s="70">
        <v>76.729671</v>
      </c>
      <c r="E1133" s="56" t="s">
        <v>345</v>
      </c>
      <c r="F1133" s="70">
        <v>385.69</v>
      </c>
      <c r="G1133" s="70">
        <v>229.43</v>
      </c>
      <c r="H1133" s="70">
        <v>94.92</v>
      </c>
      <c r="I1133" s="70">
        <v>29.58</v>
      </c>
      <c r="J1133" s="70">
        <v>5.91</v>
      </c>
      <c r="K1133" s="70">
        <v>16.98</v>
      </c>
      <c r="L1133" s="70">
        <v>1.02</v>
      </c>
      <c r="M1133" s="70">
        <v>923.0</v>
      </c>
      <c r="N1133" s="70">
        <v>66.22</v>
      </c>
      <c r="O1133" s="70">
        <v>64.21</v>
      </c>
      <c r="P1133" s="70">
        <v>282.05</v>
      </c>
      <c r="Q1133" s="70">
        <v>173.398099</v>
      </c>
      <c r="R1133" s="70">
        <v>129.62</v>
      </c>
      <c r="S1133" s="70">
        <v>60.04715</v>
      </c>
      <c r="T1133" s="70">
        <v>158.22</v>
      </c>
      <c r="U1133" s="70">
        <v>112.7326711</v>
      </c>
      <c r="V1133" s="70">
        <v>296.31</v>
      </c>
      <c r="W1133" s="70">
        <v>39.5120799</v>
      </c>
      <c r="X1133" s="70">
        <v>1.0</v>
      </c>
      <c r="Y1133" s="70">
        <v>6.0</v>
      </c>
      <c r="Z1133" s="70">
        <v>3.0</v>
      </c>
      <c r="AA1133" s="70">
        <v>5.0</v>
      </c>
      <c r="AB1133" s="70">
        <v>8.0</v>
      </c>
      <c r="AC1133" s="70">
        <v>3.0</v>
      </c>
      <c r="AD1133" s="70">
        <v>3.0</v>
      </c>
      <c r="AE1133" s="70" t="s">
        <v>15</v>
      </c>
    </row>
    <row r="1134">
      <c r="A1134" s="70">
        <v>30.759652</v>
      </c>
      <c r="B1134" s="70">
        <v>30.725472</v>
      </c>
      <c r="C1134" s="70">
        <v>76.740148</v>
      </c>
      <c r="D1134" s="70">
        <v>76.760886</v>
      </c>
      <c r="E1134" s="56" t="s">
        <v>351</v>
      </c>
      <c r="F1134" s="70">
        <v>428.64</v>
      </c>
      <c r="G1134" s="70">
        <v>148.01</v>
      </c>
      <c r="H1134" s="70">
        <v>124.63</v>
      </c>
      <c r="I1134" s="70">
        <v>0.0</v>
      </c>
      <c r="J1134" s="70">
        <v>9.12</v>
      </c>
      <c r="K1134" s="70">
        <v>9.52</v>
      </c>
      <c r="L1134" s="70">
        <v>0.0</v>
      </c>
      <c r="M1134" s="70">
        <v>1160.0</v>
      </c>
      <c r="N1134" s="70">
        <v>41.78</v>
      </c>
      <c r="O1134" s="70">
        <v>70.67</v>
      </c>
      <c r="P1134" s="70">
        <v>171.19</v>
      </c>
      <c r="Q1134" s="70">
        <v>42.56</v>
      </c>
      <c r="R1134" s="70">
        <v>291.0</v>
      </c>
      <c r="S1134" s="70">
        <v>5.85</v>
      </c>
      <c r="T1134" s="70">
        <v>167.52</v>
      </c>
      <c r="U1134" s="70">
        <v>102.59</v>
      </c>
      <c r="V1134" s="70">
        <v>259.54</v>
      </c>
      <c r="W1134" s="70">
        <v>97.85</v>
      </c>
      <c r="X1134" s="70">
        <v>0.0</v>
      </c>
      <c r="Y1134" s="70">
        <v>0.0</v>
      </c>
      <c r="Z1134" s="70">
        <v>0.0</v>
      </c>
      <c r="AA1134" s="70">
        <v>0.0</v>
      </c>
      <c r="AB1134" s="70">
        <v>0.0</v>
      </c>
      <c r="AC1134" s="70">
        <v>0.0</v>
      </c>
      <c r="AD1134" s="70">
        <v>5.0</v>
      </c>
      <c r="AE1134" s="70" t="s">
        <v>140</v>
      </c>
    </row>
    <row r="1135">
      <c r="A1135" s="70">
        <v>30.704912</v>
      </c>
      <c r="B1135" s="70">
        <v>30.70322</v>
      </c>
      <c r="C1135" s="70">
        <v>76.859337</v>
      </c>
      <c r="D1135" s="70">
        <v>76.870783</v>
      </c>
      <c r="E1135" s="56" t="s">
        <v>346</v>
      </c>
      <c r="F1135" s="70">
        <v>111.04</v>
      </c>
      <c r="G1135" s="70">
        <v>67.26</v>
      </c>
      <c r="H1135" s="70">
        <v>11.81</v>
      </c>
      <c r="I1135" s="70">
        <v>0.0</v>
      </c>
      <c r="J1135" s="70">
        <v>2.56</v>
      </c>
      <c r="K1135" s="70">
        <v>16.89</v>
      </c>
      <c r="L1135" s="70">
        <v>0.0</v>
      </c>
      <c r="M1135" s="70">
        <v>988.0</v>
      </c>
      <c r="N1135" s="70">
        <v>65.5</v>
      </c>
      <c r="O1135" s="70">
        <v>77.78</v>
      </c>
      <c r="P1135" s="70">
        <v>73.93</v>
      </c>
      <c r="Q1135" s="70">
        <v>22.77584028</v>
      </c>
      <c r="R1135" s="70">
        <v>56.09</v>
      </c>
      <c r="S1135" s="70">
        <v>6.782968827</v>
      </c>
      <c r="T1135" s="70">
        <v>57.75</v>
      </c>
      <c r="U1135" s="70">
        <v>25.56059124</v>
      </c>
      <c r="V1135" s="70">
        <v>84.8</v>
      </c>
      <c r="W1135" s="70">
        <v>55.92059965</v>
      </c>
      <c r="X1135" s="70">
        <v>0.0</v>
      </c>
      <c r="Y1135" s="70">
        <v>0.0</v>
      </c>
      <c r="Z1135" s="70">
        <v>0.0</v>
      </c>
      <c r="AA1135" s="70">
        <v>0.0</v>
      </c>
      <c r="AB1135" s="70">
        <v>0.0</v>
      </c>
      <c r="AC1135" s="70">
        <v>0.0</v>
      </c>
      <c r="AD1135" s="70">
        <v>1.0</v>
      </c>
      <c r="AE1135" s="70" t="s">
        <v>15</v>
      </c>
    </row>
    <row r="1136">
      <c r="A1136" s="70">
        <v>30.701604</v>
      </c>
      <c r="B1136" s="70">
        <v>30.682622</v>
      </c>
      <c r="C1136" s="70">
        <v>76.754956</v>
      </c>
      <c r="D1136" s="70">
        <v>76.856171</v>
      </c>
      <c r="E1136" s="56" t="s">
        <v>351</v>
      </c>
      <c r="F1136" s="70">
        <v>990.56</v>
      </c>
      <c r="G1136" s="70">
        <v>329.13</v>
      </c>
      <c r="H1136" s="70">
        <v>168.07</v>
      </c>
      <c r="I1136" s="70">
        <v>0.0</v>
      </c>
      <c r="J1136" s="70">
        <v>1.18</v>
      </c>
      <c r="K1136" s="70">
        <v>9.41</v>
      </c>
      <c r="L1136" s="70">
        <v>0.0</v>
      </c>
      <c r="M1136" s="70">
        <v>1159.0</v>
      </c>
      <c r="N1136" s="70">
        <v>55.28</v>
      </c>
      <c r="O1136" s="70">
        <v>36.69</v>
      </c>
      <c r="P1136" s="70">
        <v>206.36</v>
      </c>
      <c r="Q1136" s="70">
        <v>184.11</v>
      </c>
      <c r="R1136" s="70">
        <v>23.9</v>
      </c>
      <c r="S1136" s="70">
        <v>23.5</v>
      </c>
      <c r="T1136" s="70">
        <v>368.31</v>
      </c>
      <c r="U1136" s="70">
        <v>97.07</v>
      </c>
      <c r="V1136" s="70">
        <v>345.8</v>
      </c>
      <c r="W1136" s="70">
        <v>223.46</v>
      </c>
      <c r="X1136" s="70">
        <v>0.0</v>
      </c>
      <c r="Y1136" s="70">
        <v>0.0</v>
      </c>
      <c r="Z1136" s="70">
        <v>0.0</v>
      </c>
      <c r="AA1136" s="70">
        <v>0.0</v>
      </c>
      <c r="AB1136" s="70">
        <v>0.0</v>
      </c>
      <c r="AC1136" s="70">
        <v>0.0</v>
      </c>
      <c r="AD1136" s="70">
        <v>3.0</v>
      </c>
      <c r="AE1136" s="70" t="s">
        <v>348</v>
      </c>
    </row>
    <row r="1137">
      <c r="A1137" s="70">
        <v>30.719447</v>
      </c>
      <c r="B1137" s="70">
        <v>30.675369</v>
      </c>
      <c r="C1137" s="70">
        <v>76.732121</v>
      </c>
      <c r="D1137" s="70">
        <v>76.732751</v>
      </c>
      <c r="E1137" s="56" t="s">
        <v>347</v>
      </c>
      <c r="F1137" s="70">
        <v>490.16</v>
      </c>
      <c r="G1137" s="70">
        <v>339.77</v>
      </c>
      <c r="H1137" s="70">
        <v>128.83</v>
      </c>
      <c r="I1137" s="70">
        <v>69.39</v>
      </c>
      <c r="J1137" s="70">
        <v>0.56</v>
      </c>
      <c r="K1137" s="70">
        <v>9.2</v>
      </c>
      <c r="L1137" s="70">
        <v>0.76</v>
      </c>
      <c r="M1137" s="70">
        <v>835.0</v>
      </c>
      <c r="N1137" s="70">
        <v>86.61</v>
      </c>
      <c r="O1137" s="70">
        <v>76.06</v>
      </c>
      <c r="P1137" s="70">
        <v>133.13</v>
      </c>
      <c r="Q1137" s="70">
        <v>42.15792612</v>
      </c>
      <c r="R1137" s="70">
        <v>290.52</v>
      </c>
      <c r="S1137" s="70">
        <v>163.1917136</v>
      </c>
      <c r="T1137" s="70">
        <v>261.08</v>
      </c>
      <c r="U1137" s="70">
        <v>166.8851389</v>
      </c>
      <c r="V1137" s="70">
        <v>332.51</v>
      </c>
      <c r="W1137" s="70">
        <v>117.9252213</v>
      </c>
      <c r="X1137" s="70">
        <v>0.0</v>
      </c>
      <c r="Y1137" s="70">
        <v>2.0</v>
      </c>
      <c r="Z1137" s="70">
        <v>10.0</v>
      </c>
      <c r="AA1137" s="70">
        <v>0.0</v>
      </c>
      <c r="AB1137" s="70">
        <v>4.0</v>
      </c>
      <c r="AC1137" s="70">
        <v>0.0</v>
      </c>
      <c r="AD1137" s="70">
        <v>0.0</v>
      </c>
      <c r="AE1137" s="70" t="s">
        <v>15</v>
      </c>
    </row>
    <row r="1138">
      <c r="A1138" s="70">
        <v>30.740929</v>
      </c>
      <c r="B1138" s="70">
        <v>30.684866</v>
      </c>
      <c r="C1138" s="70">
        <v>76.780333</v>
      </c>
      <c r="D1138" s="70">
        <v>76.787808</v>
      </c>
      <c r="E1138" s="56" t="s">
        <v>346</v>
      </c>
      <c r="F1138" s="70">
        <v>627.47</v>
      </c>
      <c r="G1138" s="70">
        <v>467.63</v>
      </c>
      <c r="H1138" s="70">
        <v>69.63</v>
      </c>
      <c r="I1138" s="70">
        <v>0.0</v>
      </c>
      <c r="J1138" s="70">
        <v>9.03</v>
      </c>
      <c r="K1138" s="70">
        <v>10.87</v>
      </c>
      <c r="L1138" s="70">
        <v>0.0</v>
      </c>
      <c r="M1138" s="70">
        <v>1132.0</v>
      </c>
      <c r="N1138" s="70">
        <v>54.21</v>
      </c>
      <c r="O1138" s="70">
        <v>80.05</v>
      </c>
      <c r="P1138" s="70">
        <v>149.77</v>
      </c>
      <c r="Q1138" s="70">
        <v>38.66</v>
      </c>
      <c r="R1138" s="70">
        <v>189.64</v>
      </c>
      <c r="S1138" s="70">
        <v>102.3</v>
      </c>
      <c r="T1138" s="70">
        <v>387.46</v>
      </c>
      <c r="U1138" s="70">
        <v>252.69</v>
      </c>
      <c r="V1138" s="70">
        <v>243.96</v>
      </c>
      <c r="W1138" s="70">
        <v>12.76</v>
      </c>
      <c r="X1138" s="70">
        <v>0.0</v>
      </c>
      <c r="Y1138" s="70">
        <v>0.0</v>
      </c>
      <c r="Z1138" s="70">
        <v>0.0</v>
      </c>
      <c r="AA1138" s="70">
        <v>0.0</v>
      </c>
      <c r="AB1138" s="70">
        <v>0.0</v>
      </c>
      <c r="AC1138" s="70">
        <v>0.0</v>
      </c>
      <c r="AD1138" s="70">
        <v>0.0</v>
      </c>
      <c r="AE1138" s="70" t="s">
        <v>140</v>
      </c>
    </row>
    <row r="1139">
      <c r="A1139" s="70">
        <v>30.758624</v>
      </c>
      <c r="B1139" s="70">
        <v>30.698095</v>
      </c>
      <c r="C1139" s="70">
        <v>76.747766</v>
      </c>
      <c r="D1139" s="70">
        <v>76.786259</v>
      </c>
      <c r="E1139" s="56" t="s">
        <v>347</v>
      </c>
      <c r="F1139" s="70">
        <v>767.05</v>
      </c>
      <c r="G1139" s="70">
        <v>85.42</v>
      </c>
      <c r="H1139" s="70">
        <v>72.03</v>
      </c>
      <c r="I1139" s="70">
        <v>146.28</v>
      </c>
      <c r="J1139" s="70">
        <v>8.21</v>
      </c>
      <c r="K1139" s="70">
        <v>11.49</v>
      </c>
      <c r="L1139" s="70">
        <v>3.05</v>
      </c>
      <c r="M1139" s="70">
        <v>1025.0</v>
      </c>
      <c r="N1139" s="70">
        <v>39.27</v>
      </c>
      <c r="O1139" s="70">
        <v>60.6</v>
      </c>
      <c r="P1139" s="70">
        <v>45.08</v>
      </c>
      <c r="Q1139" s="70">
        <v>24.05162393</v>
      </c>
      <c r="R1139" s="70">
        <v>577.98</v>
      </c>
      <c r="S1139" s="70">
        <v>508.3010781</v>
      </c>
      <c r="T1139" s="70">
        <v>61.47</v>
      </c>
      <c r="U1139" s="70">
        <v>49.05887886</v>
      </c>
      <c r="V1139" s="70">
        <v>515.46</v>
      </c>
      <c r="W1139" s="70">
        <v>185.6384191</v>
      </c>
      <c r="X1139" s="70">
        <v>5.0</v>
      </c>
      <c r="Y1139" s="70">
        <v>9.0</v>
      </c>
      <c r="Z1139" s="70">
        <v>3.0</v>
      </c>
      <c r="AA1139" s="70">
        <v>2.0</v>
      </c>
      <c r="AB1139" s="70">
        <v>3.0</v>
      </c>
      <c r="AC1139" s="70">
        <v>2.0</v>
      </c>
      <c r="AD1139" s="70">
        <v>1.0</v>
      </c>
      <c r="AE1139" s="70" t="s">
        <v>349</v>
      </c>
    </row>
    <row r="1140">
      <c r="A1140" s="70">
        <v>30.769769</v>
      </c>
      <c r="B1140" s="70">
        <v>30.747337</v>
      </c>
      <c r="C1140" s="70">
        <v>76.802579</v>
      </c>
      <c r="D1140" s="70">
        <v>76.806144</v>
      </c>
      <c r="E1140" s="56" t="s">
        <v>344</v>
      </c>
      <c r="F1140" s="70">
        <v>251.75</v>
      </c>
      <c r="G1140" s="70">
        <v>109.33</v>
      </c>
      <c r="H1140" s="70">
        <v>60.51</v>
      </c>
      <c r="I1140" s="70">
        <v>21.86</v>
      </c>
      <c r="J1140" s="70">
        <v>9.17</v>
      </c>
      <c r="K1140" s="70">
        <v>1.61</v>
      </c>
      <c r="L1140" s="70">
        <v>3.13</v>
      </c>
      <c r="M1140" s="70">
        <v>831.0</v>
      </c>
      <c r="N1140" s="70">
        <v>61.74</v>
      </c>
      <c r="O1140" s="70">
        <v>63.95</v>
      </c>
      <c r="P1140" s="70">
        <v>0.3</v>
      </c>
      <c r="Q1140" s="70">
        <v>0.208257503</v>
      </c>
      <c r="R1140" s="70">
        <v>125.8</v>
      </c>
      <c r="S1140" s="70">
        <v>46.13320208</v>
      </c>
      <c r="T1140" s="70">
        <v>175.85</v>
      </c>
      <c r="U1140" s="70">
        <v>144.5890192</v>
      </c>
      <c r="V1140" s="70">
        <v>163.91</v>
      </c>
      <c r="W1140" s="70">
        <v>60.81952119</v>
      </c>
      <c r="X1140" s="70">
        <v>0.0</v>
      </c>
      <c r="Y1140" s="70">
        <v>2.0</v>
      </c>
      <c r="Z1140" s="70">
        <v>0.0</v>
      </c>
      <c r="AA1140" s="70">
        <v>5.0</v>
      </c>
      <c r="AB1140" s="70">
        <v>8.0</v>
      </c>
      <c r="AC1140" s="70">
        <v>3.0</v>
      </c>
      <c r="AD1140" s="70">
        <v>4.0</v>
      </c>
      <c r="AE1140" s="70" t="s">
        <v>15</v>
      </c>
    </row>
    <row r="1141">
      <c r="A1141" s="70">
        <v>30.782565</v>
      </c>
      <c r="B1141" s="70">
        <v>30.702912</v>
      </c>
      <c r="C1141" s="70">
        <v>76.773338</v>
      </c>
      <c r="D1141" s="70">
        <v>76.872142</v>
      </c>
      <c r="E1141" s="56" t="s">
        <v>351</v>
      </c>
      <c r="F1141" s="70">
        <v>1294.64</v>
      </c>
      <c r="G1141" s="70">
        <v>755.09</v>
      </c>
      <c r="H1141" s="70">
        <v>114.77</v>
      </c>
      <c r="I1141" s="70">
        <v>0.0</v>
      </c>
      <c r="J1141" s="70">
        <v>8.3</v>
      </c>
      <c r="K1141" s="70">
        <v>11.78</v>
      </c>
      <c r="L1141" s="70">
        <v>0.0</v>
      </c>
      <c r="M1141" s="70">
        <v>1024.0</v>
      </c>
      <c r="N1141" s="70">
        <v>43.78</v>
      </c>
      <c r="O1141" s="70">
        <v>40.75</v>
      </c>
      <c r="P1141" s="70">
        <v>911.24</v>
      </c>
      <c r="Q1141" s="70">
        <v>584.45</v>
      </c>
      <c r="R1141" s="70">
        <v>259.97</v>
      </c>
      <c r="S1141" s="70">
        <v>80.24</v>
      </c>
      <c r="T1141" s="70">
        <v>473.25</v>
      </c>
      <c r="U1141" s="70">
        <v>308.82</v>
      </c>
      <c r="V1141" s="70">
        <v>450.19</v>
      </c>
      <c r="W1141" s="70">
        <v>135.25</v>
      </c>
      <c r="X1141" s="70">
        <v>0.0</v>
      </c>
      <c r="Y1141" s="70">
        <v>0.0</v>
      </c>
      <c r="Z1141" s="70">
        <v>0.0</v>
      </c>
      <c r="AA1141" s="70">
        <v>0.0</v>
      </c>
      <c r="AB1141" s="70">
        <v>0.0</v>
      </c>
      <c r="AC1141" s="70">
        <v>0.0</v>
      </c>
      <c r="AD1141" s="70">
        <v>3.0</v>
      </c>
      <c r="AE1141" s="70" t="s">
        <v>140</v>
      </c>
    </row>
    <row r="1142">
      <c r="A1142" s="70">
        <v>30.688774</v>
      </c>
      <c r="B1142" s="70">
        <v>30.679437</v>
      </c>
      <c r="C1142" s="70">
        <v>76.78212</v>
      </c>
      <c r="D1142" s="70">
        <v>76.874776</v>
      </c>
      <c r="E1142" s="56" t="s">
        <v>345</v>
      </c>
      <c r="F1142" s="70">
        <v>892.1</v>
      </c>
      <c r="G1142" s="70">
        <v>776.5</v>
      </c>
      <c r="H1142" s="70">
        <v>220.54</v>
      </c>
      <c r="I1142" s="70">
        <v>77.91</v>
      </c>
      <c r="J1142" s="70">
        <v>7.11</v>
      </c>
      <c r="K1142" s="70">
        <v>12.64</v>
      </c>
      <c r="L1142" s="70">
        <v>2.99</v>
      </c>
      <c r="M1142" s="70">
        <v>970.0</v>
      </c>
      <c r="N1142" s="70">
        <v>67.13</v>
      </c>
      <c r="O1142" s="70">
        <v>52.42</v>
      </c>
      <c r="P1142" s="70">
        <v>505.03</v>
      </c>
      <c r="Q1142" s="70">
        <v>329.2460306</v>
      </c>
      <c r="R1142" s="70">
        <v>193.9</v>
      </c>
      <c r="S1142" s="70">
        <v>36.63045072</v>
      </c>
      <c r="T1142" s="70">
        <v>248.24</v>
      </c>
      <c r="U1142" s="70">
        <v>185.5320772</v>
      </c>
      <c r="V1142" s="70">
        <v>519.2</v>
      </c>
      <c r="W1142" s="70">
        <v>340.6914414</v>
      </c>
      <c r="X1142" s="70">
        <v>5.0</v>
      </c>
      <c r="Y1142" s="70">
        <v>2.0</v>
      </c>
      <c r="Z1142" s="70">
        <v>9.0</v>
      </c>
      <c r="AA1142" s="70">
        <v>4.0</v>
      </c>
      <c r="AB1142" s="70">
        <v>7.0</v>
      </c>
      <c r="AC1142" s="70">
        <v>1.0</v>
      </c>
      <c r="AD1142" s="70">
        <v>2.0</v>
      </c>
      <c r="AE1142" s="70" t="s">
        <v>15</v>
      </c>
    </row>
    <row r="1143">
      <c r="A1143" s="70">
        <v>30.755164</v>
      </c>
      <c r="B1143" s="70">
        <v>30.689499</v>
      </c>
      <c r="C1143" s="70">
        <v>76.797547</v>
      </c>
      <c r="D1143" s="70">
        <v>76.822705</v>
      </c>
      <c r="E1143" s="56" t="s">
        <v>346</v>
      </c>
      <c r="F1143" s="70">
        <v>768.74</v>
      </c>
      <c r="G1143" s="70">
        <v>569.2</v>
      </c>
      <c r="H1143" s="70">
        <v>132.76</v>
      </c>
      <c r="I1143" s="70">
        <v>0.0</v>
      </c>
      <c r="J1143" s="70">
        <v>1.73</v>
      </c>
      <c r="K1143" s="70">
        <v>13.09</v>
      </c>
      <c r="L1143" s="70">
        <v>0.0</v>
      </c>
      <c r="M1143" s="70">
        <v>813.0</v>
      </c>
      <c r="N1143" s="70">
        <v>51.77</v>
      </c>
      <c r="O1143" s="70">
        <v>86.03</v>
      </c>
      <c r="P1143" s="70">
        <v>463.84</v>
      </c>
      <c r="Q1143" s="70">
        <v>234.67</v>
      </c>
      <c r="R1143" s="70">
        <v>436.3</v>
      </c>
      <c r="S1143" s="70">
        <v>34.86</v>
      </c>
      <c r="T1143" s="70">
        <v>139.21</v>
      </c>
      <c r="U1143" s="70">
        <v>62.83</v>
      </c>
      <c r="V1143" s="70">
        <v>136.71</v>
      </c>
      <c r="W1143" s="70">
        <v>13.42</v>
      </c>
      <c r="X1143" s="70">
        <v>0.0</v>
      </c>
      <c r="Y1143" s="70">
        <v>0.0</v>
      </c>
      <c r="Z1143" s="70">
        <v>0.0</v>
      </c>
      <c r="AA1143" s="70">
        <v>0.0</v>
      </c>
      <c r="AB1143" s="70">
        <v>0.0</v>
      </c>
      <c r="AC1143" s="70">
        <v>0.0</v>
      </c>
      <c r="AD1143" s="70">
        <v>3.0</v>
      </c>
      <c r="AE1143" s="70" t="s">
        <v>15</v>
      </c>
    </row>
    <row r="1144">
      <c r="A1144" s="70">
        <v>30.690334</v>
      </c>
      <c r="B1144" s="70">
        <v>30.689866</v>
      </c>
      <c r="C1144" s="70">
        <v>76.730341</v>
      </c>
      <c r="D1144" s="70">
        <v>76.730805</v>
      </c>
      <c r="E1144" s="56" t="s">
        <v>344</v>
      </c>
      <c r="F1144" s="70">
        <v>6.84</v>
      </c>
      <c r="G1144" s="70">
        <v>6.06</v>
      </c>
      <c r="H1144" s="70">
        <v>1.63</v>
      </c>
      <c r="I1144" s="70">
        <v>1.48</v>
      </c>
      <c r="J1144" s="70">
        <v>5.02</v>
      </c>
      <c r="K1144" s="70">
        <v>17.22</v>
      </c>
      <c r="L1144" s="70">
        <v>2.3</v>
      </c>
      <c r="M1144" s="70">
        <v>890.0</v>
      </c>
      <c r="N1144" s="70">
        <v>51.69</v>
      </c>
      <c r="O1144" s="70">
        <v>45.54</v>
      </c>
      <c r="P1144" s="70">
        <v>3.36</v>
      </c>
      <c r="Q1144" s="70">
        <v>0.4</v>
      </c>
      <c r="R1144" s="70">
        <v>4.33</v>
      </c>
      <c r="S1144" s="70">
        <v>3.44</v>
      </c>
      <c r="T1144" s="70">
        <v>2.19</v>
      </c>
      <c r="U1144" s="70">
        <v>1.06</v>
      </c>
      <c r="V1144" s="70">
        <v>2.68</v>
      </c>
      <c r="W1144" s="70">
        <v>1.35</v>
      </c>
      <c r="X1144" s="70">
        <v>1.0</v>
      </c>
      <c r="Y1144" s="70">
        <v>6.0</v>
      </c>
      <c r="Z1144" s="70">
        <v>8.0</v>
      </c>
      <c r="AA1144" s="70">
        <v>10.0</v>
      </c>
      <c r="AB1144" s="70">
        <v>7.0</v>
      </c>
      <c r="AC1144" s="70">
        <v>0.0</v>
      </c>
      <c r="AD1144" s="70">
        <v>5.0</v>
      </c>
      <c r="AE1144" s="70" t="s">
        <v>140</v>
      </c>
    </row>
    <row r="1145">
      <c r="A1145" s="70">
        <v>30.723191</v>
      </c>
      <c r="B1145" s="70">
        <v>30.673712</v>
      </c>
      <c r="C1145" s="70">
        <v>76.791464</v>
      </c>
      <c r="D1145" s="70">
        <v>76.79469</v>
      </c>
      <c r="E1145" s="56" t="s">
        <v>345</v>
      </c>
      <c r="F1145" s="70">
        <v>551.05</v>
      </c>
      <c r="G1145" s="70">
        <v>433.24</v>
      </c>
      <c r="H1145" s="70">
        <v>162.45</v>
      </c>
      <c r="I1145" s="70">
        <v>96.19</v>
      </c>
      <c r="J1145" s="70">
        <v>7.44</v>
      </c>
      <c r="K1145" s="70">
        <v>5.19</v>
      </c>
      <c r="L1145" s="70">
        <v>0.58</v>
      </c>
      <c r="M1145" s="70">
        <v>824.0</v>
      </c>
      <c r="N1145" s="70">
        <v>36.6</v>
      </c>
      <c r="O1145" s="70">
        <v>99.75</v>
      </c>
      <c r="P1145" s="70">
        <v>406.48</v>
      </c>
      <c r="Q1145" s="70">
        <v>94.79440096</v>
      </c>
      <c r="R1145" s="70">
        <v>198.84</v>
      </c>
      <c r="S1145" s="70">
        <v>94.17413293</v>
      </c>
      <c r="T1145" s="70">
        <v>25.67</v>
      </c>
      <c r="U1145" s="70">
        <v>6.357747371</v>
      </c>
      <c r="V1145" s="70">
        <v>419.7</v>
      </c>
      <c r="W1145" s="70">
        <v>355.7237187</v>
      </c>
      <c r="X1145" s="70">
        <v>4.0</v>
      </c>
      <c r="Y1145" s="70">
        <v>6.0</v>
      </c>
      <c r="Z1145" s="70">
        <v>1.0</v>
      </c>
      <c r="AA1145" s="70">
        <v>5.0</v>
      </c>
      <c r="AB1145" s="70">
        <v>0.0</v>
      </c>
      <c r="AC1145" s="70">
        <v>5.0</v>
      </c>
      <c r="AD1145" s="70">
        <v>5.0</v>
      </c>
      <c r="AE1145" s="70" t="s">
        <v>140</v>
      </c>
    </row>
    <row r="1146">
      <c r="A1146" s="70">
        <v>30.785392</v>
      </c>
      <c r="B1146" s="70">
        <v>30.671944</v>
      </c>
      <c r="C1146" s="70">
        <v>76.738821</v>
      </c>
      <c r="D1146" s="70">
        <v>76.826261</v>
      </c>
      <c r="E1146" s="56" t="s">
        <v>344</v>
      </c>
      <c r="F1146" s="70">
        <v>1513.23</v>
      </c>
      <c r="G1146" s="70">
        <v>1323.51</v>
      </c>
      <c r="H1146" s="70">
        <v>374.36</v>
      </c>
      <c r="I1146" s="70">
        <v>124.95</v>
      </c>
      <c r="J1146" s="70">
        <v>6.88</v>
      </c>
      <c r="K1146" s="70">
        <v>13.87</v>
      </c>
      <c r="L1146" s="70">
        <v>1.59</v>
      </c>
      <c r="M1146" s="70">
        <v>900.0</v>
      </c>
      <c r="N1146" s="70">
        <v>61.35</v>
      </c>
      <c r="O1146" s="70">
        <v>49.78</v>
      </c>
      <c r="P1146" s="70">
        <v>542.77</v>
      </c>
      <c r="Q1146" s="70">
        <v>186.73</v>
      </c>
      <c r="R1146" s="70">
        <v>158.77</v>
      </c>
      <c r="S1146" s="70">
        <v>108.96</v>
      </c>
      <c r="T1146" s="70">
        <v>466.78</v>
      </c>
      <c r="U1146" s="70">
        <v>224.61</v>
      </c>
      <c r="V1146" s="70">
        <v>227.52</v>
      </c>
      <c r="W1146" s="70">
        <v>209.24</v>
      </c>
      <c r="X1146" s="70">
        <v>1.0</v>
      </c>
      <c r="Y1146" s="70">
        <v>4.0</v>
      </c>
      <c r="Z1146" s="70">
        <v>3.0</v>
      </c>
      <c r="AA1146" s="70">
        <v>1.0</v>
      </c>
      <c r="AB1146" s="70">
        <v>2.0</v>
      </c>
      <c r="AC1146" s="70">
        <v>4.0</v>
      </c>
      <c r="AD1146" s="70">
        <v>0.0</v>
      </c>
      <c r="AE1146" s="70" t="s">
        <v>140</v>
      </c>
    </row>
    <row r="1147">
      <c r="A1147" s="70">
        <v>30.70728</v>
      </c>
      <c r="B1147" s="70">
        <v>30.674224</v>
      </c>
      <c r="C1147" s="70">
        <v>76.831638</v>
      </c>
      <c r="D1147" s="70">
        <v>76.867446</v>
      </c>
      <c r="E1147" s="56" t="s">
        <v>345</v>
      </c>
      <c r="F1147" s="70">
        <v>502.34</v>
      </c>
      <c r="G1147" s="70">
        <v>287.07</v>
      </c>
      <c r="H1147" s="70">
        <v>114.63</v>
      </c>
      <c r="I1147" s="70">
        <v>142.32</v>
      </c>
      <c r="J1147" s="70">
        <v>7.93</v>
      </c>
      <c r="K1147" s="70">
        <v>2.88</v>
      </c>
      <c r="L1147" s="70">
        <v>2.05</v>
      </c>
      <c r="M1147" s="70">
        <v>849.0</v>
      </c>
      <c r="N1147" s="70">
        <v>54.1</v>
      </c>
      <c r="O1147" s="70">
        <v>43.7</v>
      </c>
      <c r="P1147" s="70">
        <v>181.2</v>
      </c>
      <c r="Q1147" s="70">
        <v>164.17</v>
      </c>
      <c r="R1147" s="70">
        <v>235.97</v>
      </c>
      <c r="S1147" s="70">
        <v>81.0</v>
      </c>
      <c r="T1147" s="70">
        <v>6.95</v>
      </c>
      <c r="U1147" s="70">
        <v>4.97</v>
      </c>
      <c r="V1147" s="70">
        <v>222.16</v>
      </c>
      <c r="W1147" s="70">
        <v>59.01</v>
      </c>
      <c r="X1147" s="70">
        <v>1.0</v>
      </c>
      <c r="Y1147" s="70">
        <v>4.0</v>
      </c>
      <c r="Z1147" s="70">
        <v>4.0</v>
      </c>
      <c r="AA1147" s="70">
        <v>0.0</v>
      </c>
      <c r="AB1147" s="70">
        <v>4.0</v>
      </c>
      <c r="AC1147" s="70">
        <v>5.0</v>
      </c>
      <c r="AD1147" s="70">
        <v>5.0</v>
      </c>
      <c r="AE1147" s="70" t="s">
        <v>15</v>
      </c>
    </row>
    <row r="1148">
      <c r="A1148" s="70">
        <v>30.681211</v>
      </c>
      <c r="B1148" s="70">
        <v>30.679014</v>
      </c>
      <c r="C1148" s="70">
        <v>76.814796</v>
      </c>
      <c r="D1148" s="70">
        <v>76.826063</v>
      </c>
      <c r="E1148" s="56" t="s">
        <v>347</v>
      </c>
      <c r="F1148" s="70">
        <v>110.48</v>
      </c>
      <c r="G1148" s="70">
        <v>59.68</v>
      </c>
      <c r="H1148" s="70">
        <v>18.86</v>
      </c>
      <c r="I1148" s="70">
        <v>26.01</v>
      </c>
      <c r="J1148" s="70">
        <v>3.35</v>
      </c>
      <c r="K1148" s="70">
        <v>9.35</v>
      </c>
      <c r="L1148" s="70">
        <v>3.64</v>
      </c>
      <c r="M1148" s="70">
        <v>1098.0</v>
      </c>
      <c r="N1148" s="70">
        <v>31.27</v>
      </c>
      <c r="O1148" s="70">
        <v>44.91</v>
      </c>
      <c r="P1148" s="70">
        <v>64.37</v>
      </c>
      <c r="Q1148" s="70">
        <v>56.12141494</v>
      </c>
      <c r="R1148" s="70">
        <v>63.49</v>
      </c>
      <c r="S1148" s="70">
        <v>7.191226678</v>
      </c>
      <c r="T1148" s="70">
        <v>88.21</v>
      </c>
      <c r="U1148" s="70">
        <v>36.88884762</v>
      </c>
      <c r="V1148" s="70">
        <v>21.15</v>
      </c>
      <c r="W1148" s="70">
        <v>10.27851076</v>
      </c>
      <c r="X1148" s="70">
        <v>1.0</v>
      </c>
      <c r="Y1148" s="70">
        <v>3.0</v>
      </c>
      <c r="Z1148" s="70">
        <v>9.0</v>
      </c>
      <c r="AA1148" s="70">
        <v>3.0</v>
      </c>
      <c r="AB1148" s="70">
        <v>1.0</v>
      </c>
      <c r="AC1148" s="70">
        <v>0.0</v>
      </c>
      <c r="AD1148" s="70">
        <v>5.0</v>
      </c>
      <c r="AE1148" s="70" t="s">
        <v>349</v>
      </c>
    </row>
    <row r="1149">
      <c r="A1149" s="70">
        <v>30.694606</v>
      </c>
      <c r="B1149" s="70">
        <v>30.694281</v>
      </c>
      <c r="C1149" s="70">
        <v>76.745564</v>
      </c>
      <c r="D1149" s="70">
        <v>76.771726</v>
      </c>
      <c r="E1149" s="56" t="s">
        <v>344</v>
      </c>
      <c r="F1149" s="70">
        <v>250.18</v>
      </c>
      <c r="G1149" s="70">
        <v>108.07</v>
      </c>
      <c r="H1149" s="70">
        <v>72.52</v>
      </c>
      <c r="I1149" s="70">
        <v>25.9</v>
      </c>
      <c r="J1149" s="70">
        <v>3.13</v>
      </c>
      <c r="K1149" s="70">
        <v>1.92</v>
      </c>
      <c r="L1149" s="70">
        <v>4.9</v>
      </c>
      <c r="M1149" s="70">
        <v>1049.0</v>
      </c>
      <c r="N1149" s="70">
        <v>69.61</v>
      </c>
      <c r="O1149" s="70">
        <v>54.46</v>
      </c>
      <c r="P1149" s="70">
        <v>133.34</v>
      </c>
      <c r="Q1149" s="70">
        <v>100.03</v>
      </c>
      <c r="R1149" s="70">
        <v>172.41</v>
      </c>
      <c r="S1149" s="70">
        <v>7.08</v>
      </c>
      <c r="T1149" s="70">
        <v>115.51</v>
      </c>
      <c r="U1149" s="70">
        <v>73.0</v>
      </c>
      <c r="V1149" s="70">
        <v>110.83</v>
      </c>
      <c r="W1149" s="70">
        <v>42.95</v>
      </c>
      <c r="X1149" s="70">
        <v>5.0</v>
      </c>
      <c r="Y1149" s="70">
        <v>4.0</v>
      </c>
      <c r="Z1149" s="70">
        <v>8.0</v>
      </c>
      <c r="AA1149" s="70">
        <v>10.0</v>
      </c>
      <c r="AB1149" s="70">
        <v>6.0</v>
      </c>
      <c r="AC1149" s="70">
        <v>2.0</v>
      </c>
      <c r="AD1149" s="70">
        <v>1.0</v>
      </c>
      <c r="AE1149" s="70" t="s">
        <v>15</v>
      </c>
    </row>
    <row r="1150">
      <c r="A1150" s="70">
        <v>30.748309</v>
      </c>
      <c r="B1150" s="70">
        <v>30.706705</v>
      </c>
      <c r="C1150" s="70">
        <v>76.770336</v>
      </c>
      <c r="D1150" s="70">
        <v>76.842421</v>
      </c>
      <c r="E1150" s="56" t="s">
        <v>345</v>
      </c>
      <c r="F1150" s="70">
        <v>829.91</v>
      </c>
      <c r="G1150" s="70">
        <v>104.58</v>
      </c>
      <c r="H1150" s="70">
        <v>108.24</v>
      </c>
      <c r="I1150" s="70">
        <v>136.59</v>
      </c>
      <c r="J1150" s="70">
        <v>7.1</v>
      </c>
      <c r="K1150" s="70">
        <v>11.88</v>
      </c>
      <c r="L1150" s="70">
        <v>2.15</v>
      </c>
      <c r="M1150" s="70">
        <v>934.0</v>
      </c>
      <c r="N1150" s="70">
        <v>75.55</v>
      </c>
      <c r="O1150" s="70">
        <v>64.99</v>
      </c>
      <c r="P1150" s="70">
        <v>182.43</v>
      </c>
      <c r="Q1150" s="70">
        <v>13.69</v>
      </c>
      <c r="R1150" s="70">
        <v>266.79</v>
      </c>
      <c r="S1150" s="70">
        <v>118.59</v>
      </c>
      <c r="T1150" s="70">
        <v>39.64</v>
      </c>
      <c r="U1150" s="70">
        <v>6.38</v>
      </c>
      <c r="V1150" s="70">
        <v>578.83</v>
      </c>
      <c r="W1150" s="70">
        <v>142.42</v>
      </c>
      <c r="X1150" s="70">
        <v>0.0</v>
      </c>
      <c r="Y1150" s="70">
        <v>9.0</v>
      </c>
      <c r="Z1150" s="70">
        <v>1.0</v>
      </c>
      <c r="AA1150" s="70">
        <v>9.0</v>
      </c>
      <c r="AB1150" s="70">
        <v>6.0</v>
      </c>
      <c r="AC1150" s="70">
        <v>1.0</v>
      </c>
      <c r="AD1150" s="70">
        <v>3.0</v>
      </c>
      <c r="AE1150" s="70" t="s">
        <v>140</v>
      </c>
    </row>
    <row r="1151">
      <c r="A1151" s="70">
        <v>30.70375</v>
      </c>
      <c r="B1151" s="70">
        <v>30.675341</v>
      </c>
      <c r="C1151" s="70">
        <v>76.806992</v>
      </c>
      <c r="D1151" s="70">
        <v>76.828249</v>
      </c>
      <c r="E1151" s="56" t="s">
        <v>347</v>
      </c>
      <c r="F1151" s="70">
        <v>375.64</v>
      </c>
      <c r="G1151" s="70">
        <v>114.31</v>
      </c>
      <c r="H1151" s="70">
        <v>63.43</v>
      </c>
      <c r="I1151" s="70">
        <v>112.34</v>
      </c>
      <c r="J1151" s="70">
        <v>0.51</v>
      </c>
      <c r="K1151" s="70">
        <v>14.47</v>
      </c>
      <c r="L1151" s="70">
        <v>1.14</v>
      </c>
      <c r="M1151" s="70">
        <v>1011.0</v>
      </c>
      <c r="N1151" s="70">
        <v>32.21</v>
      </c>
      <c r="O1151" s="70">
        <v>77.5</v>
      </c>
      <c r="P1151" s="70">
        <v>105.03</v>
      </c>
      <c r="Q1151" s="70">
        <v>56.9</v>
      </c>
      <c r="R1151" s="70">
        <v>121.35</v>
      </c>
      <c r="S1151" s="70">
        <v>17.81</v>
      </c>
      <c r="T1151" s="70">
        <v>198.14</v>
      </c>
      <c r="U1151" s="70">
        <v>193.13</v>
      </c>
      <c r="V1151" s="70">
        <v>81.06</v>
      </c>
      <c r="W1151" s="70">
        <v>7.85</v>
      </c>
      <c r="X1151" s="70">
        <v>1.0</v>
      </c>
      <c r="Y1151" s="70">
        <v>7.0</v>
      </c>
      <c r="Z1151" s="70">
        <v>8.0</v>
      </c>
      <c r="AA1151" s="70">
        <v>9.0</v>
      </c>
      <c r="AB1151" s="70">
        <v>1.0</v>
      </c>
      <c r="AC1151" s="70">
        <v>2.0</v>
      </c>
      <c r="AD1151" s="70">
        <v>1.0</v>
      </c>
      <c r="AE1151" s="70" t="s">
        <v>349</v>
      </c>
    </row>
    <row r="1152">
      <c r="A1152" s="70">
        <v>30.730294</v>
      </c>
      <c r="B1152" s="70">
        <v>30.682322</v>
      </c>
      <c r="C1152" s="70">
        <v>76.7425</v>
      </c>
      <c r="D1152" s="70">
        <v>76.865871</v>
      </c>
      <c r="E1152" s="56" t="s">
        <v>344</v>
      </c>
      <c r="F1152" s="70">
        <v>1294.5</v>
      </c>
      <c r="G1152" s="70">
        <v>315.41</v>
      </c>
      <c r="H1152" s="70">
        <v>70.79</v>
      </c>
      <c r="I1152" s="70">
        <v>193.47</v>
      </c>
      <c r="J1152" s="70">
        <v>3.97</v>
      </c>
      <c r="K1152" s="70">
        <v>13.44</v>
      </c>
      <c r="L1152" s="70">
        <v>2.77</v>
      </c>
      <c r="M1152" s="70">
        <v>1009.0</v>
      </c>
      <c r="N1152" s="70">
        <v>36.86</v>
      </c>
      <c r="O1152" s="70">
        <v>73.77</v>
      </c>
      <c r="P1152" s="70">
        <v>217.39</v>
      </c>
      <c r="Q1152" s="70">
        <v>109.79</v>
      </c>
      <c r="R1152" s="70">
        <v>760.51</v>
      </c>
      <c r="S1152" s="70">
        <v>546.22</v>
      </c>
      <c r="T1152" s="70">
        <v>475.25</v>
      </c>
      <c r="U1152" s="70">
        <v>10.14</v>
      </c>
      <c r="V1152" s="70">
        <v>787.15</v>
      </c>
      <c r="W1152" s="70">
        <v>61.58</v>
      </c>
      <c r="X1152" s="70">
        <v>4.0</v>
      </c>
      <c r="Y1152" s="70">
        <v>7.0</v>
      </c>
      <c r="Z1152" s="70">
        <v>8.0</v>
      </c>
      <c r="AA1152" s="70">
        <v>7.0</v>
      </c>
      <c r="AB1152" s="70">
        <v>7.0</v>
      </c>
      <c r="AC1152" s="70">
        <v>1.0</v>
      </c>
      <c r="AD1152" s="70">
        <v>0.0</v>
      </c>
      <c r="AE1152" s="70" t="s">
        <v>349</v>
      </c>
    </row>
    <row r="1153">
      <c r="A1153" s="70">
        <v>30.792821</v>
      </c>
      <c r="B1153" s="70">
        <v>30.711306</v>
      </c>
      <c r="C1153" s="70">
        <v>76.783654</v>
      </c>
      <c r="D1153" s="70">
        <v>76.787208</v>
      </c>
      <c r="E1153" s="56" t="s">
        <v>344</v>
      </c>
      <c r="F1153" s="70">
        <v>907.04</v>
      </c>
      <c r="G1153" s="70">
        <v>675.4</v>
      </c>
      <c r="H1153" s="70">
        <v>194.75</v>
      </c>
      <c r="I1153" s="70">
        <v>121.36</v>
      </c>
      <c r="J1153" s="70">
        <v>9.9</v>
      </c>
      <c r="K1153" s="70">
        <v>16.24</v>
      </c>
      <c r="L1153" s="70">
        <v>1.6</v>
      </c>
      <c r="M1153" s="70">
        <v>857.0</v>
      </c>
      <c r="N1153" s="70">
        <v>30.82</v>
      </c>
      <c r="O1153" s="70">
        <v>41.73</v>
      </c>
      <c r="P1153" s="70">
        <v>310.03</v>
      </c>
      <c r="Q1153" s="70">
        <v>3.05</v>
      </c>
      <c r="R1153" s="70">
        <v>590.22</v>
      </c>
      <c r="S1153" s="70">
        <v>564.63</v>
      </c>
      <c r="T1153" s="70">
        <v>344.76</v>
      </c>
      <c r="U1153" s="70">
        <v>253.5</v>
      </c>
      <c r="V1153" s="70">
        <v>161.04</v>
      </c>
      <c r="W1153" s="70">
        <v>26.7</v>
      </c>
      <c r="X1153" s="70">
        <v>4.0</v>
      </c>
      <c r="Y1153" s="70">
        <v>10.0</v>
      </c>
      <c r="Z1153" s="70">
        <v>0.0</v>
      </c>
      <c r="AA1153" s="70">
        <v>2.0</v>
      </c>
      <c r="AB1153" s="70">
        <v>5.0</v>
      </c>
      <c r="AC1153" s="70">
        <v>0.0</v>
      </c>
      <c r="AD1153" s="70">
        <v>3.0</v>
      </c>
      <c r="AE1153" s="70" t="s">
        <v>349</v>
      </c>
    </row>
    <row r="1154">
      <c r="A1154" s="70">
        <v>30.779412</v>
      </c>
      <c r="B1154" s="70">
        <v>30.753568</v>
      </c>
      <c r="C1154" s="70">
        <v>76.82932</v>
      </c>
      <c r="D1154" s="70">
        <v>76.845225</v>
      </c>
      <c r="E1154" s="56" t="s">
        <v>344</v>
      </c>
      <c r="F1154" s="70">
        <v>325.08</v>
      </c>
      <c r="G1154" s="70">
        <v>268.34</v>
      </c>
      <c r="H1154" s="70">
        <v>86.02</v>
      </c>
      <c r="I1154" s="70">
        <v>32.63</v>
      </c>
      <c r="J1154" s="70">
        <v>7.56</v>
      </c>
      <c r="K1154" s="70">
        <v>16.89</v>
      </c>
      <c r="L1154" s="70">
        <v>3.84</v>
      </c>
      <c r="M1154" s="70">
        <v>1033.0</v>
      </c>
      <c r="N1154" s="70">
        <v>40.02</v>
      </c>
      <c r="O1154" s="70">
        <v>36.97</v>
      </c>
      <c r="P1154" s="70">
        <v>167.11</v>
      </c>
      <c r="Q1154" s="70">
        <v>115.33</v>
      </c>
      <c r="R1154" s="70">
        <v>235.97</v>
      </c>
      <c r="S1154" s="70">
        <v>2.35</v>
      </c>
      <c r="T1154" s="70">
        <v>192.04</v>
      </c>
      <c r="U1154" s="70">
        <v>11.22</v>
      </c>
      <c r="V1154" s="70">
        <v>224.44</v>
      </c>
      <c r="W1154" s="70">
        <v>115.12</v>
      </c>
      <c r="X1154" s="70">
        <v>0.0</v>
      </c>
      <c r="Y1154" s="70">
        <v>1.0</v>
      </c>
      <c r="Z1154" s="70">
        <v>6.0</v>
      </c>
      <c r="AA1154" s="70">
        <v>10.0</v>
      </c>
      <c r="AB1154" s="70">
        <v>2.0</v>
      </c>
      <c r="AC1154" s="70">
        <v>4.0</v>
      </c>
      <c r="AD1154" s="70">
        <v>0.0</v>
      </c>
      <c r="AE1154" s="70" t="s">
        <v>140</v>
      </c>
    </row>
    <row r="1155">
      <c r="A1155" s="70">
        <v>30.718101</v>
      </c>
      <c r="B1155" s="70">
        <v>30.681457</v>
      </c>
      <c r="C1155" s="70">
        <v>76.727307</v>
      </c>
      <c r="D1155" s="70">
        <v>76.730222</v>
      </c>
      <c r="E1155" s="56" t="s">
        <v>347</v>
      </c>
      <c r="F1155" s="70">
        <v>408.41</v>
      </c>
      <c r="G1155" s="70">
        <v>201.85</v>
      </c>
      <c r="H1155" s="70">
        <v>85.71</v>
      </c>
      <c r="I1155" s="70">
        <v>65.44</v>
      </c>
      <c r="J1155" s="70">
        <v>1.8</v>
      </c>
      <c r="K1155" s="70">
        <v>13.03</v>
      </c>
      <c r="L1155" s="70">
        <v>1.62</v>
      </c>
      <c r="M1155" s="70">
        <v>1142.0</v>
      </c>
      <c r="N1155" s="70">
        <v>43.45</v>
      </c>
      <c r="O1155" s="70">
        <v>45.55</v>
      </c>
      <c r="P1155" s="70">
        <v>306.79</v>
      </c>
      <c r="Q1155" s="70">
        <v>172.1224982</v>
      </c>
      <c r="R1155" s="70">
        <v>24.47</v>
      </c>
      <c r="S1155" s="70">
        <v>19.65022313</v>
      </c>
      <c r="T1155" s="70">
        <v>187.26</v>
      </c>
      <c r="U1155" s="70">
        <v>160.5361884</v>
      </c>
      <c r="V1155" s="70">
        <v>229.3</v>
      </c>
      <c r="W1155" s="70">
        <v>56.1010902</v>
      </c>
      <c r="X1155" s="70">
        <v>3.0</v>
      </c>
      <c r="Y1155" s="70">
        <v>4.0</v>
      </c>
      <c r="Z1155" s="70">
        <v>4.0</v>
      </c>
      <c r="AA1155" s="70">
        <v>9.0</v>
      </c>
      <c r="AB1155" s="70">
        <v>2.0</v>
      </c>
      <c r="AC1155" s="70">
        <v>3.0</v>
      </c>
      <c r="AD1155" s="70">
        <v>5.0</v>
      </c>
      <c r="AE1155" s="70" t="s">
        <v>349</v>
      </c>
    </row>
    <row r="1156">
      <c r="A1156" s="70">
        <v>30.770721</v>
      </c>
      <c r="B1156" s="70">
        <v>30.673471</v>
      </c>
      <c r="C1156" s="70">
        <v>76.730505</v>
      </c>
      <c r="D1156" s="70">
        <v>76.736882</v>
      </c>
      <c r="E1156" s="56" t="s">
        <v>346</v>
      </c>
      <c r="F1156" s="70">
        <v>1083.09</v>
      </c>
      <c r="G1156" s="70">
        <v>468.13</v>
      </c>
      <c r="H1156" s="70">
        <v>66.09</v>
      </c>
      <c r="I1156" s="70">
        <v>0.0</v>
      </c>
      <c r="J1156" s="70">
        <v>5.39</v>
      </c>
      <c r="K1156" s="70">
        <v>12.04</v>
      </c>
      <c r="L1156" s="70">
        <v>0.0</v>
      </c>
      <c r="M1156" s="70">
        <v>947.0</v>
      </c>
      <c r="N1156" s="70">
        <v>81.93</v>
      </c>
      <c r="O1156" s="70">
        <v>92.69</v>
      </c>
      <c r="P1156" s="70">
        <v>675.54</v>
      </c>
      <c r="Q1156" s="70">
        <v>480.4629935</v>
      </c>
      <c r="R1156" s="70">
        <v>56.28</v>
      </c>
      <c r="S1156" s="70">
        <v>34.578128</v>
      </c>
      <c r="T1156" s="70">
        <v>605.39</v>
      </c>
      <c r="U1156" s="70">
        <v>432.3691706</v>
      </c>
      <c r="V1156" s="70">
        <v>214.6</v>
      </c>
      <c r="W1156" s="70">
        <v>135.6797079</v>
      </c>
      <c r="X1156" s="70">
        <v>0.0</v>
      </c>
      <c r="Y1156" s="70">
        <v>0.0</v>
      </c>
      <c r="Z1156" s="70">
        <v>0.0</v>
      </c>
      <c r="AA1156" s="70">
        <v>0.0</v>
      </c>
      <c r="AB1156" s="70">
        <v>0.0</v>
      </c>
      <c r="AC1156" s="70">
        <v>0.0</v>
      </c>
      <c r="AD1156" s="70">
        <v>5.0</v>
      </c>
      <c r="AE1156" s="70" t="s">
        <v>15</v>
      </c>
    </row>
    <row r="1157">
      <c r="A1157" s="70">
        <v>30.767034</v>
      </c>
      <c r="B1157" s="70">
        <v>30.720986</v>
      </c>
      <c r="C1157" s="70">
        <v>76.727703</v>
      </c>
      <c r="D1157" s="70">
        <v>76.73047</v>
      </c>
      <c r="E1157" s="56" t="s">
        <v>344</v>
      </c>
      <c r="F1157" s="70">
        <v>512.71</v>
      </c>
      <c r="G1157" s="70">
        <v>219.22</v>
      </c>
      <c r="H1157" s="70">
        <v>147.65</v>
      </c>
      <c r="I1157" s="70">
        <v>105.29</v>
      </c>
      <c r="J1157" s="70">
        <v>7.72</v>
      </c>
      <c r="K1157" s="70">
        <v>17.9</v>
      </c>
      <c r="L1157" s="70">
        <v>3.87</v>
      </c>
      <c r="M1157" s="70">
        <v>1035.0</v>
      </c>
      <c r="N1157" s="70">
        <v>59.15</v>
      </c>
      <c r="O1157" s="70">
        <v>74.3</v>
      </c>
      <c r="P1157" s="70">
        <v>360.25</v>
      </c>
      <c r="Q1157" s="70">
        <v>107.472338</v>
      </c>
      <c r="R1157" s="70">
        <v>102.99</v>
      </c>
      <c r="S1157" s="70">
        <v>80.98848643</v>
      </c>
      <c r="T1157" s="70">
        <v>185.73</v>
      </c>
      <c r="U1157" s="70">
        <v>111.2321766</v>
      </c>
      <c r="V1157" s="70">
        <v>377.15</v>
      </c>
      <c r="W1157" s="70">
        <v>213.0169989</v>
      </c>
      <c r="X1157" s="70">
        <v>5.0</v>
      </c>
      <c r="Y1157" s="70">
        <v>9.0</v>
      </c>
      <c r="Z1157" s="70">
        <v>0.0</v>
      </c>
      <c r="AA1157" s="70">
        <v>3.0</v>
      </c>
      <c r="AB1157" s="70">
        <v>8.0</v>
      </c>
      <c r="AC1157" s="70">
        <v>4.0</v>
      </c>
      <c r="AD1157" s="70">
        <v>2.0</v>
      </c>
      <c r="AE1157" s="70" t="s">
        <v>140</v>
      </c>
    </row>
    <row r="1158">
      <c r="A1158" s="70">
        <v>30.733845</v>
      </c>
      <c r="B1158" s="70">
        <v>30.68988</v>
      </c>
      <c r="C1158" s="70">
        <v>76.797504</v>
      </c>
      <c r="D1158" s="70">
        <v>76.830997</v>
      </c>
      <c r="E1158" s="56" t="s">
        <v>344</v>
      </c>
      <c r="F1158" s="70">
        <v>584.39</v>
      </c>
      <c r="G1158" s="70">
        <v>121.38</v>
      </c>
      <c r="H1158" s="70">
        <v>94.71</v>
      </c>
      <c r="I1158" s="70">
        <v>125.22</v>
      </c>
      <c r="J1158" s="70">
        <v>9.06</v>
      </c>
      <c r="K1158" s="70">
        <v>10.46</v>
      </c>
      <c r="L1158" s="70">
        <v>0.21</v>
      </c>
      <c r="M1158" s="70">
        <v>869.0</v>
      </c>
      <c r="N1158" s="70">
        <v>79.6</v>
      </c>
      <c r="O1158" s="70">
        <v>53.98</v>
      </c>
      <c r="P1158" s="70">
        <v>149.13</v>
      </c>
      <c r="Q1158" s="70">
        <v>58.96</v>
      </c>
      <c r="R1158" s="70">
        <v>448.64</v>
      </c>
      <c r="S1158" s="70">
        <v>411.22</v>
      </c>
      <c r="T1158" s="70">
        <v>372.78</v>
      </c>
      <c r="U1158" s="70">
        <v>18.02</v>
      </c>
      <c r="V1158" s="70">
        <v>48.37</v>
      </c>
      <c r="W1158" s="70">
        <v>14.6</v>
      </c>
      <c r="X1158" s="70">
        <v>4.0</v>
      </c>
      <c r="Y1158" s="70">
        <v>9.0</v>
      </c>
      <c r="Z1158" s="70">
        <v>8.0</v>
      </c>
      <c r="AA1158" s="70">
        <v>4.0</v>
      </c>
      <c r="AB1158" s="70">
        <v>10.0</v>
      </c>
      <c r="AC1158" s="70">
        <v>2.0</v>
      </c>
      <c r="AD1158" s="70">
        <v>1.0</v>
      </c>
      <c r="AE1158" s="70" t="s">
        <v>140</v>
      </c>
    </row>
    <row r="1159">
      <c r="A1159" s="70">
        <v>30.710731</v>
      </c>
      <c r="B1159" s="70">
        <v>30.70928</v>
      </c>
      <c r="C1159" s="70">
        <v>76.764189</v>
      </c>
      <c r="D1159" s="70">
        <v>76.779982</v>
      </c>
      <c r="E1159" s="56" t="s">
        <v>351</v>
      </c>
      <c r="F1159" s="70">
        <v>151.84</v>
      </c>
      <c r="G1159" s="70">
        <v>55.2</v>
      </c>
      <c r="H1159" s="70">
        <v>10.96</v>
      </c>
      <c r="I1159" s="70">
        <v>0.0</v>
      </c>
      <c r="J1159" s="70">
        <v>0.14</v>
      </c>
      <c r="K1159" s="70">
        <v>9.39</v>
      </c>
      <c r="L1159" s="70">
        <v>0.0</v>
      </c>
      <c r="M1159" s="70">
        <v>819.0</v>
      </c>
      <c r="N1159" s="70">
        <v>31.15</v>
      </c>
      <c r="O1159" s="70">
        <v>66.65</v>
      </c>
      <c r="P1159" s="70">
        <v>74.81</v>
      </c>
      <c r="Q1159" s="70">
        <v>69.23</v>
      </c>
      <c r="R1159" s="70">
        <v>40.13</v>
      </c>
      <c r="S1159" s="70">
        <v>12.15</v>
      </c>
      <c r="T1159" s="70">
        <v>25.9</v>
      </c>
      <c r="U1159" s="70">
        <v>9.36</v>
      </c>
      <c r="V1159" s="70">
        <v>66.63</v>
      </c>
      <c r="W1159" s="70">
        <v>45.58</v>
      </c>
      <c r="X1159" s="70">
        <v>0.0</v>
      </c>
      <c r="Y1159" s="70">
        <v>0.0</v>
      </c>
      <c r="Z1159" s="70">
        <v>0.0</v>
      </c>
      <c r="AA1159" s="70">
        <v>0.0</v>
      </c>
      <c r="AB1159" s="70">
        <v>0.0</v>
      </c>
      <c r="AC1159" s="70">
        <v>0.0</v>
      </c>
      <c r="AD1159" s="70">
        <v>5.0</v>
      </c>
      <c r="AE1159" s="70" t="s">
        <v>349</v>
      </c>
    </row>
    <row r="1160">
      <c r="A1160" s="70">
        <v>30.75614</v>
      </c>
      <c r="B1160" s="70">
        <v>30.691182</v>
      </c>
      <c r="C1160" s="70">
        <v>76.726806</v>
      </c>
      <c r="D1160" s="70">
        <v>76.729984</v>
      </c>
      <c r="E1160" s="56" t="s">
        <v>346</v>
      </c>
      <c r="F1160" s="70">
        <v>722.94</v>
      </c>
      <c r="G1160" s="70">
        <v>77.1</v>
      </c>
      <c r="H1160" s="70">
        <v>168.84</v>
      </c>
      <c r="I1160" s="70">
        <v>0.0</v>
      </c>
      <c r="J1160" s="70">
        <v>3.07</v>
      </c>
      <c r="K1160" s="70">
        <v>11.82</v>
      </c>
      <c r="L1160" s="70">
        <v>0.0</v>
      </c>
      <c r="M1160" s="70">
        <v>900.0</v>
      </c>
      <c r="N1160" s="70">
        <v>78.8</v>
      </c>
      <c r="O1160" s="70">
        <v>52.6</v>
      </c>
      <c r="P1160" s="70">
        <v>152.92</v>
      </c>
      <c r="Q1160" s="70">
        <v>39.36</v>
      </c>
      <c r="R1160" s="70">
        <v>241.16</v>
      </c>
      <c r="S1160" s="70">
        <v>124.44</v>
      </c>
      <c r="T1160" s="70">
        <v>266.32</v>
      </c>
      <c r="U1160" s="70">
        <v>68.33</v>
      </c>
      <c r="V1160" s="70">
        <v>361.45</v>
      </c>
      <c r="W1160" s="70">
        <v>296.26</v>
      </c>
      <c r="X1160" s="70">
        <v>0.0</v>
      </c>
      <c r="Y1160" s="70">
        <v>0.0</v>
      </c>
      <c r="Z1160" s="70">
        <v>0.0</v>
      </c>
      <c r="AA1160" s="70">
        <v>0.0</v>
      </c>
      <c r="AB1160" s="70">
        <v>0.0</v>
      </c>
      <c r="AC1160" s="70">
        <v>0.0</v>
      </c>
      <c r="AD1160" s="70">
        <v>2.0</v>
      </c>
      <c r="AE1160" s="70" t="s">
        <v>15</v>
      </c>
    </row>
    <row r="1161">
      <c r="A1161" s="70">
        <v>30.751765</v>
      </c>
      <c r="B1161" s="70">
        <v>30.674012</v>
      </c>
      <c r="C1161" s="70">
        <v>76.795515</v>
      </c>
      <c r="D1161" s="70">
        <v>76.851983</v>
      </c>
      <c r="E1161" s="56" t="s">
        <v>347</v>
      </c>
      <c r="F1161" s="70">
        <v>1019.26</v>
      </c>
      <c r="G1161" s="70">
        <v>317.33</v>
      </c>
      <c r="H1161" s="70">
        <v>199.29</v>
      </c>
      <c r="I1161" s="70">
        <v>127.5</v>
      </c>
      <c r="J1161" s="70">
        <v>9.12</v>
      </c>
      <c r="K1161" s="70">
        <v>14.84</v>
      </c>
      <c r="L1161" s="70">
        <v>3.75</v>
      </c>
      <c r="M1161" s="70">
        <v>1012.0</v>
      </c>
      <c r="N1161" s="70">
        <v>81.86</v>
      </c>
      <c r="O1161" s="70">
        <v>54.33</v>
      </c>
      <c r="P1161" s="70">
        <v>342.54</v>
      </c>
      <c r="Q1161" s="70">
        <v>202.6</v>
      </c>
      <c r="R1161" s="70">
        <v>504.6</v>
      </c>
      <c r="S1161" s="70">
        <v>306.48</v>
      </c>
      <c r="T1161" s="70">
        <v>159.9</v>
      </c>
      <c r="U1161" s="70">
        <v>61.68</v>
      </c>
      <c r="V1161" s="70">
        <v>299.94</v>
      </c>
      <c r="W1161" s="70">
        <v>168.65</v>
      </c>
      <c r="X1161" s="70">
        <v>3.0</v>
      </c>
      <c r="Y1161" s="70">
        <v>0.0</v>
      </c>
      <c r="Z1161" s="70">
        <v>1.0</v>
      </c>
      <c r="AA1161" s="70">
        <v>5.0</v>
      </c>
      <c r="AB1161" s="70">
        <v>3.0</v>
      </c>
      <c r="AC1161" s="70">
        <v>2.0</v>
      </c>
      <c r="AD1161" s="70">
        <v>4.0</v>
      </c>
      <c r="AE1161" s="70" t="s">
        <v>140</v>
      </c>
    </row>
    <row r="1162">
      <c r="A1162" s="70">
        <v>30.764488</v>
      </c>
      <c r="B1162" s="70">
        <v>30.755456</v>
      </c>
      <c r="C1162" s="70">
        <v>76.74161</v>
      </c>
      <c r="D1162" s="70">
        <v>76.799694</v>
      </c>
      <c r="E1162" s="56" t="s">
        <v>344</v>
      </c>
      <c r="F1162" s="70">
        <v>564.02</v>
      </c>
      <c r="G1162" s="70">
        <v>101.21</v>
      </c>
      <c r="H1162" s="70">
        <v>105.47</v>
      </c>
      <c r="I1162" s="70">
        <v>43.3</v>
      </c>
      <c r="J1162" s="70">
        <v>9.87</v>
      </c>
      <c r="K1162" s="70">
        <v>12.89</v>
      </c>
      <c r="L1162" s="70">
        <v>2.77</v>
      </c>
      <c r="M1162" s="70">
        <v>1104.0</v>
      </c>
      <c r="N1162" s="70">
        <v>38.97</v>
      </c>
      <c r="O1162" s="70">
        <v>87.36</v>
      </c>
      <c r="P1162" s="70">
        <v>260.3</v>
      </c>
      <c r="Q1162" s="70">
        <v>96.05</v>
      </c>
      <c r="R1162" s="70">
        <v>132.94</v>
      </c>
      <c r="S1162" s="70">
        <v>124.95</v>
      </c>
      <c r="T1162" s="70">
        <v>328.13</v>
      </c>
      <c r="U1162" s="70">
        <v>97.44</v>
      </c>
      <c r="V1162" s="70">
        <v>270.64</v>
      </c>
      <c r="W1162" s="70">
        <v>207.0</v>
      </c>
      <c r="X1162" s="70">
        <v>1.0</v>
      </c>
      <c r="Y1162" s="70">
        <v>6.0</v>
      </c>
      <c r="Z1162" s="70">
        <v>1.0</v>
      </c>
      <c r="AA1162" s="70">
        <v>1.0</v>
      </c>
      <c r="AB1162" s="70">
        <v>7.0</v>
      </c>
      <c r="AC1162" s="70">
        <v>5.0</v>
      </c>
      <c r="AD1162" s="70">
        <v>2.0</v>
      </c>
      <c r="AE1162" s="70" t="s">
        <v>140</v>
      </c>
    </row>
    <row r="1163">
      <c r="A1163" s="70">
        <v>30.757537</v>
      </c>
      <c r="B1163" s="70">
        <v>30.690504</v>
      </c>
      <c r="C1163" s="70">
        <v>76.743371</v>
      </c>
      <c r="D1163" s="70">
        <v>76.745365</v>
      </c>
      <c r="E1163" s="56" t="s">
        <v>346</v>
      </c>
      <c r="F1163" s="70">
        <v>745.62</v>
      </c>
      <c r="G1163" s="70">
        <v>553.09</v>
      </c>
      <c r="H1163" s="70">
        <v>151.71</v>
      </c>
      <c r="I1163" s="70">
        <v>0.0</v>
      </c>
      <c r="J1163" s="70">
        <v>6.35</v>
      </c>
      <c r="K1163" s="70">
        <v>18.31</v>
      </c>
      <c r="L1163" s="70">
        <v>0.0</v>
      </c>
      <c r="M1163" s="70">
        <v>1133.0</v>
      </c>
      <c r="N1163" s="70">
        <v>59.25</v>
      </c>
      <c r="O1163" s="70">
        <v>81.0</v>
      </c>
      <c r="P1163" s="70">
        <v>118.64</v>
      </c>
      <c r="Q1163" s="70">
        <v>93.39349294</v>
      </c>
      <c r="R1163" s="70">
        <v>443.94</v>
      </c>
      <c r="S1163" s="70">
        <v>325.0412287</v>
      </c>
      <c r="T1163" s="70">
        <v>560.44</v>
      </c>
      <c r="U1163" s="70">
        <v>100.5403255</v>
      </c>
      <c r="V1163" s="70">
        <v>464.64</v>
      </c>
      <c r="W1163" s="70">
        <v>226.644953</v>
      </c>
      <c r="X1163" s="70">
        <v>0.0</v>
      </c>
      <c r="Y1163" s="70">
        <v>0.0</v>
      </c>
      <c r="Z1163" s="70">
        <v>0.0</v>
      </c>
      <c r="AA1163" s="70">
        <v>0.0</v>
      </c>
      <c r="AB1163" s="70">
        <v>0.0</v>
      </c>
      <c r="AC1163" s="70">
        <v>0.0</v>
      </c>
      <c r="AD1163" s="70">
        <v>4.0</v>
      </c>
      <c r="AE1163" s="70" t="s">
        <v>140</v>
      </c>
    </row>
    <row r="1164">
      <c r="A1164" s="70">
        <v>30.692786</v>
      </c>
      <c r="B1164" s="70">
        <v>30.676348</v>
      </c>
      <c r="C1164" s="70">
        <v>76.760909</v>
      </c>
      <c r="D1164" s="70">
        <v>76.772125</v>
      </c>
      <c r="E1164" s="56" t="s">
        <v>351</v>
      </c>
      <c r="F1164" s="70">
        <v>211.93</v>
      </c>
      <c r="G1164" s="70">
        <v>143.96</v>
      </c>
      <c r="H1164" s="70">
        <v>56.52</v>
      </c>
      <c r="I1164" s="70">
        <v>0.0</v>
      </c>
      <c r="J1164" s="70">
        <v>0.86</v>
      </c>
      <c r="K1164" s="70">
        <v>2.02</v>
      </c>
      <c r="L1164" s="70">
        <v>0.0</v>
      </c>
      <c r="M1164" s="70">
        <v>1018.0</v>
      </c>
      <c r="N1164" s="70">
        <v>70.11</v>
      </c>
      <c r="O1164" s="70">
        <v>64.99</v>
      </c>
      <c r="P1164" s="70">
        <v>62.59</v>
      </c>
      <c r="Q1164" s="70">
        <v>26.85963996</v>
      </c>
      <c r="R1164" s="70">
        <v>157.23</v>
      </c>
      <c r="S1164" s="70">
        <v>41.23049566</v>
      </c>
      <c r="T1164" s="70">
        <v>119.21</v>
      </c>
      <c r="U1164" s="70">
        <v>52.56669352</v>
      </c>
      <c r="V1164" s="70">
        <v>127.94</v>
      </c>
      <c r="W1164" s="70">
        <v>91.27317087</v>
      </c>
      <c r="X1164" s="70">
        <v>0.0</v>
      </c>
      <c r="Y1164" s="70">
        <v>0.0</v>
      </c>
      <c r="Z1164" s="70">
        <v>0.0</v>
      </c>
      <c r="AA1164" s="70">
        <v>0.0</v>
      </c>
      <c r="AB1164" s="70">
        <v>0.0</v>
      </c>
      <c r="AC1164" s="70">
        <v>0.0</v>
      </c>
      <c r="AD1164" s="70">
        <v>4.0</v>
      </c>
      <c r="AE1164" s="70" t="s">
        <v>15</v>
      </c>
    </row>
    <row r="1165">
      <c r="A1165" s="70">
        <v>30.713216</v>
      </c>
      <c r="B1165" s="70">
        <v>30.67265</v>
      </c>
      <c r="C1165" s="70">
        <v>76.762539</v>
      </c>
      <c r="D1165" s="70">
        <v>76.811243</v>
      </c>
      <c r="E1165" s="56" t="s">
        <v>345</v>
      </c>
      <c r="F1165" s="70">
        <v>648.34</v>
      </c>
      <c r="G1165" s="70">
        <v>371.43</v>
      </c>
      <c r="H1165" s="70">
        <v>155.72</v>
      </c>
      <c r="I1165" s="70">
        <v>149.0</v>
      </c>
      <c r="J1165" s="70">
        <v>2.44</v>
      </c>
      <c r="K1165" s="70">
        <v>3.5</v>
      </c>
      <c r="L1165" s="70">
        <v>3.79</v>
      </c>
      <c r="M1165" s="70">
        <v>1013.0</v>
      </c>
      <c r="N1165" s="70">
        <v>85.0</v>
      </c>
      <c r="O1165" s="70">
        <v>64.8</v>
      </c>
      <c r="P1165" s="70">
        <v>143.63</v>
      </c>
      <c r="Q1165" s="70">
        <v>57.29</v>
      </c>
      <c r="R1165" s="70">
        <v>191.66</v>
      </c>
      <c r="S1165" s="70">
        <v>37.34</v>
      </c>
      <c r="T1165" s="70">
        <v>213.65</v>
      </c>
      <c r="U1165" s="70">
        <v>1.23</v>
      </c>
      <c r="V1165" s="70">
        <v>289.58</v>
      </c>
      <c r="W1165" s="70">
        <v>6.14</v>
      </c>
      <c r="X1165" s="70">
        <v>5.0</v>
      </c>
      <c r="Y1165" s="70">
        <v>6.0</v>
      </c>
      <c r="Z1165" s="70">
        <v>3.0</v>
      </c>
      <c r="AA1165" s="70">
        <v>10.0</v>
      </c>
      <c r="AB1165" s="70">
        <v>9.0</v>
      </c>
      <c r="AC1165" s="70">
        <v>0.0</v>
      </c>
      <c r="AD1165" s="70">
        <v>5.0</v>
      </c>
      <c r="AE1165" s="70" t="s">
        <v>15</v>
      </c>
    </row>
    <row r="1166">
      <c r="A1166" s="70">
        <v>30.756083</v>
      </c>
      <c r="B1166" s="70">
        <v>30.682713</v>
      </c>
      <c r="C1166" s="70">
        <v>76.830373</v>
      </c>
      <c r="D1166" s="70">
        <v>76.850604</v>
      </c>
      <c r="E1166" s="56" t="s">
        <v>350</v>
      </c>
      <c r="F1166" s="70">
        <v>838.45</v>
      </c>
      <c r="G1166" s="70">
        <v>148.06</v>
      </c>
      <c r="H1166" s="70">
        <v>90.55</v>
      </c>
      <c r="I1166" s="70">
        <v>0.0</v>
      </c>
      <c r="J1166" s="70">
        <v>9.4</v>
      </c>
      <c r="K1166" s="70">
        <v>11.24</v>
      </c>
      <c r="L1166" s="70">
        <v>0.0</v>
      </c>
      <c r="M1166" s="70">
        <v>1177.0</v>
      </c>
      <c r="N1166" s="70">
        <v>37.84</v>
      </c>
      <c r="O1166" s="70">
        <v>36.08</v>
      </c>
      <c r="P1166" s="70">
        <v>268.41</v>
      </c>
      <c r="Q1166" s="70">
        <v>167.82</v>
      </c>
      <c r="R1166" s="70">
        <v>115.84</v>
      </c>
      <c r="S1166" s="70">
        <v>8.07</v>
      </c>
      <c r="T1166" s="70">
        <v>424.93</v>
      </c>
      <c r="U1166" s="70">
        <v>354.02</v>
      </c>
      <c r="V1166" s="70">
        <v>270.43</v>
      </c>
      <c r="W1166" s="70">
        <v>234.82</v>
      </c>
      <c r="X1166" s="70">
        <v>0.0</v>
      </c>
      <c r="Y1166" s="70">
        <v>0.0</v>
      </c>
      <c r="Z1166" s="70">
        <v>0.0</v>
      </c>
      <c r="AA1166" s="70">
        <v>0.0</v>
      </c>
      <c r="AB1166" s="70">
        <v>0.0</v>
      </c>
      <c r="AC1166" s="70">
        <v>0.0</v>
      </c>
      <c r="AD1166" s="70">
        <v>4.0</v>
      </c>
      <c r="AE1166" s="70" t="s">
        <v>15</v>
      </c>
    </row>
    <row r="1167">
      <c r="A1167" s="70">
        <v>30.747853</v>
      </c>
      <c r="B1167" s="70">
        <v>30.680772</v>
      </c>
      <c r="C1167" s="70">
        <v>76.773927</v>
      </c>
      <c r="D1167" s="70">
        <v>76.851785</v>
      </c>
      <c r="E1167" s="56" t="s">
        <v>350</v>
      </c>
      <c r="F1167" s="70">
        <v>1053.74</v>
      </c>
      <c r="G1167" s="70">
        <v>940.94</v>
      </c>
      <c r="H1167" s="70">
        <v>255.17</v>
      </c>
      <c r="I1167" s="70">
        <v>0.0</v>
      </c>
      <c r="J1167" s="70">
        <v>5.44</v>
      </c>
      <c r="K1167" s="70">
        <v>3.87</v>
      </c>
      <c r="L1167" s="70">
        <v>0.0</v>
      </c>
      <c r="M1167" s="70">
        <v>1131.0</v>
      </c>
      <c r="N1167" s="70">
        <v>51.39</v>
      </c>
      <c r="O1167" s="70">
        <v>88.84</v>
      </c>
      <c r="P1167" s="70">
        <v>194.89</v>
      </c>
      <c r="Q1167" s="70">
        <v>135.42</v>
      </c>
      <c r="R1167" s="70">
        <v>637.84</v>
      </c>
      <c r="S1167" s="70">
        <v>461.96</v>
      </c>
      <c r="T1167" s="70">
        <v>183.4</v>
      </c>
      <c r="U1167" s="70">
        <v>82.05</v>
      </c>
      <c r="V1167" s="70">
        <v>235.82</v>
      </c>
      <c r="W1167" s="70">
        <v>187.37</v>
      </c>
      <c r="X1167" s="70">
        <v>0.0</v>
      </c>
      <c r="Y1167" s="70">
        <v>0.0</v>
      </c>
      <c r="Z1167" s="70">
        <v>0.0</v>
      </c>
      <c r="AA1167" s="70">
        <v>0.0</v>
      </c>
      <c r="AB1167" s="70">
        <v>0.0</v>
      </c>
      <c r="AC1167" s="70">
        <v>0.0</v>
      </c>
      <c r="AD1167" s="70">
        <v>5.0</v>
      </c>
      <c r="AE1167" s="70" t="s">
        <v>140</v>
      </c>
    </row>
    <row r="1168">
      <c r="A1168" s="70">
        <v>30.677398</v>
      </c>
      <c r="B1168" s="70">
        <v>30.674724</v>
      </c>
      <c r="C1168" s="70">
        <v>76.757684</v>
      </c>
      <c r="D1168" s="70">
        <v>76.774617</v>
      </c>
      <c r="E1168" s="56" t="s">
        <v>351</v>
      </c>
      <c r="F1168" s="70">
        <v>164.65</v>
      </c>
      <c r="G1168" s="70">
        <v>134.32</v>
      </c>
      <c r="H1168" s="70">
        <v>46.31</v>
      </c>
      <c r="I1168" s="70">
        <v>0.0</v>
      </c>
      <c r="J1168" s="70">
        <v>1.19</v>
      </c>
      <c r="K1168" s="70">
        <v>6.43</v>
      </c>
      <c r="L1168" s="70">
        <v>0.0</v>
      </c>
      <c r="M1168" s="70">
        <v>1158.0</v>
      </c>
      <c r="N1168" s="70">
        <v>40.06</v>
      </c>
      <c r="O1168" s="70">
        <v>34.95</v>
      </c>
      <c r="P1168" s="70">
        <v>70.48</v>
      </c>
      <c r="Q1168" s="70">
        <v>46.2</v>
      </c>
      <c r="R1168" s="70">
        <v>85.53</v>
      </c>
      <c r="S1168" s="70">
        <v>45.14</v>
      </c>
      <c r="T1168" s="70">
        <v>99.31</v>
      </c>
      <c r="U1168" s="70">
        <v>8.73</v>
      </c>
      <c r="V1168" s="70">
        <v>36.7</v>
      </c>
      <c r="W1168" s="70">
        <v>23.3</v>
      </c>
      <c r="X1168" s="70">
        <v>0.0</v>
      </c>
      <c r="Y1168" s="70">
        <v>0.0</v>
      </c>
      <c r="Z1168" s="70">
        <v>0.0</v>
      </c>
      <c r="AA1168" s="70">
        <v>0.0</v>
      </c>
      <c r="AB1168" s="70">
        <v>0.0</v>
      </c>
      <c r="AC1168" s="70">
        <v>0.0</v>
      </c>
      <c r="AD1168" s="70">
        <v>4.0</v>
      </c>
      <c r="AE1168" s="70" t="s">
        <v>349</v>
      </c>
    </row>
    <row r="1169">
      <c r="A1169" s="70">
        <v>30.742414</v>
      </c>
      <c r="B1169" s="70">
        <v>30.714489</v>
      </c>
      <c r="C1169" s="70">
        <v>76.739301</v>
      </c>
      <c r="D1169" s="70">
        <v>76.766862</v>
      </c>
      <c r="E1169" s="56" t="s">
        <v>346</v>
      </c>
      <c r="F1169" s="70">
        <v>407.21</v>
      </c>
      <c r="G1169" s="70">
        <v>76.95</v>
      </c>
      <c r="H1169" s="70">
        <v>101.51</v>
      </c>
      <c r="I1169" s="70">
        <v>0.0</v>
      </c>
      <c r="J1169" s="70">
        <v>7.84</v>
      </c>
      <c r="K1169" s="70">
        <v>1.85</v>
      </c>
      <c r="L1169" s="70">
        <v>0.0</v>
      </c>
      <c r="M1169" s="70">
        <v>1175.0</v>
      </c>
      <c r="N1169" s="70">
        <v>72.57</v>
      </c>
      <c r="O1169" s="70">
        <v>58.72</v>
      </c>
      <c r="P1169" s="70">
        <v>63.9</v>
      </c>
      <c r="Q1169" s="70">
        <v>46.94</v>
      </c>
      <c r="R1169" s="70">
        <v>128.22</v>
      </c>
      <c r="S1169" s="70">
        <v>83.97</v>
      </c>
      <c r="T1169" s="70">
        <v>123.61</v>
      </c>
      <c r="U1169" s="70">
        <v>35.78</v>
      </c>
      <c r="V1169" s="70">
        <v>23.0</v>
      </c>
      <c r="W1169" s="70">
        <v>21.56</v>
      </c>
      <c r="X1169" s="70">
        <v>0.0</v>
      </c>
      <c r="Y1169" s="70">
        <v>0.0</v>
      </c>
      <c r="Z1169" s="70">
        <v>0.0</v>
      </c>
      <c r="AA1169" s="70">
        <v>0.0</v>
      </c>
      <c r="AB1169" s="70">
        <v>0.0</v>
      </c>
      <c r="AC1169" s="70">
        <v>0.0</v>
      </c>
      <c r="AD1169" s="70">
        <v>4.0</v>
      </c>
      <c r="AE1169" s="70" t="s">
        <v>140</v>
      </c>
    </row>
    <row r="1170">
      <c r="A1170" s="70">
        <v>30.702714</v>
      </c>
      <c r="B1170" s="70">
        <v>30.684046</v>
      </c>
      <c r="C1170" s="70">
        <v>76.730503</v>
      </c>
      <c r="D1170" s="70">
        <v>76.815835</v>
      </c>
      <c r="E1170" s="56" t="s">
        <v>344</v>
      </c>
      <c r="F1170" s="70">
        <v>841.92</v>
      </c>
      <c r="G1170" s="70">
        <v>647.95</v>
      </c>
      <c r="H1170" s="70">
        <v>151.21</v>
      </c>
      <c r="I1170" s="70">
        <v>62.82</v>
      </c>
      <c r="J1170" s="70">
        <v>2.95</v>
      </c>
      <c r="K1170" s="70">
        <v>0.22</v>
      </c>
      <c r="L1170" s="70">
        <v>1.26</v>
      </c>
      <c r="M1170" s="70">
        <v>1066.0</v>
      </c>
      <c r="N1170" s="70">
        <v>73.62</v>
      </c>
      <c r="O1170" s="70">
        <v>52.01</v>
      </c>
      <c r="P1170" s="70">
        <v>410.12</v>
      </c>
      <c r="Q1170" s="70">
        <v>107.2014763</v>
      </c>
      <c r="R1170" s="70">
        <v>567.23</v>
      </c>
      <c r="S1170" s="70">
        <v>513.7999742</v>
      </c>
      <c r="T1170" s="70">
        <v>229.59</v>
      </c>
      <c r="U1170" s="70">
        <v>36.14165713</v>
      </c>
      <c r="V1170" s="70">
        <v>419.84</v>
      </c>
      <c r="W1170" s="70">
        <v>184.7768924</v>
      </c>
      <c r="X1170" s="70">
        <v>5.0</v>
      </c>
      <c r="Y1170" s="70">
        <v>8.0</v>
      </c>
      <c r="Z1170" s="70">
        <v>6.0</v>
      </c>
      <c r="AA1170" s="70">
        <v>6.0</v>
      </c>
      <c r="AB1170" s="70">
        <v>7.0</v>
      </c>
      <c r="AC1170" s="70">
        <v>3.0</v>
      </c>
      <c r="AD1170" s="70">
        <v>5.0</v>
      </c>
      <c r="AE1170" s="70" t="s">
        <v>352</v>
      </c>
    </row>
    <row r="1171">
      <c r="A1171" s="70">
        <v>30.743247</v>
      </c>
      <c r="B1171" s="70">
        <v>30.696109</v>
      </c>
      <c r="C1171" s="70">
        <v>76.730292</v>
      </c>
      <c r="D1171" s="70">
        <v>76.732358</v>
      </c>
      <c r="E1171" s="56" t="s">
        <v>350</v>
      </c>
      <c r="F1171" s="70">
        <v>524.52</v>
      </c>
      <c r="G1171" s="70">
        <v>103.97</v>
      </c>
      <c r="H1171" s="70">
        <v>62.66</v>
      </c>
      <c r="I1171" s="70">
        <v>0.0</v>
      </c>
      <c r="J1171" s="70">
        <v>4.63</v>
      </c>
      <c r="K1171" s="70">
        <v>1.67</v>
      </c>
      <c r="L1171" s="70">
        <v>0.0</v>
      </c>
      <c r="M1171" s="70">
        <v>825.0</v>
      </c>
      <c r="N1171" s="70">
        <v>56.31</v>
      </c>
      <c r="O1171" s="70">
        <v>70.35</v>
      </c>
      <c r="P1171" s="70">
        <v>271.61</v>
      </c>
      <c r="Q1171" s="70">
        <v>22.36844013</v>
      </c>
      <c r="R1171" s="70">
        <v>381.04</v>
      </c>
      <c r="S1171" s="70">
        <v>150.6596972</v>
      </c>
      <c r="T1171" s="70">
        <v>140.79</v>
      </c>
      <c r="U1171" s="70">
        <v>77.46424177</v>
      </c>
      <c r="V1171" s="70">
        <v>289.16</v>
      </c>
      <c r="W1171" s="70">
        <v>274.0276209</v>
      </c>
      <c r="X1171" s="70">
        <v>0.0</v>
      </c>
      <c r="Y1171" s="70">
        <v>0.0</v>
      </c>
      <c r="Z1171" s="70">
        <v>0.0</v>
      </c>
      <c r="AA1171" s="70">
        <v>0.0</v>
      </c>
      <c r="AB1171" s="70">
        <v>0.0</v>
      </c>
      <c r="AC1171" s="70">
        <v>0.0</v>
      </c>
      <c r="AD1171" s="70">
        <v>4.0</v>
      </c>
      <c r="AE1171" s="70" t="s">
        <v>15</v>
      </c>
    </row>
    <row r="1172">
      <c r="A1172" s="70">
        <v>30.757621</v>
      </c>
      <c r="B1172" s="70">
        <v>30.675109</v>
      </c>
      <c r="C1172" s="70">
        <v>76.760862</v>
      </c>
      <c r="D1172" s="70">
        <v>76.877662</v>
      </c>
      <c r="E1172" s="56" t="s">
        <v>347</v>
      </c>
      <c r="F1172" s="70">
        <v>1445.16</v>
      </c>
      <c r="G1172" s="70">
        <v>561.85</v>
      </c>
      <c r="H1172" s="70">
        <v>127.65</v>
      </c>
      <c r="I1172" s="70">
        <v>412.97</v>
      </c>
      <c r="J1172" s="70">
        <v>7.57</v>
      </c>
      <c r="K1172" s="70">
        <v>18.58</v>
      </c>
      <c r="L1172" s="70">
        <v>2.84</v>
      </c>
      <c r="M1172" s="70">
        <v>896.0</v>
      </c>
      <c r="N1172" s="70">
        <v>35.57</v>
      </c>
      <c r="O1172" s="70">
        <v>45.81</v>
      </c>
      <c r="P1172" s="70">
        <v>388.6</v>
      </c>
      <c r="Q1172" s="70">
        <v>26.92</v>
      </c>
      <c r="R1172" s="70">
        <v>634.61</v>
      </c>
      <c r="S1172" s="70">
        <v>261.06</v>
      </c>
      <c r="T1172" s="70">
        <v>1147.14</v>
      </c>
      <c r="U1172" s="70">
        <v>528.93</v>
      </c>
      <c r="V1172" s="70">
        <v>971.2</v>
      </c>
      <c r="W1172" s="70">
        <v>109.69</v>
      </c>
      <c r="X1172" s="70">
        <v>2.0</v>
      </c>
      <c r="Y1172" s="70">
        <v>7.0</v>
      </c>
      <c r="Z1172" s="70">
        <v>9.0</v>
      </c>
      <c r="AA1172" s="70">
        <v>5.0</v>
      </c>
      <c r="AB1172" s="70">
        <v>4.0</v>
      </c>
      <c r="AC1172" s="70">
        <v>5.0</v>
      </c>
      <c r="AD1172" s="70">
        <v>2.0</v>
      </c>
      <c r="AE1172" s="70" t="s">
        <v>140</v>
      </c>
    </row>
    <row r="1173">
      <c r="A1173" s="70">
        <v>30.790609</v>
      </c>
      <c r="B1173" s="70">
        <v>30.76785</v>
      </c>
      <c r="C1173" s="70">
        <v>76.754448</v>
      </c>
      <c r="D1173" s="70">
        <v>76.856971</v>
      </c>
      <c r="E1173" s="56" t="s">
        <v>345</v>
      </c>
      <c r="F1173" s="70">
        <v>1011.6</v>
      </c>
      <c r="G1173" s="70">
        <v>783.35</v>
      </c>
      <c r="H1173" s="70">
        <v>164.7</v>
      </c>
      <c r="I1173" s="70">
        <v>285.41</v>
      </c>
      <c r="J1173" s="70">
        <v>7.72</v>
      </c>
      <c r="K1173" s="70">
        <v>6.17</v>
      </c>
      <c r="L1173" s="70">
        <v>0.08</v>
      </c>
      <c r="M1173" s="70">
        <v>944.0</v>
      </c>
      <c r="N1173" s="70">
        <v>35.43</v>
      </c>
      <c r="O1173" s="70">
        <v>40.26</v>
      </c>
      <c r="P1173" s="70">
        <v>440.12</v>
      </c>
      <c r="Q1173" s="70">
        <v>325.52</v>
      </c>
      <c r="R1173" s="70">
        <v>317.44</v>
      </c>
      <c r="S1173" s="70">
        <v>110.15</v>
      </c>
      <c r="T1173" s="70">
        <v>621.69</v>
      </c>
      <c r="U1173" s="70">
        <v>22.9</v>
      </c>
      <c r="V1173" s="70">
        <v>590.77</v>
      </c>
      <c r="W1173" s="70">
        <v>412.36</v>
      </c>
      <c r="X1173" s="70">
        <v>4.0</v>
      </c>
      <c r="Y1173" s="70">
        <v>8.0</v>
      </c>
      <c r="Z1173" s="70">
        <v>7.0</v>
      </c>
      <c r="AA1173" s="70">
        <v>4.0</v>
      </c>
      <c r="AB1173" s="70">
        <v>5.0</v>
      </c>
      <c r="AC1173" s="70">
        <v>4.0</v>
      </c>
      <c r="AD1173" s="70">
        <v>0.0</v>
      </c>
      <c r="AE1173" s="70" t="s">
        <v>140</v>
      </c>
    </row>
    <row r="1174">
      <c r="A1174" s="70">
        <v>30.67279</v>
      </c>
      <c r="B1174" s="70">
        <v>30.672494</v>
      </c>
      <c r="C1174" s="70">
        <v>76.726553</v>
      </c>
      <c r="D1174" s="70">
        <v>76.757845</v>
      </c>
      <c r="E1174" s="56" t="s">
        <v>346</v>
      </c>
      <c r="F1174" s="70">
        <v>299.29</v>
      </c>
      <c r="G1174" s="70">
        <v>223.42</v>
      </c>
      <c r="H1174" s="70">
        <v>41.55</v>
      </c>
      <c r="I1174" s="70">
        <v>0.0</v>
      </c>
      <c r="J1174" s="70">
        <v>0.87</v>
      </c>
      <c r="K1174" s="70">
        <v>10.11</v>
      </c>
      <c r="L1174" s="70">
        <v>0.0</v>
      </c>
      <c r="M1174" s="70">
        <v>1027.0</v>
      </c>
      <c r="N1174" s="70">
        <v>59.21</v>
      </c>
      <c r="O1174" s="70">
        <v>97.81</v>
      </c>
      <c r="P1174" s="70">
        <v>3.2</v>
      </c>
      <c r="Q1174" s="70">
        <v>0.16</v>
      </c>
      <c r="R1174" s="70">
        <v>56.6</v>
      </c>
      <c r="S1174" s="70">
        <v>35.21</v>
      </c>
      <c r="T1174" s="70">
        <v>70.49</v>
      </c>
      <c r="U1174" s="70">
        <v>24.3</v>
      </c>
      <c r="V1174" s="70">
        <v>163.74</v>
      </c>
      <c r="W1174" s="70">
        <v>47.97</v>
      </c>
      <c r="X1174" s="70">
        <v>0.0</v>
      </c>
      <c r="Y1174" s="70">
        <v>0.0</v>
      </c>
      <c r="Z1174" s="70">
        <v>0.0</v>
      </c>
      <c r="AA1174" s="70">
        <v>0.0</v>
      </c>
      <c r="AB1174" s="70">
        <v>0.0</v>
      </c>
      <c r="AC1174" s="70">
        <v>0.0</v>
      </c>
      <c r="AD1174" s="70">
        <v>4.0</v>
      </c>
      <c r="AE1174" s="70" t="s">
        <v>15</v>
      </c>
    </row>
    <row r="1175">
      <c r="A1175" s="70">
        <v>30.778562</v>
      </c>
      <c r="B1175" s="70">
        <v>30.712926</v>
      </c>
      <c r="C1175" s="70">
        <v>76.755</v>
      </c>
      <c r="D1175" s="70">
        <v>76.7554</v>
      </c>
      <c r="E1175" s="56" t="s">
        <v>347</v>
      </c>
      <c r="F1175" s="70">
        <v>729.85</v>
      </c>
      <c r="G1175" s="70">
        <v>194.75</v>
      </c>
      <c r="H1175" s="70">
        <v>184.04</v>
      </c>
      <c r="I1175" s="70">
        <v>148.37</v>
      </c>
      <c r="J1175" s="70">
        <v>8.95</v>
      </c>
      <c r="K1175" s="70">
        <v>5.45</v>
      </c>
      <c r="L1175" s="70">
        <v>4.36</v>
      </c>
      <c r="M1175" s="70">
        <v>903.0</v>
      </c>
      <c r="N1175" s="70">
        <v>65.71</v>
      </c>
      <c r="O1175" s="70">
        <v>39.07</v>
      </c>
      <c r="P1175" s="70">
        <v>4.74</v>
      </c>
      <c r="Q1175" s="70">
        <v>3.4</v>
      </c>
      <c r="R1175" s="70">
        <v>395.49</v>
      </c>
      <c r="S1175" s="70">
        <v>350.68</v>
      </c>
      <c r="T1175" s="70">
        <v>568.95</v>
      </c>
      <c r="U1175" s="70">
        <v>143.53</v>
      </c>
      <c r="V1175" s="70">
        <v>298.16</v>
      </c>
      <c r="W1175" s="70">
        <v>154.17</v>
      </c>
      <c r="X1175" s="70">
        <v>3.0</v>
      </c>
      <c r="Y1175" s="70">
        <v>5.0</v>
      </c>
      <c r="Z1175" s="70">
        <v>7.0</v>
      </c>
      <c r="AA1175" s="70">
        <v>2.0</v>
      </c>
      <c r="AB1175" s="70">
        <v>5.0</v>
      </c>
      <c r="AC1175" s="70">
        <v>0.0</v>
      </c>
      <c r="AD1175" s="70">
        <v>0.0</v>
      </c>
      <c r="AE1175" s="70" t="s">
        <v>140</v>
      </c>
    </row>
    <row r="1176">
      <c r="A1176" s="70">
        <v>30.783184</v>
      </c>
      <c r="B1176" s="70">
        <v>30.713825</v>
      </c>
      <c r="C1176" s="70">
        <v>76.727712</v>
      </c>
      <c r="D1176" s="70">
        <v>76.788175</v>
      </c>
      <c r="E1176" s="56" t="s">
        <v>344</v>
      </c>
      <c r="F1176" s="70">
        <v>963.67</v>
      </c>
      <c r="G1176" s="70">
        <v>641.74</v>
      </c>
      <c r="H1176" s="70">
        <v>111.95</v>
      </c>
      <c r="I1176" s="70">
        <v>183.58</v>
      </c>
      <c r="J1176" s="70">
        <v>6.4</v>
      </c>
      <c r="K1176" s="70">
        <v>1.71</v>
      </c>
      <c r="L1176" s="70">
        <v>0.76</v>
      </c>
      <c r="M1176" s="70">
        <v>1113.0</v>
      </c>
      <c r="N1176" s="70">
        <v>57.6</v>
      </c>
      <c r="O1176" s="70">
        <v>64.02</v>
      </c>
      <c r="P1176" s="70">
        <v>189.0</v>
      </c>
      <c r="Q1176" s="70">
        <v>44.59</v>
      </c>
      <c r="R1176" s="70">
        <v>54.18</v>
      </c>
      <c r="S1176" s="70">
        <v>3.43</v>
      </c>
      <c r="T1176" s="70">
        <v>444.05</v>
      </c>
      <c r="U1176" s="70">
        <v>357.53</v>
      </c>
      <c r="V1176" s="70">
        <v>739.94</v>
      </c>
      <c r="W1176" s="70">
        <v>550.92</v>
      </c>
      <c r="X1176" s="70">
        <v>4.0</v>
      </c>
      <c r="Y1176" s="70">
        <v>9.0</v>
      </c>
      <c r="Z1176" s="70">
        <v>5.0</v>
      </c>
      <c r="AA1176" s="70">
        <v>3.0</v>
      </c>
      <c r="AB1176" s="70">
        <v>1.0</v>
      </c>
      <c r="AC1176" s="70">
        <v>0.0</v>
      </c>
      <c r="AD1176" s="70">
        <v>2.0</v>
      </c>
      <c r="AE1176" s="70" t="s">
        <v>15</v>
      </c>
    </row>
    <row r="1177">
      <c r="A1177" s="70">
        <v>30.690657</v>
      </c>
      <c r="B1177" s="70">
        <v>30.687057</v>
      </c>
      <c r="C1177" s="70">
        <v>76.730406</v>
      </c>
      <c r="D1177" s="70">
        <v>76.731035</v>
      </c>
      <c r="E1177" s="56" t="s">
        <v>347</v>
      </c>
      <c r="F1177" s="70">
        <v>40.48</v>
      </c>
      <c r="G1177" s="70">
        <v>6.01</v>
      </c>
      <c r="H1177" s="70">
        <v>10.56</v>
      </c>
      <c r="I1177" s="70">
        <v>5.55</v>
      </c>
      <c r="J1177" s="70">
        <v>5.89</v>
      </c>
      <c r="K1177" s="70">
        <v>9.98</v>
      </c>
      <c r="L1177" s="70">
        <v>0.57</v>
      </c>
      <c r="M1177" s="70">
        <v>1037.0</v>
      </c>
      <c r="N1177" s="70">
        <v>57.11</v>
      </c>
      <c r="O1177" s="70">
        <v>30.82</v>
      </c>
      <c r="P1177" s="70">
        <v>19.3</v>
      </c>
      <c r="Q1177" s="70">
        <v>0.14</v>
      </c>
      <c r="R1177" s="70">
        <v>30.05</v>
      </c>
      <c r="S1177" s="70">
        <v>3.05</v>
      </c>
      <c r="T1177" s="70">
        <v>31.37</v>
      </c>
      <c r="U1177" s="70">
        <v>17.8</v>
      </c>
      <c r="V1177" s="70">
        <v>3.81</v>
      </c>
      <c r="W1177" s="70">
        <v>2.78</v>
      </c>
      <c r="X1177" s="70">
        <v>5.0</v>
      </c>
      <c r="Y1177" s="70">
        <v>2.0</v>
      </c>
      <c r="Z1177" s="70">
        <v>10.0</v>
      </c>
      <c r="AA1177" s="70">
        <v>5.0</v>
      </c>
      <c r="AB1177" s="70">
        <v>7.0</v>
      </c>
      <c r="AC1177" s="70">
        <v>5.0</v>
      </c>
      <c r="AD1177" s="70">
        <v>3.0</v>
      </c>
      <c r="AE1177" s="70" t="s">
        <v>140</v>
      </c>
    </row>
    <row r="1178">
      <c r="A1178" s="70">
        <v>30.758835</v>
      </c>
      <c r="B1178" s="70">
        <v>30.686509</v>
      </c>
      <c r="C1178" s="70">
        <v>76.83003</v>
      </c>
      <c r="D1178" s="70">
        <v>76.874899</v>
      </c>
      <c r="E1178" s="56" t="s">
        <v>345</v>
      </c>
      <c r="F1178" s="70">
        <v>911.45</v>
      </c>
      <c r="G1178" s="70">
        <v>552.63</v>
      </c>
      <c r="H1178" s="70">
        <v>180.21</v>
      </c>
      <c r="I1178" s="70">
        <v>140.75</v>
      </c>
      <c r="J1178" s="70">
        <v>1.8</v>
      </c>
      <c r="K1178" s="70">
        <v>10.72</v>
      </c>
      <c r="L1178" s="70">
        <v>2.95</v>
      </c>
      <c r="M1178" s="70">
        <v>1065.0</v>
      </c>
      <c r="N1178" s="70">
        <v>75.34</v>
      </c>
      <c r="O1178" s="70">
        <v>38.81</v>
      </c>
      <c r="P1178" s="70">
        <v>182.45</v>
      </c>
      <c r="Q1178" s="70">
        <v>94.96</v>
      </c>
      <c r="R1178" s="70">
        <v>54.05</v>
      </c>
      <c r="S1178" s="70">
        <v>45.45</v>
      </c>
      <c r="T1178" s="70">
        <v>712.96</v>
      </c>
      <c r="U1178" s="70">
        <v>14.47</v>
      </c>
      <c r="V1178" s="70">
        <v>601.65</v>
      </c>
      <c r="W1178" s="70">
        <v>191.8</v>
      </c>
      <c r="X1178" s="70">
        <v>2.0</v>
      </c>
      <c r="Y1178" s="70">
        <v>8.0</v>
      </c>
      <c r="Z1178" s="70">
        <v>8.0</v>
      </c>
      <c r="AA1178" s="70">
        <v>8.0</v>
      </c>
      <c r="AB1178" s="70">
        <v>0.0</v>
      </c>
      <c r="AC1178" s="70">
        <v>0.0</v>
      </c>
      <c r="AD1178" s="70">
        <v>2.0</v>
      </c>
      <c r="AE1178" s="70" t="s">
        <v>352</v>
      </c>
    </row>
    <row r="1179">
      <c r="A1179" s="70">
        <v>30.736693</v>
      </c>
      <c r="B1179" s="70">
        <v>30.691203</v>
      </c>
      <c r="C1179" s="70">
        <v>76.730874</v>
      </c>
      <c r="D1179" s="70">
        <v>76.731047</v>
      </c>
      <c r="E1179" s="56" t="s">
        <v>344</v>
      </c>
      <c r="F1179" s="70">
        <v>505.83</v>
      </c>
      <c r="G1179" s="70">
        <v>117.16</v>
      </c>
      <c r="H1179" s="70">
        <v>86.16</v>
      </c>
      <c r="I1179" s="70">
        <v>135.9</v>
      </c>
      <c r="J1179" s="70">
        <v>4.56</v>
      </c>
      <c r="K1179" s="70">
        <v>16.86</v>
      </c>
      <c r="L1179" s="70">
        <v>1.82</v>
      </c>
      <c r="M1179" s="70">
        <v>996.0</v>
      </c>
      <c r="N1179" s="70">
        <v>75.92</v>
      </c>
      <c r="O1179" s="70">
        <v>88.58</v>
      </c>
      <c r="P1179" s="70">
        <v>174.59</v>
      </c>
      <c r="Q1179" s="70">
        <v>84.37</v>
      </c>
      <c r="R1179" s="70">
        <v>74.68</v>
      </c>
      <c r="S1179" s="70">
        <v>51.71</v>
      </c>
      <c r="T1179" s="70">
        <v>103.63</v>
      </c>
      <c r="U1179" s="70">
        <v>20.16</v>
      </c>
      <c r="V1179" s="70">
        <v>361.76</v>
      </c>
      <c r="W1179" s="70">
        <v>202.9</v>
      </c>
      <c r="X1179" s="70">
        <v>3.0</v>
      </c>
      <c r="Y1179" s="70">
        <v>0.0</v>
      </c>
      <c r="Z1179" s="70">
        <v>1.0</v>
      </c>
      <c r="AA1179" s="70">
        <v>6.0</v>
      </c>
      <c r="AB1179" s="70">
        <v>3.0</v>
      </c>
      <c r="AC1179" s="70">
        <v>4.0</v>
      </c>
      <c r="AD1179" s="70">
        <v>3.0</v>
      </c>
      <c r="AE1179" s="70" t="s">
        <v>15</v>
      </c>
    </row>
    <row r="1180">
      <c r="A1180" s="70">
        <v>30.752792</v>
      </c>
      <c r="B1180" s="70">
        <v>30.701202</v>
      </c>
      <c r="C1180" s="70">
        <v>76.776491</v>
      </c>
      <c r="D1180" s="70">
        <v>76.791228</v>
      </c>
      <c r="E1180" s="56" t="s">
        <v>345</v>
      </c>
      <c r="F1180" s="70">
        <v>590.7</v>
      </c>
      <c r="G1180" s="70">
        <v>353.17</v>
      </c>
      <c r="H1180" s="70">
        <v>97.79</v>
      </c>
      <c r="I1180" s="70">
        <v>33.35</v>
      </c>
      <c r="J1180" s="70">
        <v>4.9</v>
      </c>
      <c r="K1180" s="70">
        <v>3.4</v>
      </c>
      <c r="L1180" s="70">
        <v>2.98</v>
      </c>
      <c r="M1180" s="70">
        <v>849.0</v>
      </c>
      <c r="N1180" s="70">
        <v>39.12</v>
      </c>
      <c r="O1180" s="70">
        <v>73.54</v>
      </c>
      <c r="P1180" s="70">
        <v>167.14</v>
      </c>
      <c r="Q1180" s="70">
        <v>88.38470515</v>
      </c>
      <c r="R1180" s="70">
        <v>25.1</v>
      </c>
      <c r="S1180" s="70">
        <v>19.71466843</v>
      </c>
      <c r="T1180" s="70">
        <v>415.31</v>
      </c>
      <c r="U1180" s="70">
        <v>248.8299225</v>
      </c>
      <c r="V1180" s="70">
        <v>369.36</v>
      </c>
      <c r="W1180" s="70">
        <v>233.7707039</v>
      </c>
      <c r="X1180" s="70">
        <v>5.0</v>
      </c>
      <c r="Y1180" s="70">
        <v>9.0</v>
      </c>
      <c r="Z1180" s="70">
        <v>10.0</v>
      </c>
      <c r="AA1180" s="70">
        <v>2.0</v>
      </c>
      <c r="AB1180" s="70">
        <v>8.0</v>
      </c>
      <c r="AC1180" s="70">
        <v>4.0</v>
      </c>
      <c r="AD1180" s="70">
        <v>1.0</v>
      </c>
      <c r="AE1180" s="70" t="s">
        <v>349</v>
      </c>
    </row>
    <row r="1181">
      <c r="A1181" s="70">
        <v>30.760185</v>
      </c>
      <c r="B1181" s="70">
        <v>30.753275</v>
      </c>
      <c r="C1181" s="70">
        <v>76.806558</v>
      </c>
      <c r="D1181" s="70">
        <v>76.878755</v>
      </c>
      <c r="E1181" s="56" t="s">
        <v>345</v>
      </c>
      <c r="F1181" s="70">
        <v>694.14</v>
      </c>
      <c r="G1181" s="70">
        <v>411.4</v>
      </c>
      <c r="H1181" s="70">
        <v>208.21</v>
      </c>
      <c r="I1181" s="70">
        <v>73.94</v>
      </c>
      <c r="J1181" s="70">
        <v>4.3</v>
      </c>
      <c r="K1181" s="70">
        <v>0.65</v>
      </c>
      <c r="L1181" s="70">
        <v>1.85</v>
      </c>
      <c r="M1181" s="70">
        <v>1119.0</v>
      </c>
      <c r="N1181" s="70">
        <v>72.89</v>
      </c>
      <c r="O1181" s="70">
        <v>60.89</v>
      </c>
      <c r="P1181" s="70">
        <v>383.23</v>
      </c>
      <c r="Q1181" s="70">
        <v>196.7185026</v>
      </c>
      <c r="R1181" s="70">
        <v>84.39</v>
      </c>
      <c r="S1181" s="70">
        <v>20.31824414</v>
      </c>
      <c r="T1181" s="70">
        <v>538.74</v>
      </c>
      <c r="U1181" s="70">
        <v>349.5369647</v>
      </c>
      <c r="V1181" s="70">
        <v>409.16</v>
      </c>
      <c r="W1181" s="70">
        <v>127.5662886</v>
      </c>
      <c r="X1181" s="70">
        <v>5.0</v>
      </c>
      <c r="Y1181" s="70">
        <v>1.0</v>
      </c>
      <c r="Z1181" s="70">
        <v>6.0</v>
      </c>
      <c r="AA1181" s="70">
        <v>0.0</v>
      </c>
      <c r="AB1181" s="70">
        <v>10.0</v>
      </c>
      <c r="AC1181" s="70">
        <v>5.0</v>
      </c>
      <c r="AD1181" s="70">
        <v>4.0</v>
      </c>
      <c r="AE1181" s="70" t="s">
        <v>15</v>
      </c>
    </row>
    <row r="1182">
      <c r="A1182" s="70">
        <v>30.742372</v>
      </c>
      <c r="B1182" s="70">
        <v>30.693875</v>
      </c>
      <c r="C1182" s="70">
        <v>76.729357</v>
      </c>
      <c r="D1182" s="70">
        <v>76.846916</v>
      </c>
      <c r="E1182" s="56" t="s">
        <v>346</v>
      </c>
      <c r="F1182" s="70">
        <v>1246.47</v>
      </c>
      <c r="G1182" s="70">
        <v>223.46</v>
      </c>
      <c r="H1182" s="70">
        <v>117.76</v>
      </c>
      <c r="I1182" s="70">
        <v>0.0</v>
      </c>
      <c r="J1182" s="70">
        <v>0.36</v>
      </c>
      <c r="K1182" s="70">
        <v>16.6</v>
      </c>
      <c r="L1182" s="70">
        <v>0.0</v>
      </c>
      <c r="M1182" s="70">
        <v>1047.0</v>
      </c>
      <c r="N1182" s="70">
        <v>86.11</v>
      </c>
      <c r="O1182" s="70">
        <v>86.22</v>
      </c>
      <c r="P1182" s="70">
        <v>914.59</v>
      </c>
      <c r="Q1182" s="70">
        <v>30.85</v>
      </c>
      <c r="R1182" s="70">
        <v>228.97</v>
      </c>
      <c r="S1182" s="70">
        <v>217.23</v>
      </c>
      <c r="T1182" s="70">
        <v>338.17</v>
      </c>
      <c r="U1182" s="70">
        <v>309.54</v>
      </c>
      <c r="V1182" s="70">
        <v>267.52</v>
      </c>
      <c r="W1182" s="70">
        <v>153.48</v>
      </c>
      <c r="X1182" s="70">
        <v>0.0</v>
      </c>
      <c r="Y1182" s="70">
        <v>0.0</v>
      </c>
      <c r="Z1182" s="70">
        <v>0.0</v>
      </c>
      <c r="AA1182" s="70">
        <v>0.0</v>
      </c>
      <c r="AB1182" s="70">
        <v>0.0</v>
      </c>
      <c r="AC1182" s="70">
        <v>0.0</v>
      </c>
      <c r="AD1182" s="70">
        <v>1.0</v>
      </c>
      <c r="AE1182" s="70" t="s">
        <v>352</v>
      </c>
    </row>
    <row r="1183">
      <c r="A1183" s="70">
        <v>30.782747</v>
      </c>
      <c r="B1183" s="70">
        <v>30.729615</v>
      </c>
      <c r="C1183" s="70">
        <v>76.770876</v>
      </c>
      <c r="D1183" s="70">
        <v>76.816441</v>
      </c>
      <c r="E1183" s="56" t="s">
        <v>346</v>
      </c>
      <c r="F1183" s="70">
        <v>733.91</v>
      </c>
      <c r="G1183" s="70">
        <v>203.65</v>
      </c>
      <c r="H1183" s="70">
        <v>196.46</v>
      </c>
      <c r="I1183" s="70">
        <v>0.0</v>
      </c>
      <c r="J1183" s="70">
        <v>3.77</v>
      </c>
      <c r="K1183" s="70">
        <v>3.08</v>
      </c>
      <c r="L1183" s="70">
        <v>0.0</v>
      </c>
      <c r="M1183" s="70">
        <v>1014.0</v>
      </c>
      <c r="N1183" s="70">
        <v>51.64</v>
      </c>
      <c r="O1183" s="70">
        <v>56.83</v>
      </c>
      <c r="P1183" s="70">
        <v>18.79</v>
      </c>
      <c r="Q1183" s="70">
        <v>10.71</v>
      </c>
      <c r="R1183" s="70">
        <v>256.23</v>
      </c>
      <c r="S1183" s="70">
        <v>138.05</v>
      </c>
      <c r="T1183" s="70">
        <v>164.73</v>
      </c>
      <c r="U1183" s="70">
        <v>101.42</v>
      </c>
      <c r="V1183" s="70">
        <v>190.61</v>
      </c>
      <c r="W1183" s="70">
        <v>94.71</v>
      </c>
      <c r="X1183" s="70">
        <v>0.0</v>
      </c>
      <c r="Y1183" s="70">
        <v>0.0</v>
      </c>
      <c r="Z1183" s="70">
        <v>0.0</v>
      </c>
      <c r="AA1183" s="70">
        <v>0.0</v>
      </c>
      <c r="AB1183" s="70">
        <v>0.0</v>
      </c>
      <c r="AC1183" s="70">
        <v>0.0</v>
      </c>
      <c r="AD1183" s="70">
        <v>0.0</v>
      </c>
      <c r="AE1183" s="70" t="s">
        <v>15</v>
      </c>
    </row>
    <row r="1184">
      <c r="A1184" s="70">
        <v>30.783435</v>
      </c>
      <c r="B1184" s="70">
        <v>30.696008</v>
      </c>
      <c r="C1184" s="70">
        <v>76.820101</v>
      </c>
      <c r="D1184" s="70">
        <v>76.826982</v>
      </c>
      <c r="E1184" s="56" t="s">
        <v>346</v>
      </c>
      <c r="F1184" s="70">
        <v>974.37</v>
      </c>
      <c r="G1184" s="70">
        <v>850.16</v>
      </c>
      <c r="H1184" s="70">
        <v>276.29</v>
      </c>
      <c r="I1184" s="70">
        <v>0.0</v>
      </c>
      <c r="J1184" s="70">
        <v>1.26</v>
      </c>
      <c r="K1184" s="70">
        <v>7.01</v>
      </c>
      <c r="L1184" s="70">
        <v>0.0</v>
      </c>
      <c r="M1184" s="70">
        <v>873.0</v>
      </c>
      <c r="N1184" s="70">
        <v>48.59</v>
      </c>
      <c r="O1184" s="70">
        <v>79.19</v>
      </c>
      <c r="P1184" s="70">
        <v>754.79</v>
      </c>
      <c r="Q1184" s="70">
        <v>393.4736627</v>
      </c>
      <c r="R1184" s="70">
        <v>638.64</v>
      </c>
      <c r="S1184" s="70">
        <v>217.3514263</v>
      </c>
      <c r="T1184" s="70">
        <v>281.96</v>
      </c>
      <c r="U1184" s="70">
        <v>128.857705</v>
      </c>
      <c r="V1184" s="70">
        <v>529.53</v>
      </c>
      <c r="W1184" s="70">
        <v>234.687206</v>
      </c>
      <c r="X1184" s="70">
        <v>0.0</v>
      </c>
      <c r="Y1184" s="70">
        <v>0.0</v>
      </c>
      <c r="Z1184" s="70">
        <v>0.0</v>
      </c>
      <c r="AA1184" s="70">
        <v>0.0</v>
      </c>
      <c r="AB1184" s="70">
        <v>0.0</v>
      </c>
      <c r="AC1184" s="70">
        <v>0.0</v>
      </c>
      <c r="AD1184" s="70">
        <v>5.0</v>
      </c>
      <c r="AE1184" s="70" t="s">
        <v>349</v>
      </c>
    </row>
    <row r="1185">
      <c r="A1185" s="70">
        <v>30.725793</v>
      </c>
      <c r="B1185" s="70">
        <v>30.710612</v>
      </c>
      <c r="C1185" s="70">
        <v>76.785805</v>
      </c>
      <c r="D1185" s="70">
        <v>76.803976</v>
      </c>
      <c r="E1185" s="56" t="s">
        <v>345</v>
      </c>
      <c r="F1185" s="70">
        <v>242.21</v>
      </c>
      <c r="G1185" s="70">
        <v>195.82</v>
      </c>
      <c r="H1185" s="70">
        <v>13.22</v>
      </c>
      <c r="I1185" s="70">
        <v>28.5</v>
      </c>
      <c r="J1185" s="70">
        <v>2.31</v>
      </c>
      <c r="K1185" s="70">
        <v>11.94</v>
      </c>
      <c r="L1185" s="70">
        <v>2.57</v>
      </c>
      <c r="M1185" s="70">
        <v>989.0</v>
      </c>
      <c r="N1185" s="70">
        <v>75.48</v>
      </c>
      <c r="O1185" s="70">
        <v>78.11</v>
      </c>
      <c r="P1185" s="70">
        <v>170.56</v>
      </c>
      <c r="Q1185" s="70">
        <v>77.15419553</v>
      </c>
      <c r="R1185" s="70">
        <v>177.98</v>
      </c>
      <c r="S1185" s="70">
        <v>56.32015986</v>
      </c>
      <c r="T1185" s="70">
        <v>62.93</v>
      </c>
      <c r="U1185" s="70">
        <v>31.75074269</v>
      </c>
      <c r="V1185" s="70">
        <v>148.08</v>
      </c>
      <c r="W1185" s="70">
        <v>76.98490192</v>
      </c>
      <c r="X1185" s="70">
        <v>0.0</v>
      </c>
      <c r="Y1185" s="70">
        <v>4.0</v>
      </c>
      <c r="Z1185" s="70">
        <v>6.0</v>
      </c>
      <c r="AA1185" s="70">
        <v>1.0</v>
      </c>
      <c r="AB1185" s="70">
        <v>7.0</v>
      </c>
      <c r="AC1185" s="70">
        <v>3.0</v>
      </c>
      <c r="AD1185" s="70">
        <v>2.0</v>
      </c>
      <c r="AE1185" s="70" t="s">
        <v>15</v>
      </c>
    </row>
    <row r="1186">
      <c r="A1186" s="70">
        <v>30.785485</v>
      </c>
      <c r="B1186" s="70">
        <v>30.725361</v>
      </c>
      <c r="C1186" s="70">
        <v>76.726355</v>
      </c>
      <c r="D1186" s="70">
        <v>76.744081</v>
      </c>
      <c r="E1186" s="56" t="s">
        <v>345</v>
      </c>
      <c r="F1186" s="70">
        <v>689.67</v>
      </c>
      <c r="G1186" s="70">
        <v>173.61</v>
      </c>
      <c r="H1186" s="70">
        <v>179.61</v>
      </c>
      <c r="I1186" s="70">
        <v>173.33</v>
      </c>
      <c r="J1186" s="70">
        <v>5.08</v>
      </c>
      <c r="K1186" s="70">
        <v>16.99</v>
      </c>
      <c r="L1186" s="70">
        <v>1.09</v>
      </c>
      <c r="M1186" s="70">
        <v>996.0</v>
      </c>
      <c r="N1186" s="70">
        <v>41.2</v>
      </c>
      <c r="O1186" s="70">
        <v>55.55</v>
      </c>
      <c r="P1186" s="70">
        <v>353.94</v>
      </c>
      <c r="Q1186" s="70">
        <v>131.3955322</v>
      </c>
      <c r="R1186" s="70">
        <v>330.34</v>
      </c>
      <c r="S1186" s="70">
        <v>195.1461898</v>
      </c>
      <c r="T1186" s="70">
        <v>276.49</v>
      </c>
      <c r="U1186" s="70">
        <v>156.2696194</v>
      </c>
      <c r="V1186" s="70">
        <v>402.42</v>
      </c>
      <c r="W1186" s="70">
        <v>206.8586586</v>
      </c>
      <c r="X1186" s="70">
        <v>2.0</v>
      </c>
      <c r="Y1186" s="70">
        <v>5.0</v>
      </c>
      <c r="Z1186" s="70">
        <v>4.0</v>
      </c>
      <c r="AA1186" s="70">
        <v>0.0</v>
      </c>
      <c r="AB1186" s="70">
        <v>9.0</v>
      </c>
      <c r="AC1186" s="70">
        <v>5.0</v>
      </c>
      <c r="AD1186" s="70">
        <v>2.0</v>
      </c>
      <c r="AE1186" s="70" t="s">
        <v>140</v>
      </c>
    </row>
    <row r="1187">
      <c r="A1187" s="70">
        <v>30.700775</v>
      </c>
      <c r="B1187" s="70">
        <v>30.694739</v>
      </c>
      <c r="C1187" s="70">
        <v>76.72668</v>
      </c>
      <c r="D1187" s="70">
        <v>76.730026</v>
      </c>
      <c r="E1187" s="56" t="s">
        <v>345</v>
      </c>
      <c r="F1187" s="70">
        <v>74.35</v>
      </c>
      <c r="G1187" s="70">
        <v>65.59</v>
      </c>
      <c r="H1187" s="70">
        <v>11.93</v>
      </c>
      <c r="I1187" s="70">
        <v>12.19</v>
      </c>
      <c r="J1187" s="70">
        <v>2.5</v>
      </c>
      <c r="K1187" s="70">
        <v>7.45</v>
      </c>
      <c r="L1187" s="70">
        <v>2.51</v>
      </c>
      <c r="M1187" s="70">
        <v>1024.0</v>
      </c>
      <c r="N1187" s="70">
        <v>70.99</v>
      </c>
      <c r="O1187" s="70">
        <v>96.08</v>
      </c>
      <c r="P1187" s="70">
        <v>22.07</v>
      </c>
      <c r="Q1187" s="70">
        <v>3.47</v>
      </c>
      <c r="R1187" s="70">
        <v>12.3</v>
      </c>
      <c r="S1187" s="70">
        <v>0.32</v>
      </c>
      <c r="T1187" s="70">
        <v>18.14</v>
      </c>
      <c r="U1187" s="70">
        <v>5.78</v>
      </c>
      <c r="V1187" s="70">
        <v>28.6</v>
      </c>
      <c r="W1187" s="70">
        <v>2.59</v>
      </c>
      <c r="X1187" s="70">
        <v>1.0</v>
      </c>
      <c r="Y1187" s="70">
        <v>5.0</v>
      </c>
      <c r="Z1187" s="70">
        <v>2.0</v>
      </c>
      <c r="AA1187" s="70">
        <v>4.0</v>
      </c>
      <c r="AB1187" s="70">
        <v>8.0</v>
      </c>
      <c r="AC1187" s="70">
        <v>5.0</v>
      </c>
      <c r="AD1187" s="70">
        <v>4.0</v>
      </c>
      <c r="AE1187" s="70" t="s">
        <v>15</v>
      </c>
    </row>
    <row r="1188">
      <c r="A1188" s="70">
        <v>30.690811</v>
      </c>
      <c r="B1188" s="70">
        <v>30.672163</v>
      </c>
      <c r="C1188" s="70">
        <v>76.758244</v>
      </c>
      <c r="D1188" s="70">
        <v>76.804309</v>
      </c>
      <c r="E1188" s="56" t="s">
        <v>344</v>
      </c>
      <c r="F1188" s="70">
        <v>486.88</v>
      </c>
      <c r="G1188" s="70">
        <v>66.76</v>
      </c>
      <c r="H1188" s="70">
        <v>70.79</v>
      </c>
      <c r="I1188" s="70">
        <v>124.65</v>
      </c>
      <c r="J1188" s="70">
        <v>3.22</v>
      </c>
      <c r="K1188" s="70">
        <v>2.76</v>
      </c>
      <c r="L1188" s="70">
        <v>2.63</v>
      </c>
      <c r="M1188" s="70">
        <v>1035.0</v>
      </c>
      <c r="N1188" s="70">
        <v>75.26</v>
      </c>
      <c r="O1188" s="70">
        <v>68.44</v>
      </c>
      <c r="P1188" s="70">
        <v>54.29</v>
      </c>
      <c r="Q1188" s="70">
        <v>8.54</v>
      </c>
      <c r="R1188" s="70">
        <v>136.81</v>
      </c>
      <c r="S1188" s="70">
        <v>78.56</v>
      </c>
      <c r="T1188" s="70">
        <v>285.54</v>
      </c>
      <c r="U1188" s="70">
        <v>40.99</v>
      </c>
      <c r="V1188" s="70">
        <v>142.11</v>
      </c>
      <c r="W1188" s="70">
        <v>53.61</v>
      </c>
      <c r="X1188" s="70">
        <v>1.0</v>
      </c>
      <c r="Y1188" s="70">
        <v>7.0</v>
      </c>
      <c r="Z1188" s="70">
        <v>5.0</v>
      </c>
      <c r="AA1188" s="70">
        <v>6.0</v>
      </c>
      <c r="AB1188" s="70">
        <v>5.0</v>
      </c>
      <c r="AC1188" s="70">
        <v>2.0</v>
      </c>
      <c r="AD1188" s="70">
        <v>2.0</v>
      </c>
      <c r="AE1188" s="70" t="s">
        <v>15</v>
      </c>
    </row>
    <row r="1189">
      <c r="A1189" s="70">
        <v>30.745277</v>
      </c>
      <c r="B1189" s="70">
        <v>30.739453</v>
      </c>
      <c r="C1189" s="70">
        <v>76.803475</v>
      </c>
      <c r="D1189" s="70">
        <v>76.862774</v>
      </c>
      <c r="E1189" s="56" t="s">
        <v>351</v>
      </c>
      <c r="F1189" s="70">
        <v>570.4</v>
      </c>
      <c r="G1189" s="70">
        <v>309.0</v>
      </c>
      <c r="H1189" s="70">
        <v>114.06</v>
      </c>
      <c r="I1189" s="70">
        <v>0.0</v>
      </c>
      <c r="J1189" s="70">
        <v>6.04</v>
      </c>
      <c r="K1189" s="70">
        <v>8.32</v>
      </c>
      <c r="L1189" s="70">
        <v>0.0</v>
      </c>
      <c r="M1189" s="70">
        <v>976.0</v>
      </c>
      <c r="N1189" s="70">
        <v>76.18</v>
      </c>
      <c r="O1189" s="70">
        <v>33.34</v>
      </c>
      <c r="P1189" s="70">
        <v>159.74</v>
      </c>
      <c r="Q1189" s="70">
        <v>37.92</v>
      </c>
      <c r="R1189" s="70">
        <v>1.5</v>
      </c>
      <c r="S1189" s="70">
        <v>0.89</v>
      </c>
      <c r="T1189" s="70">
        <v>86.69</v>
      </c>
      <c r="U1189" s="70">
        <v>6.05</v>
      </c>
      <c r="V1189" s="70">
        <v>113.1</v>
      </c>
      <c r="W1189" s="70">
        <v>27.45</v>
      </c>
      <c r="X1189" s="70">
        <v>0.0</v>
      </c>
      <c r="Y1189" s="70">
        <v>0.0</v>
      </c>
      <c r="Z1189" s="70">
        <v>0.0</v>
      </c>
      <c r="AA1189" s="70">
        <v>0.0</v>
      </c>
      <c r="AB1189" s="70">
        <v>0.0</v>
      </c>
      <c r="AC1189" s="70">
        <v>0.0</v>
      </c>
      <c r="AD1189" s="70">
        <v>5.0</v>
      </c>
      <c r="AE1189" s="70" t="s">
        <v>140</v>
      </c>
    </row>
    <row r="1190">
      <c r="A1190" s="70">
        <v>30.774807</v>
      </c>
      <c r="B1190" s="70">
        <v>30.733752</v>
      </c>
      <c r="C1190" s="70">
        <v>76.739793</v>
      </c>
      <c r="D1190" s="70">
        <v>76.793856</v>
      </c>
      <c r="E1190" s="56" t="s">
        <v>351</v>
      </c>
      <c r="F1190" s="70">
        <v>689.41</v>
      </c>
      <c r="G1190" s="70">
        <v>540.32</v>
      </c>
      <c r="H1190" s="70">
        <v>136.85</v>
      </c>
      <c r="I1190" s="70">
        <v>0.0</v>
      </c>
      <c r="J1190" s="70">
        <v>9.39</v>
      </c>
      <c r="K1190" s="70">
        <v>3.7</v>
      </c>
      <c r="L1190" s="70">
        <v>0.0</v>
      </c>
      <c r="M1190" s="70">
        <v>879.0</v>
      </c>
      <c r="N1190" s="70">
        <v>86.55</v>
      </c>
      <c r="O1190" s="70">
        <v>83.68</v>
      </c>
      <c r="P1190" s="70">
        <v>543.82</v>
      </c>
      <c r="Q1190" s="70">
        <v>333.0689723</v>
      </c>
      <c r="R1190" s="70">
        <v>231.77</v>
      </c>
      <c r="S1190" s="70">
        <v>102.6027639</v>
      </c>
      <c r="T1190" s="70">
        <v>456.3</v>
      </c>
      <c r="U1190" s="70">
        <v>159.5357262</v>
      </c>
      <c r="V1190" s="70">
        <v>541.71</v>
      </c>
      <c r="W1190" s="70">
        <v>94.20253764</v>
      </c>
      <c r="X1190" s="70">
        <v>0.0</v>
      </c>
      <c r="Y1190" s="70">
        <v>0.0</v>
      </c>
      <c r="Z1190" s="70">
        <v>0.0</v>
      </c>
      <c r="AA1190" s="70">
        <v>0.0</v>
      </c>
      <c r="AB1190" s="70">
        <v>0.0</v>
      </c>
      <c r="AC1190" s="70">
        <v>0.0</v>
      </c>
      <c r="AD1190" s="70">
        <v>1.0</v>
      </c>
      <c r="AE1190" s="70" t="s">
        <v>140</v>
      </c>
    </row>
    <row r="1191">
      <c r="A1191" s="70">
        <v>30.703318</v>
      </c>
      <c r="B1191" s="70">
        <v>30.693044</v>
      </c>
      <c r="C1191" s="70">
        <v>76.735903</v>
      </c>
      <c r="D1191" s="70">
        <v>76.808663</v>
      </c>
      <c r="E1191" s="56" t="s">
        <v>344</v>
      </c>
      <c r="F1191" s="70">
        <v>705.0</v>
      </c>
      <c r="G1191" s="70">
        <v>223.22</v>
      </c>
      <c r="H1191" s="70">
        <v>184.29</v>
      </c>
      <c r="I1191" s="70">
        <v>86.26</v>
      </c>
      <c r="J1191" s="70">
        <v>5.31</v>
      </c>
      <c r="K1191" s="70">
        <v>4.3</v>
      </c>
      <c r="L1191" s="70">
        <v>4.56</v>
      </c>
      <c r="M1191" s="70">
        <v>1132.0</v>
      </c>
      <c r="N1191" s="70">
        <v>79.1</v>
      </c>
      <c r="O1191" s="70">
        <v>72.45</v>
      </c>
      <c r="P1191" s="70">
        <v>418.57</v>
      </c>
      <c r="Q1191" s="70">
        <v>261.17</v>
      </c>
      <c r="R1191" s="70">
        <v>454.51</v>
      </c>
      <c r="S1191" s="70">
        <v>332.18</v>
      </c>
      <c r="T1191" s="70">
        <v>38.91</v>
      </c>
      <c r="U1191" s="70">
        <v>18.91</v>
      </c>
      <c r="V1191" s="70">
        <v>72.81</v>
      </c>
      <c r="W1191" s="70">
        <v>36.93</v>
      </c>
      <c r="X1191" s="70">
        <v>3.0</v>
      </c>
      <c r="Y1191" s="70">
        <v>2.0</v>
      </c>
      <c r="Z1191" s="70">
        <v>9.0</v>
      </c>
      <c r="AA1191" s="70">
        <v>6.0</v>
      </c>
      <c r="AB1191" s="70">
        <v>0.0</v>
      </c>
      <c r="AC1191" s="70">
        <v>5.0</v>
      </c>
      <c r="AD1191" s="70">
        <v>1.0</v>
      </c>
      <c r="AE1191" s="70" t="s">
        <v>140</v>
      </c>
    </row>
    <row r="1192">
      <c r="A1192" s="70">
        <v>30.75238</v>
      </c>
      <c r="B1192" s="70">
        <v>30.695215</v>
      </c>
      <c r="C1192" s="70">
        <v>76.816367</v>
      </c>
      <c r="D1192" s="70">
        <v>76.867923</v>
      </c>
      <c r="E1192" s="56" t="s">
        <v>347</v>
      </c>
      <c r="F1192" s="70">
        <v>804.31</v>
      </c>
      <c r="G1192" s="70">
        <v>145.14</v>
      </c>
      <c r="H1192" s="70">
        <v>185.83</v>
      </c>
      <c r="I1192" s="70">
        <v>40.47</v>
      </c>
      <c r="J1192" s="70">
        <v>0.54</v>
      </c>
      <c r="K1192" s="70">
        <v>1.52</v>
      </c>
      <c r="L1192" s="70">
        <v>2.8</v>
      </c>
      <c r="M1192" s="70">
        <v>931.0</v>
      </c>
      <c r="N1192" s="70">
        <v>34.9</v>
      </c>
      <c r="O1192" s="70">
        <v>62.44</v>
      </c>
      <c r="P1192" s="70">
        <v>96.67</v>
      </c>
      <c r="Q1192" s="70">
        <v>78.22</v>
      </c>
      <c r="R1192" s="70">
        <v>312.52</v>
      </c>
      <c r="S1192" s="70">
        <v>284.95</v>
      </c>
      <c r="T1192" s="70">
        <v>18.04</v>
      </c>
      <c r="U1192" s="70">
        <v>7.24</v>
      </c>
      <c r="V1192" s="70">
        <v>57.55</v>
      </c>
      <c r="W1192" s="70">
        <v>29.35</v>
      </c>
      <c r="X1192" s="70">
        <v>5.0</v>
      </c>
      <c r="Y1192" s="70">
        <v>9.0</v>
      </c>
      <c r="Z1192" s="70">
        <v>5.0</v>
      </c>
      <c r="AA1192" s="70">
        <v>10.0</v>
      </c>
      <c r="AB1192" s="70">
        <v>5.0</v>
      </c>
      <c r="AC1192" s="70">
        <v>4.0</v>
      </c>
      <c r="AD1192" s="70">
        <v>0.0</v>
      </c>
      <c r="AE1192" s="70" t="s">
        <v>349</v>
      </c>
    </row>
    <row r="1193">
      <c r="A1193" s="70">
        <v>30.73788</v>
      </c>
      <c r="B1193" s="70">
        <v>30.73742</v>
      </c>
      <c r="C1193" s="70">
        <v>76.755055</v>
      </c>
      <c r="D1193" s="70">
        <v>76.82979</v>
      </c>
      <c r="E1193" s="56" t="s">
        <v>345</v>
      </c>
      <c r="F1193" s="70">
        <v>714.29</v>
      </c>
      <c r="G1193" s="70">
        <v>491.57</v>
      </c>
      <c r="H1193" s="70">
        <v>159.34</v>
      </c>
      <c r="I1193" s="70">
        <v>137.78</v>
      </c>
      <c r="J1193" s="70">
        <v>1.03</v>
      </c>
      <c r="K1193" s="70">
        <v>2.71</v>
      </c>
      <c r="L1193" s="70">
        <v>4.83</v>
      </c>
      <c r="M1193" s="70">
        <v>872.0</v>
      </c>
      <c r="N1193" s="70">
        <v>32.81</v>
      </c>
      <c r="O1193" s="70">
        <v>95.25</v>
      </c>
      <c r="P1193" s="70">
        <v>100.98</v>
      </c>
      <c r="Q1193" s="70">
        <v>64.62</v>
      </c>
      <c r="R1193" s="70">
        <v>224.86</v>
      </c>
      <c r="S1193" s="70">
        <v>82.14</v>
      </c>
      <c r="T1193" s="70">
        <v>71.34</v>
      </c>
      <c r="U1193" s="70">
        <v>23.31</v>
      </c>
      <c r="V1193" s="70">
        <v>346.73</v>
      </c>
      <c r="W1193" s="70">
        <v>8.79</v>
      </c>
      <c r="X1193" s="70">
        <v>0.0</v>
      </c>
      <c r="Y1193" s="70">
        <v>5.0</v>
      </c>
      <c r="Z1193" s="70">
        <v>7.0</v>
      </c>
      <c r="AA1193" s="70">
        <v>10.0</v>
      </c>
      <c r="AB1193" s="70">
        <v>6.0</v>
      </c>
      <c r="AC1193" s="70">
        <v>4.0</v>
      </c>
      <c r="AD1193" s="70">
        <v>2.0</v>
      </c>
      <c r="AE1193" s="70" t="s">
        <v>349</v>
      </c>
    </row>
    <row r="1194">
      <c r="A1194" s="70">
        <v>30.716596</v>
      </c>
      <c r="B1194" s="70">
        <v>30.698941</v>
      </c>
      <c r="C1194" s="70">
        <v>76.728176</v>
      </c>
      <c r="D1194" s="70">
        <v>76.824314</v>
      </c>
      <c r="E1194" s="56" t="s">
        <v>351</v>
      </c>
      <c r="F1194" s="70">
        <v>939.84</v>
      </c>
      <c r="G1194" s="70">
        <v>301.68</v>
      </c>
      <c r="H1194" s="70">
        <v>277.82</v>
      </c>
      <c r="I1194" s="70">
        <v>0.0</v>
      </c>
      <c r="J1194" s="70">
        <v>5.29</v>
      </c>
      <c r="K1194" s="70">
        <v>14.16</v>
      </c>
      <c r="L1194" s="70">
        <v>0.0</v>
      </c>
      <c r="M1194" s="70">
        <v>1044.0</v>
      </c>
      <c r="N1194" s="70">
        <v>81.63</v>
      </c>
      <c r="O1194" s="70">
        <v>32.46</v>
      </c>
      <c r="P1194" s="70">
        <v>560.45</v>
      </c>
      <c r="Q1194" s="70">
        <v>89.51</v>
      </c>
      <c r="R1194" s="70">
        <v>47.65</v>
      </c>
      <c r="S1194" s="70">
        <v>15.36</v>
      </c>
      <c r="T1194" s="70">
        <v>100.59</v>
      </c>
      <c r="U1194" s="70">
        <v>21.08</v>
      </c>
      <c r="V1194" s="70">
        <v>20.29</v>
      </c>
      <c r="W1194" s="70">
        <v>13.39</v>
      </c>
      <c r="X1194" s="70">
        <v>0.0</v>
      </c>
      <c r="Y1194" s="70">
        <v>0.0</v>
      </c>
      <c r="Z1194" s="70">
        <v>0.0</v>
      </c>
      <c r="AA1194" s="70">
        <v>0.0</v>
      </c>
      <c r="AB1194" s="70">
        <v>0.0</v>
      </c>
      <c r="AC1194" s="70">
        <v>0.0</v>
      </c>
      <c r="AD1194" s="70">
        <v>4.0</v>
      </c>
      <c r="AE1194" s="70" t="s">
        <v>140</v>
      </c>
    </row>
    <row r="1195">
      <c r="A1195" s="70">
        <v>30.741829</v>
      </c>
      <c r="B1195" s="70">
        <v>30.739662</v>
      </c>
      <c r="C1195" s="70">
        <v>76.763427</v>
      </c>
      <c r="D1195" s="70">
        <v>76.788724</v>
      </c>
      <c r="E1195" s="56" t="s">
        <v>344</v>
      </c>
      <c r="F1195" s="70">
        <v>242.96</v>
      </c>
      <c r="G1195" s="70">
        <v>194.75</v>
      </c>
      <c r="H1195" s="70">
        <v>57.04</v>
      </c>
      <c r="I1195" s="70">
        <v>61.08</v>
      </c>
      <c r="J1195" s="70">
        <v>6.42</v>
      </c>
      <c r="K1195" s="70">
        <v>11.29</v>
      </c>
      <c r="L1195" s="70">
        <v>3.84</v>
      </c>
      <c r="M1195" s="70">
        <v>1121.0</v>
      </c>
      <c r="N1195" s="70">
        <v>52.39</v>
      </c>
      <c r="O1195" s="70">
        <v>67.5</v>
      </c>
      <c r="P1195" s="70">
        <v>39.25</v>
      </c>
      <c r="Q1195" s="70">
        <v>17.22</v>
      </c>
      <c r="R1195" s="70">
        <v>110.36</v>
      </c>
      <c r="S1195" s="70">
        <v>52.08</v>
      </c>
      <c r="T1195" s="70">
        <v>119.3</v>
      </c>
      <c r="U1195" s="70">
        <v>114.5</v>
      </c>
      <c r="V1195" s="70">
        <v>45.51</v>
      </c>
      <c r="W1195" s="70">
        <v>2.61</v>
      </c>
      <c r="X1195" s="70">
        <v>0.0</v>
      </c>
      <c r="Y1195" s="70">
        <v>4.0</v>
      </c>
      <c r="Z1195" s="70">
        <v>5.0</v>
      </c>
      <c r="AA1195" s="70">
        <v>10.0</v>
      </c>
      <c r="AB1195" s="70">
        <v>6.0</v>
      </c>
      <c r="AC1195" s="70">
        <v>1.0</v>
      </c>
      <c r="AD1195" s="70">
        <v>4.0</v>
      </c>
      <c r="AE1195" s="70" t="s">
        <v>15</v>
      </c>
    </row>
    <row r="1196">
      <c r="A1196" s="70">
        <v>30.777763</v>
      </c>
      <c r="B1196" s="70">
        <v>30.69616</v>
      </c>
      <c r="C1196" s="70">
        <v>76.823641</v>
      </c>
      <c r="D1196" s="70">
        <v>76.843826</v>
      </c>
      <c r="E1196" s="56" t="s">
        <v>350</v>
      </c>
      <c r="F1196" s="70">
        <v>927.67</v>
      </c>
      <c r="G1196" s="70">
        <v>397.51</v>
      </c>
      <c r="H1196" s="70">
        <v>174.77</v>
      </c>
      <c r="I1196" s="70">
        <v>0.0</v>
      </c>
      <c r="J1196" s="70">
        <v>4.6</v>
      </c>
      <c r="K1196" s="70">
        <v>8.25</v>
      </c>
      <c r="L1196" s="70">
        <v>0.0</v>
      </c>
      <c r="M1196" s="70">
        <v>827.0</v>
      </c>
      <c r="N1196" s="70">
        <v>34.29</v>
      </c>
      <c r="O1196" s="70">
        <v>91.13</v>
      </c>
      <c r="P1196" s="70">
        <v>494.26</v>
      </c>
      <c r="Q1196" s="70">
        <v>380.6</v>
      </c>
      <c r="R1196" s="70">
        <v>640.06</v>
      </c>
      <c r="S1196" s="70">
        <v>187.02</v>
      </c>
      <c r="T1196" s="70">
        <v>79.38</v>
      </c>
      <c r="U1196" s="70">
        <v>0.46</v>
      </c>
      <c r="V1196" s="70">
        <v>253.43</v>
      </c>
      <c r="W1196" s="70">
        <v>244.97</v>
      </c>
      <c r="X1196" s="70">
        <v>0.0</v>
      </c>
      <c r="Y1196" s="70">
        <v>0.0</v>
      </c>
      <c r="Z1196" s="70">
        <v>0.0</v>
      </c>
      <c r="AA1196" s="70">
        <v>0.0</v>
      </c>
      <c r="AB1196" s="70">
        <v>0.0</v>
      </c>
      <c r="AC1196" s="70">
        <v>0.0</v>
      </c>
      <c r="AD1196" s="70">
        <v>1.0</v>
      </c>
      <c r="AE1196" s="70" t="s">
        <v>15</v>
      </c>
    </row>
    <row r="1197">
      <c r="A1197" s="70">
        <v>30.671097</v>
      </c>
      <c r="B1197" s="70">
        <v>30.67109</v>
      </c>
      <c r="C1197" s="70">
        <v>76.816935</v>
      </c>
      <c r="D1197" s="70">
        <v>76.840028</v>
      </c>
      <c r="E1197" s="56" t="s">
        <v>344</v>
      </c>
      <c r="F1197" s="70">
        <v>220.86</v>
      </c>
      <c r="G1197" s="70">
        <v>160.87</v>
      </c>
      <c r="H1197" s="70">
        <v>19.83</v>
      </c>
      <c r="I1197" s="70">
        <v>29.51</v>
      </c>
      <c r="J1197" s="70">
        <v>8.65</v>
      </c>
      <c r="K1197" s="70">
        <v>15.38</v>
      </c>
      <c r="L1197" s="70">
        <v>3.4</v>
      </c>
      <c r="M1197" s="70">
        <v>1071.0</v>
      </c>
      <c r="N1197" s="70">
        <v>57.31</v>
      </c>
      <c r="O1197" s="70">
        <v>59.71</v>
      </c>
      <c r="P1197" s="70">
        <v>8.12</v>
      </c>
      <c r="Q1197" s="70">
        <v>3.11</v>
      </c>
      <c r="R1197" s="70">
        <v>10.84</v>
      </c>
      <c r="S1197" s="70">
        <v>7.55</v>
      </c>
      <c r="T1197" s="70">
        <v>85.46</v>
      </c>
      <c r="U1197" s="70">
        <v>61.22</v>
      </c>
      <c r="V1197" s="70">
        <v>17.98</v>
      </c>
      <c r="W1197" s="70">
        <v>3.69</v>
      </c>
      <c r="X1197" s="70">
        <v>1.0</v>
      </c>
      <c r="Y1197" s="70">
        <v>2.0</v>
      </c>
      <c r="Z1197" s="70">
        <v>10.0</v>
      </c>
      <c r="AA1197" s="70">
        <v>1.0</v>
      </c>
      <c r="AB1197" s="70">
        <v>2.0</v>
      </c>
      <c r="AC1197" s="70">
        <v>4.0</v>
      </c>
      <c r="AD1197" s="70">
        <v>3.0</v>
      </c>
      <c r="AE1197" s="70" t="s">
        <v>15</v>
      </c>
    </row>
    <row r="1198">
      <c r="A1198" s="70">
        <v>30.754496</v>
      </c>
      <c r="B1198" s="70">
        <v>30.675634</v>
      </c>
      <c r="C1198" s="70">
        <v>76.813033</v>
      </c>
      <c r="D1198" s="70">
        <v>76.867371</v>
      </c>
      <c r="E1198" s="56" t="s">
        <v>346</v>
      </c>
      <c r="F1198" s="70">
        <v>1019.21</v>
      </c>
      <c r="G1198" s="70">
        <v>616.46</v>
      </c>
      <c r="H1198" s="70">
        <v>290.97</v>
      </c>
      <c r="I1198" s="70">
        <v>0.0</v>
      </c>
      <c r="J1198" s="70">
        <v>7.96</v>
      </c>
      <c r="K1198" s="70">
        <v>13.51</v>
      </c>
      <c r="L1198" s="70">
        <v>0.0</v>
      </c>
      <c r="M1198" s="70">
        <v>801.0</v>
      </c>
      <c r="N1198" s="70">
        <v>31.45</v>
      </c>
      <c r="O1198" s="70">
        <v>97.43</v>
      </c>
      <c r="P1198" s="70">
        <v>258.88</v>
      </c>
      <c r="Q1198" s="70">
        <v>66.72</v>
      </c>
      <c r="R1198" s="70">
        <v>56.94</v>
      </c>
      <c r="S1198" s="70">
        <v>11.85</v>
      </c>
      <c r="T1198" s="70">
        <v>720.06</v>
      </c>
      <c r="U1198" s="70">
        <v>220.05</v>
      </c>
      <c r="V1198" s="70">
        <v>420.75</v>
      </c>
      <c r="W1198" s="70">
        <v>30.26</v>
      </c>
      <c r="X1198" s="70">
        <v>0.0</v>
      </c>
      <c r="Y1198" s="70">
        <v>0.0</v>
      </c>
      <c r="Z1198" s="70">
        <v>0.0</v>
      </c>
      <c r="AA1198" s="70">
        <v>0.0</v>
      </c>
      <c r="AB1198" s="70">
        <v>0.0</v>
      </c>
      <c r="AC1198" s="70">
        <v>0.0</v>
      </c>
      <c r="AD1198" s="70">
        <v>3.0</v>
      </c>
      <c r="AE1198" s="70" t="s">
        <v>140</v>
      </c>
    </row>
    <row r="1199">
      <c r="A1199" s="70">
        <v>30.769075</v>
      </c>
      <c r="B1199" s="70">
        <v>30.733475</v>
      </c>
      <c r="C1199" s="70">
        <v>76.735589</v>
      </c>
      <c r="D1199" s="70">
        <v>76.744138</v>
      </c>
      <c r="E1199" s="56" t="s">
        <v>345</v>
      </c>
      <c r="F1199" s="70">
        <v>404.2</v>
      </c>
      <c r="G1199" s="70">
        <v>250.86</v>
      </c>
      <c r="H1199" s="70">
        <v>42.37</v>
      </c>
      <c r="I1199" s="70">
        <v>87.3</v>
      </c>
      <c r="J1199" s="70">
        <v>1.4</v>
      </c>
      <c r="K1199" s="70">
        <v>2.12</v>
      </c>
      <c r="L1199" s="70">
        <v>0.34</v>
      </c>
      <c r="M1199" s="70">
        <v>1155.0</v>
      </c>
      <c r="N1199" s="70">
        <v>59.53</v>
      </c>
      <c r="O1199" s="70">
        <v>35.46</v>
      </c>
      <c r="P1199" s="70">
        <v>321.57</v>
      </c>
      <c r="Q1199" s="70">
        <v>170.1063983</v>
      </c>
      <c r="R1199" s="70">
        <v>219.06</v>
      </c>
      <c r="S1199" s="70">
        <v>55.40700911</v>
      </c>
      <c r="T1199" s="70">
        <v>277.58</v>
      </c>
      <c r="U1199" s="70">
        <v>101.4176262</v>
      </c>
      <c r="V1199" s="70">
        <v>185.48</v>
      </c>
      <c r="W1199" s="70">
        <v>77.26896632</v>
      </c>
      <c r="X1199" s="70">
        <v>1.0</v>
      </c>
      <c r="Y1199" s="70">
        <v>1.0</v>
      </c>
      <c r="Z1199" s="70">
        <v>10.0</v>
      </c>
      <c r="AA1199" s="70">
        <v>2.0</v>
      </c>
      <c r="AB1199" s="70">
        <v>7.0</v>
      </c>
      <c r="AC1199" s="70">
        <v>4.0</v>
      </c>
      <c r="AD1199" s="70">
        <v>3.0</v>
      </c>
      <c r="AE1199" s="70" t="s">
        <v>15</v>
      </c>
    </row>
    <row r="1200">
      <c r="A1200" s="70">
        <v>30.702226</v>
      </c>
      <c r="B1200" s="70">
        <v>30.677525</v>
      </c>
      <c r="C1200" s="70">
        <v>76.730068</v>
      </c>
      <c r="D1200" s="70">
        <v>76.794154</v>
      </c>
      <c r="E1200" s="56" t="s">
        <v>346</v>
      </c>
      <c r="F1200" s="70">
        <v>671.54</v>
      </c>
      <c r="G1200" s="70">
        <v>207.44</v>
      </c>
      <c r="H1200" s="70">
        <v>161.48</v>
      </c>
      <c r="I1200" s="70">
        <v>0.0</v>
      </c>
      <c r="J1200" s="70">
        <v>5.97</v>
      </c>
      <c r="K1200" s="70">
        <v>2.18</v>
      </c>
      <c r="L1200" s="70">
        <v>0.0</v>
      </c>
      <c r="M1200" s="70">
        <v>954.0</v>
      </c>
      <c r="N1200" s="70">
        <v>61.99</v>
      </c>
      <c r="O1200" s="70">
        <v>76.33</v>
      </c>
      <c r="P1200" s="70">
        <v>121.63</v>
      </c>
      <c r="Q1200" s="70">
        <v>82.09</v>
      </c>
      <c r="R1200" s="70">
        <v>97.17</v>
      </c>
      <c r="S1200" s="70">
        <v>11.46</v>
      </c>
      <c r="T1200" s="70">
        <v>229.22</v>
      </c>
      <c r="U1200" s="70">
        <v>82.09</v>
      </c>
      <c r="V1200" s="70">
        <v>9.16</v>
      </c>
      <c r="W1200" s="70">
        <v>6.24</v>
      </c>
      <c r="X1200" s="70">
        <v>0.0</v>
      </c>
      <c r="Y1200" s="70">
        <v>0.0</v>
      </c>
      <c r="Z1200" s="70">
        <v>0.0</v>
      </c>
      <c r="AA1200" s="70">
        <v>0.0</v>
      </c>
      <c r="AB1200" s="70">
        <v>0.0</v>
      </c>
      <c r="AC1200" s="70">
        <v>0.0</v>
      </c>
      <c r="AD1200" s="70">
        <v>0.0</v>
      </c>
      <c r="AE1200" s="70" t="s">
        <v>140</v>
      </c>
    </row>
    <row r="1201">
      <c r="A1201" s="70">
        <v>30.771399</v>
      </c>
      <c r="B1201" s="70">
        <v>30.71155</v>
      </c>
      <c r="C1201" s="70">
        <v>76.734322</v>
      </c>
      <c r="D1201" s="70">
        <v>76.765655</v>
      </c>
      <c r="E1201" s="56" t="s">
        <v>344</v>
      </c>
      <c r="F1201" s="70">
        <v>729.76</v>
      </c>
      <c r="G1201" s="70">
        <v>395.47</v>
      </c>
      <c r="H1201" s="70">
        <v>83.44</v>
      </c>
      <c r="I1201" s="70">
        <v>204.24</v>
      </c>
      <c r="J1201" s="70">
        <v>8.67</v>
      </c>
      <c r="K1201" s="70">
        <v>15.66</v>
      </c>
      <c r="L1201" s="70">
        <v>0.5</v>
      </c>
      <c r="M1201" s="70">
        <v>912.0</v>
      </c>
      <c r="N1201" s="70">
        <v>77.68</v>
      </c>
      <c r="O1201" s="70">
        <v>39.58</v>
      </c>
      <c r="P1201" s="70">
        <v>576.43</v>
      </c>
      <c r="Q1201" s="70">
        <v>94.96</v>
      </c>
      <c r="R1201" s="70">
        <v>514.65</v>
      </c>
      <c r="S1201" s="70">
        <v>240.36</v>
      </c>
      <c r="T1201" s="70">
        <v>256.01</v>
      </c>
      <c r="U1201" s="70">
        <v>16.34</v>
      </c>
      <c r="V1201" s="70">
        <v>176.88</v>
      </c>
      <c r="W1201" s="70">
        <v>55.0</v>
      </c>
      <c r="X1201" s="70">
        <v>5.0</v>
      </c>
      <c r="Y1201" s="70">
        <v>3.0</v>
      </c>
      <c r="Z1201" s="70">
        <v>9.0</v>
      </c>
      <c r="AA1201" s="70">
        <v>10.0</v>
      </c>
      <c r="AB1201" s="70">
        <v>8.0</v>
      </c>
      <c r="AC1201" s="70">
        <v>3.0</v>
      </c>
      <c r="AD1201" s="70">
        <v>1.0</v>
      </c>
      <c r="AE1201" s="70" t="s">
        <v>140</v>
      </c>
    </row>
    <row r="1202">
      <c r="A1202" s="70">
        <v>30.752776</v>
      </c>
      <c r="B1202" s="70">
        <v>30.751091</v>
      </c>
      <c r="C1202" s="70">
        <v>76.856694</v>
      </c>
      <c r="D1202" s="70">
        <v>76.867413</v>
      </c>
      <c r="E1202" s="56" t="s">
        <v>347</v>
      </c>
      <c r="F1202" s="70">
        <v>104.13</v>
      </c>
      <c r="G1202" s="70">
        <v>69.16</v>
      </c>
      <c r="H1202" s="70">
        <v>14.37</v>
      </c>
      <c r="I1202" s="70">
        <v>20.18</v>
      </c>
      <c r="J1202" s="70">
        <v>3.07</v>
      </c>
      <c r="K1202" s="70">
        <v>7.1</v>
      </c>
      <c r="L1202" s="70">
        <v>2.88</v>
      </c>
      <c r="M1202" s="70">
        <v>1009.0</v>
      </c>
      <c r="N1202" s="70">
        <v>66.37</v>
      </c>
      <c r="O1202" s="70">
        <v>36.03</v>
      </c>
      <c r="P1202" s="70">
        <v>51.88</v>
      </c>
      <c r="Q1202" s="70">
        <v>11.61757176</v>
      </c>
      <c r="R1202" s="70">
        <v>11.99</v>
      </c>
      <c r="S1202" s="70">
        <v>7.813660947</v>
      </c>
      <c r="T1202" s="70">
        <v>81.93</v>
      </c>
      <c r="U1202" s="70">
        <v>45.19408318</v>
      </c>
      <c r="V1202" s="70">
        <v>78.88</v>
      </c>
      <c r="W1202" s="70">
        <v>39.50468411</v>
      </c>
      <c r="X1202" s="70">
        <v>2.0</v>
      </c>
      <c r="Y1202" s="70">
        <v>1.0</v>
      </c>
      <c r="Z1202" s="70">
        <v>4.0</v>
      </c>
      <c r="AA1202" s="70">
        <v>5.0</v>
      </c>
      <c r="AB1202" s="70">
        <v>4.0</v>
      </c>
      <c r="AC1202" s="70">
        <v>4.0</v>
      </c>
      <c r="AD1202" s="70">
        <v>4.0</v>
      </c>
      <c r="AE1202" s="70" t="s">
        <v>15</v>
      </c>
    </row>
    <row r="1203">
      <c r="A1203" s="70">
        <v>30.736896</v>
      </c>
      <c r="B1203" s="70">
        <v>30.729923</v>
      </c>
      <c r="C1203" s="70">
        <v>76.73363</v>
      </c>
      <c r="D1203" s="70">
        <v>76.787572</v>
      </c>
      <c r="E1203" s="56" t="s">
        <v>345</v>
      </c>
      <c r="F1203" s="70">
        <v>521.37</v>
      </c>
      <c r="G1203" s="70">
        <v>326.91</v>
      </c>
      <c r="H1203" s="70">
        <v>49.89</v>
      </c>
      <c r="I1203" s="70">
        <v>106.98</v>
      </c>
      <c r="J1203" s="70">
        <v>3.09</v>
      </c>
      <c r="K1203" s="70">
        <v>1.62</v>
      </c>
      <c r="L1203" s="70">
        <v>3.24</v>
      </c>
      <c r="M1203" s="70">
        <v>965.0</v>
      </c>
      <c r="N1203" s="70">
        <v>45.76</v>
      </c>
      <c r="O1203" s="70">
        <v>90.53</v>
      </c>
      <c r="P1203" s="70">
        <v>221.77</v>
      </c>
      <c r="Q1203" s="70">
        <v>132.54</v>
      </c>
      <c r="R1203" s="70">
        <v>101.27</v>
      </c>
      <c r="S1203" s="70">
        <v>18.8</v>
      </c>
      <c r="T1203" s="70">
        <v>347.49</v>
      </c>
      <c r="U1203" s="70">
        <v>79.11</v>
      </c>
      <c r="V1203" s="70">
        <v>13.57</v>
      </c>
      <c r="W1203" s="70">
        <v>1.6</v>
      </c>
      <c r="X1203" s="70">
        <v>0.0</v>
      </c>
      <c r="Y1203" s="70">
        <v>0.0</v>
      </c>
      <c r="Z1203" s="70">
        <v>4.0</v>
      </c>
      <c r="AA1203" s="70">
        <v>2.0</v>
      </c>
      <c r="AB1203" s="70">
        <v>5.0</v>
      </c>
      <c r="AC1203" s="70">
        <v>4.0</v>
      </c>
      <c r="AD1203" s="70">
        <v>4.0</v>
      </c>
      <c r="AE1203" s="70" t="s">
        <v>349</v>
      </c>
    </row>
    <row r="1204">
      <c r="A1204" s="70">
        <v>30.67823</v>
      </c>
      <c r="B1204" s="70">
        <v>30.672528</v>
      </c>
      <c r="C1204" s="70">
        <v>76.727321</v>
      </c>
      <c r="D1204" s="70">
        <v>76.727468</v>
      </c>
      <c r="E1204" s="56" t="s">
        <v>351</v>
      </c>
      <c r="F1204" s="70">
        <v>63.42</v>
      </c>
      <c r="G1204" s="70">
        <v>29.89</v>
      </c>
      <c r="H1204" s="70">
        <v>16.56</v>
      </c>
      <c r="I1204" s="70">
        <v>0.0</v>
      </c>
      <c r="J1204" s="70">
        <v>3.12</v>
      </c>
      <c r="K1204" s="70">
        <v>11.37</v>
      </c>
      <c r="L1204" s="70">
        <v>0.0</v>
      </c>
      <c r="M1204" s="70">
        <v>904.0</v>
      </c>
      <c r="N1204" s="70">
        <v>67.87</v>
      </c>
      <c r="O1204" s="70">
        <v>49.16</v>
      </c>
      <c r="P1204" s="70">
        <v>46.86</v>
      </c>
      <c r="Q1204" s="70">
        <v>23.34389346</v>
      </c>
      <c r="R1204" s="70">
        <v>33.62</v>
      </c>
      <c r="S1204" s="70">
        <v>12.70705817</v>
      </c>
      <c r="T1204" s="70">
        <v>45.79</v>
      </c>
      <c r="U1204" s="70">
        <v>22.23609864</v>
      </c>
      <c r="V1204" s="70">
        <v>15.71</v>
      </c>
      <c r="W1204" s="70">
        <v>5.132949731</v>
      </c>
      <c r="X1204" s="70">
        <v>0.0</v>
      </c>
      <c r="Y1204" s="70">
        <v>0.0</v>
      </c>
      <c r="Z1204" s="70">
        <v>0.0</v>
      </c>
      <c r="AA1204" s="70">
        <v>0.0</v>
      </c>
      <c r="AB1204" s="70">
        <v>0.0</v>
      </c>
      <c r="AC1204" s="70">
        <v>0.0</v>
      </c>
      <c r="AD1204" s="70">
        <v>3.0</v>
      </c>
      <c r="AE1204" s="70" t="s">
        <v>15</v>
      </c>
    </row>
    <row r="1205">
      <c r="A1205" s="70">
        <v>30.781851</v>
      </c>
      <c r="B1205" s="70">
        <v>30.713097</v>
      </c>
      <c r="C1205" s="70">
        <v>76.809527</v>
      </c>
      <c r="D1205" s="70">
        <v>76.835602</v>
      </c>
      <c r="E1205" s="56" t="s">
        <v>347</v>
      </c>
      <c r="F1205" s="70">
        <v>804.09</v>
      </c>
      <c r="G1205" s="70">
        <v>623.56</v>
      </c>
      <c r="H1205" s="70">
        <v>197.78</v>
      </c>
      <c r="I1205" s="70">
        <v>222.54</v>
      </c>
      <c r="J1205" s="70">
        <v>4.1</v>
      </c>
      <c r="K1205" s="70">
        <v>11.43</v>
      </c>
      <c r="L1205" s="70">
        <v>2.17</v>
      </c>
      <c r="M1205" s="70">
        <v>928.0</v>
      </c>
      <c r="N1205" s="70">
        <v>89.82</v>
      </c>
      <c r="O1205" s="70">
        <v>44.79</v>
      </c>
      <c r="P1205" s="70">
        <v>433.41</v>
      </c>
      <c r="Q1205" s="70">
        <v>327.67</v>
      </c>
      <c r="R1205" s="70">
        <v>189.47</v>
      </c>
      <c r="S1205" s="70">
        <v>17.7</v>
      </c>
      <c r="T1205" s="70">
        <v>3.46</v>
      </c>
      <c r="U1205" s="70">
        <v>0.41</v>
      </c>
      <c r="V1205" s="70">
        <v>586.42</v>
      </c>
      <c r="W1205" s="70">
        <v>440.16</v>
      </c>
      <c r="X1205" s="70">
        <v>3.0</v>
      </c>
      <c r="Y1205" s="70">
        <v>0.0</v>
      </c>
      <c r="Z1205" s="70">
        <v>5.0</v>
      </c>
      <c r="AA1205" s="70">
        <v>6.0</v>
      </c>
      <c r="AB1205" s="70">
        <v>0.0</v>
      </c>
      <c r="AC1205" s="70">
        <v>1.0</v>
      </c>
      <c r="AD1205" s="70">
        <v>5.0</v>
      </c>
      <c r="AE1205" s="70" t="s">
        <v>15</v>
      </c>
    </row>
    <row r="1206">
      <c r="A1206" s="70">
        <v>30.742397</v>
      </c>
      <c r="B1206" s="70">
        <v>30.672986</v>
      </c>
      <c r="C1206" s="70">
        <v>76.734689</v>
      </c>
      <c r="D1206" s="70">
        <v>76.755706</v>
      </c>
      <c r="E1206" s="56" t="s">
        <v>347</v>
      </c>
      <c r="F1206" s="70">
        <v>797.54</v>
      </c>
      <c r="G1206" s="70">
        <v>583.15</v>
      </c>
      <c r="H1206" s="70">
        <v>116.77</v>
      </c>
      <c r="I1206" s="70">
        <v>115.76</v>
      </c>
      <c r="J1206" s="70">
        <v>8.54</v>
      </c>
      <c r="K1206" s="70">
        <v>10.3</v>
      </c>
      <c r="L1206" s="70">
        <v>1.62</v>
      </c>
      <c r="M1206" s="70">
        <v>893.0</v>
      </c>
      <c r="N1206" s="70">
        <v>54.13</v>
      </c>
      <c r="O1206" s="70">
        <v>30.1</v>
      </c>
      <c r="P1206" s="70">
        <v>229.69</v>
      </c>
      <c r="Q1206" s="70">
        <v>19.83</v>
      </c>
      <c r="R1206" s="70">
        <v>161.35</v>
      </c>
      <c r="S1206" s="70">
        <v>151.35</v>
      </c>
      <c r="T1206" s="70">
        <v>358.34</v>
      </c>
      <c r="U1206" s="70">
        <v>313.66</v>
      </c>
      <c r="V1206" s="70">
        <v>257.22</v>
      </c>
      <c r="W1206" s="70">
        <v>162.2</v>
      </c>
      <c r="X1206" s="70">
        <v>1.0</v>
      </c>
      <c r="Y1206" s="70">
        <v>2.0</v>
      </c>
      <c r="Z1206" s="70">
        <v>9.0</v>
      </c>
      <c r="AA1206" s="70">
        <v>7.0</v>
      </c>
      <c r="AB1206" s="70">
        <v>9.0</v>
      </c>
      <c r="AC1206" s="70">
        <v>2.0</v>
      </c>
      <c r="AD1206" s="70">
        <v>0.0</v>
      </c>
      <c r="AE1206" s="70" t="s">
        <v>352</v>
      </c>
    </row>
    <row r="1207">
      <c r="A1207" s="70">
        <v>30.76734</v>
      </c>
      <c r="B1207" s="70">
        <v>30.743459</v>
      </c>
      <c r="C1207" s="70">
        <v>76.785735</v>
      </c>
      <c r="D1207" s="70">
        <v>76.83665</v>
      </c>
      <c r="E1207" s="56" t="s">
        <v>344</v>
      </c>
      <c r="F1207" s="70">
        <v>554.27</v>
      </c>
      <c r="G1207" s="70">
        <v>331.6</v>
      </c>
      <c r="H1207" s="70">
        <v>138.74</v>
      </c>
      <c r="I1207" s="70">
        <v>64.42</v>
      </c>
      <c r="J1207" s="70">
        <v>7.7</v>
      </c>
      <c r="K1207" s="70">
        <v>1.39</v>
      </c>
      <c r="L1207" s="70">
        <v>4.51</v>
      </c>
      <c r="M1207" s="70">
        <v>931.0</v>
      </c>
      <c r="N1207" s="70">
        <v>71.39</v>
      </c>
      <c r="O1207" s="70">
        <v>69.82</v>
      </c>
      <c r="P1207" s="70">
        <v>145.31</v>
      </c>
      <c r="Q1207" s="70">
        <v>63.35</v>
      </c>
      <c r="R1207" s="70">
        <v>121.61</v>
      </c>
      <c r="S1207" s="70">
        <v>107.65</v>
      </c>
      <c r="T1207" s="70">
        <v>223.33</v>
      </c>
      <c r="U1207" s="70">
        <v>174.55</v>
      </c>
      <c r="V1207" s="70">
        <v>216.73</v>
      </c>
      <c r="W1207" s="70">
        <v>110.71</v>
      </c>
      <c r="X1207" s="70">
        <v>0.0</v>
      </c>
      <c r="Y1207" s="70">
        <v>9.0</v>
      </c>
      <c r="Z1207" s="70">
        <v>2.0</v>
      </c>
      <c r="AA1207" s="70">
        <v>9.0</v>
      </c>
      <c r="AB1207" s="70">
        <v>10.0</v>
      </c>
      <c r="AC1207" s="70">
        <v>3.0</v>
      </c>
      <c r="AD1207" s="70">
        <v>1.0</v>
      </c>
      <c r="AE1207" s="70" t="s">
        <v>352</v>
      </c>
    </row>
    <row r="1208">
      <c r="A1208" s="70">
        <v>30.763022</v>
      </c>
      <c r="B1208" s="70">
        <v>30.708945</v>
      </c>
      <c r="C1208" s="70">
        <v>76.733986</v>
      </c>
      <c r="D1208" s="70">
        <v>76.771125</v>
      </c>
      <c r="E1208" s="56" t="s">
        <v>346</v>
      </c>
      <c r="F1208" s="70">
        <v>698.26</v>
      </c>
      <c r="G1208" s="70">
        <v>200.59</v>
      </c>
      <c r="H1208" s="70">
        <v>160.47</v>
      </c>
      <c r="I1208" s="70">
        <v>0.0</v>
      </c>
      <c r="J1208" s="70">
        <v>0.92</v>
      </c>
      <c r="K1208" s="70">
        <v>15.83</v>
      </c>
      <c r="L1208" s="70">
        <v>0.0</v>
      </c>
      <c r="M1208" s="70">
        <v>880.0</v>
      </c>
      <c r="N1208" s="70">
        <v>51.07</v>
      </c>
      <c r="O1208" s="70">
        <v>67.64</v>
      </c>
      <c r="P1208" s="70">
        <v>529.01</v>
      </c>
      <c r="Q1208" s="70">
        <v>255.43</v>
      </c>
      <c r="R1208" s="70">
        <v>539.5</v>
      </c>
      <c r="S1208" s="70">
        <v>377.29</v>
      </c>
      <c r="T1208" s="70">
        <v>29.74</v>
      </c>
      <c r="U1208" s="70">
        <v>20.81</v>
      </c>
      <c r="V1208" s="70">
        <v>325.46</v>
      </c>
      <c r="W1208" s="70">
        <v>18.62</v>
      </c>
      <c r="X1208" s="70">
        <v>0.0</v>
      </c>
      <c r="Y1208" s="70">
        <v>0.0</v>
      </c>
      <c r="Z1208" s="70">
        <v>0.0</v>
      </c>
      <c r="AA1208" s="70">
        <v>0.0</v>
      </c>
      <c r="AB1208" s="70">
        <v>0.0</v>
      </c>
      <c r="AC1208" s="70">
        <v>0.0</v>
      </c>
      <c r="AD1208" s="70">
        <v>4.0</v>
      </c>
      <c r="AE1208" s="70" t="s">
        <v>15</v>
      </c>
    </row>
    <row r="1209">
      <c r="A1209" s="70">
        <v>30.768168</v>
      </c>
      <c r="B1209" s="70">
        <v>30.677305</v>
      </c>
      <c r="C1209" s="70">
        <v>76.774904</v>
      </c>
      <c r="D1209" s="70">
        <v>76.785694</v>
      </c>
      <c r="E1209" s="56" t="s">
        <v>346</v>
      </c>
      <c r="F1209" s="70">
        <v>1015.6</v>
      </c>
      <c r="G1209" s="70">
        <v>680.61</v>
      </c>
      <c r="H1209" s="70">
        <v>297.04</v>
      </c>
      <c r="I1209" s="70">
        <v>0.0</v>
      </c>
      <c r="J1209" s="70">
        <v>5.18</v>
      </c>
      <c r="K1209" s="70">
        <v>14.16</v>
      </c>
      <c r="L1209" s="70">
        <v>0.0</v>
      </c>
      <c r="M1209" s="70">
        <v>999.0</v>
      </c>
      <c r="N1209" s="70">
        <v>44.2</v>
      </c>
      <c r="O1209" s="70">
        <v>48.18</v>
      </c>
      <c r="P1209" s="70">
        <v>15.62</v>
      </c>
      <c r="Q1209" s="70">
        <v>11.37</v>
      </c>
      <c r="R1209" s="70">
        <v>52.57</v>
      </c>
      <c r="S1209" s="70">
        <v>26.26</v>
      </c>
      <c r="T1209" s="70">
        <v>647.31</v>
      </c>
      <c r="U1209" s="70">
        <v>204.31</v>
      </c>
      <c r="V1209" s="70">
        <v>379.2</v>
      </c>
      <c r="W1209" s="70">
        <v>308.94</v>
      </c>
      <c r="X1209" s="70">
        <v>0.0</v>
      </c>
      <c r="Y1209" s="70">
        <v>0.0</v>
      </c>
      <c r="Z1209" s="70">
        <v>0.0</v>
      </c>
      <c r="AA1209" s="70">
        <v>0.0</v>
      </c>
      <c r="AB1209" s="70">
        <v>0.0</v>
      </c>
      <c r="AC1209" s="70">
        <v>0.0</v>
      </c>
      <c r="AD1209" s="70">
        <v>2.0</v>
      </c>
      <c r="AE1209" s="70" t="s">
        <v>140</v>
      </c>
    </row>
    <row r="1210">
      <c r="A1210" s="70">
        <v>30.791871</v>
      </c>
      <c r="B1210" s="70">
        <v>30.717642</v>
      </c>
      <c r="C1210" s="70">
        <v>76.750766</v>
      </c>
      <c r="D1210" s="70">
        <v>76.752164</v>
      </c>
      <c r="E1210" s="56" t="s">
        <v>351</v>
      </c>
      <c r="F1210" s="70">
        <v>825.5</v>
      </c>
      <c r="G1210" s="70">
        <v>189.33</v>
      </c>
      <c r="H1210" s="70">
        <v>68.94</v>
      </c>
      <c r="I1210" s="70">
        <v>0.0</v>
      </c>
      <c r="J1210" s="70">
        <v>6.24</v>
      </c>
      <c r="K1210" s="70">
        <v>5.08</v>
      </c>
      <c r="L1210" s="70">
        <v>0.0</v>
      </c>
      <c r="M1210" s="70">
        <v>1135.0</v>
      </c>
      <c r="N1210" s="70">
        <v>62.38</v>
      </c>
      <c r="O1210" s="70">
        <v>93.82</v>
      </c>
      <c r="P1210" s="70">
        <v>469.13</v>
      </c>
      <c r="Q1210" s="70">
        <v>299.72</v>
      </c>
      <c r="R1210" s="70">
        <v>445.64</v>
      </c>
      <c r="S1210" s="70">
        <v>12.91</v>
      </c>
      <c r="T1210" s="70">
        <v>2.93</v>
      </c>
      <c r="U1210" s="70">
        <v>0.8</v>
      </c>
      <c r="V1210" s="70">
        <v>411.21</v>
      </c>
      <c r="W1210" s="70">
        <v>257.51</v>
      </c>
      <c r="X1210" s="70">
        <v>0.0</v>
      </c>
      <c r="Y1210" s="70">
        <v>0.0</v>
      </c>
      <c r="Z1210" s="70">
        <v>0.0</v>
      </c>
      <c r="AA1210" s="70">
        <v>0.0</v>
      </c>
      <c r="AB1210" s="70">
        <v>0.0</v>
      </c>
      <c r="AC1210" s="70">
        <v>0.0</v>
      </c>
      <c r="AD1210" s="70">
        <v>2.0</v>
      </c>
      <c r="AE1210" s="70" t="s">
        <v>140</v>
      </c>
    </row>
    <row r="1211">
      <c r="A1211" s="70">
        <v>30.787437</v>
      </c>
      <c r="B1211" s="70">
        <v>30.681935</v>
      </c>
      <c r="C1211" s="70">
        <v>76.730488</v>
      </c>
      <c r="D1211" s="70">
        <v>76.747035</v>
      </c>
      <c r="E1211" s="56" t="s">
        <v>345</v>
      </c>
      <c r="F1211" s="70">
        <v>1183.74</v>
      </c>
      <c r="G1211" s="70">
        <v>709.77</v>
      </c>
      <c r="H1211" s="70">
        <v>75.61</v>
      </c>
      <c r="I1211" s="70">
        <v>108.1</v>
      </c>
      <c r="J1211" s="70">
        <v>6.98</v>
      </c>
      <c r="K1211" s="70">
        <v>4.96</v>
      </c>
      <c r="L1211" s="70">
        <v>4.91</v>
      </c>
      <c r="M1211" s="70">
        <v>1086.0</v>
      </c>
      <c r="N1211" s="70">
        <v>44.21</v>
      </c>
      <c r="O1211" s="70">
        <v>43.45</v>
      </c>
      <c r="P1211" s="70">
        <v>608.17</v>
      </c>
      <c r="Q1211" s="70">
        <v>426.5190496</v>
      </c>
      <c r="R1211" s="70">
        <v>612.37</v>
      </c>
      <c r="S1211" s="70">
        <v>247.8204542</v>
      </c>
      <c r="T1211" s="70">
        <v>548.35</v>
      </c>
      <c r="U1211" s="70">
        <v>288.1837891</v>
      </c>
      <c r="V1211" s="70">
        <v>681.72</v>
      </c>
      <c r="W1211" s="70">
        <v>221.216707</v>
      </c>
      <c r="X1211" s="70">
        <v>4.0</v>
      </c>
      <c r="Y1211" s="70">
        <v>5.0</v>
      </c>
      <c r="Z1211" s="70">
        <v>9.0</v>
      </c>
      <c r="AA1211" s="70">
        <v>7.0</v>
      </c>
      <c r="AB1211" s="70">
        <v>3.0</v>
      </c>
      <c r="AC1211" s="70">
        <v>4.0</v>
      </c>
      <c r="AD1211" s="70">
        <v>4.0</v>
      </c>
      <c r="AE1211" s="70" t="s">
        <v>140</v>
      </c>
    </row>
    <row r="1212">
      <c r="A1212" s="70">
        <v>30.713049</v>
      </c>
      <c r="B1212" s="70">
        <v>30.696453</v>
      </c>
      <c r="C1212" s="70">
        <v>76.752909</v>
      </c>
      <c r="D1212" s="70">
        <v>76.779074</v>
      </c>
      <c r="E1212" s="56" t="s">
        <v>344</v>
      </c>
      <c r="F1212" s="70">
        <v>310.86</v>
      </c>
      <c r="G1212" s="70">
        <v>117.32</v>
      </c>
      <c r="H1212" s="70">
        <v>40.46</v>
      </c>
      <c r="I1212" s="70">
        <v>69.47</v>
      </c>
      <c r="J1212" s="70">
        <v>1.95</v>
      </c>
      <c r="K1212" s="70">
        <v>15.84</v>
      </c>
      <c r="L1212" s="70">
        <v>3.32</v>
      </c>
      <c r="M1212" s="70">
        <v>818.0</v>
      </c>
      <c r="N1212" s="70">
        <v>56.71</v>
      </c>
      <c r="O1212" s="70">
        <v>34.36</v>
      </c>
      <c r="P1212" s="70">
        <v>14.39</v>
      </c>
      <c r="Q1212" s="70">
        <v>3.621333372</v>
      </c>
      <c r="R1212" s="70">
        <v>159.96</v>
      </c>
      <c r="S1212" s="70">
        <v>137.2001896</v>
      </c>
      <c r="T1212" s="70">
        <v>207.67</v>
      </c>
      <c r="U1212" s="70">
        <v>163.8539329</v>
      </c>
      <c r="V1212" s="70">
        <v>86.6</v>
      </c>
      <c r="W1212" s="70">
        <v>6.184544147</v>
      </c>
      <c r="X1212" s="70">
        <v>0.0</v>
      </c>
      <c r="Y1212" s="70">
        <v>10.0</v>
      </c>
      <c r="Z1212" s="70">
        <v>10.0</v>
      </c>
      <c r="AA1212" s="70">
        <v>5.0</v>
      </c>
      <c r="AB1212" s="70">
        <v>6.0</v>
      </c>
      <c r="AC1212" s="70">
        <v>3.0</v>
      </c>
      <c r="AD1212" s="70">
        <v>3.0</v>
      </c>
      <c r="AE1212" s="70" t="s">
        <v>352</v>
      </c>
    </row>
    <row r="1213">
      <c r="A1213" s="70">
        <v>30.763124</v>
      </c>
      <c r="B1213" s="70">
        <v>30.690364</v>
      </c>
      <c r="C1213" s="70">
        <v>76.753234</v>
      </c>
      <c r="D1213" s="70">
        <v>76.791889</v>
      </c>
      <c r="E1213" s="56" t="s">
        <v>351</v>
      </c>
      <c r="F1213" s="70">
        <v>889.43</v>
      </c>
      <c r="G1213" s="70">
        <v>422.39</v>
      </c>
      <c r="H1213" s="70">
        <v>167.65</v>
      </c>
      <c r="I1213" s="70">
        <v>0.0</v>
      </c>
      <c r="J1213" s="70">
        <v>8.38</v>
      </c>
      <c r="K1213" s="70">
        <v>6.94</v>
      </c>
      <c r="L1213" s="70">
        <v>0.0</v>
      </c>
      <c r="M1213" s="70">
        <v>845.0</v>
      </c>
      <c r="N1213" s="70">
        <v>38.61</v>
      </c>
      <c r="O1213" s="70">
        <v>77.69</v>
      </c>
      <c r="P1213" s="70">
        <v>708.38</v>
      </c>
      <c r="Q1213" s="70">
        <v>430.6493049</v>
      </c>
      <c r="R1213" s="70">
        <v>165.38</v>
      </c>
      <c r="S1213" s="70">
        <v>73.75606907</v>
      </c>
      <c r="T1213" s="70">
        <v>649.47</v>
      </c>
      <c r="U1213" s="70">
        <v>232.1001204</v>
      </c>
      <c r="V1213" s="70">
        <v>234.24</v>
      </c>
      <c r="W1213" s="70">
        <v>152.9245056</v>
      </c>
      <c r="X1213" s="70">
        <v>0.0</v>
      </c>
      <c r="Y1213" s="70">
        <v>0.0</v>
      </c>
      <c r="Z1213" s="70">
        <v>0.0</v>
      </c>
      <c r="AA1213" s="70">
        <v>0.0</v>
      </c>
      <c r="AB1213" s="70">
        <v>0.0</v>
      </c>
      <c r="AC1213" s="70">
        <v>0.0</v>
      </c>
      <c r="AD1213" s="70">
        <v>5.0</v>
      </c>
      <c r="AE1213" s="70" t="s">
        <v>140</v>
      </c>
    </row>
    <row r="1214">
      <c r="A1214" s="70">
        <v>30.750798</v>
      </c>
      <c r="B1214" s="70">
        <v>30.682825</v>
      </c>
      <c r="C1214" s="70">
        <v>76.746896</v>
      </c>
      <c r="D1214" s="70">
        <v>76.804515</v>
      </c>
      <c r="E1214" s="56" t="s">
        <v>350</v>
      </c>
      <c r="F1214" s="70">
        <v>935.23</v>
      </c>
      <c r="G1214" s="70">
        <v>593.44</v>
      </c>
      <c r="H1214" s="70">
        <v>53.86</v>
      </c>
      <c r="I1214" s="70">
        <v>0.0</v>
      </c>
      <c r="J1214" s="70">
        <v>3.83</v>
      </c>
      <c r="K1214" s="70">
        <v>10.61</v>
      </c>
      <c r="L1214" s="70">
        <v>0.0</v>
      </c>
      <c r="M1214" s="70">
        <v>1127.0</v>
      </c>
      <c r="N1214" s="70">
        <v>65.13</v>
      </c>
      <c r="O1214" s="70">
        <v>85.5</v>
      </c>
      <c r="P1214" s="70">
        <v>524.22</v>
      </c>
      <c r="Q1214" s="70">
        <v>446.48</v>
      </c>
      <c r="R1214" s="70">
        <v>366.68</v>
      </c>
      <c r="S1214" s="70">
        <v>24.77</v>
      </c>
      <c r="T1214" s="70">
        <v>220.62</v>
      </c>
      <c r="U1214" s="70">
        <v>70.91</v>
      </c>
      <c r="V1214" s="70">
        <v>254.49</v>
      </c>
      <c r="W1214" s="70">
        <v>233.33</v>
      </c>
      <c r="X1214" s="70">
        <v>0.0</v>
      </c>
      <c r="Y1214" s="70">
        <v>0.0</v>
      </c>
      <c r="Z1214" s="70">
        <v>0.0</v>
      </c>
      <c r="AA1214" s="70">
        <v>0.0</v>
      </c>
      <c r="AB1214" s="70">
        <v>0.0</v>
      </c>
      <c r="AC1214" s="70">
        <v>0.0</v>
      </c>
      <c r="AD1214" s="70">
        <v>4.0</v>
      </c>
      <c r="AE1214" s="70" t="s">
        <v>15</v>
      </c>
    </row>
    <row r="1215">
      <c r="A1215" s="70">
        <v>30.678915</v>
      </c>
      <c r="B1215" s="70">
        <v>30.672753</v>
      </c>
      <c r="C1215" s="70">
        <v>76.737511</v>
      </c>
      <c r="D1215" s="70">
        <v>76.743724</v>
      </c>
      <c r="E1215" s="56" t="s">
        <v>351</v>
      </c>
      <c r="F1215" s="70">
        <v>90.69</v>
      </c>
      <c r="G1215" s="70">
        <v>34.12</v>
      </c>
      <c r="H1215" s="70">
        <v>22.93</v>
      </c>
      <c r="I1215" s="70">
        <v>0.0</v>
      </c>
      <c r="J1215" s="70">
        <v>6.72</v>
      </c>
      <c r="K1215" s="70">
        <v>16.95</v>
      </c>
      <c r="L1215" s="70">
        <v>0.0</v>
      </c>
      <c r="M1215" s="70">
        <v>835.0</v>
      </c>
      <c r="N1215" s="70">
        <v>56.88</v>
      </c>
      <c r="O1215" s="70">
        <v>50.26</v>
      </c>
      <c r="P1215" s="70">
        <v>71.13</v>
      </c>
      <c r="Q1215" s="70">
        <v>34.52967177</v>
      </c>
      <c r="R1215" s="70">
        <v>60.41</v>
      </c>
      <c r="S1215" s="70">
        <v>29.06578118</v>
      </c>
      <c r="T1215" s="70">
        <v>26.18</v>
      </c>
      <c r="U1215" s="70">
        <v>6.495811816</v>
      </c>
      <c r="V1215" s="70">
        <v>32.84</v>
      </c>
      <c r="W1215" s="70">
        <v>20.59873523</v>
      </c>
      <c r="X1215" s="70">
        <v>0.0</v>
      </c>
      <c r="Y1215" s="70">
        <v>0.0</v>
      </c>
      <c r="Z1215" s="70">
        <v>0.0</v>
      </c>
      <c r="AA1215" s="70">
        <v>0.0</v>
      </c>
      <c r="AB1215" s="70">
        <v>0.0</v>
      </c>
      <c r="AC1215" s="70">
        <v>0.0</v>
      </c>
      <c r="AD1215" s="70">
        <v>4.0</v>
      </c>
      <c r="AE1215" s="70" t="s">
        <v>140</v>
      </c>
    </row>
    <row r="1216">
      <c r="A1216" s="70">
        <v>30.724714</v>
      </c>
      <c r="B1216" s="70">
        <v>30.674341</v>
      </c>
      <c r="C1216" s="70">
        <v>76.806927</v>
      </c>
      <c r="D1216" s="70">
        <v>76.864807</v>
      </c>
      <c r="E1216" s="56" t="s">
        <v>345</v>
      </c>
      <c r="F1216" s="70">
        <v>787.39</v>
      </c>
      <c r="G1216" s="70">
        <v>314.9</v>
      </c>
      <c r="H1216" s="70">
        <v>117.76</v>
      </c>
      <c r="I1216" s="70">
        <v>195.13</v>
      </c>
      <c r="J1216" s="70">
        <v>6.39</v>
      </c>
      <c r="K1216" s="70">
        <v>3.11</v>
      </c>
      <c r="L1216" s="70">
        <v>4.55</v>
      </c>
      <c r="M1216" s="70">
        <v>839.0</v>
      </c>
      <c r="N1216" s="70">
        <v>43.25</v>
      </c>
      <c r="O1216" s="70">
        <v>72.09</v>
      </c>
      <c r="P1216" s="70">
        <v>625.44</v>
      </c>
      <c r="Q1216" s="70">
        <v>486.5787305</v>
      </c>
      <c r="R1216" s="70">
        <v>471.57</v>
      </c>
      <c r="S1216" s="70">
        <v>93.90854159</v>
      </c>
      <c r="T1216" s="70">
        <v>403.77</v>
      </c>
      <c r="U1216" s="70">
        <v>50.26639778</v>
      </c>
      <c r="V1216" s="70">
        <v>392.11</v>
      </c>
      <c r="W1216" s="70">
        <v>156.6363301</v>
      </c>
      <c r="X1216" s="70">
        <v>5.0</v>
      </c>
      <c r="Y1216" s="70">
        <v>1.0</v>
      </c>
      <c r="Z1216" s="70">
        <v>7.0</v>
      </c>
      <c r="AA1216" s="70">
        <v>8.0</v>
      </c>
      <c r="AB1216" s="70">
        <v>1.0</v>
      </c>
      <c r="AC1216" s="70">
        <v>4.0</v>
      </c>
      <c r="AD1216" s="70">
        <v>5.0</v>
      </c>
      <c r="AE1216" s="70" t="s">
        <v>140</v>
      </c>
    </row>
    <row r="1217">
      <c r="A1217" s="70">
        <v>30.734731</v>
      </c>
      <c r="B1217" s="70">
        <v>30.674987</v>
      </c>
      <c r="C1217" s="70">
        <v>76.808933</v>
      </c>
      <c r="D1217" s="70">
        <v>76.860994</v>
      </c>
      <c r="E1217" s="56" t="s">
        <v>345</v>
      </c>
      <c r="F1217" s="70">
        <v>830.1</v>
      </c>
      <c r="G1217" s="70">
        <v>371.95</v>
      </c>
      <c r="H1217" s="70">
        <v>203.92</v>
      </c>
      <c r="I1217" s="70">
        <v>208.58</v>
      </c>
      <c r="J1217" s="70">
        <v>5.15</v>
      </c>
      <c r="K1217" s="70">
        <v>16.43</v>
      </c>
      <c r="L1217" s="70">
        <v>0.92</v>
      </c>
      <c r="M1217" s="70">
        <v>1192.0</v>
      </c>
      <c r="N1217" s="70">
        <v>34.62</v>
      </c>
      <c r="O1217" s="70">
        <v>46.79</v>
      </c>
      <c r="P1217" s="70">
        <v>208.6</v>
      </c>
      <c r="Q1217" s="70">
        <v>49.88</v>
      </c>
      <c r="R1217" s="70">
        <v>62.65</v>
      </c>
      <c r="S1217" s="70">
        <v>3.44</v>
      </c>
      <c r="T1217" s="70">
        <v>640.9</v>
      </c>
      <c r="U1217" s="70">
        <v>483.47</v>
      </c>
      <c r="V1217" s="70">
        <v>399.78</v>
      </c>
      <c r="W1217" s="70">
        <v>278.65</v>
      </c>
      <c r="X1217" s="70">
        <v>4.0</v>
      </c>
      <c r="Y1217" s="70">
        <v>5.0</v>
      </c>
      <c r="Z1217" s="70">
        <v>3.0</v>
      </c>
      <c r="AA1217" s="70">
        <v>7.0</v>
      </c>
      <c r="AB1217" s="70">
        <v>1.0</v>
      </c>
      <c r="AC1217" s="70">
        <v>0.0</v>
      </c>
      <c r="AD1217" s="70">
        <v>4.0</v>
      </c>
      <c r="AE1217" s="70" t="s">
        <v>349</v>
      </c>
    </row>
    <row r="1218">
      <c r="A1218" s="70">
        <v>30.682469</v>
      </c>
      <c r="B1218" s="70">
        <v>30.677169</v>
      </c>
      <c r="C1218" s="70">
        <v>76.736882</v>
      </c>
      <c r="D1218" s="70">
        <v>76.820286</v>
      </c>
      <c r="E1218" s="56" t="s">
        <v>347</v>
      </c>
      <c r="F1218" s="70">
        <v>799.78</v>
      </c>
      <c r="G1218" s="70">
        <v>134.92</v>
      </c>
      <c r="H1218" s="70">
        <v>72.53</v>
      </c>
      <c r="I1218" s="70">
        <v>82.61</v>
      </c>
      <c r="J1218" s="70">
        <v>0.68</v>
      </c>
      <c r="K1218" s="70">
        <v>7.96</v>
      </c>
      <c r="L1218" s="70">
        <v>2.96</v>
      </c>
      <c r="M1218" s="70">
        <v>888.0</v>
      </c>
      <c r="N1218" s="70">
        <v>57.06</v>
      </c>
      <c r="O1218" s="70">
        <v>72.92</v>
      </c>
      <c r="P1218" s="70">
        <v>17.34</v>
      </c>
      <c r="Q1218" s="70">
        <v>12.08</v>
      </c>
      <c r="R1218" s="70">
        <v>623.99</v>
      </c>
      <c r="S1218" s="70">
        <v>131.57</v>
      </c>
      <c r="T1218" s="70">
        <v>351.96</v>
      </c>
      <c r="U1218" s="70">
        <v>205.08</v>
      </c>
      <c r="V1218" s="70">
        <v>242.21</v>
      </c>
      <c r="W1218" s="70">
        <v>215.86</v>
      </c>
      <c r="X1218" s="70">
        <v>1.0</v>
      </c>
      <c r="Y1218" s="70">
        <v>9.0</v>
      </c>
      <c r="Z1218" s="70">
        <v>4.0</v>
      </c>
      <c r="AA1218" s="70">
        <v>8.0</v>
      </c>
      <c r="AB1218" s="70">
        <v>1.0</v>
      </c>
      <c r="AC1218" s="70">
        <v>0.0</v>
      </c>
      <c r="AD1218" s="70">
        <v>2.0</v>
      </c>
      <c r="AE1218" s="70" t="s">
        <v>15</v>
      </c>
    </row>
    <row r="1219">
      <c r="A1219" s="70">
        <v>30.726765</v>
      </c>
      <c r="B1219" s="70">
        <v>30.674981</v>
      </c>
      <c r="C1219" s="70">
        <v>76.804869</v>
      </c>
      <c r="D1219" s="70">
        <v>76.85875</v>
      </c>
      <c r="E1219" s="56" t="s">
        <v>344</v>
      </c>
      <c r="F1219" s="70">
        <v>772.62</v>
      </c>
      <c r="G1219" s="70">
        <v>292.69</v>
      </c>
      <c r="H1219" s="70">
        <v>112.75</v>
      </c>
      <c r="I1219" s="70">
        <v>133.7</v>
      </c>
      <c r="J1219" s="70">
        <v>4.09</v>
      </c>
      <c r="K1219" s="70">
        <v>13.75</v>
      </c>
      <c r="L1219" s="70">
        <v>1.25</v>
      </c>
      <c r="M1219" s="70">
        <v>997.0</v>
      </c>
      <c r="N1219" s="70">
        <v>52.65</v>
      </c>
      <c r="O1219" s="70">
        <v>91.03</v>
      </c>
      <c r="P1219" s="70">
        <v>360.84</v>
      </c>
      <c r="Q1219" s="70">
        <v>226.95</v>
      </c>
      <c r="R1219" s="70">
        <v>209.18</v>
      </c>
      <c r="S1219" s="70">
        <v>90.83</v>
      </c>
      <c r="T1219" s="70">
        <v>122.25</v>
      </c>
      <c r="U1219" s="70">
        <v>121.31</v>
      </c>
      <c r="V1219" s="70">
        <v>299.63</v>
      </c>
      <c r="W1219" s="70">
        <v>19.02</v>
      </c>
      <c r="X1219" s="70">
        <v>2.0</v>
      </c>
      <c r="Y1219" s="70">
        <v>8.0</v>
      </c>
      <c r="Z1219" s="70">
        <v>1.0</v>
      </c>
      <c r="AA1219" s="70">
        <v>10.0</v>
      </c>
      <c r="AB1219" s="70">
        <v>1.0</v>
      </c>
      <c r="AC1219" s="70">
        <v>4.0</v>
      </c>
      <c r="AD1219" s="70">
        <v>5.0</v>
      </c>
      <c r="AE1219" s="70" t="s">
        <v>15</v>
      </c>
    </row>
    <row r="1220">
      <c r="A1220" s="70">
        <v>30.727533</v>
      </c>
      <c r="B1220" s="70">
        <v>30.709123</v>
      </c>
      <c r="C1220" s="70">
        <v>76.72623</v>
      </c>
      <c r="D1220" s="70">
        <v>76.762038</v>
      </c>
      <c r="E1220" s="56" t="s">
        <v>351</v>
      </c>
      <c r="F1220" s="70">
        <v>398.84</v>
      </c>
      <c r="G1220" s="70">
        <v>312.64</v>
      </c>
      <c r="H1220" s="70">
        <v>60.68</v>
      </c>
      <c r="I1220" s="70">
        <v>0.0</v>
      </c>
      <c r="J1220" s="70">
        <v>3.29</v>
      </c>
      <c r="K1220" s="70">
        <v>8.97</v>
      </c>
      <c r="L1220" s="70">
        <v>0.0</v>
      </c>
      <c r="M1220" s="70">
        <v>1085.0</v>
      </c>
      <c r="N1220" s="70">
        <v>49.99</v>
      </c>
      <c r="O1220" s="70">
        <v>78.78</v>
      </c>
      <c r="P1220" s="70">
        <v>200.02</v>
      </c>
      <c r="Q1220" s="70">
        <v>19.35</v>
      </c>
      <c r="R1220" s="70">
        <v>94.4</v>
      </c>
      <c r="S1220" s="70">
        <v>90.08</v>
      </c>
      <c r="T1220" s="70">
        <v>111.56</v>
      </c>
      <c r="U1220" s="70">
        <v>62.83</v>
      </c>
      <c r="V1220" s="70">
        <v>46.76</v>
      </c>
      <c r="W1220" s="70">
        <v>5.71</v>
      </c>
      <c r="X1220" s="70">
        <v>0.0</v>
      </c>
      <c r="Y1220" s="70">
        <v>0.0</v>
      </c>
      <c r="Z1220" s="70">
        <v>0.0</v>
      </c>
      <c r="AA1220" s="70">
        <v>0.0</v>
      </c>
      <c r="AB1220" s="70">
        <v>0.0</v>
      </c>
      <c r="AC1220" s="70">
        <v>0.0</v>
      </c>
      <c r="AD1220" s="70">
        <v>3.0</v>
      </c>
      <c r="AE1220" s="70" t="s">
        <v>349</v>
      </c>
    </row>
    <row r="1221">
      <c r="A1221" s="70">
        <v>30.719583</v>
      </c>
      <c r="B1221" s="70">
        <v>30.708916</v>
      </c>
      <c r="C1221" s="70">
        <v>76.862376</v>
      </c>
      <c r="D1221" s="70">
        <v>76.87146</v>
      </c>
      <c r="E1221" s="56" t="s">
        <v>344</v>
      </c>
      <c r="F1221" s="70">
        <v>147.0</v>
      </c>
      <c r="G1221" s="70">
        <v>91.1</v>
      </c>
      <c r="H1221" s="70">
        <v>12.21</v>
      </c>
      <c r="I1221" s="70">
        <v>42.31</v>
      </c>
      <c r="J1221" s="70">
        <v>4.59</v>
      </c>
      <c r="K1221" s="70">
        <v>16.12</v>
      </c>
      <c r="L1221" s="70">
        <v>2.13</v>
      </c>
      <c r="M1221" s="70">
        <v>814.0</v>
      </c>
      <c r="N1221" s="70">
        <v>67.75</v>
      </c>
      <c r="O1221" s="70">
        <v>45.31</v>
      </c>
      <c r="P1221" s="70">
        <v>88.0</v>
      </c>
      <c r="Q1221" s="70">
        <v>27.9023382</v>
      </c>
      <c r="R1221" s="70">
        <v>109.15</v>
      </c>
      <c r="S1221" s="70">
        <v>64.65392068</v>
      </c>
      <c r="T1221" s="70">
        <v>96.43</v>
      </c>
      <c r="U1221" s="70">
        <v>12.53326444</v>
      </c>
      <c r="V1221" s="70">
        <v>95.76</v>
      </c>
      <c r="W1221" s="70">
        <v>41.91047668</v>
      </c>
      <c r="X1221" s="70">
        <v>5.0</v>
      </c>
      <c r="Y1221" s="70">
        <v>1.0</v>
      </c>
      <c r="Z1221" s="70">
        <v>9.0</v>
      </c>
      <c r="AA1221" s="70">
        <v>9.0</v>
      </c>
      <c r="AB1221" s="70">
        <v>1.0</v>
      </c>
      <c r="AC1221" s="70">
        <v>3.0</v>
      </c>
      <c r="AD1221" s="70">
        <v>4.0</v>
      </c>
      <c r="AE1221" s="70" t="s">
        <v>15</v>
      </c>
    </row>
    <row r="1222">
      <c r="A1222" s="70">
        <v>30.688565</v>
      </c>
      <c r="B1222" s="70">
        <v>30.686088</v>
      </c>
      <c r="C1222" s="70">
        <v>76.816233</v>
      </c>
      <c r="D1222" s="70">
        <v>76.830174</v>
      </c>
      <c r="E1222" s="56" t="s">
        <v>346</v>
      </c>
      <c r="F1222" s="70">
        <v>136.12</v>
      </c>
      <c r="G1222" s="70">
        <v>114.01</v>
      </c>
      <c r="H1222" s="70">
        <v>7.21</v>
      </c>
      <c r="I1222" s="70">
        <v>0.0</v>
      </c>
      <c r="J1222" s="70">
        <v>7.61</v>
      </c>
      <c r="K1222" s="70">
        <v>17.08</v>
      </c>
      <c r="L1222" s="70">
        <v>0.0</v>
      </c>
      <c r="M1222" s="70">
        <v>911.0</v>
      </c>
      <c r="N1222" s="70">
        <v>73.13</v>
      </c>
      <c r="O1222" s="70">
        <v>67.51</v>
      </c>
      <c r="P1222" s="70">
        <v>65.23</v>
      </c>
      <c r="Q1222" s="70">
        <v>32.91710202</v>
      </c>
      <c r="R1222" s="70">
        <v>3.99</v>
      </c>
      <c r="S1222" s="70">
        <v>3.777683565</v>
      </c>
      <c r="T1222" s="70">
        <v>86.27</v>
      </c>
      <c r="U1222" s="70">
        <v>53.33367827</v>
      </c>
      <c r="V1222" s="70">
        <v>63.57</v>
      </c>
      <c r="W1222" s="70">
        <v>46.09153616</v>
      </c>
      <c r="X1222" s="70">
        <v>0.0</v>
      </c>
      <c r="Y1222" s="70">
        <v>0.0</v>
      </c>
      <c r="Z1222" s="70">
        <v>0.0</v>
      </c>
      <c r="AA1222" s="70">
        <v>0.0</v>
      </c>
      <c r="AB1222" s="70">
        <v>0.0</v>
      </c>
      <c r="AC1222" s="70">
        <v>0.0</v>
      </c>
      <c r="AD1222" s="70">
        <v>1.0</v>
      </c>
      <c r="AE1222" s="70" t="s">
        <v>140</v>
      </c>
    </row>
    <row r="1223">
      <c r="A1223" s="70">
        <v>30.734679</v>
      </c>
      <c r="B1223" s="70">
        <v>30.709091</v>
      </c>
      <c r="C1223" s="70">
        <v>76.731108</v>
      </c>
      <c r="D1223" s="70">
        <v>76.732079</v>
      </c>
      <c r="E1223" s="56" t="s">
        <v>345</v>
      </c>
      <c r="F1223" s="70">
        <v>284.68</v>
      </c>
      <c r="G1223" s="70">
        <v>236.67</v>
      </c>
      <c r="H1223" s="70">
        <v>69.63</v>
      </c>
      <c r="I1223" s="70">
        <v>18.79</v>
      </c>
      <c r="J1223" s="70">
        <v>4.59</v>
      </c>
      <c r="K1223" s="70">
        <v>19.98</v>
      </c>
      <c r="L1223" s="70">
        <v>0.95</v>
      </c>
      <c r="M1223" s="70">
        <v>1167.0</v>
      </c>
      <c r="N1223" s="70">
        <v>75.78</v>
      </c>
      <c r="O1223" s="70">
        <v>64.61</v>
      </c>
      <c r="P1223" s="70">
        <v>106.11</v>
      </c>
      <c r="Q1223" s="70">
        <v>18.36</v>
      </c>
      <c r="R1223" s="70">
        <v>81.66</v>
      </c>
      <c r="S1223" s="70">
        <v>73.1</v>
      </c>
      <c r="T1223" s="70">
        <v>33.33</v>
      </c>
      <c r="U1223" s="70">
        <v>3.38</v>
      </c>
      <c r="V1223" s="70">
        <v>84.26</v>
      </c>
      <c r="W1223" s="70">
        <v>4.65</v>
      </c>
      <c r="X1223" s="70">
        <v>3.0</v>
      </c>
      <c r="Y1223" s="70">
        <v>10.0</v>
      </c>
      <c r="Z1223" s="70">
        <v>0.0</v>
      </c>
      <c r="AA1223" s="70">
        <v>2.0</v>
      </c>
      <c r="AB1223" s="70">
        <v>6.0</v>
      </c>
      <c r="AC1223" s="70">
        <v>3.0</v>
      </c>
      <c r="AD1223" s="70">
        <v>4.0</v>
      </c>
      <c r="AE1223" s="70" t="s">
        <v>352</v>
      </c>
    </row>
    <row r="1224">
      <c r="A1224" s="70">
        <v>30.773264</v>
      </c>
      <c r="B1224" s="70">
        <v>30.680074</v>
      </c>
      <c r="C1224" s="70">
        <v>76.731014</v>
      </c>
      <c r="D1224" s="70">
        <v>76.832879</v>
      </c>
      <c r="E1224" s="56" t="s">
        <v>344</v>
      </c>
      <c r="F1224" s="70">
        <v>1421.9</v>
      </c>
      <c r="G1224" s="70">
        <v>1220.26</v>
      </c>
      <c r="H1224" s="70">
        <v>244.13</v>
      </c>
      <c r="I1224" s="70">
        <v>145.47</v>
      </c>
      <c r="J1224" s="70">
        <v>9.4</v>
      </c>
      <c r="K1224" s="70">
        <v>15.72</v>
      </c>
      <c r="L1224" s="70">
        <v>3.98</v>
      </c>
      <c r="M1224" s="70">
        <v>1084.0</v>
      </c>
      <c r="N1224" s="70">
        <v>87.13</v>
      </c>
      <c r="O1224" s="70">
        <v>95.59</v>
      </c>
      <c r="P1224" s="70">
        <v>63.58</v>
      </c>
      <c r="Q1224" s="70">
        <v>12.33184538</v>
      </c>
      <c r="R1224" s="70">
        <v>1016.45</v>
      </c>
      <c r="S1224" s="70">
        <v>551.6624839</v>
      </c>
      <c r="T1224" s="70">
        <v>958.4</v>
      </c>
      <c r="U1224" s="70">
        <v>484.8779665</v>
      </c>
      <c r="V1224" s="70">
        <v>576.76</v>
      </c>
      <c r="W1224" s="70">
        <v>373.0277041</v>
      </c>
      <c r="X1224" s="70">
        <v>5.0</v>
      </c>
      <c r="Y1224" s="70">
        <v>1.0</v>
      </c>
      <c r="Z1224" s="70">
        <v>3.0</v>
      </c>
      <c r="AA1224" s="70">
        <v>8.0</v>
      </c>
      <c r="AB1224" s="70">
        <v>10.0</v>
      </c>
      <c r="AC1224" s="70">
        <v>2.0</v>
      </c>
      <c r="AD1224" s="70">
        <v>0.0</v>
      </c>
      <c r="AE1224" s="70" t="s">
        <v>140</v>
      </c>
    </row>
    <row r="1225">
      <c r="A1225" s="70">
        <v>30.75978</v>
      </c>
      <c r="B1225" s="70">
        <v>30.72551</v>
      </c>
      <c r="C1225" s="70">
        <v>76.737787</v>
      </c>
      <c r="D1225" s="70">
        <v>76.766682</v>
      </c>
      <c r="E1225" s="56" t="s">
        <v>344</v>
      </c>
      <c r="F1225" s="70">
        <v>470.6</v>
      </c>
      <c r="G1225" s="70">
        <v>50.52</v>
      </c>
      <c r="H1225" s="70">
        <v>86.08</v>
      </c>
      <c r="I1225" s="70">
        <v>121.84</v>
      </c>
      <c r="J1225" s="70">
        <v>7.22</v>
      </c>
      <c r="K1225" s="70">
        <v>19.22</v>
      </c>
      <c r="L1225" s="70">
        <v>3.4</v>
      </c>
      <c r="M1225" s="70">
        <v>1073.0</v>
      </c>
      <c r="N1225" s="70">
        <v>56.78</v>
      </c>
      <c r="O1225" s="70">
        <v>53.94</v>
      </c>
      <c r="P1225" s="70">
        <v>253.24</v>
      </c>
      <c r="Q1225" s="70">
        <v>2.83</v>
      </c>
      <c r="R1225" s="70">
        <v>74.52</v>
      </c>
      <c r="S1225" s="70">
        <v>65.96</v>
      </c>
      <c r="T1225" s="70">
        <v>352.74</v>
      </c>
      <c r="U1225" s="70">
        <v>79.0</v>
      </c>
      <c r="V1225" s="70">
        <v>62.98</v>
      </c>
      <c r="W1225" s="70">
        <v>41.1</v>
      </c>
      <c r="X1225" s="70">
        <v>4.0</v>
      </c>
      <c r="Y1225" s="70">
        <v>3.0</v>
      </c>
      <c r="Z1225" s="70">
        <v>4.0</v>
      </c>
      <c r="AA1225" s="70">
        <v>6.0</v>
      </c>
      <c r="AB1225" s="70">
        <v>1.0</v>
      </c>
      <c r="AC1225" s="70">
        <v>4.0</v>
      </c>
      <c r="AD1225" s="70">
        <v>5.0</v>
      </c>
      <c r="AE1225" s="70" t="s">
        <v>140</v>
      </c>
    </row>
    <row r="1226">
      <c r="A1226" s="70">
        <v>30.758332</v>
      </c>
      <c r="B1226" s="70">
        <v>30.695264</v>
      </c>
      <c r="C1226" s="70">
        <v>76.740716</v>
      </c>
      <c r="D1226" s="70">
        <v>76.867461</v>
      </c>
      <c r="E1226" s="56" t="s">
        <v>347</v>
      </c>
      <c r="F1226" s="70">
        <v>1399.82</v>
      </c>
      <c r="G1226" s="70">
        <v>353.89</v>
      </c>
      <c r="H1226" s="70">
        <v>229.8</v>
      </c>
      <c r="I1226" s="70">
        <v>400.28</v>
      </c>
      <c r="J1226" s="70">
        <v>8.56</v>
      </c>
      <c r="K1226" s="70">
        <v>8.71</v>
      </c>
      <c r="L1226" s="70">
        <v>0.49</v>
      </c>
      <c r="M1226" s="70">
        <v>988.0</v>
      </c>
      <c r="N1226" s="70">
        <v>54.62</v>
      </c>
      <c r="O1226" s="70">
        <v>40.49</v>
      </c>
      <c r="P1226" s="70">
        <v>84.44</v>
      </c>
      <c r="Q1226" s="70">
        <v>72.86808962</v>
      </c>
      <c r="R1226" s="70">
        <v>1070.25</v>
      </c>
      <c r="S1226" s="70">
        <v>705.9732505</v>
      </c>
      <c r="T1226" s="70">
        <v>975.08</v>
      </c>
      <c r="U1226" s="70">
        <v>420.0096323</v>
      </c>
      <c r="V1226" s="70">
        <v>538.97</v>
      </c>
      <c r="W1226" s="70">
        <v>200.9690276</v>
      </c>
      <c r="X1226" s="70">
        <v>1.0</v>
      </c>
      <c r="Y1226" s="70">
        <v>6.0</v>
      </c>
      <c r="Z1226" s="70">
        <v>1.0</v>
      </c>
      <c r="AA1226" s="70">
        <v>4.0</v>
      </c>
      <c r="AB1226" s="70">
        <v>10.0</v>
      </c>
      <c r="AC1226" s="70">
        <v>4.0</v>
      </c>
      <c r="AD1226" s="70">
        <v>1.0</v>
      </c>
      <c r="AE1226" s="70" t="s">
        <v>140</v>
      </c>
    </row>
    <row r="1227">
      <c r="A1227" s="70">
        <v>30.766514</v>
      </c>
      <c r="B1227" s="70">
        <v>30.671887</v>
      </c>
      <c r="C1227" s="70">
        <v>76.791768</v>
      </c>
      <c r="D1227" s="70">
        <v>76.820189</v>
      </c>
      <c r="E1227" s="56" t="s">
        <v>345</v>
      </c>
      <c r="F1227" s="70">
        <v>1086.71</v>
      </c>
      <c r="G1227" s="70">
        <v>482.52</v>
      </c>
      <c r="H1227" s="70">
        <v>172.35</v>
      </c>
      <c r="I1227" s="70">
        <v>210.57</v>
      </c>
      <c r="J1227" s="70">
        <v>9.5</v>
      </c>
      <c r="K1227" s="70">
        <v>10.44</v>
      </c>
      <c r="L1227" s="70">
        <v>0.24</v>
      </c>
      <c r="M1227" s="70">
        <v>1190.0</v>
      </c>
      <c r="N1227" s="70">
        <v>82.72</v>
      </c>
      <c r="O1227" s="70">
        <v>45.33</v>
      </c>
      <c r="P1227" s="70">
        <v>627.54</v>
      </c>
      <c r="Q1227" s="70">
        <v>343.9108426</v>
      </c>
      <c r="R1227" s="70">
        <v>852.94</v>
      </c>
      <c r="S1227" s="70">
        <v>71.65301028</v>
      </c>
      <c r="T1227" s="70">
        <v>811.11</v>
      </c>
      <c r="U1227" s="70">
        <v>391.9636713</v>
      </c>
      <c r="V1227" s="70">
        <v>835.23</v>
      </c>
      <c r="W1227" s="70">
        <v>279.1824758</v>
      </c>
      <c r="X1227" s="70">
        <v>1.0</v>
      </c>
      <c r="Y1227" s="70">
        <v>6.0</v>
      </c>
      <c r="Z1227" s="70">
        <v>3.0</v>
      </c>
      <c r="AA1227" s="70">
        <v>8.0</v>
      </c>
      <c r="AB1227" s="70">
        <v>0.0</v>
      </c>
      <c r="AC1227" s="70">
        <v>4.0</v>
      </c>
      <c r="AD1227" s="70">
        <v>4.0</v>
      </c>
      <c r="AE1227" s="70" t="s">
        <v>140</v>
      </c>
    </row>
    <row r="1228">
      <c r="A1228" s="70">
        <v>30.71894</v>
      </c>
      <c r="B1228" s="70">
        <v>30.69045</v>
      </c>
      <c r="C1228" s="70">
        <v>76.80401</v>
      </c>
      <c r="D1228" s="70">
        <v>76.863211</v>
      </c>
      <c r="E1228" s="56" t="s">
        <v>345</v>
      </c>
      <c r="F1228" s="70">
        <v>648.63</v>
      </c>
      <c r="G1228" s="70">
        <v>173.66</v>
      </c>
      <c r="H1228" s="70">
        <v>39.04</v>
      </c>
      <c r="I1228" s="70">
        <v>92.54</v>
      </c>
      <c r="J1228" s="70">
        <v>6.31</v>
      </c>
      <c r="K1228" s="70">
        <v>8.38</v>
      </c>
      <c r="L1228" s="70">
        <v>3.59</v>
      </c>
      <c r="M1228" s="70">
        <v>904.0</v>
      </c>
      <c r="N1228" s="70">
        <v>58.83</v>
      </c>
      <c r="O1228" s="70">
        <v>73.71</v>
      </c>
      <c r="P1228" s="70">
        <v>252.49</v>
      </c>
      <c r="Q1228" s="70">
        <v>242.86</v>
      </c>
      <c r="R1228" s="70">
        <v>265.92</v>
      </c>
      <c r="S1228" s="70">
        <v>247.17</v>
      </c>
      <c r="T1228" s="70">
        <v>354.87</v>
      </c>
      <c r="U1228" s="70">
        <v>42.35</v>
      </c>
      <c r="V1228" s="70">
        <v>372.42</v>
      </c>
      <c r="W1228" s="70">
        <v>87.42</v>
      </c>
      <c r="X1228" s="70">
        <v>5.0</v>
      </c>
      <c r="Y1228" s="70">
        <v>10.0</v>
      </c>
      <c r="Z1228" s="70">
        <v>5.0</v>
      </c>
      <c r="AA1228" s="70">
        <v>1.0</v>
      </c>
      <c r="AB1228" s="70">
        <v>1.0</v>
      </c>
      <c r="AC1228" s="70">
        <v>0.0</v>
      </c>
      <c r="AD1228" s="70">
        <v>0.0</v>
      </c>
      <c r="AE1228" s="70" t="s">
        <v>140</v>
      </c>
    </row>
    <row r="1229">
      <c r="A1229" s="70">
        <v>30.677134</v>
      </c>
      <c r="B1229" s="70">
        <v>30.674013</v>
      </c>
      <c r="C1229" s="70">
        <v>76.73307</v>
      </c>
      <c r="D1229" s="70">
        <v>76.748277</v>
      </c>
      <c r="E1229" s="56" t="s">
        <v>345</v>
      </c>
      <c r="F1229" s="70">
        <v>149.52</v>
      </c>
      <c r="G1229" s="70">
        <v>91.25</v>
      </c>
      <c r="H1229" s="70">
        <v>30.47</v>
      </c>
      <c r="I1229" s="70">
        <v>8.55</v>
      </c>
      <c r="J1229" s="70">
        <v>4.36</v>
      </c>
      <c r="K1229" s="70">
        <v>13.69</v>
      </c>
      <c r="L1229" s="70">
        <v>2.27</v>
      </c>
      <c r="M1229" s="70">
        <v>886.0</v>
      </c>
      <c r="N1229" s="70">
        <v>84.64</v>
      </c>
      <c r="O1229" s="70">
        <v>46.44</v>
      </c>
      <c r="P1229" s="70">
        <v>33.01</v>
      </c>
      <c r="Q1229" s="70">
        <v>0.33</v>
      </c>
      <c r="R1229" s="70">
        <v>112.79</v>
      </c>
      <c r="S1229" s="70">
        <v>27.51</v>
      </c>
      <c r="T1229" s="70">
        <v>111.1</v>
      </c>
      <c r="U1229" s="70">
        <v>75.61</v>
      </c>
      <c r="V1229" s="70">
        <v>16.96</v>
      </c>
      <c r="W1229" s="70">
        <v>13.19</v>
      </c>
      <c r="X1229" s="70">
        <v>1.0</v>
      </c>
      <c r="Y1229" s="70">
        <v>10.0</v>
      </c>
      <c r="Z1229" s="70">
        <v>3.0</v>
      </c>
      <c r="AA1229" s="70">
        <v>7.0</v>
      </c>
      <c r="AB1229" s="70">
        <v>1.0</v>
      </c>
      <c r="AC1229" s="70">
        <v>3.0</v>
      </c>
      <c r="AD1229" s="70">
        <v>3.0</v>
      </c>
      <c r="AE1229" s="70" t="s">
        <v>15</v>
      </c>
    </row>
    <row r="1230">
      <c r="A1230" s="70">
        <v>30.724911</v>
      </c>
      <c r="B1230" s="70">
        <v>30.675141</v>
      </c>
      <c r="C1230" s="70">
        <v>76.759664</v>
      </c>
      <c r="D1230" s="70">
        <v>76.772698</v>
      </c>
      <c r="E1230" s="56" t="s">
        <v>350</v>
      </c>
      <c r="F1230" s="70">
        <v>567.27</v>
      </c>
      <c r="G1230" s="70">
        <v>351.84</v>
      </c>
      <c r="H1230" s="70">
        <v>31.71</v>
      </c>
      <c r="I1230" s="70">
        <v>0.0</v>
      </c>
      <c r="J1230" s="70">
        <v>1.22</v>
      </c>
      <c r="K1230" s="70">
        <v>19.42</v>
      </c>
      <c r="L1230" s="70">
        <v>0.0</v>
      </c>
      <c r="M1230" s="70">
        <v>1195.0</v>
      </c>
      <c r="N1230" s="70">
        <v>39.62</v>
      </c>
      <c r="O1230" s="70">
        <v>42.94</v>
      </c>
      <c r="P1230" s="70">
        <v>132.95</v>
      </c>
      <c r="Q1230" s="70">
        <v>64.73</v>
      </c>
      <c r="R1230" s="70">
        <v>350.52</v>
      </c>
      <c r="S1230" s="70">
        <v>174.66</v>
      </c>
      <c r="T1230" s="70">
        <v>2.82</v>
      </c>
      <c r="U1230" s="70">
        <v>1.83</v>
      </c>
      <c r="V1230" s="70">
        <v>61.82</v>
      </c>
      <c r="W1230" s="70">
        <v>51.39</v>
      </c>
      <c r="X1230" s="70">
        <v>0.0</v>
      </c>
      <c r="Y1230" s="70">
        <v>0.0</v>
      </c>
      <c r="Z1230" s="70">
        <v>0.0</v>
      </c>
      <c r="AA1230" s="70">
        <v>0.0</v>
      </c>
      <c r="AB1230" s="70">
        <v>0.0</v>
      </c>
      <c r="AC1230" s="70">
        <v>0.0</v>
      </c>
      <c r="AD1230" s="70">
        <v>1.0</v>
      </c>
      <c r="AE1230" s="70" t="s">
        <v>15</v>
      </c>
    </row>
    <row r="1231">
      <c r="A1231" s="70">
        <v>30.75864</v>
      </c>
      <c r="B1231" s="70">
        <v>30.67578</v>
      </c>
      <c r="C1231" s="70">
        <v>76.732564</v>
      </c>
      <c r="D1231" s="70">
        <v>76.800176</v>
      </c>
      <c r="E1231" s="56" t="s">
        <v>344</v>
      </c>
      <c r="F1231" s="70">
        <v>1125.46</v>
      </c>
      <c r="G1231" s="70">
        <v>186.32</v>
      </c>
      <c r="H1231" s="70">
        <v>266.01</v>
      </c>
      <c r="I1231" s="70">
        <v>72.79</v>
      </c>
      <c r="J1231" s="70">
        <v>7.65</v>
      </c>
      <c r="K1231" s="70">
        <v>18.57</v>
      </c>
      <c r="L1231" s="70">
        <v>1.46</v>
      </c>
      <c r="M1231" s="70">
        <v>925.0</v>
      </c>
      <c r="N1231" s="70">
        <v>40.85</v>
      </c>
      <c r="O1231" s="70">
        <v>88.75</v>
      </c>
      <c r="P1231" s="70">
        <v>14.64</v>
      </c>
      <c r="Q1231" s="70">
        <v>0.35</v>
      </c>
      <c r="R1231" s="70">
        <v>333.01</v>
      </c>
      <c r="S1231" s="70">
        <v>104.57</v>
      </c>
      <c r="T1231" s="70">
        <v>489.81</v>
      </c>
      <c r="U1231" s="70">
        <v>442.15</v>
      </c>
      <c r="V1231" s="70">
        <v>162.4</v>
      </c>
      <c r="W1231" s="70">
        <v>80.31</v>
      </c>
      <c r="X1231" s="70">
        <v>2.0</v>
      </c>
      <c r="Y1231" s="70">
        <v>1.0</v>
      </c>
      <c r="Z1231" s="70">
        <v>3.0</v>
      </c>
      <c r="AA1231" s="70">
        <v>2.0</v>
      </c>
      <c r="AB1231" s="70">
        <v>7.0</v>
      </c>
      <c r="AC1231" s="70">
        <v>0.0</v>
      </c>
      <c r="AD1231" s="70">
        <v>5.0</v>
      </c>
      <c r="AE1231" s="70" t="s">
        <v>349</v>
      </c>
    </row>
    <row r="1232">
      <c r="A1232" s="70">
        <v>30.750925</v>
      </c>
      <c r="B1232" s="70">
        <v>30.729652</v>
      </c>
      <c r="C1232" s="70">
        <v>76.754659</v>
      </c>
      <c r="D1232" s="70">
        <v>76.846432</v>
      </c>
      <c r="E1232" s="56" t="s">
        <v>347</v>
      </c>
      <c r="F1232" s="70">
        <v>908.42</v>
      </c>
      <c r="G1232" s="70">
        <v>712.12</v>
      </c>
      <c r="H1232" s="70">
        <v>171.12</v>
      </c>
      <c r="I1232" s="70">
        <v>271.59</v>
      </c>
      <c r="J1232" s="70">
        <v>9.48</v>
      </c>
      <c r="K1232" s="70">
        <v>5.02</v>
      </c>
      <c r="L1232" s="70">
        <v>1.3</v>
      </c>
      <c r="M1232" s="70">
        <v>1093.0</v>
      </c>
      <c r="N1232" s="70">
        <v>54.6</v>
      </c>
      <c r="O1232" s="70">
        <v>30.43</v>
      </c>
      <c r="P1232" s="70">
        <v>233.15</v>
      </c>
      <c r="Q1232" s="70">
        <v>94.27</v>
      </c>
      <c r="R1232" s="70">
        <v>234.93</v>
      </c>
      <c r="S1232" s="70">
        <v>125.98</v>
      </c>
      <c r="T1232" s="70">
        <v>392.97</v>
      </c>
      <c r="U1232" s="70">
        <v>143.86</v>
      </c>
      <c r="V1232" s="70">
        <v>38.44</v>
      </c>
      <c r="W1232" s="70">
        <v>25.96</v>
      </c>
      <c r="X1232" s="70">
        <v>3.0</v>
      </c>
      <c r="Y1232" s="70">
        <v>5.0</v>
      </c>
      <c r="Z1232" s="70">
        <v>5.0</v>
      </c>
      <c r="AA1232" s="70">
        <v>4.0</v>
      </c>
      <c r="AB1232" s="70">
        <v>6.0</v>
      </c>
      <c r="AC1232" s="70">
        <v>0.0</v>
      </c>
      <c r="AD1232" s="70">
        <v>3.0</v>
      </c>
      <c r="AE1232" s="70" t="s">
        <v>140</v>
      </c>
    </row>
    <row r="1233">
      <c r="A1233" s="70">
        <v>30.705351</v>
      </c>
      <c r="B1233" s="70">
        <v>30.689324</v>
      </c>
      <c r="C1233" s="70">
        <v>76.816517</v>
      </c>
      <c r="D1233" s="70">
        <v>76.816915</v>
      </c>
      <c r="E1233" s="56" t="s">
        <v>347</v>
      </c>
      <c r="F1233" s="70">
        <v>178.25</v>
      </c>
      <c r="G1233" s="70">
        <v>108.94</v>
      </c>
      <c r="H1233" s="70">
        <v>29.48</v>
      </c>
      <c r="I1233" s="70">
        <v>29.99</v>
      </c>
      <c r="J1233" s="70">
        <v>7.52</v>
      </c>
      <c r="K1233" s="70">
        <v>7.6</v>
      </c>
      <c r="L1233" s="70">
        <v>4.47</v>
      </c>
      <c r="M1233" s="70">
        <v>1091.0</v>
      </c>
      <c r="N1233" s="70">
        <v>71.02</v>
      </c>
      <c r="O1233" s="70">
        <v>97.01</v>
      </c>
      <c r="P1233" s="70">
        <v>22.77</v>
      </c>
      <c r="Q1233" s="70">
        <v>15.94</v>
      </c>
      <c r="R1233" s="70">
        <v>69.75</v>
      </c>
      <c r="S1233" s="70">
        <v>26.77</v>
      </c>
      <c r="T1233" s="70">
        <v>141.88</v>
      </c>
      <c r="U1233" s="70">
        <v>69.68</v>
      </c>
      <c r="V1233" s="70">
        <v>53.18</v>
      </c>
      <c r="W1233" s="70">
        <v>23.74</v>
      </c>
      <c r="X1233" s="70">
        <v>1.0</v>
      </c>
      <c r="Y1233" s="70">
        <v>0.0</v>
      </c>
      <c r="Z1233" s="70">
        <v>6.0</v>
      </c>
      <c r="AA1233" s="70">
        <v>2.0</v>
      </c>
      <c r="AB1233" s="70">
        <v>2.0</v>
      </c>
      <c r="AC1233" s="70">
        <v>3.0</v>
      </c>
      <c r="AD1233" s="70">
        <v>4.0</v>
      </c>
      <c r="AE1233" s="70" t="s">
        <v>140</v>
      </c>
    </row>
    <row r="1234">
      <c r="A1234" s="70">
        <v>30.734051</v>
      </c>
      <c r="B1234" s="70">
        <v>30.71642</v>
      </c>
      <c r="C1234" s="70">
        <v>76.792298</v>
      </c>
      <c r="D1234" s="70">
        <v>76.796968</v>
      </c>
      <c r="E1234" s="56" t="s">
        <v>351</v>
      </c>
      <c r="F1234" s="70">
        <v>201.07</v>
      </c>
      <c r="G1234" s="70">
        <v>134.93</v>
      </c>
      <c r="H1234" s="70">
        <v>21.84</v>
      </c>
      <c r="I1234" s="70">
        <v>0.0</v>
      </c>
      <c r="J1234" s="70">
        <v>7.34</v>
      </c>
      <c r="K1234" s="70">
        <v>8.85</v>
      </c>
      <c r="L1234" s="70">
        <v>0.0</v>
      </c>
      <c r="M1234" s="70">
        <v>1131.0</v>
      </c>
      <c r="N1234" s="70">
        <v>63.58</v>
      </c>
      <c r="O1234" s="70">
        <v>41.03</v>
      </c>
      <c r="P1234" s="70">
        <v>57.65</v>
      </c>
      <c r="Q1234" s="70">
        <v>5.11</v>
      </c>
      <c r="R1234" s="70">
        <v>54.44</v>
      </c>
      <c r="S1234" s="70">
        <v>52.67</v>
      </c>
      <c r="T1234" s="70">
        <v>146.91</v>
      </c>
      <c r="U1234" s="70">
        <v>44.3</v>
      </c>
      <c r="V1234" s="70">
        <v>20.77</v>
      </c>
      <c r="W1234" s="70">
        <v>7.06</v>
      </c>
      <c r="X1234" s="70">
        <v>0.0</v>
      </c>
      <c r="Y1234" s="70">
        <v>0.0</v>
      </c>
      <c r="Z1234" s="70">
        <v>0.0</v>
      </c>
      <c r="AA1234" s="70">
        <v>0.0</v>
      </c>
      <c r="AB1234" s="70">
        <v>0.0</v>
      </c>
      <c r="AC1234" s="70">
        <v>0.0</v>
      </c>
      <c r="AD1234" s="70">
        <v>4.0</v>
      </c>
      <c r="AE1234" s="70" t="s">
        <v>140</v>
      </c>
    </row>
    <row r="1235">
      <c r="A1235" s="70">
        <v>30.739499</v>
      </c>
      <c r="B1235" s="70">
        <v>30.677577</v>
      </c>
      <c r="C1235" s="70">
        <v>76.743385</v>
      </c>
      <c r="D1235" s="70">
        <v>76.749229</v>
      </c>
      <c r="E1235" s="56" t="s">
        <v>345</v>
      </c>
      <c r="F1235" s="70">
        <v>690.8</v>
      </c>
      <c r="G1235" s="70">
        <v>435.86</v>
      </c>
      <c r="H1235" s="70">
        <v>135.81</v>
      </c>
      <c r="I1235" s="70">
        <v>97.62</v>
      </c>
      <c r="J1235" s="70">
        <v>3.82</v>
      </c>
      <c r="K1235" s="70">
        <v>11.29</v>
      </c>
      <c r="L1235" s="70">
        <v>3.59</v>
      </c>
      <c r="M1235" s="70">
        <v>1052.0</v>
      </c>
      <c r="N1235" s="70">
        <v>82.92</v>
      </c>
      <c r="O1235" s="70">
        <v>88.01</v>
      </c>
      <c r="P1235" s="70">
        <v>431.26</v>
      </c>
      <c r="Q1235" s="70">
        <v>260.1612633</v>
      </c>
      <c r="R1235" s="70">
        <v>383.52</v>
      </c>
      <c r="S1235" s="70">
        <v>109.2354329</v>
      </c>
      <c r="T1235" s="70">
        <v>404.39</v>
      </c>
      <c r="U1235" s="70">
        <v>300.0225564</v>
      </c>
      <c r="V1235" s="70">
        <v>103.49</v>
      </c>
      <c r="W1235" s="70">
        <v>21.38074735</v>
      </c>
      <c r="X1235" s="70">
        <v>4.0</v>
      </c>
      <c r="Y1235" s="70">
        <v>6.0</v>
      </c>
      <c r="Z1235" s="70">
        <v>9.0</v>
      </c>
      <c r="AA1235" s="70">
        <v>6.0</v>
      </c>
      <c r="AB1235" s="70">
        <v>10.0</v>
      </c>
      <c r="AC1235" s="70">
        <v>3.0</v>
      </c>
      <c r="AD1235" s="70">
        <v>1.0</v>
      </c>
      <c r="AE1235" s="70" t="s">
        <v>15</v>
      </c>
    </row>
    <row r="1236">
      <c r="A1236" s="70">
        <v>30.693935</v>
      </c>
      <c r="B1236" s="70">
        <v>30.677028</v>
      </c>
      <c r="C1236" s="70">
        <v>76.732104</v>
      </c>
      <c r="D1236" s="70">
        <v>76.754973</v>
      </c>
      <c r="E1236" s="56" t="s">
        <v>344</v>
      </c>
      <c r="F1236" s="70">
        <v>288.39</v>
      </c>
      <c r="G1236" s="70">
        <v>65.48</v>
      </c>
      <c r="H1236" s="70">
        <v>83.91</v>
      </c>
      <c r="I1236" s="70">
        <v>80.87</v>
      </c>
      <c r="J1236" s="70">
        <v>3.77</v>
      </c>
      <c r="K1236" s="70">
        <v>15.72</v>
      </c>
      <c r="L1236" s="70">
        <v>4.17</v>
      </c>
      <c r="M1236" s="70">
        <v>1184.0</v>
      </c>
      <c r="N1236" s="70">
        <v>47.86</v>
      </c>
      <c r="O1236" s="70">
        <v>76.68</v>
      </c>
      <c r="P1236" s="70">
        <v>32.6</v>
      </c>
      <c r="Q1236" s="70">
        <v>24.11</v>
      </c>
      <c r="R1236" s="70">
        <v>91.79</v>
      </c>
      <c r="S1236" s="70">
        <v>67.45</v>
      </c>
      <c r="T1236" s="70">
        <v>35.22</v>
      </c>
      <c r="U1236" s="70">
        <v>3.71</v>
      </c>
      <c r="V1236" s="70">
        <v>27.62</v>
      </c>
      <c r="W1236" s="70">
        <v>14.85</v>
      </c>
      <c r="X1236" s="70">
        <v>4.0</v>
      </c>
      <c r="Y1236" s="70">
        <v>0.0</v>
      </c>
      <c r="Z1236" s="70">
        <v>3.0</v>
      </c>
      <c r="AA1236" s="70">
        <v>6.0</v>
      </c>
      <c r="AB1236" s="70">
        <v>0.0</v>
      </c>
      <c r="AC1236" s="70">
        <v>2.0</v>
      </c>
      <c r="AD1236" s="70">
        <v>4.0</v>
      </c>
      <c r="AE1236" s="70" t="s">
        <v>349</v>
      </c>
    </row>
    <row r="1237">
      <c r="A1237" s="70">
        <v>30.750653</v>
      </c>
      <c r="B1237" s="70">
        <v>30.713157</v>
      </c>
      <c r="C1237" s="70">
        <v>76.755824</v>
      </c>
      <c r="D1237" s="70">
        <v>76.811659</v>
      </c>
      <c r="E1237" s="56" t="s">
        <v>344</v>
      </c>
      <c r="F1237" s="70">
        <v>677.23</v>
      </c>
      <c r="G1237" s="70">
        <v>457.88</v>
      </c>
      <c r="H1237" s="70">
        <v>74.82</v>
      </c>
      <c r="I1237" s="70">
        <v>138.16</v>
      </c>
      <c r="J1237" s="70">
        <v>8.53</v>
      </c>
      <c r="K1237" s="70">
        <v>4.24</v>
      </c>
      <c r="L1237" s="70">
        <v>4.43</v>
      </c>
      <c r="M1237" s="70">
        <v>1096.0</v>
      </c>
      <c r="N1237" s="70">
        <v>68.3</v>
      </c>
      <c r="O1237" s="70">
        <v>37.36</v>
      </c>
      <c r="P1237" s="70">
        <v>94.71</v>
      </c>
      <c r="Q1237" s="70">
        <v>7.61</v>
      </c>
      <c r="R1237" s="70">
        <v>416.38</v>
      </c>
      <c r="S1237" s="70">
        <v>82.98</v>
      </c>
      <c r="T1237" s="70">
        <v>298.3</v>
      </c>
      <c r="U1237" s="70">
        <v>11.38</v>
      </c>
      <c r="V1237" s="70">
        <v>45.13</v>
      </c>
      <c r="W1237" s="70">
        <v>24.14</v>
      </c>
      <c r="X1237" s="70">
        <v>4.0</v>
      </c>
      <c r="Y1237" s="70">
        <v>3.0</v>
      </c>
      <c r="Z1237" s="70">
        <v>7.0</v>
      </c>
      <c r="AA1237" s="70">
        <v>7.0</v>
      </c>
      <c r="AB1237" s="70">
        <v>7.0</v>
      </c>
      <c r="AC1237" s="70">
        <v>5.0</v>
      </c>
      <c r="AD1237" s="70">
        <v>3.0</v>
      </c>
      <c r="AE1237" s="70" t="s">
        <v>140</v>
      </c>
    </row>
    <row r="1238">
      <c r="A1238" s="70">
        <v>30.791139</v>
      </c>
      <c r="B1238" s="70">
        <v>30.77796</v>
      </c>
      <c r="C1238" s="70">
        <v>76.822407</v>
      </c>
      <c r="D1238" s="70">
        <v>76.878349</v>
      </c>
      <c r="E1238" s="56" t="s">
        <v>347</v>
      </c>
      <c r="F1238" s="70">
        <v>554.13</v>
      </c>
      <c r="G1238" s="70">
        <v>192.1</v>
      </c>
      <c r="H1238" s="70">
        <v>106.35</v>
      </c>
      <c r="I1238" s="70">
        <v>67.55</v>
      </c>
      <c r="J1238" s="70">
        <v>2.79</v>
      </c>
      <c r="K1238" s="70">
        <v>17.62</v>
      </c>
      <c r="L1238" s="70">
        <v>3.81</v>
      </c>
      <c r="M1238" s="70">
        <v>911.0</v>
      </c>
      <c r="N1238" s="70">
        <v>89.58</v>
      </c>
      <c r="O1238" s="70">
        <v>88.22</v>
      </c>
      <c r="P1238" s="70">
        <v>167.85</v>
      </c>
      <c r="Q1238" s="70">
        <v>125.02</v>
      </c>
      <c r="R1238" s="70">
        <v>118.03</v>
      </c>
      <c r="S1238" s="70">
        <v>31.52</v>
      </c>
      <c r="T1238" s="70">
        <v>40.88</v>
      </c>
      <c r="U1238" s="70">
        <v>33.31</v>
      </c>
      <c r="V1238" s="70">
        <v>355.26</v>
      </c>
      <c r="W1238" s="70">
        <v>146.47</v>
      </c>
      <c r="X1238" s="70">
        <v>5.0</v>
      </c>
      <c r="Y1238" s="70">
        <v>8.0</v>
      </c>
      <c r="Z1238" s="70">
        <v>9.0</v>
      </c>
      <c r="AA1238" s="70">
        <v>5.0</v>
      </c>
      <c r="AB1238" s="70">
        <v>5.0</v>
      </c>
      <c r="AC1238" s="70">
        <v>5.0</v>
      </c>
      <c r="AD1238" s="70">
        <v>5.0</v>
      </c>
      <c r="AE1238" s="70" t="s">
        <v>15</v>
      </c>
    </row>
    <row r="1239">
      <c r="A1239" s="70">
        <v>30.774197</v>
      </c>
      <c r="B1239" s="70">
        <v>30.717662</v>
      </c>
      <c r="C1239" s="70">
        <v>76.747113</v>
      </c>
      <c r="D1239" s="70">
        <v>76.758858</v>
      </c>
      <c r="E1239" s="56" t="s">
        <v>345</v>
      </c>
      <c r="F1239" s="70">
        <v>638.58</v>
      </c>
      <c r="G1239" s="70">
        <v>208.0</v>
      </c>
      <c r="H1239" s="70">
        <v>128.68</v>
      </c>
      <c r="I1239" s="70">
        <v>114.81</v>
      </c>
      <c r="J1239" s="70">
        <v>9.53</v>
      </c>
      <c r="K1239" s="70">
        <v>1.41</v>
      </c>
      <c r="L1239" s="70">
        <v>2.51</v>
      </c>
      <c r="M1239" s="70">
        <v>1094.0</v>
      </c>
      <c r="N1239" s="70">
        <v>75.82</v>
      </c>
      <c r="O1239" s="70">
        <v>32.09</v>
      </c>
      <c r="P1239" s="70">
        <v>160.92</v>
      </c>
      <c r="Q1239" s="70">
        <v>50.3</v>
      </c>
      <c r="R1239" s="70">
        <v>325.56</v>
      </c>
      <c r="S1239" s="70">
        <v>149.65</v>
      </c>
      <c r="T1239" s="70">
        <v>6.83</v>
      </c>
      <c r="U1239" s="70">
        <v>6.55</v>
      </c>
      <c r="V1239" s="70">
        <v>419.21</v>
      </c>
      <c r="W1239" s="70">
        <v>329.7</v>
      </c>
      <c r="X1239" s="70">
        <v>2.0</v>
      </c>
      <c r="Y1239" s="70">
        <v>1.0</v>
      </c>
      <c r="Z1239" s="70">
        <v>9.0</v>
      </c>
      <c r="AA1239" s="70">
        <v>7.0</v>
      </c>
      <c r="AB1239" s="70">
        <v>5.0</v>
      </c>
      <c r="AC1239" s="70">
        <v>2.0</v>
      </c>
      <c r="AD1239" s="70">
        <v>4.0</v>
      </c>
      <c r="AE1239" s="70" t="s">
        <v>15</v>
      </c>
    </row>
    <row r="1240">
      <c r="A1240" s="70">
        <v>30.722148</v>
      </c>
      <c r="B1240" s="70">
        <v>30.67388</v>
      </c>
      <c r="C1240" s="70">
        <v>76.791336</v>
      </c>
      <c r="D1240" s="70">
        <v>76.81817</v>
      </c>
      <c r="E1240" s="56" t="s">
        <v>345</v>
      </c>
      <c r="F1240" s="70">
        <v>594.89</v>
      </c>
      <c r="G1240" s="70">
        <v>462.13</v>
      </c>
      <c r="H1240" s="70">
        <v>113.75</v>
      </c>
      <c r="I1240" s="70">
        <v>34.46</v>
      </c>
      <c r="J1240" s="70">
        <v>6.48</v>
      </c>
      <c r="K1240" s="70">
        <v>7.62</v>
      </c>
      <c r="L1240" s="70">
        <v>3.14</v>
      </c>
      <c r="M1240" s="70">
        <v>1002.0</v>
      </c>
      <c r="N1240" s="70">
        <v>56.47</v>
      </c>
      <c r="O1240" s="70">
        <v>44.82</v>
      </c>
      <c r="P1240" s="70">
        <v>132.65</v>
      </c>
      <c r="Q1240" s="70">
        <v>41.47</v>
      </c>
      <c r="R1240" s="70">
        <v>2.42</v>
      </c>
      <c r="S1240" s="70">
        <v>0.72</v>
      </c>
      <c r="T1240" s="70">
        <v>378.07</v>
      </c>
      <c r="U1240" s="70">
        <v>342.9</v>
      </c>
      <c r="V1240" s="70">
        <v>86.53</v>
      </c>
      <c r="W1240" s="70">
        <v>33.45</v>
      </c>
      <c r="X1240" s="70">
        <v>3.0</v>
      </c>
      <c r="Y1240" s="70">
        <v>7.0</v>
      </c>
      <c r="Z1240" s="70">
        <v>10.0</v>
      </c>
      <c r="AA1240" s="70">
        <v>10.0</v>
      </c>
      <c r="AB1240" s="70">
        <v>1.0</v>
      </c>
      <c r="AC1240" s="70">
        <v>5.0</v>
      </c>
      <c r="AD1240" s="70">
        <v>0.0</v>
      </c>
      <c r="AE1240" s="70" t="s">
        <v>15</v>
      </c>
    </row>
    <row r="1241">
      <c r="A1241" s="70">
        <v>30.721274</v>
      </c>
      <c r="B1241" s="70">
        <v>30.684803</v>
      </c>
      <c r="C1241" s="70">
        <v>76.736298</v>
      </c>
      <c r="D1241" s="70">
        <v>76.879465</v>
      </c>
      <c r="E1241" s="56" t="s">
        <v>345</v>
      </c>
      <c r="F1241" s="70">
        <v>1427.61</v>
      </c>
      <c r="G1241" s="70">
        <v>806.7</v>
      </c>
      <c r="H1241" s="70">
        <v>115.07</v>
      </c>
      <c r="I1241" s="70">
        <v>259.84</v>
      </c>
      <c r="J1241" s="70">
        <v>0.66</v>
      </c>
      <c r="K1241" s="70">
        <v>6.65</v>
      </c>
      <c r="L1241" s="70">
        <v>2.1</v>
      </c>
      <c r="M1241" s="70">
        <v>826.0</v>
      </c>
      <c r="N1241" s="70">
        <v>50.38</v>
      </c>
      <c r="O1241" s="70">
        <v>37.64</v>
      </c>
      <c r="P1241" s="70">
        <v>890.48</v>
      </c>
      <c r="Q1241" s="70">
        <v>257.1462765</v>
      </c>
      <c r="R1241" s="70">
        <v>1078.86</v>
      </c>
      <c r="S1241" s="70">
        <v>349.5639508</v>
      </c>
      <c r="T1241" s="70">
        <v>1119.05</v>
      </c>
      <c r="U1241" s="70">
        <v>577.9139773</v>
      </c>
      <c r="V1241" s="70">
        <v>498.99</v>
      </c>
      <c r="W1241" s="70">
        <v>242.9857954</v>
      </c>
      <c r="X1241" s="70">
        <v>0.0</v>
      </c>
      <c r="Y1241" s="70">
        <v>6.0</v>
      </c>
      <c r="Z1241" s="70">
        <v>10.0</v>
      </c>
      <c r="AA1241" s="70">
        <v>10.0</v>
      </c>
      <c r="AB1241" s="70">
        <v>7.0</v>
      </c>
      <c r="AC1241" s="70">
        <v>2.0</v>
      </c>
      <c r="AD1241" s="70">
        <v>2.0</v>
      </c>
      <c r="AE1241" s="70" t="s">
        <v>15</v>
      </c>
    </row>
    <row r="1242">
      <c r="A1242" s="70">
        <v>30.68977</v>
      </c>
      <c r="B1242" s="70">
        <v>30.677375</v>
      </c>
      <c r="C1242" s="70">
        <v>76.795075</v>
      </c>
      <c r="D1242" s="70">
        <v>76.812369</v>
      </c>
      <c r="E1242" s="56" t="s">
        <v>351</v>
      </c>
      <c r="F1242" s="70">
        <v>215.28</v>
      </c>
      <c r="G1242" s="70">
        <v>174.17</v>
      </c>
      <c r="H1242" s="70">
        <v>54.46</v>
      </c>
      <c r="I1242" s="70">
        <v>0.0</v>
      </c>
      <c r="J1242" s="70">
        <v>6.3</v>
      </c>
      <c r="K1242" s="70">
        <v>4.68</v>
      </c>
      <c r="L1242" s="70">
        <v>0.0</v>
      </c>
      <c r="M1242" s="70">
        <v>851.0</v>
      </c>
      <c r="N1242" s="70">
        <v>83.68</v>
      </c>
      <c r="O1242" s="70">
        <v>41.73</v>
      </c>
      <c r="P1242" s="70">
        <v>90.71</v>
      </c>
      <c r="Q1242" s="70">
        <v>15.25</v>
      </c>
      <c r="R1242" s="70">
        <v>171.18</v>
      </c>
      <c r="S1242" s="70">
        <v>25.87</v>
      </c>
      <c r="T1242" s="70">
        <v>32.8</v>
      </c>
      <c r="U1242" s="70">
        <v>22.16</v>
      </c>
      <c r="V1242" s="70">
        <v>106.67</v>
      </c>
      <c r="W1242" s="70">
        <v>50.28</v>
      </c>
      <c r="X1242" s="70">
        <v>0.0</v>
      </c>
      <c r="Y1242" s="70">
        <v>0.0</v>
      </c>
      <c r="Z1242" s="70">
        <v>0.0</v>
      </c>
      <c r="AA1242" s="70">
        <v>0.0</v>
      </c>
      <c r="AB1242" s="70">
        <v>0.0</v>
      </c>
      <c r="AC1242" s="70">
        <v>0.0</v>
      </c>
      <c r="AD1242" s="70">
        <v>4.0</v>
      </c>
      <c r="AE1242" s="70" t="s">
        <v>140</v>
      </c>
    </row>
    <row r="1243">
      <c r="A1243" s="70">
        <v>30.746746</v>
      </c>
      <c r="B1243" s="70">
        <v>30.710056</v>
      </c>
      <c r="C1243" s="70">
        <v>76.758132</v>
      </c>
      <c r="D1243" s="70">
        <v>76.766203</v>
      </c>
      <c r="E1243" s="56" t="s">
        <v>345</v>
      </c>
      <c r="F1243" s="70">
        <v>415.2</v>
      </c>
      <c r="G1243" s="70">
        <v>45.64</v>
      </c>
      <c r="H1243" s="70">
        <v>79.53</v>
      </c>
      <c r="I1243" s="70">
        <v>110.87</v>
      </c>
      <c r="J1243" s="70">
        <v>6.47</v>
      </c>
      <c r="K1243" s="70">
        <v>6.98</v>
      </c>
      <c r="L1243" s="70">
        <v>2.71</v>
      </c>
      <c r="M1243" s="70">
        <v>1036.0</v>
      </c>
      <c r="N1243" s="70">
        <v>36.77</v>
      </c>
      <c r="O1243" s="70">
        <v>84.37</v>
      </c>
      <c r="P1243" s="70">
        <v>12.46</v>
      </c>
      <c r="Q1243" s="70">
        <v>5.83</v>
      </c>
      <c r="R1243" s="70">
        <v>329.93</v>
      </c>
      <c r="S1243" s="70">
        <v>238.66</v>
      </c>
      <c r="T1243" s="70">
        <v>127.83</v>
      </c>
      <c r="U1243" s="70">
        <v>26.85</v>
      </c>
      <c r="V1243" s="70">
        <v>155.07</v>
      </c>
      <c r="W1243" s="70">
        <v>94.95</v>
      </c>
      <c r="X1243" s="70">
        <v>2.0</v>
      </c>
      <c r="Y1243" s="70">
        <v>0.0</v>
      </c>
      <c r="Z1243" s="70">
        <v>6.0</v>
      </c>
      <c r="AA1243" s="70">
        <v>7.0</v>
      </c>
      <c r="AB1243" s="70">
        <v>7.0</v>
      </c>
      <c r="AC1243" s="70">
        <v>5.0</v>
      </c>
      <c r="AD1243" s="70">
        <v>2.0</v>
      </c>
      <c r="AE1243" s="70" t="s">
        <v>140</v>
      </c>
    </row>
    <row r="1244">
      <c r="A1244" s="70">
        <v>30.780042</v>
      </c>
      <c r="B1244" s="70">
        <v>30.693392</v>
      </c>
      <c r="C1244" s="70">
        <v>76.727484</v>
      </c>
      <c r="D1244" s="70">
        <v>76.740755</v>
      </c>
      <c r="E1244" s="56" t="s">
        <v>351</v>
      </c>
      <c r="F1244" s="70">
        <v>971.82</v>
      </c>
      <c r="G1244" s="70">
        <v>159.42</v>
      </c>
      <c r="H1244" s="70">
        <v>213.22</v>
      </c>
      <c r="I1244" s="70">
        <v>0.0</v>
      </c>
      <c r="J1244" s="70">
        <v>3.06</v>
      </c>
      <c r="K1244" s="70">
        <v>1.07</v>
      </c>
      <c r="L1244" s="70">
        <v>0.0</v>
      </c>
      <c r="M1244" s="70">
        <v>804.0</v>
      </c>
      <c r="N1244" s="70">
        <v>61.84</v>
      </c>
      <c r="O1244" s="70">
        <v>91.58</v>
      </c>
      <c r="P1244" s="70">
        <v>211.11</v>
      </c>
      <c r="Q1244" s="70">
        <v>2.58</v>
      </c>
      <c r="R1244" s="70">
        <v>516.37</v>
      </c>
      <c r="S1244" s="70">
        <v>81.78</v>
      </c>
      <c r="T1244" s="70">
        <v>101.9</v>
      </c>
      <c r="U1244" s="70">
        <v>99.03</v>
      </c>
      <c r="V1244" s="70">
        <v>258.75</v>
      </c>
      <c r="W1244" s="70">
        <v>180.86</v>
      </c>
      <c r="X1244" s="70">
        <v>0.0</v>
      </c>
      <c r="Y1244" s="70">
        <v>0.0</v>
      </c>
      <c r="Z1244" s="70">
        <v>0.0</v>
      </c>
      <c r="AA1244" s="70">
        <v>0.0</v>
      </c>
      <c r="AB1244" s="70">
        <v>0.0</v>
      </c>
      <c r="AC1244" s="70">
        <v>0.0</v>
      </c>
      <c r="AD1244" s="70">
        <v>3.0</v>
      </c>
      <c r="AE1244" s="70" t="s">
        <v>15</v>
      </c>
    </row>
    <row r="1245">
      <c r="A1245" s="70">
        <v>30.782747</v>
      </c>
      <c r="B1245" s="70">
        <v>30.711321</v>
      </c>
      <c r="C1245" s="70">
        <v>76.735765</v>
      </c>
      <c r="D1245" s="70">
        <v>76.869542</v>
      </c>
      <c r="E1245" s="56" t="s">
        <v>347</v>
      </c>
      <c r="F1245" s="70">
        <v>1505.05</v>
      </c>
      <c r="G1245" s="70">
        <v>445.03</v>
      </c>
      <c r="H1245" s="70">
        <v>374.13</v>
      </c>
      <c r="I1245" s="70">
        <v>390.87</v>
      </c>
      <c r="J1245" s="70">
        <v>0.37</v>
      </c>
      <c r="K1245" s="70">
        <v>11.48</v>
      </c>
      <c r="L1245" s="70">
        <v>3.24</v>
      </c>
      <c r="M1245" s="70">
        <v>938.0</v>
      </c>
      <c r="N1245" s="70">
        <v>65.37</v>
      </c>
      <c r="O1245" s="70">
        <v>66.8</v>
      </c>
      <c r="P1245" s="70">
        <v>138.48</v>
      </c>
      <c r="Q1245" s="70">
        <v>135.4</v>
      </c>
      <c r="R1245" s="70">
        <v>1045.2</v>
      </c>
      <c r="S1245" s="70">
        <v>628.51</v>
      </c>
      <c r="T1245" s="70">
        <v>17.59</v>
      </c>
      <c r="U1245" s="70">
        <v>17.46</v>
      </c>
      <c r="V1245" s="70">
        <v>919.64</v>
      </c>
      <c r="W1245" s="70">
        <v>473.11</v>
      </c>
      <c r="X1245" s="70">
        <v>0.0</v>
      </c>
      <c r="Y1245" s="70">
        <v>5.0</v>
      </c>
      <c r="Z1245" s="70">
        <v>7.0</v>
      </c>
      <c r="AA1245" s="70">
        <v>1.0</v>
      </c>
      <c r="AB1245" s="70">
        <v>7.0</v>
      </c>
      <c r="AC1245" s="70">
        <v>4.0</v>
      </c>
      <c r="AD1245" s="70">
        <v>0.0</v>
      </c>
      <c r="AE1245" s="70" t="s">
        <v>15</v>
      </c>
    </row>
    <row r="1246">
      <c r="A1246" s="70">
        <v>30.697931</v>
      </c>
      <c r="B1246" s="70">
        <v>30.683424</v>
      </c>
      <c r="C1246" s="70">
        <v>76.730185</v>
      </c>
      <c r="D1246" s="70">
        <v>76.76371</v>
      </c>
      <c r="E1246" s="56" t="s">
        <v>344</v>
      </c>
      <c r="F1246" s="70">
        <v>358.87</v>
      </c>
      <c r="G1246" s="70">
        <v>197.34</v>
      </c>
      <c r="H1246" s="70">
        <v>79.13</v>
      </c>
      <c r="I1246" s="70">
        <v>97.2</v>
      </c>
      <c r="J1246" s="70">
        <v>1.46</v>
      </c>
      <c r="K1246" s="70">
        <v>17.08</v>
      </c>
      <c r="L1246" s="70">
        <v>2.54</v>
      </c>
      <c r="M1246" s="70">
        <v>1114.0</v>
      </c>
      <c r="N1246" s="70">
        <v>79.81</v>
      </c>
      <c r="O1246" s="70">
        <v>82.56</v>
      </c>
      <c r="P1246" s="70">
        <v>152.35</v>
      </c>
      <c r="Q1246" s="70">
        <v>110.0211603</v>
      </c>
      <c r="R1246" s="70">
        <v>86.67</v>
      </c>
      <c r="S1246" s="70">
        <v>17.09047206</v>
      </c>
      <c r="T1246" s="70">
        <v>218.17</v>
      </c>
      <c r="U1246" s="70">
        <v>212.7235303</v>
      </c>
      <c r="V1246" s="70">
        <v>81.22</v>
      </c>
      <c r="W1246" s="70">
        <v>19.03483732</v>
      </c>
      <c r="X1246" s="70">
        <v>4.0</v>
      </c>
      <c r="Y1246" s="70">
        <v>2.0</v>
      </c>
      <c r="Z1246" s="70">
        <v>8.0</v>
      </c>
      <c r="AA1246" s="70">
        <v>1.0</v>
      </c>
      <c r="AB1246" s="70">
        <v>3.0</v>
      </c>
      <c r="AC1246" s="70">
        <v>1.0</v>
      </c>
      <c r="AD1246" s="70">
        <v>5.0</v>
      </c>
      <c r="AE1246" s="70" t="s">
        <v>15</v>
      </c>
    </row>
    <row r="1247">
      <c r="A1247" s="70">
        <v>30.720518</v>
      </c>
      <c r="B1247" s="70">
        <v>30.706718</v>
      </c>
      <c r="C1247" s="70">
        <v>76.738591</v>
      </c>
      <c r="D1247" s="70">
        <v>76.789188</v>
      </c>
      <c r="E1247" s="56" t="s">
        <v>351</v>
      </c>
      <c r="F1247" s="70">
        <v>507.45</v>
      </c>
      <c r="G1247" s="70">
        <v>160.92</v>
      </c>
      <c r="H1247" s="70">
        <v>68.77</v>
      </c>
      <c r="I1247" s="70">
        <v>0.0</v>
      </c>
      <c r="J1247" s="70">
        <v>4.63</v>
      </c>
      <c r="K1247" s="70">
        <v>7.83</v>
      </c>
      <c r="L1247" s="70">
        <v>0.0</v>
      </c>
      <c r="M1247" s="70">
        <v>1015.0</v>
      </c>
      <c r="N1247" s="70">
        <v>36.48</v>
      </c>
      <c r="O1247" s="70">
        <v>61.58</v>
      </c>
      <c r="P1247" s="70">
        <v>294.9</v>
      </c>
      <c r="Q1247" s="70">
        <v>216.84</v>
      </c>
      <c r="R1247" s="70">
        <v>168.41</v>
      </c>
      <c r="S1247" s="70">
        <v>47.69</v>
      </c>
      <c r="T1247" s="70">
        <v>21.78</v>
      </c>
      <c r="U1247" s="70">
        <v>6.92</v>
      </c>
      <c r="V1247" s="70">
        <v>67.3</v>
      </c>
      <c r="W1247" s="70">
        <v>18.55</v>
      </c>
      <c r="X1247" s="70">
        <v>0.0</v>
      </c>
      <c r="Y1247" s="70">
        <v>0.0</v>
      </c>
      <c r="Z1247" s="70">
        <v>0.0</v>
      </c>
      <c r="AA1247" s="70">
        <v>0.0</v>
      </c>
      <c r="AB1247" s="70">
        <v>0.0</v>
      </c>
      <c r="AC1247" s="70">
        <v>0.0</v>
      </c>
      <c r="AD1247" s="70">
        <v>0.0</v>
      </c>
      <c r="AE1247" s="70" t="s">
        <v>349</v>
      </c>
    </row>
    <row r="1248">
      <c r="A1248" s="70">
        <v>30.675191</v>
      </c>
      <c r="B1248" s="70">
        <v>30.674286</v>
      </c>
      <c r="C1248" s="70">
        <v>76.782526</v>
      </c>
      <c r="D1248" s="70">
        <v>76.804629</v>
      </c>
      <c r="E1248" s="56" t="s">
        <v>344</v>
      </c>
      <c r="F1248" s="70">
        <v>211.62</v>
      </c>
      <c r="G1248" s="70">
        <v>175.27</v>
      </c>
      <c r="H1248" s="70">
        <v>46.1</v>
      </c>
      <c r="I1248" s="70">
        <v>46.88</v>
      </c>
      <c r="J1248" s="70">
        <v>2.28</v>
      </c>
      <c r="K1248" s="70">
        <v>10.75</v>
      </c>
      <c r="L1248" s="70">
        <v>2.7</v>
      </c>
      <c r="M1248" s="70">
        <v>1060.0</v>
      </c>
      <c r="N1248" s="70">
        <v>67.48</v>
      </c>
      <c r="O1248" s="70">
        <v>44.47</v>
      </c>
      <c r="P1248" s="70">
        <v>120.67</v>
      </c>
      <c r="Q1248" s="70">
        <v>10.79</v>
      </c>
      <c r="R1248" s="70">
        <v>151.09</v>
      </c>
      <c r="S1248" s="70">
        <v>7.6</v>
      </c>
      <c r="T1248" s="70">
        <v>118.15</v>
      </c>
      <c r="U1248" s="70">
        <v>9.94</v>
      </c>
      <c r="V1248" s="70">
        <v>92.96</v>
      </c>
      <c r="W1248" s="70">
        <v>67.37</v>
      </c>
      <c r="X1248" s="70">
        <v>3.0</v>
      </c>
      <c r="Y1248" s="70">
        <v>8.0</v>
      </c>
      <c r="Z1248" s="70">
        <v>10.0</v>
      </c>
      <c r="AA1248" s="70">
        <v>0.0</v>
      </c>
      <c r="AB1248" s="70">
        <v>0.0</v>
      </c>
      <c r="AC1248" s="70">
        <v>5.0</v>
      </c>
      <c r="AD1248" s="70">
        <v>4.0</v>
      </c>
      <c r="AE1248" s="70" t="s">
        <v>15</v>
      </c>
    </row>
    <row r="1249">
      <c r="A1249" s="70">
        <v>30.769994</v>
      </c>
      <c r="B1249" s="70">
        <v>30.769564</v>
      </c>
      <c r="C1249" s="70">
        <v>76.752022</v>
      </c>
      <c r="D1249" s="70">
        <v>76.802856</v>
      </c>
      <c r="E1249" s="56" t="s">
        <v>346</v>
      </c>
      <c r="F1249" s="70">
        <v>485.7</v>
      </c>
      <c r="G1249" s="70">
        <v>306.25</v>
      </c>
      <c r="H1249" s="70">
        <v>120.28</v>
      </c>
      <c r="I1249" s="70">
        <v>0.0</v>
      </c>
      <c r="J1249" s="70">
        <v>1.04</v>
      </c>
      <c r="K1249" s="70">
        <v>10.37</v>
      </c>
      <c r="L1249" s="70">
        <v>0.0</v>
      </c>
      <c r="M1249" s="70">
        <v>1155.0</v>
      </c>
      <c r="N1249" s="70">
        <v>56.89</v>
      </c>
      <c r="O1249" s="70">
        <v>52.49</v>
      </c>
      <c r="P1249" s="70">
        <v>179.5</v>
      </c>
      <c r="Q1249" s="70">
        <v>117.5972932</v>
      </c>
      <c r="R1249" s="70">
        <v>301.19</v>
      </c>
      <c r="S1249" s="70">
        <v>122.2964767</v>
      </c>
      <c r="T1249" s="70">
        <v>126.58</v>
      </c>
      <c r="U1249" s="70">
        <v>27.35305072</v>
      </c>
      <c r="V1249" s="70">
        <v>327.58</v>
      </c>
      <c r="W1249" s="70">
        <v>218.4531794</v>
      </c>
      <c r="X1249" s="70">
        <v>0.0</v>
      </c>
      <c r="Y1249" s="70">
        <v>0.0</v>
      </c>
      <c r="Z1249" s="70">
        <v>0.0</v>
      </c>
      <c r="AA1249" s="70">
        <v>0.0</v>
      </c>
      <c r="AB1249" s="70">
        <v>0.0</v>
      </c>
      <c r="AC1249" s="70">
        <v>0.0</v>
      </c>
      <c r="AD1249" s="70">
        <v>1.0</v>
      </c>
      <c r="AE1249" s="70" t="s">
        <v>15</v>
      </c>
    </row>
    <row r="1250">
      <c r="A1250" s="70">
        <v>30.71336</v>
      </c>
      <c r="B1250" s="70">
        <v>30.690717</v>
      </c>
      <c r="C1250" s="70">
        <v>76.77904</v>
      </c>
      <c r="D1250" s="70">
        <v>76.820675</v>
      </c>
      <c r="E1250" s="56" t="s">
        <v>347</v>
      </c>
      <c r="F1250" s="70">
        <v>471.01</v>
      </c>
      <c r="G1250" s="70">
        <v>205.23</v>
      </c>
      <c r="H1250" s="70">
        <v>75.34</v>
      </c>
      <c r="I1250" s="70">
        <v>140.21</v>
      </c>
      <c r="J1250" s="70">
        <v>9.72</v>
      </c>
      <c r="K1250" s="70">
        <v>13.23</v>
      </c>
      <c r="L1250" s="70">
        <v>0.48</v>
      </c>
      <c r="M1250" s="70">
        <v>864.0</v>
      </c>
      <c r="N1250" s="70">
        <v>64.05</v>
      </c>
      <c r="O1250" s="70">
        <v>91.92</v>
      </c>
      <c r="P1250" s="70">
        <v>271.23</v>
      </c>
      <c r="Q1250" s="70">
        <v>148.4845027</v>
      </c>
      <c r="R1250" s="70">
        <v>358.55</v>
      </c>
      <c r="S1250" s="70">
        <v>122.4849459</v>
      </c>
      <c r="T1250" s="70">
        <v>360.66</v>
      </c>
      <c r="U1250" s="70">
        <v>113.1356362</v>
      </c>
      <c r="V1250" s="70">
        <v>316.1</v>
      </c>
      <c r="W1250" s="70">
        <v>86.9049152</v>
      </c>
      <c r="X1250" s="70">
        <v>5.0</v>
      </c>
      <c r="Y1250" s="70">
        <v>6.0</v>
      </c>
      <c r="Z1250" s="70">
        <v>7.0</v>
      </c>
      <c r="AA1250" s="70">
        <v>6.0</v>
      </c>
      <c r="AB1250" s="70">
        <v>3.0</v>
      </c>
      <c r="AC1250" s="70">
        <v>1.0</v>
      </c>
      <c r="AD1250" s="70">
        <v>0.0</v>
      </c>
      <c r="AE1250" s="70" t="s">
        <v>140</v>
      </c>
    </row>
    <row r="1251">
      <c r="A1251" s="70">
        <v>30.676568</v>
      </c>
      <c r="B1251" s="70">
        <v>30.671809</v>
      </c>
      <c r="C1251" s="70">
        <v>76.789478</v>
      </c>
      <c r="D1251" s="70">
        <v>76.855623</v>
      </c>
      <c r="E1251" s="56" t="s">
        <v>351</v>
      </c>
      <c r="F1251" s="70">
        <v>634.8</v>
      </c>
      <c r="G1251" s="70">
        <v>376.51</v>
      </c>
      <c r="H1251" s="70">
        <v>93.84</v>
      </c>
      <c r="I1251" s="70">
        <v>0.0</v>
      </c>
      <c r="J1251" s="70">
        <v>1.25</v>
      </c>
      <c r="K1251" s="70">
        <v>11.73</v>
      </c>
      <c r="L1251" s="70">
        <v>0.0</v>
      </c>
      <c r="M1251" s="70">
        <v>1144.0</v>
      </c>
      <c r="N1251" s="70">
        <v>38.01</v>
      </c>
      <c r="O1251" s="70">
        <v>71.55</v>
      </c>
      <c r="P1251" s="70">
        <v>33.18</v>
      </c>
      <c r="Q1251" s="70">
        <v>31.93</v>
      </c>
      <c r="R1251" s="70">
        <v>218.56</v>
      </c>
      <c r="S1251" s="70">
        <v>23.87</v>
      </c>
      <c r="T1251" s="70">
        <v>33.03</v>
      </c>
      <c r="U1251" s="70">
        <v>11.88</v>
      </c>
      <c r="V1251" s="70">
        <v>163.26</v>
      </c>
      <c r="W1251" s="70">
        <v>112.05</v>
      </c>
      <c r="X1251" s="70">
        <v>0.0</v>
      </c>
      <c r="Y1251" s="70">
        <v>0.0</v>
      </c>
      <c r="Z1251" s="70">
        <v>0.0</v>
      </c>
      <c r="AA1251" s="70">
        <v>0.0</v>
      </c>
      <c r="AB1251" s="70">
        <v>0.0</v>
      </c>
      <c r="AC1251" s="70">
        <v>0.0</v>
      </c>
      <c r="AD1251" s="70">
        <v>2.0</v>
      </c>
      <c r="AE1251" s="70" t="s">
        <v>349</v>
      </c>
    </row>
    <row r="1252">
      <c r="A1252" s="70">
        <v>30.794318</v>
      </c>
      <c r="B1252" s="70">
        <v>30.747453</v>
      </c>
      <c r="C1252" s="70">
        <v>76.760495</v>
      </c>
      <c r="D1252" s="70">
        <v>76.822409</v>
      </c>
      <c r="E1252" s="56" t="s">
        <v>351</v>
      </c>
      <c r="F1252" s="70">
        <v>788.33</v>
      </c>
      <c r="G1252" s="70">
        <v>669.74</v>
      </c>
      <c r="H1252" s="70">
        <v>141.83</v>
      </c>
      <c r="I1252" s="70">
        <v>0.0</v>
      </c>
      <c r="J1252" s="70">
        <v>3.28</v>
      </c>
      <c r="K1252" s="70">
        <v>13.28</v>
      </c>
      <c r="L1252" s="70">
        <v>0.0</v>
      </c>
      <c r="M1252" s="70">
        <v>978.0</v>
      </c>
      <c r="N1252" s="70">
        <v>37.33</v>
      </c>
      <c r="O1252" s="70">
        <v>57.94</v>
      </c>
      <c r="P1252" s="70">
        <v>90.04</v>
      </c>
      <c r="Q1252" s="70">
        <v>78.68</v>
      </c>
      <c r="R1252" s="70">
        <v>326.7</v>
      </c>
      <c r="S1252" s="70">
        <v>122.87</v>
      </c>
      <c r="T1252" s="70">
        <v>14.11</v>
      </c>
      <c r="U1252" s="70">
        <v>0.97</v>
      </c>
      <c r="V1252" s="70">
        <v>471.94</v>
      </c>
      <c r="W1252" s="70">
        <v>346.88</v>
      </c>
      <c r="X1252" s="70">
        <v>0.0</v>
      </c>
      <c r="Y1252" s="70">
        <v>0.0</v>
      </c>
      <c r="Z1252" s="70">
        <v>0.0</v>
      </c>
      <c r="AA1252" s="70">
        <v>0.0</v>
      </c>
      <c r="AB1252" s="70">
        <v>0.0</v>
      </c>
      <c r="AC1252" s="70">
        <v>0.0</v>
      </c>
      <c r="AD1252" s="70">
        <v>0.0</v>
      </c>
      <c r="AE1252" s="70" t="s">
        <v>15</v>
      </c>
    </row>
    <row r="1253">
      <c r="A1253" s="70">
        <v>30.735442</v>
      </c>
      <c r="B1253" s="70">
        <v>30.712734</v>
      </c>
      <c r="C1253" s="70">
        <v>76.776589</v>
      </c>
      <c r="D1253" s="70">
        <v>76.808768</v>
      </c>
      <c r="E1253" s="56" t="s">
        <v>346</v>
      </c>
      <c r="F1253" s="70">
        <v>397.96</v>
      </c>
      <c r="G1253" s="70">
        <v>76.79</v>
      </c>
      <c r="H1253" s="70">
        <v>51.32</v>
      </c>
      <c r="I1253" s="70">
        <v>0.0</v>
      </c>
      <c r="J1253" s="70">
        <v>0.18</v>
      </c>
      <c r="K1253" s="70">
        <v>12.84</v>
      </c>
      <c r="L1253" s="70">
        <v>0.0</v>
      </c>
      <c r="M1253" s="70">
        <v>898.0</v>
      </c>
      <c r="N1253" s="70">
        <v>35.93</v>
      </c>
      <c r="O1253" s="70">
        <v>63.27</v>
      </c>
      <c r="P1253" s="70">
        <v>196.57</v>
      </c>
      <c r="Q1253" s="70">
        <v>159.5379617</v>
      </c>
      <c r="R1253" s="70">
        <v>46.26</v>
      </c>
      <c r="S1253" s="70">
        <v>18.69411852</v>
      </c>
      <c r="T1253" s="70">
        <v>217.33</v>
      </c>
      <c r="U1253" s="70">
        <v>149.6188015</v>
      </c>
      <c r="V1253" s="70">
        <v>102.63</v>
      </c>
      <c r="W1253" s="70">
        <v>70.10911821</v>
      </c>
      <c r="X1253" s="70">
        <v>0.0</v>
      </c>
      <c r="Y1253" s="70">
        <v>0.0</v>
      </c>
      <c r="Z1253" s="70">
        <v>0.0</v>
      </c>
      <c r="AA1253" s="70">
        <v>0.0</v>
      </c>
      <c r="AB1253" s="70">
        <v>0.0</v>
      </c>
      <c r="AC1253" s="70">
        <v>0.0</v>
      </c>
      <c r="AD1253" s="70">
        <v>0.0</v>
      </c>
      <c r="AE1253" s="70" t="s">
        <v>349</v>
      </c>
    </row>
    <row r="1254">
      <c r="A1254" s="70">
        <v>30.738149</v>
      </c>
      <c r="B1254" s="70">
        <v>30.696927</v>
      </c>
      <c r="C1254" s="70">
        <v>76.84831</v>
      </c>
      <c r="D1254" s="70">
        <v>76.875528</v>
      </c>
      <c r="E1254" s="56" t="s">
        <v>345</v>
      </c>
      <c r="F1254" s="70">
        <v>527.07</v>
      </c>
      <c r="G1254" s="70">
        <v>425.15</v>
      </c>
      <c r="H1254" s="70">
        <v>85.13</v>
      </c>
      <c r="I1254" s="70">
        <v>44.07</v>
      </c>
      <c r="J1254" s="70">
        <v>7.55</v>
      </c>
      <c r="K1254" s="70">
        <v>3.47</v>
      </c>
      <c r="L1254" s="70">
        <v>1.98</v>
      </c>
      <c r="M1254" s="70">
        <v>1067.0</v>
      </c>
      <c r="N1254" s="70">
        <v>84.25</v>
      </c>
      <c r="O1254" s="70">
        <v>79.96</v>
      </c>
      <c r="P1254" s="70">
        <v>99.97</v>
      </c>
      <c r="Q1254" s="70">
        <v>69.85</v>
      </c>
      <c r="R1254" s="70">
        <v>72.92</v>
      </c>
      <c r="S1254" s="70">
        <v>18.95</v>
      </c>
      <c r="T1254" s="70">
        <v>403.76</v>
      </c>
      <c r="U1254" s="70">
        <v>73.06</v>
      </c>
      <c r="V1254" s="70">
        <v>342.99</v>
      </c>
      <c r="W1254" s="70">
        <v>90.41</v>
      </c>
      <c r="X1254" s="70">
        <v>4.0</v>
      </c>
      <c r="Y1254" s="70">
        <v>6.0</v>
      </c>
      <c r="Z1254" s="70">
        <v>3.0</v>
      </c>
      <c r="AA1254" s="70">
        <v>5.0</v>
      </c>
      <c r="AB1254" s="70">
        <v>1.0</v>
      </c>
      <c r="AC1254" s="70">
        <v>2.0</v>
      </c>
      <c r="AD1254" s="70">
        <v>3.0</v>
      </c>
      <c r="AE1254" s="70" t="s">
        <v>140</v>
      </c>
    </row>
    <row r="1255">
      <c r="A1255" s="70">
        <v>30.717985</v>
      </c>
      <c r="B1255" s="70">
        <v>30.70779</v>
      </c>
      <c r="C1255" s="70">
        <v>76.815918</v>
      </c>
      <c r="D1255" s="70">
        <v>76.829855</v>
      </c>
      <c r="E1255" s="56" t="s">
        <v>347</v>
      </c>
      <c r="F1255" s="70">
        <v>174.94</v>
      </c>
      <c r="G1255" s="70">
        <v>124.38</v>
      </c>
      <c r="H1255" s="70">
        <v>32.1</v>
      </c>
      <c r="I1255" s="70">
        <v>46.4</v>
      </c>
      <c r="J1255" s="70">
        <v>9.66</v>
      </c>
      <c r="K1255" s="70">
        <v>13.3</v>
      </c>
      <c r="L1255" s="70">
        <v>2.16</v>
      </c>
      <c r="M1255" s="70">
        <v>834.0</v>
      </c>
      <c r="N1255" s="70">
        <v>79.46</v>
      </c>
      <c r="O1255" s="70">
        <v>68.79</v>
      </c>
      <c r="P1255" s="70">
        <v>47.43</v>
      </c>
      <c r="Q1255" s="70">
        <v>35.64</v>
      </c>
      <c r="R1255" s="70">
        <v>26.31</v>
      </c>
      <c r="S1255" s="70">
        <v>13.44</v>
      </c>
      <c r="T1255" s="70">
        <v>79.44</v>
      </c>
      <c r="U1255" s="70">
        <v>7.37</v>
      </c>
      <c r="V1255" s="70">
        <v>40.1</v>
      </c>
      <c r="W1255" s="70">
        <v>35.21</v>
      </c>
      <c r="X1255" s="70">
        <v>3.0</v>
      </c>
      <c r="Y1255" s="70">
        <v>9.0</v>
      </c>
      <c r="Z1255" s="70">
        <v>9.0</v>
      </c>
      <c r="AA1255" s="70">
        <v>5.0</v>
      </c>
      <c r="AB1255" s="70">
        <v>4.0</v>
      </c>
      <c r="AC1255" s="70">
        <v>1.0</v>
      </c>
      <c r="AD1255" s="70">
        <v>0.0</v>
      </c>
      <c r="AE1255" s="70" t="s">
        <v>140</v>
      </c>
    </row>
    <row r="1256">
      <c r="A1256" s="70">
        <v>30.681946</v>
      </c>
      <c r="B1256" s="70">
        <v>30.674932</v>
      </c>
      <c r="C1256" s="70">
        <v>76.782581</v>
      </c>
      <c r="D1256" s="70">
        <v>76.828702</v>
      </c>
      <c r="E1256" s="56" t="s">
        <v>345</v>
      </c>
      <c r="F1256" s="70">
        <v>447.91</v>
      </c>
      <c r="G1256" s="70">
        <v>64.37</v>
      </c>
      <c r="H1256" s="70">
        <v>60.27</v>
      </c>
      <c r="I1256" s="70">
        <v>113.0</v>
      </c>
      <c r="J1256" s="70">
        <v>4.58</v>
      </c>
      <c r="K1256" s="70">
        <v>8.45</v>
      </c>
      <c r="L1256" s="70">
        <v>3.73</v>
      </c>
      <c r="M1256" s="70">
        <v>1069.0</v>
      </c>
      <c r="N1256" s="70">
        <v>52.7</v>
      </c>
      <c r="O1256" s="70">
        <v>42.77</v>
      </c>
      <c r="P1256" s="70">
        <v>114.8</v>
      </c>
      <c r="Q1256" s="70">
        <v>45.98</v>
      </c>
      <c r="R1256" s="70">
        <v>40.21</v>
      </c>
      <c r="S1256" s="70">
        <v>23.85</v>
      </c>
      <c r="T1256" s="70">
        <v>287.08</v>
      </c>
      <c r="U1256" s="70">
        <v>162.57</v>
      </c>
      <c r="V1256" s="70">
        <v>271.47</v>
      </c>
      <c r="W1256" s="70">
        <v>131.92</v>
      </c>
      <c r="X1256" s="70">
        <v>3.0</v>
      </c>
      <c r="Y1256" s="70">
        <v>3.0</v>
      </c>
      <c r="Z1256" s="70">
        <v>10.0</v>
      </c>
      <c r="AA1256" s="70">
        <v>5.0</v>
      </c>
      <c r="AB1256" s="70">
        <v>7.0</v>
      </c>
      <c r="AC1256" s="70">
        <v>0.0</v>
      </c>
      <c r="AD1256" s="70">
        <v>1.0</v>
      </c>
      <c r="AE1256" s="70" t="s">
        <v>15</v>
      </c>
    </row>
    <row r="1257">
      <c r="A1257" s="70">
        <v>30.745932</v>
      </c>
      <c r="B1257" s="70">
        <v>30.699228</v>
      </c>
      <c r="C1257" s="70">
        <v>76.737455</v>
      </c>
      <c r="D1257" s="70">
        <v>76.75674</v>
      </c>
      <c r="E1257" s="56" t="s">
        <v>351</v>
      </c>
      <c r="F1257" s="70">
        <v>551.07</v>
      </c>
      <c r="G1257" s="70">
        <v>281.14</v>
      </c>
      <c r="H1257" s="70">
        <v>109.69</v>
      </c>
      <c r="I1257" s="70">
        <v>0.0</v>
      </c>
      <c r="J1257" s="70">
        <v>4.8</v>
      </c>
      <c r="K1257" s="70">
        <v>16.86</v>
      </c>
      <c r="L1257" s="70">
        <v>0.0</v>
      </c>
      <c r="M1257" s="70">
        <v>951.0</v>
      </c>
      <c r="N1257" s="70">
        <v>58.73</v>
      </c>
      <c r="O1257" s="70">
        <v>66.74</v>
      </c>
      <c r="P1257" s="70">
        <v>40.4</v>
      </c>
      <c r="Q1257" s="70">
        <v>1.123664416</v>
      </c>
      <c r="R1257" s="70">
        <v>330.29</v>
      </c>
      <c r="S1257" s="70">
        <v>227.4380013</v>
      </c>
      <c r="T1257" s="70">
        <v>412.4</v>
      </c>
      <c r="U1257" s="70">
        <v>234.8292161</v>
      </c>
      <c r="V1257" s="70">
        <v>354.87</v>
      </c>
      <c r="W1257" s="70">
        <v>87.67911822</v>
      </c>
      <c r="X1257" s="70">
        <v>0.0</v>
      </c>
      <c r="Y1257" s="70">
        <v>0.0</v>
      </c>
      <c r="Z1257" s="70">
        <v>0.0</v>
      </c>
      <c r="AA1257" s="70">
        <v>0.0</v>
      </c>
      <c r="AB1257" s="70">
        <v>0.0</v>
      </c>
      <c r="AC1257" s="70">
        <v>0.0</v>
      </c>
      <c r="AD1257" s="70">
        <v>0.0</v>
      </c>
      <c r="AE1257" s="70" t="s">
        <v>15</v>
      </c>
    </row>
    <row r="1258">
      <c r="A1258" s="70">
        <v>30.725995</v>
      </c>
      <c r="B1258" s="70">
        <v>30.682842</v>
      </c>
      <c r="C1258" s="70">
        <v>76.728457</v>
      </c>
      <c r="D1258" s="70">
        <v>76.733229</v>
      </c>
      <c r="E1258" s="56" t="s">
        <v>345</v>
      </c>
      <c r="F1258" s="70">
        <v>482.0</v>
      </c>
      <c r="G1258" s="70">
        <v>117.57</v>
      </c>
      <c r="H1258" s="70">
        <v>143.03</v>
      </c>
      <c r="I1258" s="70">
        <v>100.88</v>
      </c>
      <c r="J1258" s="70">
        <v>0.7</v>
      </c>
      <c r="K1258" s="70">
        <v>19.34</v>
      </c>
      <c r="L1258" s="70">
        <v>4.97</v>
      </c>
      <c r="M1258" s="70">
        <v>903.0</v>
      </c>
      <c r="N1258" s="70">
        <v>63.8</v>
      </c>
      <c r="O1258" s="70">
        <v>87.48</v>
      </c>
      <c r="P1258" s="70">
        <v>212.5</v>
      </c>
      <c r="Q1258" s="70">
        <v>32.67</v>
      </c>
      <c r="R1258" s="70">
        <v>82.4</v>
      </c>
      <c r="S1258" s="70">
        <v>51.68</v>
      </c>
      <c r="T1258" s="70">
        <v>316.9</v>
      </c>
      <c r="U1258" s="70">
        <v>2.1</v>
      </c>
      <c r="V1258" s="70">
        <v>273.98</v>
      </c>
      <c r="W1258" s="70">
        <v>193.59</v>
      </c>
      <c r="X1258" s="70">
        <v>3.0</v>
      </c>
      <c r="Y1258" s="70">
        <v>3.0</v>
      </c>
      <c r="Z1258" s="70">
        <v>6.0</v>
      </c>
      <c r="AA1258" s="70">
        <v>3.0</v>
      </c>
      <c r="AB1258" s="70">
        <v>4.0</v>
      </c>
      <c r="AC1258" s="70">
        <v>2.0</v>
      </c>
      <c r="AD1258" s="70">
        <v>4.0</v>
      </c>
      <c r="AE1258" s="70" t="s">
        <v>15</v>
      </c>
    </row>
    <row r="1259">
      <c r="A1259" s="70">
        <v>30.744274</v>
      </c>
      <c r="B1259" s="70">
        <v>30.729275</v>
      </c>
      <c r="C1259" s="70">
        <v>76.756238</v>
      </c>
      <c r="D1259" s="70">
        <v>76.759372</v>
      </c>
      <c r="E1259" s="56" t="s">
        <v>351</v>
      </c>
      <c r="F1259" s="70">
        <v>169.45</v>
      </c>
      <c r="G1259" s="70">
        <v>44.1</v>
      </c>
      <c r="H1259" s="70">
        <v>41.55</v>
      </c>
      <c r="I1259" s="70">
        <v>0.0</v>
      </c>
      <c r="J1259" s="70">
        <v>5.49</v>
      </c>
      <c r="K1259" s="70">
        <v>10.23</v>
      </c>
      <c r="L1259" s="70">
        <v>0.0</v>
      </c>
      <c r="M1259" s="70">
        <v>964.0</v>
      </c>
      <c r="N1259" s="70">
        <v>67.93</v>
      </c>
      <c r="O1259" s="70">
        <v>71.92</v>
      </c>
      <c r="P1259" s="70">
        <v>45.8</v>
      </c>
      <c r="Q1259" s="70">
        <v>14.47</v>
      </c>
      <c r="R1259" s="70">
        <v>109.24</v>
      </c>
      <c r="S1259" s="70">
        <v>80.36</v>
      </c>
      <c r="T1259" s="70">
        <v>43.17</v>
      </c>
      <c r="U1259" s="70">
        <v>32.21</v>
      </c>
      <c r="V1259" s="70">
        <v>22.08</v>
      </c>
      <c r="W1259" s="70">
        <v>8.45</v>
      </c>
      <c r="X1259" s="70">
        <v>0.0</v>
      </c>
      <c r="Y1259" s="70">
        <v>0.0</v>
      </c>
      <c r="Z1259" s="70">
        <v>0.0</v>
      </c>
      <c r="AA1259" s="70">
        <v>0.0</v>
      </c>
      <c r="AB1259" s="70">
        <v>0.0</v>
      </c>
      <c r="AC1259" s="70">
        <v>0.0</v>
      </c>
      <c r="AD1259" s="70">
        <v>3.0</v>
      </c>
      <c r="AE1259" s="70" t="s">
        <v>15</v>
      </c>
    </row>
    <row r="1260">
      <c r="A1260" s="70">
        <v>30.67563</v>
      </c>
      <c r="B1260" s="70">
        <v>30.672947</v>
      </c>
      <c r="C1260" s="70">
        <v>76.781989</v>
      </c>
      <c r="D1260" s="70">
        <v>76.857186</v>
      </c>
      <c r="E1260" s="56" t="s">
        <v>344</v>
      </c>
      <c r="F1260" s="70">
        <v>719.78</v>
      </c>
      <c r="G1260" s="70">
        <v>459.87</v>
      </c>
      <c r="H1260" s="70">
        <v>136.83</v>
      </c>
      <c r="I1260" s="70">
        <v>100.79</v>
      </c>
      <c r="J1260" s="70">
        <v>8.97</v>
      </c>
      <c r="K1260" s="70">
        <v>11.3</v>
      </c>
      <c r="L1260" s="70">
        <v>3.84</v>
      </c>
      <c r="M1260" s="70">
        <v>904.0</v>
      </c>
      <c r="N1260" s="70">
        <v>34.19</v>
      </c>
      <c r="O1260" s="70">
        <v>40.88</v>
      </c>
      <c r="P1260" s="70">
        <v>6.94</v>
      </c>
      <c r="Q1260" s="70">
        <v>3.2</v>
      </c>
      <c r="R1260" s="70">
        <v>261.2</v>
      </c>
      <c r="S1260" s="70">
        <v>77.28</v>
      </c>
      <c r="T1260" s="70">
        <v>220.19</v>
      </c>
      <c r="U1260" s="70">
        <v>145.51</v>
      </c>
      <c r="V1260" s="70">
        <v>281.15</v>
      </c>
      <c r="W1260" s="70">
        <v>21.43</v>
      </c>
      <c r="X1260" s="70">
        <v>0.0</v>
      </c>
      <c r="Y1260" s="70">
        <v>9.0</v>
      </c>
      <c r="Z1260" s="70">
        <v>4.0</v>
      </c>
      <c r="AA1260" s="70">
        <v>4.0</v>
      </c>
      <c r="AB1260" s="70">
        <v>5.0</v>
      </c>
      <c r="AC1260" s="70">
        <v>2.0</v>
      </c>
      <c r="AD1260" s="70">
        <v>4.0</v>
      </c>
      <c r="AE1260" s="70" t="s">
        <v>140</v>
      </c>
    </row>
    <row r="1261">
      <c r="A1261" s="70">
        <v>30.724023</v>
      </c>
      <c r="B1261" s="70">
        <v>30.706718</v>
      </c>
      <c r="C1261" s="70">
        <v>76.785214</v>
      </c>
      <c r="D1261" s="70">
        <v>76.834822</v>
      </c>
      <c r="E1261" s="56" t="s">
        <v>344</v>
      </c>
      <c r="F1261" s="70">
        <v>511.78</v>
      </c>
      <c r="G1261" s="70">
        <v>184.17</v>
      </c>
      <c r="H1261" s="70">
        <v>28.41</v>
      </c>
      <c r="I1261" s="70">
        <v>127.11</v>
      </c>
      <c r="J1261" s="70">
        <v>2.05</v>
      </c>
      <c r="K1261" s="70">
        <v>15.39</v>
      </c>
      <c r="L1261" s="70">
        <v>0.17</v>
      </c>
      <c r="M1261" s="70">
        <v>1052.0</v>
      </c>
      <c r="N1261" s="70">
        <v>63.29</v>
      </c>
      <c r="O1261" s="70">
        <v>90.56</v>
      </c>
      <c r="P1261" s="70">
        <v>230.83</v>
      </c>
      <c r="Q1261" s="70">
        <v>123.72</v>
      </c>
      <c r="R1261" s="70">
        <v>228.7</v>
      </c>
      <c r="S1261" s="70">
        <v>146.46</v>
      </c>
      <c r="T1261" s="70">
        <v>137.88</v>
      </c>
      <c r="U1261" s="70">
        <v>32.02</v>
      </c>
      <c r="V1261" s="70">
        <v>14.06</v>
      </c>
      <c r="W1261" s="70">
        <v>8.88</v>
      </c>
      <c r="X1261" s="70">
        <v>4.0</v>
      </c>
      <c r="Y1261" s="70">
        <v>9.0</v>
      </c>
      <c r="Z1261" s="70">
        <v>2.0</v>
      </c>
      <c r="AA1261" s="70">
        <v>2.0</v>
      </c>
      <c r="AB1261" s="70">
        <v>2.0</v>
      </c>
      <c r="AC1261" s="70">
        <v>5.0</v>
      </c>
      <c r="AD1261" s="70">
        <v>0.0</v>
      </c>
      <c r="AE1261" s="70" t="s">
        <v>15</v>
      </c>
    </row>
    <row r="1262">
      <c r="A1262" s="70">
        <v>30.761621</v>
      </c>
      <c r="B1262" s="70">
        <v>30.739284</v>
      </c>
      <c r="C1262" s="70">
        <v>76.760218</v>
      </c>
      <c r="D1262" s="70">
        <v>76.788817</v>
      </c>
      <c r="E1262" s="56" t="s">
        <v>346</v>
      </c>
      <c r="F1262" s="70">
        <v>369.3</v>
      </c>
      <c r="G1262" s="70">
        <v>264.26</v>
      </c>
      <c r="H1262" s="70">
        <v>24.98</v>
      </c>
      <c r="I1262" s="70">
        <v>0.0</v>
      </c>
      <c r="J1262" s="70">
        <v>2.89</v>
      </c>
      <c r="K1262" s="70">
        <v>9.72</v>
      </c>
      <c r="L1262" s="70">
        <v>0.0</v>
      </c>
      <c r="M1262" s="70">
        <v>1046.0</v>
      </c>
      <c r="N1262" s="70">
        <v>75.27</v>
      </c>
      <c r="O1262" s="70">
        <v>92.49</v>
      </c>
      <c r="P1262" s="70">
        <v>4.42</v>
      </c>
      <c r="Q1262" s="70">
        <v>0.55</v>
      </c>
      <c r="R1262" s="70">
        <v>218.07</v>
      </c>
      <c r="S1262" s="70">
        <v>151.67</v>
      </c>
      <c r="T1262" s="70">
        <v>124.61</v>
      </c>
      <c r="U1262" s="70">
        <v>116.96</v>
      </c>
      <c r="V1262" s="70">
        <v>207.55</v>
      </c>
      <c r="W1262" s="70">
        <v>19.21</v>
      </c>
      <c r="X1262" s="70">
        <v>0.0</v>
      </c>
      <c r="Y1262" s="70">
        <v>0.0</v>
      </c>
      <c r="Z1262" s="70">
        <v>0.0</v>
      </c>
      <c r="AA1262" s="70">
        <v>0.0</v>
      </c>
      <c r="AB1262" s="70">
        <v>0.0</v>
      </c>
      <c r="AC1262" s="70">
        <v>0.0</v>
      </c>
      <c r="AD1262" s="70">
        <v>1.0</v>
      </c>
      <c r="AE1262" s="70" t="s">
        <v>15</v>
      </c>
    </row>
    <row r="1263">
      <c r="A1263" s="70">
        <v>30.728009</v>
      </c>
      <c r="B1263" s="70">
        <v>30.719811</v>
      </c>
      <c r="C1263" s="70">
        <v>76.730334</v>
      </c>
      <c r="D1263" s="70">
        <v>76.747898</v>
      </c>
      <c r="E1263" s="56" t="s">
        <v>347</v>
      </c>
      <c r="F1263" s="70">
        <v>191.04</v>
      </c>
      <c r="G1263" s="70">
        <v>104.46</v>
      </c>
      <c r="H1263" s="70">
        <v>53.31</v>
      </c>
      <c r="I1263" s="70">
        <v>33.45</v>
      </c>
      <c r="J1263" s="70">
        <v>6.88</v>
      </c>
      <c r="K1263" s="70">
        <v>0.8</v>
      </c>
      <c r="L1263" s="70">
        <v>0.39</v>
      </c>
      <c r="M1263" s="70">
        <v>913.0</v>
      </c>
      <c r="N1263" s="70">
        <v>89.26</v>
      </c>
      <c r="O1263" s="70">
        <v>65.29</v>
      </c>
      <c r="P1263" s="70">
        <v>52.92</v>
      </c>
      <c r="Q1263" s="70">
        <v>24.27</v>
      </c>
      <c r="R1263" s="70">
        <v>22.09</v>
      </c>
      <c r="S1263" s="70">
        <v>6.43</v>
      </c>
      <c r="T1263" s="70">
        <v>152.31</v>
      </c>
      <c r="U1263" s="70">
        <v>33.11</v>
      </c>
      <c r="V1263" s="70">
        <v>43.62</v>
      </c>
      <c r="W1263" s="70">
        <v>38.79</v>
      </c>
      <c r="X1263" s="70">
        <v>2.0</v>
      </c>
      <c r="Y1263" s="70">
        <v>1.0</v>
      </c>
      <c r="Z1263" s="70">
        <v>3.0</v>
      </c>
      <c r="AA1263" s="70">
        <v>1.0</v>
      </c>
      <c r="AB1263" s="70">
        <v>9.0</v>
      </c>
      <c r="AC1263" s="70">
        <v>1.0</v>
      </c>
      <c r="AD1263" s="70">
        <v>2.0</v>
      </c>
      <c r="AE1263" s="70" t="s">
        <v>140</v>
      </c>
    </row>
    <row r="1264">
      <c r="A1264" s="70">
        <v>30.744327</v>
      </c>
      <c r="B1264" s="70">
        <v>30.676605</v>
      </c>
      <c r="C1264" s="70">
        <v>76.730163</v>
      </c>
      <c r="D1264" s="70">
        <v>76.733196</v>
      </c>
      <c r="E1264" s="56" t="s">
        <v>344</v>
      </c>
      <c r="F1264" s="70">
        <v>753.59</v>
      </c>
      <c r="G1264" s="70">
        <v>431.74</v>
      </c>
      <c r="H1264" s="70">
        <v>180.99</v>
      </c>
      <c r="I1264" s="70">
        <v>120.26</v>
      </c>
      <c r="J1264" s="70">
        <v>2.31</v>
      </c>
      <c r="K1264" s="70">
        <v>11.2</v>
      </c>
      <c r="L1264" s="70">
        <v>4.26</v>
      </c>
      <c r="M1264" s="70">
        <v>814.0</v>
      </c>
      <c r="N1264" s="70">
        <v>75.46</v>
      </c>
      <c r="O1264" s="70">
        <v>38.47</v>
      </c>
      <c r="P1264" s="70">
        <v>12.4</v>
      </c>
      <c r="Q1264" s="70">
        <v>0.56</v>
      </c>
      <c r="R1264" s="70">
        <v>190.05</v>
      </c>
      <c r="S1264" s="70">
        <v>141.25</v>
      </c>
      <c r="T1264" s="70">
        <v>15.51</v>
      </c>
      <c r="U1264" s="70">
        <v>13.01</v>
      </c>
      <c r="V1264" s="70">
        <v>190.2</v>
      </c>
      <c r="W1264" s="70">
        <v>177.04</v>
      </c>
      <c r="X1264" s="70">
        <v>4.0</v>
      </c>
      <c r="Y1264" s="70">
        <v>4.0</v>
      </c>
      <c r="Z1264" s="70">
        <v>8.0</v>
      </c>
      <c r="AA1264" s="70">
        <v>9.0</v>
      </c>
      <c r="AB1264" s="70">
        <v>4.0</v>
      </c>
      <c r="AC1264" s="70">
        <v>4.0</v>
      </c>
      <c r="AD1264" s="70">
        <v>4.0</v>
      </c>
      <c r="AE1264" s="70" t="s">
        <v>15</v>
      </c>
    </row>
    <row r="1265">
      <c r="A1265" s="70">
        <v>30.792852</v>
      </c>
      <c r="B1265" s="70">
        <v>30.745102</v>
      </c>
      <c r="C1265" s="70">
        <v>76.745038</v>
      </c>
      <c r="D1265" s="70">
        <v>76.750991</v>
      </c>
      <c r="E1265" s="56" t="s">
        <v>345</v>
      </c>
      <c r="F1265" s="70">
        <v>533.99</v>
      </c>
      <c r="G1265" s="70">
        <v>178.65</v>
      </c>
      <c r="H1265" s="70">
        <v>119.72</v>
      </c>
      <c r="I1265" s="70">
        <v>120.46</v>
      </c>
      <c r="J1265" s="70">
        <v>6.8</v>
      </c>
      <c r="K1265" s="70">
        <v>13.47</v>
      </c>
      <c r="L1265" s="70">
        <v>1.61</v>
      </c>
      <c r="M1265" s="70">
        <v>1053.0</v>
      </c>
      <c r="N1265" s="70">
        <v>85.79</v>
      </c>
      <c r="O1265" s="70">
        <v>62.38</v>
      </c>
      <c r="P1265" s="70">
        <v>73.24</v>
      </c>
      <c r="Q1265" s="70">
        <v>21.65</v>
      </c>
      <c r="R1265" s="70">
        <v>304.87</v>
      </c>
      <c r="S1265" s="70">
        <v>73.65</v>
      </c>
      <c r="T1265" s="70">
        <v>372.46</v>
      </c>
      <c r="U1265" s="70">
        <v>52.17</v>
      </c>
      <c r="V1265" s="70">
        <v>190.08</v>
      </c>
      <c r="W1265" s="70">
        <v>125.32</v>
      </c>
      <c r="X1265" s="70">
        <v>0.0</v>
      </c>
      <c r="Y1265" s="70">
        <v>7.0</v>
      </c>
      <c r="Z1265" s="70">
        <v>0.0</v>
      </c>
      <c r="AA1265" s="70">
        <v>1.0</v>
      </c>
      <c r="AB1265" s="70">
        <v>10.0</v>
      </c>
      <c r="AC1265" s="70">
        <v>5.0</v>
      </c>
      <c r="AD1265" s="70">
        <v>4.0</v>
      </c>
      <c r="AE1265" s="70" t="s">
        <v>140</v>
      </c>
    </row>
    <row r="1266">
      <c r="A1266" s="70">
        <v>30.782149</v>
      </c>
      <c r="B1266" s="70">
        <v>30.750018</v>
      </c>
      <c r="C1266" s="70">
        <v>76.75164</v>
      </c>
      <c r="D1266" s="70">
        <v>76.843362</v>
      </c>
      <c r="E1266" s="56" t="s">
        <v>344</v>
      </c>
      <c r="F1266" s="70">
        <v>946.39</v>
      </c>
      <c r="G1266" s="70">
        <v>850.29</v>
      </c>
      <c r="H1266" s="70">
        <v>204.95</v>
      </c>
      <c r="I1266" s="70">
        <v>86.37</v>
      </c>
      <c r="J1266" s="70">
        <v>7.32</v>
      </c>
      <c r="K1266" s="70">
        <v>2.31</v>
      </c>
      <c r="L1266" s="70">
        <v>1.33</v>
      </c>
      <c r="M1266" s="70">
        <v>1147.0</v>
      </c>
      <c r="N1266" s="70">
        <v>88.4</v>
      </c>
      <c r="O1266" s="70">
        <v>94.38</v>
      </c>
      <c r="P1266" s="70">
        <v>607.48</v>
      </c>
      <c r="Q1266" s="70">
        <v>50.09865895</v>
      </c>
      <c r="R1266" s="70">
        <v>736.85</v>
      </c>
      <c r="S1266" s="70">
        <v>611.4065832</v>
      </c>
      <c r="T1266" s="70">
        <v>718.73</v>
      </c>
      <c r="U1266" s="70">
        <v>248.5477158</v>
      </c>
      <c r="V1266" s="70">
        <v>53.85</v>
      </c>
      <c r="W1266" s="70">
        <v>36.33704206</v>
      </c>
      <c r="X1266" s="70">
        <v>4.0</v>
      </c>
      <c r="Y1266" s="70">
        <v>10.0</v>
      </c>
      <c r="Z1266" s="70">
        <v>9.0</v>
      </c>
      <c r="AA1266" s="70">
        <v>4.0</v>
      </c>
      <c r="AB1266" s="70">
        <v>8.0</v>
      </c>
      <c r="AC1266" s="70">
        <v>5.0</v>
      </c>
      <c r="AD1266" s="70">
        <v>4.0</v>
      </c>
      <c r="AE1266" s="70" t="s">
        <v>140</v>
      </c>
    </row>
    <row r="1267">
      <c r="A1267" s="70">
        <v>30.695871</v>
      </c>
      <c r="B1267" s="70">
        <v>30.676405</v>
      </c>
      <c r="C1267" s="70">
        <v>76.777462</v>
      </c>
      <c r="D1267" s="70">
        <v>76.784938</v>
      </c>
      <c r="E1267" s="56" t="s">
        <v>351</v>
      </c>
      <c r="F1267" s="70">
        <v>227.95</v>
      </c>
      <c r="G1267" s="70">
        <v>24.95</v>
      </c>
      <c r="H1267" s="70">
        <v>21.38</v>
      </c>
      <c r="I1267" s="70">
        <v>0.0</v>
      </c>
      <c r="J1267" s="70">
        <v>8.46</v>
      </c>
      <c r="K1267" s="70">
        <v>18.99</v>
      </c>
      <c r="L1267" s="70">
        <v>0.0</v>
      </c>
      <c r="M1267" s="70">
        <v>859.0</v>
      </c>
      <c r="N1267" s="70">
        <v>51.18</v>
      </c>
      <c r="O1267" s="70">
        <v>68.61</v>
      </c>
      <c r="P1267" s="70">
        <v>21.04</v>
      </c>
      <c r="Q1267" s="70">
        <v>0.74</v>
      </c>
      <c r="R1267" s="70">
        <v>122.43</v>
      </c>
      <c r="S1267" s="70">
        <v>111.32</v>
      </c>
      <c r="T1267" s="70">
        <v>168.03</v>
      </c>
      <c r="U1267" s="70">
        <v>27.06</v>
      </c>
      <c r="V1267" s="70">
        <v>104.9</v>
      </c>
      <c r="W1267" s="70">
        <v>8.81</v>
      </c>
      <c r="X1267" s="70">
        <v>0.0</v>
      </c>
      <c r="Y1267" s="70">
        <v>0.0</v>
      </c>
      <c r="Z1267" s="70">
        <v>0.0</v>
      </c>
      <c r="AA1267" s="70">
        <v>0.0</v>
      </c>
      <c r="AB1267" s="70">
        <v>0.0</v>
      </c>
      <c r="AC1267" s="70">
        <v>0.0</v>
      </c>
      <c r="AD1267" s="70">
        <v>3.0</v>
      </c>
      <c r="AE1267" s="70" t="s">
        <v>140</v>
      </c>
    </row>
    <row r="1268">
      <c r="A1268" s="70">
        <v>30.777938</v>
      </c>
      <c r="B1268" s="70">
        <v>30.769283</v>
      </c>
      <c r="C1268" s="70">
        <v>76.791217</v>
      </c>
      <c r="D1268" s="70">
        <v>76.793656</v>
      </c>
      <c r="E1268" s="56" t="s">
        <v>344</v>
      </c>
      <c r="F1268" s="70">
        <v>99.02</v>
      </c>
      <c r="G1268" s="70">
        <v>35.42</v>
      </c>
      <c r="H1268" s="70">
        <v>20.64</v>
      </c>
      <c r="I1268" s="70">
        <v>24.3</v>
      </c>
      <c r="J1268" s="70">
        <v>3.57</v>
      </c>
      <c r="K1268" s="70">
        <v>6.47</v>
      </c>
      <c r="L1268" s="70">
        <v>3.97</v>
      </c>
      <c r="M1268" s="70">
        <v>999.0</v>
      </c>
      <c r="N1268" s="70">
        <v>63.48</v>
      </c>
      <c r="O1268" s="70">
        <v>69.71</v>
      </c>
      <c r="P1268" s="70">
        <v>49.28</v>
      </c>
      <c r="Q1268" s="70">
        <v>34.61</v>
      </c>
      <c r="R1268" s="70">
        <v>6.36</v>
      </c>
      <c r="S1268" s="70">
        <v>4.3</v>
      </c>
      <c r="T1268" s="70">
        <v>1.67</v>
      </c>
      <c r="U1268" s="70">
        <v>0.45</v>
      </c>
      <c r="V1268" s="70">
        <v>32.46</v>
      </c>
      <c r="W1268" s="70">
        <v>23.18</v>
      </c>
      <c r="X1268" s="70">
        <v>2.0</v>
      </c>
      <c r="Y1268" s="70">
        <v>6.0</v>
      </c>
      <c r="Z1268" s="70">
        <v>8.0</v>
      </c>
      <c r="AA1268" s="70">
        <v>4.0</v>
      </c>
      <c r="AB1268" s="70">
        <v>10.0</v>
      </c>
      <c r="AC1268" s="70">
        <v>0.0</v>
      </c>
      <c r="AD1268" s="70">
        <v>2.0</v>
      </c>
      <c r="AE1268" s="70" t="s">
        <v>15</v>
      </c>
    </row>
    <row r="1269">
      <c r="A1269" s="70">
        <v>30.681237</v>
      </c>
      <c r="B1269" s="70">
        <v>30.676467</v>
      </c>
      <c r="C1269" s="70">
        <v>76.72663</v>
      </c>
      <c r="D1269" s="70">
        <v>76.855441</v>
      </c>
      <c r="E1269" s="56" t="s">
        <v>351</v>
      </c>
      <c r="F1269" s="70">
        <v>1232.99</v>
      </c>
      <c r="G1269" s="70">
        <v>335.16</v>
      </c>
      <c r="H1269" s="70">
        <v>166.67</v>
      </c>
      <c r="I1269" s="70">
        <v>0.0</v>
      </c>
      <c r="J1269" s="70">
        <v>9.28</v>
      </c>
      <c r="K1269" s="70">
        <v>10.02</v>
      </c>
      <c r="L1269" s="70">
        <v>0.0</v>
      </c>
      <c r="M1269" s="70">
        <v>823.0</v>
      </c>
      <c r="N1269" s="70">
        <v>34.9</v>
      </c>
      <c r="O1269" s="70">
        <v>50.38</v>
      </c>
      <c r="P1269" s="70">
        <v>11.64</v>
      </c>
      <c r="Q1269" s="70">
        <v>3.619078376</v>
      </c>
      <c r="R1269" s="70">
        <v>857.41</v>
      </c>
      <c r="S1269" s="70">
        <v>415.1720455</v>
      </c>
      <c r="T1269" s="70">
        <v>317.22</v>
      </c>
      <c r="U1269" s="70">
        <v>190.5360382</v>
      </c>
      <c r="V1269" s="70">
        <v>833.47</v>
      </c>
      <c r="W1269" s="70">
        <v>623.6628379</v>
      </c>
      <c r="X1269" s="70">
        <v>0.0</v>
      </c>
      <c r="Y1269" s="70">
        <v>0.0</v>
      </c>
      <c r="Z1269" s="70">
        <v>0.0</v>
      </c>
      <c r="AA1269" s="70">
        <v>0.0</v>
      </c>
      <c r="AB1269" s="70">
        <v>0.0</v>
      </c>
      <c r="AC1269" s="70">
        <v>0.0</v>
      </c>
      <c r="AD1269" s="70">
        <v>1.0</v>
      </c>
      <c r="AE1269" s="70" t="s">
        <v>140</v>
      </c>
    </row>
    <row r="1270">
      <c r="A1270" s="70">
        <v>30.700944</v>
      </c>
      <c r="B1270" s="70">
        <v>30.673109</v>
      </c>
      <c r="C1270" s="70">
        <v>76.79771</v>
      </c>
      <c r="D1270" s="70">
        <v>76.810188</v>
      </c>
      <c r="E1270" s="56" t="s">
        <v>351</v>
      </c>
      <c r="F1270" s="70">
        <v>331.71</v>
      </c>
      <c r="G1270" s="70">
        <v>180.96</v>
      </c>
      <c r="H1270" s="70">
        <v>37.05</v>
      </c>
      <c r="I1270" s="70">
        <v>0.0</v>
      </c>
      <c r="J1270" s="70">
        <v>1.66</v>
      </c>
      <c r="K1270" s="70">
        <v>14.98</v>
      </c>
      <c r="L1270" s="70">
        <v>0.0</v>
      </c>
      <c r="M1270" s="70">
        <v>942.0</v>
      </c>
      <c r="N1270" s="70">
        <v>87.81</v>
      </c>
      <c r="O1270" s="70">
        <v>86.55</v>
      </c>
      <c r="P1270" s="70">
        <v>208.01</v>
      </c>
      <c r="Q1270" s="70">
        <v>31.37</v>
      </c>
      <c r="R1270" s="70">
        <v>264.25</v>
      </c>
      <c r="S1270" s="70">
        <v>44.73</v>
      </c>
      <c r="T1270" s="70">
        <v>184.68</v>
      </c>
      <c r="U1270" s="70">
        <v>152.69</v>
      </c>
      <c r="V1270" s="70">
        <v>201.69</v>
      </c>
      <c r="W1270" s="70">
        <v>100.63</v>
      </c>
      <c r="X1270" s="70">
        <v>0.0</v>
      </c>
      <c r="Y1270" s="70">
        <v>0.0</v>
      </c>
      <c r="Z1270" s="70">
        <v>0.0</v>
      </c>
      <c r="AA1270" s="70">
        <v>0.0</v>
      </c>
      <c r="AB1270" s="70">
        <v>0.0</v>
      </c>
      <c r="AC1270" s="70">
        <v>0.0</v>
      </c>
      <c r="AD1270" s="70">
        <v>3.0</v>
      </c>
      <c r="AE1270" s="70" t="s">
        <v>15</v>
      </c>
    </row>
    <row r="1271">
      <c r="A1271" s="70">
        <v>30.736217</v>
      </c>
      <c r="B1271" s="70">
        <v>30.728455</v>
      </c>
      <c r="C1271" s="70">
        <v>76.754531</v>
      </c>
      <c r="D1271" s="70">
        <v>76.772731</v>
      </c>
      <c r="E1271" s="56" t="s">
        <v>347</v>
      </c>
      <c r="F1271" s="70">
        <v>194.19</v>
      </c>
      <c r="G1271" s="70">
        <v>123.62</v>
      </c>
      <c r="H1271" s="70">
        <v>29.38</v>
      </c>
      <c r="I1271" s="70">
        <v>45.31</v>
      </c>
      <c r="J1271" s="70">
        <v>2.57</v>
      </c>
      <c r="K1271" s="70">
        <v>3.66</v>
      </c>
      <c r="L1271" s="70">
        <v>0.17</v>
      </c>
      <c r="M1271" s="70">
        <v>1039.0</v>
      </c>
      <c r="N1271" s="70">
        <v>42.67</v>
      </c>
      <c r="O1271" s="70">
        <v>49.62</v>
      </c>
      <c r="P1271" s="70">
        <v>80.49</v>
      </c>
      <c r="Q1271" s="70">
        <v>70.89</v>
      </c>
      <c r="R1271" s="70">
        <v>25.21</v>
      </c>
      <c r="S1271" s="70">
        <v>21.91</v>
      </c>
      <c r="T1271" s="70">
        <v>6.61</v>
      </c>
      <c r="U1271" s="70">
        <v>3.99</v>
      </c>
      <c r="V1271" s="70">
        <v>33.81</v>
      </c>
      <c r="W1271" s="70">
        <v>9.13</v>
      </c>
      <c r="X1271" s="70">
        <v>1.0</v>
      </c>
      <c r="Y1271" s="70">
        <v>8.0</v>
      </c>
      <c r="Z1271" s="70">
        <v>9.0</v>
      </c>
      <c r="AA1271" s="70">
        <v>10.0</v>
      </c>
      <c r="AB1271" s="70">
        <v>10.0</v>
      </c>
      <c r="AC1271" s="70">
        <v>3.0</v>
      </c>
      <c r="AD1271" s="70">
        <v>5.0</v>
      </c>
      <c r="AE1271" s="70" t="s">
        <v>349</v>
      </c>
    </row>
    <row r="1272">
      <c r="A1272" s="70">
        <v>30.687581</v>
      </c>
      <c r="B1272" s="70">
        <v>30.675425</v>
      </c>
      <c r="C1272" s="70">
        <v>76.727023</v>
      </c>
      <c r="D1272" s="70">
        <v>76.784605</v>
      </c>
      <c r="E1272" s="56" t="s">
        <v>346</v>
      </c>
      <c r="F1272" s="70">
        <v>567.0</v>
      </c>
      <c r="G1272" s="70">
        <v>265.74</v>
      </c>
      <c r="H1272" s="70">
        <v>137.75</v>
      </c>
      <c r="I1272" s="70">
        <v>0.0</v>
      </c>
      <c r="J1272" s="70">
        <v>6.78</v>
      </c>
      <c r="K1272" s="70">
        <v>7.12</v>
      </c>
      <c r="L1272" s="70">
        <v>0.0</v>
      </c>
      <c r="M1272" s="70">
        <v>972.0</v>
      </c>
      <c r="N1272" s="70">
        <v>72.88</v>
      </c>
      <c r="O1272" s="70">
        <v>41.14</v>
      </c>
      <c r="P1272" s="70">
        <v>125.2</v>
      </c>
      <c r="Q1272" s="70">
        <v>14.66</v>
      </c>
      <c r="R1272" s="70">
        <v>359.21</v>
      </c>
      <c r="S1272" s="70">
        <v>137.69</v>
      </c>
      <c r="T1272" s="70">
        <v>10.84</v>
      </c>
      <c r="U1272" s="70">
        <v>6.01</v>
      </c>
      <c r="V1272" s="70">
        <v>103.06</v>
      </c>
      <c r="W1272" s="70">
        <v>87.78</v>
      </c>
      <c r="X1272" s="70">
        <v>0.0</v>
      </c>
      <c r="Y1272" s="70">
        <v>0.0</v>
      </c>
      <c r="Z1272" s="70">
        <v>0.0</v>
      </c>
      <c r="AA1272" s="70">
        <v>0.0</v>
      </c>
      <c r="AB1272" s="70">
        <v>0.0</v>
      </c>
      <c r="AC1272" s="70">
        <v>0.0</v>
      </c>
      <c r="AD1272" s="70">
        <v>3.0</v>
      </c>
      <c r="AE1272" s="70" t="s">
        <v>140</v>
      </c>
    </row>
    <row r="1273">
      <c r="A1273" s="70">
        <v>30.712431</v>
      </c>
      <c r="B1273" s="70">
        <v>30.678497</v>
      </c>
      <c r="C1273" s="70">
        <v>76.752848</v>
      </c>
      <c r="D1273" s="70">
        <v>76.805481</v>
      </c>
      <c r="E1273" s="56" t="s">
        <v>347</v>
      </c>
      <c r="F1273" s="70">
        <v>629.0</v>
      </c>
      <c r="G1273" s="70">
        <v>361.45</v>
      </c>
      <c r="H1273" s="70">
        <v>96.79</v>
      </c>
      <c r="I1273" s="70">
        <v>81.15</v>
      </c>
      <c r="J1273" s="70">
        <v>2.62</v>
      </c>
      <c r="K1273" s="70">
        <v>13.36</v>
      </c>
      <c r="L1273" s="70">
        <v>1.58</v>
      </c>
      <c r="M1273" s="70">
        <v>888.0</v>
      </c>
      <c r="N1273" s="70">
        <v>48.52</v>
      </c>
      <c r="O1273" s="70">
        <v>90.0</v>
      </c>
      <c r="P1273" s="70">
        <v>292.24</v>
      </c>
      <c r="Q1273" s="70">
        <v>82.11860327</v>
      </c>
      <c r="R1273" s="70">
        <v>458.56</v>
      </c>
      <c r="S1273" s="70">
        <v>298.7353658</v>
      </c>
      <c r="T1273" s="70">
        <v>341.5</v>
      </c>
      <c r="U1273" s="70">
        <v>86.18890714</v>
      </c>
      <c r="V1273" s="70">
        <v>230.9</v>
      </c>
      <c r="W1273" s="70">
        <v>161.9571238</v>
      </c>
      <c r="X1273" s="70">
        <v>3.0</v>
      </c>
      <c r="Y1273" s="70">
        <v>0.0</v>
      </c>
      <c r="Z1273" s="70">
        <v>2.0</v>
      </c>
      <c r="AA1273" s="70">
        <v>5.0</v>
      </c>
      <c r="AB1273" s="70">
        <v>2.0</v>
      </c>
      <c r="AC1273" s="70">
        <v>3.0</v>
      </c>
      <c r="AD1273" s="70">
        <v>3.0</v>
      </c>
      <c r="AE1273" s="70" t="s">
        <v>15</v>
      </c>
    </row>
    <row r="1274">
      <c r="A1274" s="70">
        <v>30.677718</v>
      </c>
      <c r="B1274" s="70">
        <v>30.672609</v>
      </c>
      <c r="C1274" s="70">
        <v>76.796025</v>
      </c>
      <c r="D1274" s="70">
        <v>76.848463</v>
      </c>
      <c r="E1274" s="56" t="s">
        <v>351</v>
      </c>
      <c r="F1274" s="70">
        <v>504.7</v>
      </c>
      <c r="G1274" s="70">
        <v>421.16</v>
      </c>
      <c r="H1274" s="70">
        <v>130.36</v>
      </c>
      <c r="I1274" s="70">
        <v>0.0</v>
      </c>
      <c r="J1274" s="70">
        <v>7.99</v>
      </c>
      <c r="K1274" s="70">
        <v>10.55</v>
      </c>
      <c r="L1274" s="70">
        <v>0.0</v>
      </c>
      <c r="M1274" s="70">
        <v>1018.0</v>
      </c>
      <c r="N1274" s="70">
        <v>68.61</v>
      </c>
      <c r="O1274" s="70">
        <v>66.95</v>
      </c>
      <c r="P1274" s="70">
        <v>204.7</v>
      </c>
      <c r="Q1274" s="70">
        <v>187.87</v>
      </c>
      <c r="R1274" s="70">
        <v>125.29</v>
      </c>
      <c r="S1274" s="70">
        <v>72.46</v>
      </c>
      <c r="T1274" s="70">
        <v>153.62</v>
      </c>
      <c r="U1274" s="70">
        <v>20.91</v>
      </c>
      <c r="V1274" s="70">
        <v>95.29</v>
      </c>
      <c r="W1274" s="70">
        <v>73.23</v>
      </c>
      <c r="X1274" s="70">
        <v>0.0</v>
      </c>
      <c r="Y1274" s="70">
        <v>0.0</v>
      </c>
      <c r="Z1274" s="70">
        <v>0.0</v>
      </c>
      <c r="AA1274" s="70">
        <v>0.0</v>
      </c>
      <c r="AB1274" s="70">
        <v>0.0</v>
      </c>
      <c r="AC1274" s="70">
        <v>0.0</v>
      </c>
      <c r="AD1274" s="70">
        <v>1.0</v>
      </c>
      <c r="AE1274" s="70" t="s">
        <v>140</v>
      </c>
    </row>
    <row r="1275">
      <c r="A1275" s="70">
        <v>30.790479</v>
      </c>
      <c r="B1275" s="70">
        <v>30.774242</v>
      </c>
      <c r="C1275" s="70">
        <v>76.751098</v>
      </c>
      <c r="D1275" s="70">
        <v>76.779855</v>
      </c>
      <c r="E1275" s="56" t="s">
        <v>345</v>
      </c>
      <c r="F1275" s="70">
        <v>328.73</v>
      </c>
      <c r="G1275" s="70">
        <v>154.27</v>
      </c>
      <c r="H1275" s="70">
        <v>79.73</v>
      </c>
      <c r="I1275" s="70">
        <v>82.48</v>
      </c>
      <c r="J1275" s="70">
        <v>2.2</v>
      </c>
      <c r="K1275" s="70">
        <v>7.49</v>
      </c>
      <c r="L1275" s="70">
        <v>2.09</v>
      </c>
      <c r="M1275" s="70">
        <v>822.0</v>
      </c>
      <c r="N1275" s="70">
        <v>85.34</v>
      </c>
      <c r="O1275" s="70">
        <v>80.53</v>
      </c>
      <c r="P1275" s="70">
        <v>11.88</v>
      </c>
      <c r="Q1275" s="70">
        <v>4.290973342</v>
      </c>
      <c r="R1275" s="70">
        <v>5.11</v>
      </c>
      <c r="S1275" s="70">
        <v>3.099515955</v>
      </c>
      <c r="T1275" s="70">
        <v>241.69</v>
      </c>
      <c r="U1275" s="70">
        <v>152.1611955</v>
      </c>
      <c r="V1275" s="70">
        <v>198.24</v>
      </c>
      <c r="W1275" s="70">
        <v>169.1783152</v>
      </c>
      <c r="X1275" s="70">
        <v>5.0</v>
      </c>
      <c r="Y1275" s="70">
        <v>9.0</v>
      </c>
      <c r="Z1275" s="70">
        <v>10.0</v>
      </c>
      <c r="AA1275" s="70">
        <v>5.0</v>
      </c>
      <c r="AB1275" s="70">
        <v>4.0</v>
      </c>
      <c r="AC1275" s="70">
        <v>0.0</v>
      </c>
      <c r="AD1275" s="70">
        <v>4.0</v>
      </c>
      <c r="AE1275" s="70" t="s">
        <v>15</v>
      </c>
    </row>
    <row r="1276">
      <c r="A1276" s="70">
        <v>30.688184</v>
      </c>
      <c r="B1276" s="70">
        <v>30.672734</v>
      </c>
      <c r="C1276" s="70">
        <v>76.727142</v>
      </c>
      <c r="D1276" s="70">
        <v>76.737048</v>
      </c>
      <c r="E1276" s="56" t="s">
        <v>345</v>
      </c>
      <c r="F1276" s="70">
        <v>196.18</v>
      </c>
      <c r="G1276" s="70">
        <v>25.58</v>
      </c>
      <c r="H1276" s="70">
        <v>56.31</v>
      </c>
      <c r="I1276" s="70">
        <v>47.26</v>
      </c>
      <c r="J1276" s="70">
        <v>4.98</v>
      </c>
      <c r="K1276" s="70">
        <v>14.21</v>
      </c>
      <c r="L1276" s="70">
        <v>3.53</v>
      </c>
      <c r="M1276" s="70">
        <v>1038.0</v>
      </c>
      <c r="N1276" s="70">
        <v>60.59</v>
      </c>
      <c r="O1276" s="70">
        <v>97.46</v>
      </c>
      <c r="P1276" s="70">
        <v>26.28</v>
      </c>
      <c r="Q1276" s="70">
        <v>5.43</v>
      </c>
      <c r="R1276" s="70">
        <v>67.14</v>
      </c>
      <c r="S1276" s="70">
        <v>49.2</v>
      </c>
      <c r="T1276" s="70">
        <v>114.71</v>
      </c>
      <c r="U1276" s="70">
        <v>2.97</v>
      </c>
      <c r="V1276" s="70">
        <v>24.0</v>
      </c>
      <c r="W1276" s="70">
        <v>5.24</v>
      </c>
      <c r="X1276" s="70">
        <v>2.0</v>
      </c>
      <c r="Y1276" s="70">
        <v>7.0</v>
      </c>
      <c r="Z1276" s="70">
        <v>4.0</v>
      </c>
      <c r="AA1276" s="70">
        <v>10.0</v>
      </c>
      <c r="AB1276" s="70">
        <v>5.0</v>
      </c>
      <c r="AC1276" s="70">
        <v>4.0</v>
      </c>
      <c r="AD1276" s="70">
        <v>3.0</v>
      </c>
      <c r="AE1276" s="70" t="s">
        <v>15</v>
      </c>
    </row>
    <row r="1277">
      <c r="A1277" s="70">
        <v>30.747857</v>
      </c>
      <c r="B1277" s="70">
        <v>30.745728</v>
      </c>
      <c r="C1277" s="70">
        <v>76.735428</v>
      </c>
      <c r="D1277" s="70">
        <v>76.853425</v>
      </c>
      <c r="E1277" s="56" t="s">
        <v>350</v>
      </c>
      <c r="F1277" s="70">
        <v>1127.88</v>
      </c>
      <c r="G1277" s="70">
        <v>793.12</v>
      </c>
      <c r="H1277" s="70">
        <v>290.26</v>
      </c>
      <c r="I1277" s="70">
        <v>0.0</v>
      </c>
      <c r="J1277" s="70">
        <v>1.65</v>
      </c>
      <c r="K1277" s="70">
        <v>9.23</v>
      </c>
      <c r="L1277" s="70">
        <v>0.0</v>
      </c>
      <c r="M1277" s="70">
        <v>1031.0</v>
      </c>
      <c r="N1277" s="70">
        <v>71.05</v>
      </c>
      <c r="O1277" s="70">
        <v>99.66</v>
      </c>
      <c r="P1277" s="70">
        <v>880.91</v>
      </c>
      <c r="Q1277" s="70">
        <v>415.91</v>
      </c>
      <c r="R1277" s="70">
        <v>478.65</v>
      </c>
      <c r="S1277" s="70">
        <v>51.51</v>
      </c>
      <c r="T1277" s="70">
        <v>662.06</v>
      </c>
      <c r="U1277" s="70">
        <v>106.46</v>
      </c>
      <c r="V1277" s="70">
        <v>16.19</v>
      </c>
      <c r="W1277" s="70">
        <v>3.6</v>
      </c>
      <c r="X1277" s="70">
        <v>0.0</v>
      </c>
      <c r="Y1277" s="70">
        <v>0.0</v>
      </c>
      <c r="Z1277" s="70">
        <v>0.0</v>
      </c>
      <c r="AA1277" s="70">
        <v>0.0</v>
      </c>
      <c r="AB1277" s="70">
        <v>0.0</v>
      </c>
      <c r="AC1277" s="70">
        <v>0.0</v>
      </c>
      <c r="AD1277" s="70">
        <v>5.0</v>
      </c>
      <c r="AE1277" s="70" t="s">
        <v>15</v>
      </c>
    </row>
    <row r="1278">
      <c r="A1278" s="70">
        <v>30.727384</v>
      </c>
      <c r="B1278" s="70">
        <v>30.695562</v>
      </c>
      <c r="C1278" s="70">
        <v>76.741842</v>
      </c>
      <c r="D1278" s="70">
        <v>76.781633</v>
      </c>
      <c r="E1278" s="56" t="s">
        <v>346</v>
      </c>
      <c r="F1278" s="70">
        <v>519.53</v>
      </c>
      <c r="G1278" s="70">
        <v>404.26</v>
      </c>
      <c r="H1278" s="70">
        <v>117.41</v>
      </c>
      <c r="I1278" s="70">
        <v>0.0</v>
      </c>
      <c r="J1278" s="70">
        <v>5.01</v>
      </c>
      <c r="K1278" s="70">
        <v>13.91</v>
      </c>
      <c r="L1278" s="70">
        <v>0.0</v>
      </c>
      <c r="M1278" s="70">
        <v>959.0</v>
      </c>
      <c r="N1278" s="70">
        <v>85.1</v>
      </c>
      <c r="O1278" s="70">
        <v>39.06</v>
      </c>
      <c r="P1278" s="70">
        <v>391.06</v>
      </c>
      <c r="Q1278" s="70">
        <v>87.13</v>
      </c>
      <c r="R1278" s="70">
        <v>282.95</v>
      </c>
      <c r="S1278" s="70">
        <v>254.36</v>
      </c>
      <c r="T1278" s="70">
        <v>222.91</v>
      </c>
      <c r="U1278" s="70">
        <v>99.92</v>
      </c>
      <c r="V1278" s="70">
        <v>269.01</v>
      </c>
      <c r="W1278" s="70">
        <v>11.27</v>
      </c>
      <c r="X1278" s="70">
        <v>0.0</v>
      </c>
      <c r="Y1278" s="70">
        <v>0.0</v>
      </c>
      <c r="Z1278" s="70">
        <v>0.0</v>
      </c>
      <c r="AA1278" s="70">
        <v>0.0</v>
      </c>
      <c r="AB1278" s="70">
        <v>0.0</v>
      </c>
      <c r="AC1278" s="70">
        <v>0.0</v>
      </c>
      <c r="AD1278" s="70">
        <v>1.0</v>
      </c>
      <c r="AE1278" s="70" t="s">
        <v>140</v>
      </c>
    </row>
    <row r="1279">
      <c r="A1279" s="70">
        <v>30.704039</v>
      </c>
      <c r="B1279" s="70">
        <v>30.67129</v>
      </c>
      <c r="C1279" s="70">
        <v>76.727288</v>
      </c>
      <c r="D1279" s="70">
        <v>76.767881</v>
      </c>
      <c r="E1279" s="56" t="s">
        <v>351</v>
      </c>
      <c r="F1279" s="70">
        <v>532.24</v>
      </c>
      <c r="G1279" s="70">
        <v>437.83</v>
      </c>
      <c r="H1279" s="70">
        <v>76.51</v>
      </c>
      <c r="I1279" s="70">
        <v>0.0</v>
      </c>
      <c r="J1279" s="70">
        <v>9.83</v>
      </c>
      <c r="K1279" s="70">
        <v>0.13</v>
      </c>
      <c r="L1279" s="70">
        <v>0.0</v>
      </c>
      <c r="M1279" s="70">
        <v>1154.0</v>
      </c>
      <c r="N1279" s="70">
        <v>31.29</v>
      </c>
      <c r="O1279" s="70">
        <v>42.35</v>
      </c>
      <c r="P1279" s="70">
        <v>240.19</v>
      </c>
      <c r="Q1279" s="70">
        <v>156.09</v>
      </c>
      <c r="R1279" s="70">
        <v>110.46</v>
      </c>
      <c r="S1279" s="70">
        <v>11.09</v>
      </c>
      <c r="T1279" s="70">
        <v>231.69</v>
      </c>
      <c r="U1279" s="70">
        <v>81.76</v>
      </c>
      <c r="V1279" s="70">
        <v>33.66</v>
      </c>
      <c r="W1279" s="70">
        <v>14.92</v>
      </c>
      <c r="X1279" s="70">
        <v>0.0</v>
      </c>
      <c r="Y1279" s="70">
        <v>0.0</v>
      </c>
      <c r="Z1279" s="70">
        <v>0.0</v>
      </c>
      <c r="AA1279" s="70">
        <v>0.0</v>
      </c>
      <c r="AB1279" s="70">
        <v>0.0</v>
      </c>
      <c r="AC1279" s="70">
        <v>0.0</v>
      </c>
      <c r="AD1279" s="70">
        <v>5.0</v>
      </c>
      <c r="AE1279" s="70" t="s">
        <v>140</v>
      </c>
    </row>
    <row r="1280">
      <c r="A1280" s="70">
        <v>30.744722</v>
      </c>
      <c r="B1280" s="70">
        <v>30.684891</v>
      </c>
      <c r="C1280" s="70">
        <v>76.741588</v>
      </c>
      <c r="D1280" s="70">
        <v>76.744897</v>
      </c>
      <c r="E1280" s="56" t="s">
        <v>347</v>
      </c>
      <c r="F1280" s="70">
        <v>666.04</v>
      </c>
      <c r="G1280" s="70">
        <v>347.92</v>
      </c>
      <c r="H1280" s="70">
        <v>33.47</v>
      </c>
      <c r="I1280" s="70">
        <v>114.15</v>
      </c>
      <c r="J1280" s="70">
        <v>8.57</v>
      </c>
      <c r="K1280" s="70">
        <v>13.51</v>
      </c>
      <c r="L1280" s="70">
        <v>3.77</v>
      </c>
      <c r="M1280" s="70">
        <v>1069.0</v>
      </c>
      <c r="N1280" s="70">
        <v>45.72</v>
      </c>
      <c r="O1280" s="70">
        <v>53.11</v>
      </c>
      <c r="P1280" s="70">
        <v>476.21</v>
      </c>
      <c r="Q1280" s="70">
        <v>211.373867</v>
      </c>
      <c r="R1280" s="70">
        <v>205.34</v>
      </c>
      <c r="S1280" s="70">
        <v>64.95835083</v>
      </c>
      <c r="T1280" s="70">
        <v>375.7</v>
      </c>
      <c r="U1280" s="70">
        <v>150.7959196</v>
      </c>
      <c r="V1280" s="70">
        <v>400.87</v>
      </c>
      <c r="W1280" s="70">
        <v>238.9118626</v>
      </c>
      <c r="X1280" s="70">
        <v>4.0</v>
      </c>
      <c r="Y1280" s="70">
        <v>9.0</v>
      </c>
      <c r="Z1280" s="70">
        <v>10.0</v>
      </c>
      <c r="AA1280" s="70">
        <v>1.0</v>
      </c>
      <c r="AB1280" s="70">
        <v>10.0</v>
      </c>
      <c r="AC1280" s="70">
        <v>1.0</v>
      </c>
      <c r="AD1280" s="70">
        <v>4.0</v>
      </c>
      <c r="AE1280" s="70" t="s">
        <v>140</v>
      </c>
    </row>
    <row r="1281">
      <c r="A1281" s="70">
        <v>30.70304</v>
      </c>
      <c r="B1281" s="70">
        <v>30.691851</v>
      </c>
      <c r="C1281" s="70">
        <v>76.746459</v>
      </c>
      <c r="D1281" s="70">
        <v>76.760436</v>
      </c>
      <c r="E1281" s="56" t="s">
        <v>347</v>
      </c>
      <c r="F1281" s="70">
        <v>182.59</v>
      </c>
      <c r="G1281" s="70">
        <v>163.45</v>
      </c>
      <c r="H1281" s="70">
        <v>44.34</v>
      </c>
      <c r="I1281" s="70">
        <v>52.99</v>
      </c>
      <c r="J1281" s="70">
        <v>4.36</v>
      </c>
      <c r="K1281" s="70">
        <v>9.2</v>
      </c>
      <c r="L1281" s="70">
        <v>1.42</v>
      </c>
      <c r="M1281" s="70">
        <v>1103.0</v>
      </c>
      <c r="N1281" s="70">
        <v>34.78</v>
      </c>
      <c r="O1281" s="70">
        <v>32.32</v>
      </c>
      <c r="P1281" s="70">
        <v>96.36</v>
      </c>
      <c r="Q1281" s="70">
        <v>35.56</v>
      </c>
      <c r="R1281" s="70">
        <v>143.24</v>
      </c>
      <c r="S1281" s="70">
        <v>56.14</v>
      </c>
      <c r="T1281" s="70">
        <v>72.84</v>
      </c>
      <c r="U1281" s="70">
        <v>1.75</v>
      </c>
      <c r="V1281" s="70">
        <v>28.93</v>
      </c>
      <c r="W1281" s="70">
        <v>12.43</v>
      </c>
      <c r="X1281" s="70">
        <v>3.0</v>
      </c>
      <c r="Y1281" s="70">
        <v>4.0</v>
      </c>
      <c r="Z1281" s="70">
        <v>9.0</v>
      </c>
      <c r="AA1281" s="70">
        <v>5.0</v>
      </c>
      <c r="AB1281" s="70">
        <v>7.0</v>
      </c>
      <c r="AC1281" s="70">
        <v>5.0</v>
      </c>
      <c r="AD1281" s="70">
        <v>2.0</v>
      </c>
      <c r="AE1281" s="70" t="s">
        <v>349</v>
      </c>
    </row>
    <row r="1282">
      <c r="A1282" s="70">
        <v>30.74892</v>
      </c>
      <c r="B1282" s="70">
        <v>30.699016</v>
      </c>
      <c r="C1282" s="70">
        <v>76.752027</v>
      </c>
      <c r="D1282" s="70">
        <v>76.77884</v>
      </c>
      <c r="E1282" s="56" t="s">
        <v>344</v>
      </c>
      <c r="F1282" s="70">
        <v>611.24</v>
      </c>
      <c r="G1282" s="70">
        <v>214.78</v>
      </c>
      <c r="H1282" s="70">
        <v>32.78</v>
      </c>
      <c r="I1282" s="70">
        <v>49.08</v>
      </c>
      <c r="J1282" s="70">
        <v>0.62</v>
      </c>
      <c r="K1282" s="70">
        <v>3.86</v>
      </c>
      <c r="L1282" s="70">
        <v>3.78</v>
      </c>
      <c r="M1282" s="70">
        <v>814.0</v>
      </c>
      <c r="N1282" s="70">
        <v>70.23</v>
      </c>
      <c r="O1282" s="70">
        <v>87.7</v>
      </c>
      <c r="P1282" s="70">
        <v>429.52</v>
      </c>
      <c r="Q1282" s="70">
        <v>318.6356541</v>
      </c>
      <c r="R1282" s="70">
        <v>150.3</v>
      </c>
      <c r="S1282" s="70">
        <v>85.16067619</v>
      </c>
      <c r="T1282" s="70">
        <v>462.54</v>
      </c>
      <c r="U1282" s="70">
        <v>131.9937019</v>
      </c>
      <c r="V1282" s="70">
        <v>320.26</v>
      </c>
      <c r="W1282" s="70">
        <v>75.44996788</v>
      </c>
      <c r="X1282" s="70">
        <v>1.0</v>
      </c>
      <c r="Y1282" s="70">
        <v>6.0</v>
      </c>
      <c r="Z1282" s="70">
        <v>9.0</v>
      </c>
      <c r="AA1282" s="70">
        <v>9.0</v>
      </c>
      <c r="AB1282" s="70">
        <v>8.0</v>
      </c>
      <c r="AC1282" s="70">
        <v>0.0</v>
      </c>
      <c r="AD1282" s="70">
        <v>4.0</v>
      </c>
      <c r="AE1282" s="70" t="s">
        <v>15</v>
      </c>
    </row>
    <row r="1283">
      <c r="A1283" s="70">
        <v>30.775589</v>
      </c>
      <c r="B1283" s="70">
        <v>30.770746</v>
      </c>
      <c r="C1283" s="70">
        <v>76.755293</v>
      </c>
      <c r="D1283" s="70">
        <v>76.845713</v>
      </c>
      <c r="E1283" s="56" t="s">
        <v>347</v>
      </c>
      <c r="F1283" s="70">
        <v>865.54</v>
      </c>
      <c r="G1283" s="70">
        <v>385.51</v>
      </c>
      <c r="H1283" s="70">
        <v>216.51</v>
      </c>
      <c r="I1283" s="70">
        <v>81.81</v>
      </c>
      <c r="J1283" s="70">
        <v>7.4</v>
      </c>
      <c r="K1283" s="70">
        <v>17.53</v>
      </c>
      <c r="L1283" s="70">
        <v>4.02</v>
      </c>
      <c r="M1283" s="70">
        <v>986.0</v>
      </c>
      <c r="N1283" s="70">
        <v>38.57</v>
      </c>
      <c r="O1283" s="70">
        <v>59.44</v>
      </c>
      <c r="P1283" s="70">
        <v>400.88</v>
      </c>
      <c r="Q1283" s="70">
        <v>74.7</v>
      </c>
      <c r="R1283" s="70">
        <v>97.83</v>
      </c>
      <c r="S1283" s="70">
        <v>32.98</v>
      </c>
      <c r="T1283" s="70">
        <v>459.88</v>
      </c>
      <c r="U1283" s="70">
        <v>179.74</v>
      </c>
      <c r="V1283" s="70">
        <v>451.43</v>
      </c>
      <c r="W1283" s="70">
        <v>386.53</v>
      </c>
      <c r="X1283" s="70">
        <v>0.0</v>
      </c>
      <c r="Y1283" s="70">
        <v>4.0</v>
      </c>
      <c r="Z1283" s="70">
        <v>10.0</v>
      </c>
      <c r="AA1283" s="70">
        <v>0.0</v>
      </c>
      <c r="AB1283" s="70">
        <v>5.0</v>
      </c>
      <c r="AC1283" s="70">
        <v>5.0</v>
      </c>
      <c r="AD1283" s="70">
        <v>5.0</v>
      </c>
      <c r="AE1283" s="70" t="s">
        <v>140</v>
      </c>
    </row>
    <row r="1284">
      <c r="A1284" s="70">
        <v>30.772428</v>
      </c>
      <c r="B1284" s="70">
        <v>30.723872</v>
      </c>
      <c r="C1284" s="70">
        <v>76.72846</v>
      </c>
      <c r="D1284" s="70">
        <v>76.736166</v>
      </c>
      <c r="E1284" s="56" t="s">
        <v>344</v>
      </c>
      <c r="F1284" s="70">
        <v>544.92</v>
      </c>
      <c r="G1284" s="70">
        <v>466.28</v>
      </c>
      <c r="H1284" s="70">
        <v>35.89</v>
      </c>
      <c r="I1284" s="70">
        <v>133.38</v>
      </c>
      <c r="J1284" s="70">
        <v>5.92</v>
      </c>
      <c r="K1284" s="70">
        <v>12.13</v>
      </c>
      <c r="L1284" s="70">
        <v>1.59</v>
      </c>
      <c r="M1284" s="70">
        <v>967.0</v>
      </c>
      <c r="N1284" s="70">
        <v>65.84</v>
      </c>
      <c r="O1284" s="70">
        <v>60.99</v>
      </c>
      <c r="P1284" s="70">
        <v>99.64</v>
      </c>
      <c r="Q1284" s="70">
        <v>98.91</v>
      </c>
      <c r="R1284" s="70">
        <v>32.73</v>
      </c>
      <c r="S1284" s="70">
        <v>30.48</v>
      </c>
      <c r="T1284" s="70">
        <v>51.83</v>
      </c>
      <c r="U1284" s="70">
        <v>36.59</v>
      </c>
      <c r="V1284" s="70">
        <v>366.95</v>
      </c>
      <c r="W1284" s="70">
        <v>288.19</v>
      </c>
      <c r="X1284" s="70">
        <v>4.0</v>
      </c>
      <c r="Y1284" s="70">
        <v>2.0</v>
      </c>
      <c r="Z1284" s="70">
        <v>0.0</v>
      </c>
      <c r="AA1284" s="70">
        <v>4.0</v>
      </c>
      <c r="AB1284" s="70">
        <v>9.0</v>
      </c>
      <c r="AC1284" s="70">
        <v>1.0</v>
      </c>
      <c r="AD1284" s="70">
        <v>5.0</v>
      </c>
      <c r="AE1284" s="70" t="s">
        <v>352</v>
      </c>
    </row>
    <row r="1285">
      <c r="A1285" s="70">
        <v>30.74572</v>
      </c>
      <c r="B1285" s="70">
        <v>30.675287</v>
      </c>
      <c r="C1285" s="70">
        <v>76.726596</v>
      </c>
      <c r="D1285" s="70">
        <v>76.729075</v>
      </c>
      <c r="E1285" s="56" t="s">
        <v>345</v>
      </c>
      <c r="F1285" s="70">
        <v>783.54</v>
      </c>
      <c r="G1285" s="70">
        <v>295.7</v>
      </c>
      <c r="H1285" s="70">
        <v>53.54</v>
      </c>
      <c r="I1285" s="70">
        <v>190.91</v>
      </c>
      <c r="J1285" s="70">
        <v>5.61</v>
      </c>
      <c r="K1285" s="70">
        <v>19.52</v>
      </c>
      <c r="L1285" s="70">
        <v>3.88</v>
      </c>
      <c r="M1285" s="70">
        <v>834.0</v>
      </c>
      <c r="N1285" s="70">
        <v>43.93</v>
      </c>
      <c r="O1285" s="70">
        <v>61.19</v>
      </c>
      <c r="P1285" s="70">
        <v>419.81</v>
      </c>
      <c r="Q1285" s="70">
        <v>291.1486191</v>
      </c>
      <c r="R1285" s="70">
        <v>375.06</v>
      </c>
      <c r="S1285" s="70">
        <v>154.817415</v>
      </c>
      <c r="T1285" s="70">
        <v>358.44</v>
      </c>
      <c r="U1285" s="70">
        <v>138.6355386</v>
      </c>
      <c r="V1285" s="70">
        <v>415.16</v>
      </c>
      <c r="W1285" s="70">
        <v>198.9384273</v>
      </c>
      <c r="X1285" s="70">
        <v>4.0</v>
      </c>
      <c r="Y1285" s="70">
        <v>5.0</v>
      </c>
      <c r="Z1285" s="70">
        <v>1.0</v>
      </c>
      <c r="AA1285" s="70">
        <v>9.0</v>
      </c>
      <c r="AB1285" s="70">
        <v>1.0</v>
      </c>
      <c r="AC1285" s="70">
        <v>4.0</v>
      </c>
      <c r="AD1285" s="70">
        <v>4.0</v>
      </c>
      <c r="AE1285" s="70" t="s">
        <v>140</v>
      </c>
    </row>
    <row r="1286">
      <c r="A1286" s="70">
        <v>30.7468</v>
      </c>
      <c r="B1286" s="70">
        <v>30.738322</v>
      </c>
      <c r="C1286" s="70">
        <v>76.766633</v>
      </c>
      <c r="D1286" s="70">
        <v>76.779245</v>
      </c>
      <c r="E1286" s="56" t="s">
        <v>346</v>
      </c>
      <c r="F1286" s="70">
        <v>153.02</v>
      </c>
      <c r="G1286" s="70">
        <v>109.78</v>
      </c>
      <c r="H1286" s="70">
        <v>14.59</v>
      </c>
      <c r="I1286" s="70">
        <v>0.0</v>
      </c>
      <c r="J1286" s="70">
        <v>6.3</v>
      </c>
      <c r="K1286" s="70">
        <v>15.99</v>
      </c>
      <c r="L1286" s="70">
        <v>0.0</v>
      </c>
      <c r="M1286" s="70">
        <v>824.0</v>
      </c>
      <c r="N1286" s="70">
        <v>59.85</v>
      </c>
      <c r="O1286" s="70">
        <v>63.25</v>
      </c>
      <c r="P1286" s="70">
        <v>55.92</v>
      </c>
      <c r="Q1286" s="70">
        <v>12.24073442</v>
      </c>
      <c r="R1286" s="70">
        <v>41.02</v>
      </c>
      <c r="S1286" s="70">
        <v>19.20864806</v>
      </c>
      <c r="T1286" s="70">
        <v>75.92</v>
      </c>
      <c r="U1286" s="70">
        <v>54.30067691</v>
      </c>
      <c r="V1286" s="70">
        <v>94.03</v>
      </c>
      <c r="W1286" s="70">
        <v>67.26994061</v>
      </c>
      <c r="X1286" s="70">
        <v>0.0</v>
      </c>
      <c r="Y1286" s="70">
        <v>0.0</v>
      </c>
      <c r="Z1286" s="70">
        <v>0.0</v>
      </c>
      <c r="AA1286" s="70">
        <v>0.0</v>
      </c>
      <c r="AB1286" s="70">
        <v>0.0</v>
      </c>
      <c r="AC1286" s="70">
        <v>0.0</v>
      </c>
      <c r="AD1286" s="70">
        <v>0.0</v>
      </c>
      <c r="AE1286" s="70" t="s">
        <v>15</v>
      </c>
    </row>
    <row r="1287">
      <c r="A1287" s="70">
        <v>30.775571</v>
      </c>
      <c r="B1287" s="70">
        <v>30.762621</v>
      </c>
      <c r="C1287" s="70">
        <v>76.728503</v>
      </c>
      <c r="D1287" s="70">
        <v>76.729309</v>
      </c>
      <c r="E1287" s="56" t="s">
        <v>347</v>
      </c>
      <c r="F1287" s="70">
        <v>144.2</v>
      </c>
      <c r="G1287" s="70">
        <v>82.34</v>
      </c>
      <c r="H1287" s="70">
        <v>17.52</v>
      </c>
      <c r="I1287" s="70">
        <v>18.54</v>
      </c>
      <c r="J1287" s="70">
        <v>4.61</v>
      </c>
      <c r="K1287" s="70">
        <v>15.46</v>
      </c>
      <c r="L1287" s="70">
        <v>3.34</v>
      </c>
      <c r="M1287" s="70">
        <v>1154.0</v>
      </c>
      <c r="N1287" s="70">
        <v>64.07</v>
      </c>
      <c r="O1287" s="70">
        <v>43.62</v>
      </c>
      <c r="P1287" s="70">
        <v>7.49</v>
      </c>
      <c r="Q1287" s="70">
        <v>4.23</v>
      </c>
      <c r="R1287" s="70">
        <v>88.36</v>
      </c>
      <c r="S1287" s="70">
        <v>49.0</v>
      </c>
      <c r="T1287" s="70">
        <v>78.6</v>
      </c>
      <c r="U1287" s="70">
        <v>32.0</v>
      </c>
      <c r="V1287" s="70">
        <v>69.47</v>
      </c>
      <c r="W1287" s="70">
        <v>42.44</v>
      </c>
      <c r="X1287" s="70">
        <v>2.0</v>
      </c>
      <c r="Y1287" s="70">
        <v>1.0</v>
      </c>
      <c r="Z1287" s="70">
        <v>7.0</v>
      </c>
      <c r="AA1287" s="70">
        <v>5.0</v>
      </c>
      <c r="AB1287" s="70">
        <v>3.0</v>
      </c>
      <c r="AC1287" s="70">
        <v>3.0</v>
      </c>
      <c r="AD1287" s="70">
        <v>5.0</v>
      </c>
      <c r="AE1287" s="70" t="s">
        <v>15</v>
      </c>
    </row>
    <row r="1288">
      <c r="A1288" s="70">
        <v>30.717399</v>
      </c>
      <c r="B1288" s="70">
        <v>30.686227</v>
      </c>
      <c r="C1288" s="70">
        <v>76.742165</v>
      </c>
      <c r="D1288" s="70">
        <v>76.805021</v>
      </c>
      <c r="E1288" s="56" t="s">
        <v>345</v>
      </c>
      <c r="F1288" s="70">
        <v>693.76</v>
      </c>
      <c r="G1288" s="70">
        <v>607.43</v>
      </c>
      <c r="H1288" s="70">
        <v>134.12</v>
      </c>
      <c r="I1288" s="70">
        <v>113.13</v>
      </c>
      <c r="J1288" s="70">
        <v>5.55</v>
      </c>
      <c r="K1288" s="70">
        <v>5.5</v>
      </c>
      <c r="L1288" s="70">
        <v>2.96</v>
      </c>
      <c r="M1288" s="70">
        <v>1045.0</v>
      </c>
      <c r="N1288" s="70">
        <v>38.86</v>
      </c>
      <c r="O1288" s="70">
        <v>64.17</v>
      </c>
      <c r="P1288" s="70">
        <v>122.82</v>
      </c>
      <c r="Q1288" s="70">
        <v>67.87</v>
      </c>
      <c r="R1288" s="70">
        <v>465.31</v>
      </c>
      <c r="S1288" s="70">
        <v>101.33</v>
      </c>
      <c r="T1288" s="70">
        <v>535.97</v>
      </c>
      <c r="U1288" s="70">
        <v>135.57</v>
      </c>
      <c r="V1288" s="70">
        <v>308.27</v>
      </c>
      <c r="W1288" s="70">
        <v>162.63</v>
      </c>
      <c r="X1288" s="70">
        <v>5.0</v>
      </c>
      <c r="Y1288" s="70">
        <v>1.0</v>
      </c>
      <c r="Z1288" s="70">
        <v>8.0</v>
      </c>
      <c r="AA1288" s="70">
        <v>0.0</v>
      </c>
      <c r="AB1288" s="70">
        <v>0.0</v>
      </c>
      <c r="AC1288" s="70">
        <v>4.0</v>
      </c>
      <c r="AD1288" s="70">
        <v>1.0</v>
      </c>
      <c r="AE1288" s="70" t="s">
        <v>140</v>
      </c>
    </row>
    <row r="1289">
      <c r="A1289" s="70">
        <v>30.793236</v>
      </c>
      <c r="B1289" s="70">
        <v>30.690708</v>
      </c>
      <c r="C1289" s="70">
        <v>76.74489</v>
      </c>
      <c r="D1289" s="70">
        <v>76.809826</v>
      </c>
      <c r="E1289" s="56" t="s">
        <v>345</v>
      </c>
      <c r="F1289" s="70">
        <v>1298.02</v>
      </c>
      <c r="G1289" s="70">
        <v>196.97</v>
      </c>
      <c r="H1289" s="70">
        <v>332.65</v>
      </c>
      <c r="I1289" s="70">
        <v>153.67</v>
      </c>
      <c r="J1289" s="70">
        <v>5.84</v>
      </c>
      <c r="K1289" s="70">
        <v>17.79</v>
      </c>
      <c r="L1289" s="70">
        <v>3.79</v>
      </c>
      <c r="M1289" s="70">
        <v>1148.0</v>
      </c>
      <c r="N1289" s="70">
        <v>30.44</v>
      </c>
      <c r="O1289" s="70">
        <v>34.88</v>
      </c>
      <c r="P1289" s="70">
        <v>336.84</v>
      </c>
      <c r="Q1289" s="70">
        <v>219.6034808</v>
      </c>
      <c r="R1289" s="70">
        <v>978.02</v>
      </c>
      <c r="S1289" s="70">
        <v>674.5577129</v>
      </c>
      <c r="T1289" s="70">
        <v>916.03</v>
      </c>
      <c r="U1289" s="70">
        <v>325.2100363</v>
      </c>
      <c r="V1289" s="70">
        <v>840.3</v>
      </c>
      <c r="W1289" s="70">
        <v>78.64876996</v>
      </c>
      <c r="X1289" s="70">
        <v>5.0</v>
      </c>
      <c r="Y1289" s="70">
        <v>9.0</v>
      </c>
      <c r="Z1289" s="70">
        <v>7.0</v>
      </c>
      <c r="AA1289" s="70">
        <v>1.0</v>
      </c>
      <c r="AB1289" s="70">
        <v>4.0</v>
      </c>
      <c r="AC1289" s="70">
        <v>1.0</v>
      </c>
      <c r="AD1289" s="70">
        <v>3.0</v>
      </c>
      <c r="AE1289" s="70" t="s">
        <v>140</v>
      </c>
    </row>
    <row r="1290">
      <c r="A1290" s="70">
        <v>30.706995</v>
      </c>
      <c r="B1290" s="70">
        <v>30.696382</v>
      </c>
      <c r="C1290" s="70">
        <v>76.828882</v>
      </c>
      <c r="D1290" s="70">
        <v>76.829158</v>
      </c>
      <c r="E1290" s="56" t="s">
        <v>346</v>
      </c>
      <c r="F1290" s="70">
        <v>118.04</v>
      </c>
      <c r="G1290" s="70">
        <v>49.87</v>
      </c>
      <c r="H1290" s="70">
        <v>9.41</v>
      </c>
      <c r="I1290" s="70">
        <v>0.0</v>
      </c>
      <c r="J1290" s="70">
        <v>3.43</v>
      </c>
      <c r="K1290" s="70">
        <v>4.71</v>
      </c>
      <c r="L1290" s="70">
        <v>0.0</v>
      </c>
      <c r="M1290" s="70">
        <v>935.0</v>
      </c>
      <c r="N1290" s="70">
        <v>38.14</v>
      </c>
      <c r="O1290" s="70">
        <v>89.3</v>
      </c>
      <c r="P1290" s="70">
        <v>10.81</v>
      </c>
      <c r="Q1290" s="70">
        <v>1.08</v>
      </c>
      <c r="R1290" s="70">
        <v>75.06</v>
      </c>
      <c r="S1290" s="70">
        <v>35.98</v>
      </c>
      <c r="T1290" s="70">
        <v>44.09</v>
      </c>
      <c r="U1290" s="70">
        <v>8.14</v>
      </c>
      <c r="V1290" s="70">
        <v>47.55</v>
      </c>
      <c r="W1290" s="70">
        <v>36.67</v>
      </c>
      <c r="X1290" s="70">
        <v>0.0</v>
      </c>
      <c r="Y1290" s="70">
        <v>0.0</v>
      </c>
      <c r="Z1290" s="70">
        <v>0.0</v>
      </c>
      <c r="AA1290" s="70">
        <v>0.0</v>
      </c>
      <c r="AB1290" s="70">
        <v>0.0</v>
      </c>
      <c r="AC1290" s="70">
        <v>0.0</v>
      </c>
      <c r="AD1290" s="70">
        <v>4.0</v>
      </c>
      <c r="AE1290" s="70" t="s">
        <v>15</v>
      </c>
    </row>
    <row r="1291">
      <c r="A1291" s="70">
        <v>30.771337</v>
      </c>
      <c r="B1291" s="70">
        <v>30.731861</v>
      </c>
      <c r="C1291" s="70">
        <v>76.734185</v>
      </c>
      <c r="D1291" s="70">
        <v>76.800946</v>
      </c>
      <c r="E1291" s="56" t="s">
        <v>347</v>
      </c>
      <c r="F1291" s="70">
        <v>774.39</v>
      </c>
      <c r="G1291" s="70">
        <v>437.99</v>
      </c>
      <c r="H1291" s="70">
        <v>130.69</v>
      </c>
      <c r="I1291" s="70">
        <v>137.34</v>
      </c>
      <c r="J1291" s="70">
        <v>3.97</v>
      </c>
      <c r="K1291" s="70">
        <v>14.16</v>
      </c>
      <c r="L1291" s="70">
        <v>1.57</v>
      </c>
      <c r="M1291" s="70">
        <v>1141.0</v>
      </c>
      <c r="N1291" s="70">
        <v>76.38</v>
      </c>
      <c r="O1291" s="70">
        <v>82.81</v>
      </c>
      <c r="P1291" s="70">
        <v>133.66</v>
      </c>
      <c r="Q1291" s="70">
        <v>107.31</v>
      </c>
      <c r="R1291" s="70">
        <v>48.62</v>
      </c>
      <c r="S1291" s="70">
        <v>8.49</v>
      </c>
      <c r="T1291" s="70">
        <v>91.0</v>
      </c>
      <c r="U1291" s="70">
        <v>5.18</v>
      </c>
      <c r="V1291" s="70">
        <v>140.31</v>
      </c>
      <c r="W1291" s="70">
        <v>93.34</v>
      </c>
      <c r="X1291" s="70">
        <v>5.0</v>
      </c>
      <c r="Y1291" s="70">
        <v>0.0</v>
      </c>
      <c r="Z1291" s="70">
        <v>10.0</v>
      </c>
      <c r="AA1291" s="70">
        <v>4.0</v>
      </c>
      <c r="AB1291" s="70">
        <v>6.0</v>
      </c>
      <c r="AC1291" s="70">
        <v>1.0</v>
      </c>
      <c r="AD1291" s="70">
        <v>3.0</v>
      </c>
      <c r="AE1291" s="70" t="s">
        <v>15</v>
      </c>
    </row>
    <row r="1292">
      <c r="A1292" s="70">
        <v>30.689176</v>
      </c>
      <c r="B1292" s="70">
        <v>30.676305</v>
      </c>
      <c r="C1292" s="70">
        <v>76.729486</v>
      </c>
      <c r="D1292" s="70">
        <v>76.765954</v>
      </c>
      <c r="E1292" s="56" t="s">
        <v>344</v>
      </c>
      <c r="F1292" s="70">
        <v>376.96</v>
      </c>
      <c r="G1292" s="70">
        <v>44.51</v>
      </c>
      <c r="H1292" s="70">
        <v>101.71</v>
      </c>
      <c r="I1292" s="70">
        <v>49.66</v>
      </c>
      <c r="J1292" s="70">
        <v>5.82</v>
      </c>
      <c r="K1292" s="70">
        <v>18.15</v>
      </c>
      <c r="L1292" s="70">
        <v>1.28</v>
      </c>
      <c r="M1292" s="70">
        <v>834.0</v>
      </c>
      <c r="N1292" s="70">
        <v>76.2</v>
      </c>
      <c r="O1292" s="70">
        <v>80.34</v>
      </c>
      <c r="P1292" s="70">
        <v>253.63</v>
      </c>
      <c r="Q1292" s="70">
        <v>136.3764258</v>
      </c>
      <c r="R1292" s="70">
        <v>288.13</v>
      </c>
      <c r="S1292" s="70">
        <v>196.7011186</v>
      </c>
      <c r="T1292" s="70">
        <v>1.6</v>
      </c>
      <c r="U1292" s="70">
        <v>0.656813738</v>
      </c>
      <c r="V1292" s="70">
        <v>79.03</v>
      </c>
      <c r="W1292" s="70">
        <v>43.22564188</v>
      </c>
      <c r="X1292" s="70">
        <v>4.0</v>
      </c>
      <c r="Y1292" s="70">
        <v>4.0</v>
      </c>
      <c r="Z1292" s="70">
        <v>9.0</v>
      </c>
      <c r="AA1292" s="70">
        <v>2.0</v>
      </c>
      <c r="AB1292" s="70">
        <v>0.0</v>
      </c>
      <c r="AC1292" s="70">
        <v>1.0</v>
      </c>
      <c r="AD1292" s="70">
        <v>5.0</v>
      </c>
      <c r="AE1292" s="70" t="s">
        <v>140</v>
      </c>
    </row>
    <row r="1293">
      <c r="A1293" s="70">
        <v>30.759896</v>
      </c>
      <c r="B1293" s="70">
        <v>30.722469</v>
      </c>
      <c r="C1293" s="70">
        <v>76.758839</v>
      </c>
      <c r="D1293" s="70">
        <v>76.784228</v>
      </c>
      <c r="E1293" s="56" t="s">
        <v>347</v>
      </c>
      <c r="F1293" s="70">
        <v>481.74</v>
      </c>
      <c r="G1293" s="70">
        <v>86.03</v>
      </c>
      <c r="H1293" s="70">
        <v>46.24</v>
      </c>
      <c r="I1293" s="70">
        <v>120.86</v>
      </c>
      <c r="J1293" s="70">
        <v>7.31</v>
      </c>
      <c r="K1293" s="70">
        <v>10.82</v>
      </c>
      <c r="L1293" s="70">
        <v>4.12</v>
      </c>
      <c r="M1293" s="70">
        <v>1077.0</v>
      </c>
      <c r="N1293" s="70">
        <v>63.68</v>
      </c>
      <c r="O1293" s="70">
        <v>61.92</v>
      </c>
      <c r="P1293" s="70">
        <v>384.45</v>
      </c>
      <c r="Q1293" s="70">
        <v>132.92</v>
      </c>
      <c r="R1293" s="70">
        <v>77.82</v>
      </c>
      <c r="S1293" s="70">
        <v>32.78</v>
      </c>
      <c r="T1293" s="70">
        <v>275.83</v>
      </c>
      <c r="U1293" s="70">
        <v>11.28</v>
      </c>
      <c r="V1293" s="70">
        <v>255.47</v>
      </c>
      <c r="W1293" s="70">
        <v>106.03</v>
      </c>
      <c r="X1293" s="70">
        <v>4.0</v>
      </c>
      <c r="Y1293" s="70">
        <v>0.0</v>
      </c>
      <c r="Z1293" s="70">
        <v>8.0</v>
      </c>
      <c r="AA1293" s="70">
        <v>6.0</v>
      </c>
      <c r="AB1293" s="70">
        <v>6.0</v>
      </c>
      <c r="AC1293" s="70">
        <v>4.0</v>
      </c>
      <c r="AD1293" s="70">
        <v>5.0</v>
      </c>
      <c r="AE1293" s="70" t="s">
        <v>140</v>
      </c>
    </row>
    <row r="1294">
      <c r="A1294" s="70">
        <v>30.723848</v>
      </c>
      <c r="B1294" s="70">
        <v>30.714841</v>
      </c>
      <c r="C1294" s="70">
        <v>76.757851</v>
      </c>
      <c r="D1294" s="70">
        <v>76.823207</v>
      </c>
      <c r="E1294" s="56" t="s">
        <v>345</v>
      </c>
      <c r="F1294" s="70">
        <v>632.73</v>
      </c>
      <c r="G1294" s="70">
        <v>159.47</v>
      </c>
      <c r="H1294" s="70">
        <v>175.75</v>
      </c>
      <c r="I1294" s="70">
        <v>62.28</v>
      </c>
      <c r="J1294" s="70">
        <v>3.04</v>
      </c>
      <c r="K1294" s="70">
        <v>16.92</v>
      </c>
      <c r="L1294" s="70">
        <v>1.6</v>
      </c>
      <c r="M1294" s="70">
        <v>1043.0</v>
      </c>
      <c r="N1294" s="70">
        <v>41.0</v>
      </c>
      <c r="O1294" s="70">
        <v>58.8</v>
      </c>
      <c r="P1294" s="70">
        <v>492.42</v>
      </c>
      <c r="Q1294" s="70">
        <v>41.04</v>
      </c>
      <c r="R1294" s="70">
        <v>297.33</v>
      </c>
      <c r="S1294" s="70">
        <v>42.09</v>
      </c>
      <c r="T1294" s="70">
        <v>449.96</v>
      </c>
      <c r="U1294" s="70">
        <v>9.79</v>
      </c>
      <c r="V1294" s="70">
        <v>71.02</v>
      </c>
      <c r="W1294" s="70">
        <v>46.86</v>
      </c>
      <c r="X1294" s="70">
        <v>1.0</v>
      </c>
      <c r="Y1294" s="70">
        <v>1.0</v>
      </c>
      <c r="Z1294" s="70">
        <v>5.0</v>
      </c>
      <c r="AA1294" s="70">
        <v>1.0</v>
      </c>
      <c r="AB1294" s="70">
        <v>3.0</v>
      </c>
      <c r="AC1294" s="70">
        <v>3.0</v>
      </c>
      <c r="AD1294" s="70">
        <v>0.0</v>
      </c>
      <c r="AE1294" s="70" t="s">
        <v>349</v>
      </c>
    </row>
    <row r="1295">
      <c r="A1295" s="70">
        <v>30.78908</v>
      </c>
      <c r="B1295" s="70">
        <v>30.760559</v>
      </c>
      <c r="C1295" s="70">
        <v>76.733018</v>
      </c>
      <c r="D1295" s="70">
        <v>76.840911</v>
      </c>
      <c r="E1295" s="56" t="s">
        <v>345</v>
      </c>
      <c r="F1295" s="70">
        <v>1078.46</v>
      </c>
      <c r="G1295" s="70">
        <v>167.84</v>
      </c>
      <c r="H1295" s="70">
        <v>228.89</v>
      </c>
      <c r="I1295" s="70">
        <v>103.87</v>
      </c>
      <c r="J1295" s="70">
        <v>0.53</v>
      </c>
      <c r="K1295" s="70">
        <v>17.98</v>
      </c>
      <c r="L1295" s="70">
        <v>1.21</v>
      </c>
      <c r="M1295" s="70">
        <v>1155.0</v>
      </c>
      <c r="N1295" s="70">
        <v>38.72</v>
      </c>
      <c r="O1295" s="70">
        <v>51.26</v>
      </c>
      <c r="P1295" s="70">
        <v>715.66</v>
      </c>
      <c r="Q1295" s="70">
        <v>193.5798877</v>
      </c>
      <c r="R1295" s="70">
        <v>845.98</v>
      </c>
      <c r="S1295" s="70">
        <v>347.5369152</v>
      </c>
      <c r="T1295" s="70">
        <v>747.37</v>
      </c>
      <c r="U1295" s="70">
        <v>164.9506974</v>
      </c>
      <c r="V1295" s="70">
        <v>505.04</v>
      </c>
      <c r="W1295" s="70">
        <v>372.3924997</v>
      </c>
      <c r="X1295" s="70">
        <v>1.0</v>
      </c>
      <c r="Y1295" s="70">
        <v>6.0</v>
      </c>
      <c r="Z1295" s="70">
        <v>7.0</v>
      </c>
      <c r="AA1295" s="70">
        <v>6.0</v>
      </c>
      <c r="AB1295" s="70">
        <v>2.0</v>
      </c>
      <c r="AC1295" s="70">
        <v>4.0</v>
      </c>
      <c r="AD1295" s="70">
        <v>1.0</v>
      </c>
      <c r="AE1295" s="70" t="s">
        <v>15</v>
      </c>
    </row>
    <row r="1296">
      <c r="A1296" s="70">
        <v>30.689754</v>
      </c>
      <c r="B1296" s="70">
        <v>30.671703</v>
      </c>
      <c r="C1296" s="70">
        <v>76.791873</v>
      </c>
      <c r="D1296" s="70">
        <v>76.793976</v>
      </c>
      <c r="E1296" s="56" t="s">
        <v>345</v>
      </c>
      <c r="F1296" s="70">
        <v>201.72</v>
      </c>
      <c r="G1296" s="70">
        <v>141.3</v>
      </c>
      <c r="H1296" s="70">
        <v>33.7</v>
      </c>
      <c r="I1296" s="70">
        <v>49.9</v>
      </c>
      <c r="J1296" s="70">
        <v>7.19</v>
      </c>
      <c r="K1296" s="70">
        <v>15.51</v>
      </c>
      <c r="L1296" s="70">
        <v>4.01</v>
      </c>
      <c r="M1296" s="70">
        <v>963.0</v>
      </c>
      <c r="N1296" s="70">
        <v>61.05</v>
      </c>
      <c r="O1296" s="70">
        <v>95.36</v>
      </c>
      <c r="P1296" s="70">
        <v>17.63</v>
      </c>
      <c r="Q1296" s="70">
        <v>15.06</v>
      </c>
      <c r="R1296" s="70">
        <v>60.56</v>
      </c>
      <c r="S1296" s="70">
        <v>7.37</v>
      </c>
      <c r="T1296" s="70">
        <v>84.59</v>
      </c>
      <c r="U1296" s="70">
        <v>31.57</v>
      </c>
      <c r="V1296" s="70">
        <v>30.06</v>
      </c>
      <c r="W1296" s="70">
        <v>28.42</v>
      </c>
      <c r="X1296" s="70">
        <v>5.0</v>
      </c>
      <c r="Y1296" s="70">
        <v>2.0</v>
      </c>
      <c r="Z1296" s="70">
        <v>2.0</v>
      </c>
      <c r="AA1296" s="70">
        <v>7.0</v>
      </c>
      <c r="AB1296" s="70">
        <v>7.0</v>
      </c>
      <c r="AC1296" s="70">
        <v>0.0</v>
      </c>
      <c r="AD1296" s="70">
        <v>1.0</v>
      </c>
      <c r="AE1296" s="70" t="s">
        <v>140</v>
      </c>
    </row>
    <row r="1297">
      <c r="A1297" s="70">
        <v>30.672387</v>
      </c>
      <c r="B1297" s="70">
        <v>30.671605</v>
      </c>
      <c r="C1297" s="70">
        <v>76.829628</v>
      </c>
      <c r="D1297" s="70">
        <v>76.843092</v>
      </c>
      <c r="E1297" s="56" t="s">
        <v>345</v>
      </c>
      <c r="F1297" s="70">
        <v>129.06</v>
      </c>
      <c r="G1297" s="70">
        <v>22.24</v>
      </c>
      <c r="H1297" s="70">
        <v>10.85</v>
      </c>
      <c r="I1297" s="70">
        <v>9.34</v>
      </c>
      <c r="J1297" s="70">
        <v>5.16</v>
      </c>
      <c r="K1297" s="70">
        <v>5.74</v>
      </c>
      <c r="L1297" s="70">
        <v>3.55</v>
      </c>
      <c r="M1297" s="70">
        <v>1045.0</v>
      </c>
      <c r="N1297" s="70">
        <v>42.05</v>
      </c>
      <c r="O1297" s="70">
        <v>32.33</v>
      </c>
      <c r="P1297" s="70">
        <v>31.84</v>
      </c>
      <c r="Q1297" s="70">
        <v>8.96</v>
      </c>
      <c r="R1297" s="70">
        <v>41.61</v>
      </c>
      <c r="S1297" s="70">
        <v>21.22</v>
      </c>
      <c r="T1297" s="70">
        <v>85.98</v>
      </c>
      <c r="U1297" s="70">
        <v>62.21</v>
      </c>
      <c r="V1297" s="70">
        <v>73.63</v>
      </c>
      <c r="W1297" s="70">
        <v>17.49</v>
      </c>
      <c r="X1297" s="70">
        <v>1.0</v>
      </c>
      <c r="Y1297" s="70">
        <v>7.0</v>
      </c>
      <c r="Z1297" s="70">
        <v>7.0</v>
      </c>
      <c r="AA1297" s="70">
        <v>6.0</v>
      </c>
      <c r="AB1297" s="70">
        <v>2.0</v>
      </c>
      <c r="AC1297" s="70">
        <v>4.0</v>
      </c>
      <c r="AD1297" s="70">
        <v>1.0</v>
      </c>
      <c r="AE1297" s="70" t="s">
        <v>349</v>
      </c>
    </row>
    <row r="1298">
      <c r="A1298" s="70">
        <v>30.769889</v>
      </c>
      <c r="B1298" s="70">
        <v>30.67605</v>
      </c>
      <c r="C1298" s="70">
        <v>76.758246</v>
      </c>
      <c r="D1298" s="70">
        <v>76.77067</v>
      </c>
      <c r="E1298" s="56" t="s">
        <v>346</v>
      </c>
      <c r="F1298" s="70">
        <v>1050.18</v>
      </c>
      <c r="G1298" s="70">
        <v>608.5</v>
      </c>
      <c r="H1298" s="70">
        <v>73.1</v>
      </c>
      <c r="I1298" s="70">
        <v>0.0</v>
      </c>
      <c r="J1298" s="70">
        <v>3.07</v>
      </c>
      <c r="K1298" s="70">
        <v>11.39</v>
      </c>
      <c r="L1298" s="70">
        <v>0.0</v>
      </c>
      <c r="M1298" s="70">
        <v>910.0</v>
      </c>
      <c r="N1298" s="70">
        <v>46.89</v>
      </c>
      <c r="O1298" s="70">
        <v>63.71</v>
      </c>
      <c r="P1298" s="70">
        <v>806.25</v>
      </c>
      <c r="Q1298" s="70">
        <v>293.1666024</v>
      </c>
      <c r="R1298" s="70">
        <v>669.74</v>
      </c>
      <c r="S1298" s="70">
        <v>175.6116069</v>
      </c>
      <c r="T1298" s="70">
        <v>299.75</v>
      </c>
      <c r="U1298" s="70">
        <v>68.98469858</v>
      </c>
      <c r="V1298" s="70">
        <v>711.56</v>
      </c>
      <c r="W1298" s="70">
        <v>512.4170921</v>
      </c>
      <c r="X1298" s="70">
        <v>0.0</v>
      </c>
      <c r="Y1298" s="70">
        <v>0.0</v>
      </c>
      <c r="Z1298" s="70">
        <v>0.0</v>
      </c>
      <c r="AA1298" s="70">
        <v>0.0</v>
      </c>
      <c r="AB1298" s="70">
        <v>0.0</v>
      </c>
      <c r="AC1298" s="70">
        <v>0.0</v>
      </c>
      <c r="AD1298" s="70">
        <v>5.0</v>
      </c>
      <c r="AE1298" s="70" t="s">
        <v>15</v>
      </c>
    </row>
    <row r="1299">
      <c r="A1299" s="70">
        <v>30.703058</v>
      </c>
      <c r="B1299" s="70">
        <v>30.680029</v>
      </c>
      <c r="C1299" s="70">
        <v>76.788671</v>
      </c>
      <c r="D1299" s="70">
        <v>76.8111</v>
      </c>
      <c r="E1299" s="56" t="s">
        <v>344</v>
      </c>
      <c r="F1299" s="70">
        <v>334.02</v>
      </c>
      <c r="G1299" s="70">
        <v>177.32</v>
      </c>
      <c r="H1299" s="70">
        <v>68.66</v>
      </c>
      <c r="I1299" s="70">
        <v>25.61</v>
      </c>
      <c r="J1299" s="70">
        <v>0.28</v>
      </c>
      <c r="K1299" s="70">
        <v>3.45</v>
      </c>
      <c r="L1299" s="70">
        <v>1.48</v>
      </c>
      <c r="M1299" s="70">
        <v>852.0</v>
      </c>
      <c r="N1299" s="70">
        <v>78.77</v>
      </c>
      <c r="O1299" s="70">
        <v>43.71</v>
      </c>
      <c r="P1299" s="70">
        <v>13.01</v>
      </c>
      <c r="Q1299" s="70">
        <v>5.491443963</v>
      </c>
      <c r="R1299" s="70">
        <v>188.89</v>
      </c>
      <c r="S1299" s="70">
        <v>135.3543571</v>
      </c>
      <c r="T1299" s="70">
        <v>49.06</v>
      </c>
      <c r="U1299" s="70">
        <v>38.00390793</v>
      </c>
      <c r="V1299" s="70">
        <v>232.29</v>
      </c>
      <c r="W1299" s="70">
        <v>155.170291</v>
      </c>
      <c r="X1299" s="70">
        <v>0.0</v>
      </c>
      <c r="Y1299" s="70">
        <v>8.0</v>
      </c>
      <c r="Z1299" s="70">
        <v>10.0</v>
      </c>
      <c r="AA1299" s="70">
        <v>0.0</v>
      </c>
      <c r="AB1299" s="70">
        <v>5.0</v>
      </c>
      <c r="AC1299" s="70">
        <v>2.0</v>
      </c>
      <c r="AD1299" s="70">
        <v>4.0</v>
      </c>
      <c r="AE1299" s="70" t="s">
        <v>15</v>
      </c>
    </row>
    <row r="1300">
      <c r="A1300" s="70">
        <v>30.791178</v>
      </c>
      <c r="B1300" s="70">
        <v>30.757003</v>
      </c>
      <c r="C1300" s="70">
        <v>76.79873</v>
      </c>
      <c r="D1300" s="70">
        <v>76.805445</v>
      </c>
      <c r="E1300" s="56" t="s">
        <v>344</v>
      </c>
      <c r="F1300" s="70">
        <v>385.39</v>
      </c>
      <c r="G1300" s="70">
        <v>241.64</v>
      </c>
      <c r="H1300" s="70">
        <v>86.88</v>
      </c>
      <c r="I1300" s="70">
        <v>28.66</v>
      </c>
      <c r="J1300" s="70">
        <v>1.86</v>
      </c>
      <c r="K1300" s="70">
        <v>13.68</v>
      </c>
      <c r="L1300" s="70">
        <v>1.7</v>
      </c>
      <c r="M1300" s="70">
        <v>885.0</v>
      </c>
      <c r="N1300" s="70">
        <v>68.82</v>
      </c>
      <c r="O1300" s="70">
        <v>98.09</v>
      </c>
      <c r="P1300" s="70">
        <v>137.43</v>
      </c>
      <c r="Q1300" s="70">
        <v>133.79</v>
      </c>
      <c r="R1300" s="70">
        <v>186.94</v>
      </c>
      <c r="S1300" s="70">
        <v>100.11</v>
      </c>
      <c r="T1300" s="70">
        <v>121.48</v>
      </c>
      <c r="U1300" s="70">
        <v>19.12</v>
      </c>
      <c r="V1300" s="70">
        <v>125.23</v>
      </c>
      <c r="W1300" s="70">
        <v>111.06</v>
      </c>
      <c r="X1300" s="70">
        <v>4.0</v>
      </c>
      <c r="Y1300" s="70">
        <v>4.0</v>
      </c>
      <c r="Z1300" s="70">
        <v>0.0</v>
      </c>
      <c r="AA1300" s="70">
        <v>0.0</v>
      </c>
      <c r="AB1300" s="70">
        <v>0.0</v>
      </c>
      <c r="AC1300" s="70">
        <v>3.0</v>
      </c>
      <c r="AD1300" s="70">
        <v>3.0</v>
      </c>
      <c r="AE1300" s="70" t="s">
        <v>15</v>
      </c>
    </row>
    <row r="1301">
      <c r="A1301" s="70">
        <v>30.709459</v>
      </c>
      <c r="B1301" s="70">
        <v>30.706033</v>
      </c>
      <c r="C1301" s="70">
        <v>76.804695</v>
      </c>
      <c r="D1301" s="70">
        <v>76.828286</v>
      </c>
      <c r="E1301" s="56" t="s">
        <v>347</v>
      </c>
      <c r="F1301" s="70">
        <v>228.73</v>
      </c>
      <c r="G1301" s="70">
        <v>97.9</v>
      </c>
      <c r="H1301" s="70">
        <v>37.65</v>
      </c>
      <c r="I1301" s="70">
        <v>33.28</v>
      </c>
      <c r="J1301" s="70">
        <v>4.3</v>
      </c>
      <c r="K1301" s="70">
        <v>11.13</v>
      </c>
      <c r="L1301" s="70">
        <v>0.84</v>
      </c>
      <c r="M1301" s="70">
        <v>891.0</v>
      </c>
      <c r="N1301" s="70">
        <v>66.22</v>
      </c>
      <c r="O1301" s="70">
        <v>77.33</v>
      </c>
      <c r="P1301" s="70">
        <v>173.35</v>
      </c>
      <c r="Q1301" s="70">
        <v>53.11207542</v>
      </c>
      <c r="R1301" s="70">
        <v>165.84</v>
      </c>
      <c r="S1301" s="70">
        <v>120.2540437</v>
      </c>
      <c r="T1301" s="70">
        <v>111.1</v>
      </c>
      <c r="U1301" s="70">
        <v>4.648642416</v>
      </c>
      <c r="V1301" s="70">
        <v>69.47</v>
      </c>
      <c r="W1301" s="70">
        <v>50.71523844</v>
      </c>
      <c r="X1301" s="70">
        <v>0.0</v>
      </c>
      <c r="Y1301" s="70">
        <v>2.0</v>
      </c>
      <c r="Z1301" s="70">
        <v>1.0</v>
      </c>
      <c r="AA1301" s="70">
        <v>4.0</v>
      </c>
      <c r="AB1301" s="70">
        <v>8.0</v>
      </c>
      <c r="AC1301" s="70">
        <v>0.0</v>
      </c>
      <c r="AD1301" s="70">
        <v>1.0</v>
      </c>
      <c r="AE1301" s="70" t="s">
        <v>15</v>
      </c>
    </row>
    <row r="1302">
      <c r="A1302" s="70">
        <v>30.681702</v>
      </c>
      <c r="B1302" s="70">
        <v>30.677955</v>
      </c>
      <c r="C1302" s="70">
        <v>76.822629</v>
      </c>
      <c r="D1302" s="70">
        <v>76.872574</v>
      </c>
      <c r="E1302" s="56" t="s">
        <v>345</v>
      </c>
      <c r="F1302" s="70">
        <v>479.44</v>
      </c>
      <c r="G1302" s="70">
        <v>383.67</v>
      </c>
      <c r="H1302" s="70">
        <v>35.75</v>
      </c>
      <c r="I1302" s="70">
        <v>75.41</v>
      </c>
      <c r="J1302" s="70">
        <v>4.31</v>
      </c>
      <c r="K1302" s="70">
        <v>7.08</v>
      </c>
      <c r="L1302" s="70">
        <v>3.73</v>
      </c>
      <c r="M1302" s="70">
        <v>1107.0</v>
      </c>
      <c r="N1302" s="70">
        <v>72.51</v>
      </c>
      <c r="O1302" s="70">
        <v>70.11</v>
      </c>
      <c r="P1302" s="70">
        <v>314.55</v>
      </c>
      <c r="Q1302" s="70">
        <v>250.76</v>
      </c>
      <c r="R1302" s="70">
        <v>163.2</v>
      </c>
      <c r="S1302" s="70">
        <v>49.48</v>
      </c>
      <c r="T1302" s="70">
        <v>218.34</v>
      </c>
      <c r="U1302" s="70">
        <v>29.59</v>
      </c>
      <c r="V1302" s="70">
        <v>233.17</v>
      </c>
      <c r="W1302" s="70">
        <v>114.97</v>
      </c>
      <c r="X1302" s="70">
        <v>5.0</v>
      </c>
      <c r="Y1302" s="70">
        <v>3.0</v>
      </c>
      <c r="Z1302" s="70">
        <v>7.0</v>
      </c>
      <c r="AA1302" s="70">
        <v>3.0</v>
      </c>
      <c r="AB1302" s="70">
        <v>5.0</v>
      </c>
      <c r="AC1302" s="70">
        <v>4.0</v>
      </c>
      <c r="AD1302" s="70">
        <v>1.0</v>
      </c>
      <c r="AE1302" s="70" t="s">
        <v>15</v>
      </c>
    </row>
    <row r="1303">
      <c r="A1303" s="70">
        <v>30.726186</v>
      </c>
      <c r="B1303" s="70">
        <v>30.694575</v>
      </c>
      <c r="C1303" s="70">
        <v>76.764616</v>
      </c>
      <c r="D1303" s="70">
        <v>76.777712</v>
      </c>
      <c r="E1303" s="56" t="s">
        <v>345</v>
      </c>
      <c r="F1303" s="70">
        <v>373.13</v>
      </c>
      <c r="G1303" s="70">
        <v>197.61</v>
      </c>
      <c r="H1303" s="70">
        <v>48.51</v>
      </c>
      <c r="I1303" s="70">
        <v>59.94</v>
      </c>
      <c r="J1303" s="70">
        <v>3.54</v>
      </c>
      <c r="K1303" s="70">
        <v>0.29</v>
      </c>
      <c r="L1303" s="70">
        <v>1.26</v>
      </c>
      <c r="M1303" s="70">
        <v>946.0</v>
      </c>
      <c r="N1303" s="70">
        <v>61.3</v>
      </c>
      <c r="O1303" s="70">
        <v>36.74</v>
      </c>
      <c r="P1303" s="70">
        <v>92.22</v>
      </c>
      <c r="Q1303" s="70">
        <v>13.48</v>
      </c>
      <c r="R1303" s="70">
        <v>100.02</v>
      </c>
      <c r="S1303" s="70">
        <v>21.92</v>
      </c>
      <c r="T1303" s="70">
        <v>146.87</v>
      </c>
      <c r="U1303" s="70">
        <v>72.08</v>
      </c>
      <c r="V1303" s="70">
        <v>20.45</v>
      </c>
      <c r="W1303" s="70">
        <v>20.2</v>
      </c>
      <c r="X1303" s="70">
        <v>3.0</v>
      </c>
      <c r="Y1303" s="70">
        <v>6.0</v>
      </c>
      <c r="Z1303" s="70">
        <v>9.0</v>
      </c>
      <c r="AA1303" s="70">
        <v>7.0</v>
      </c>
      <c r="AB1303" s="70">
        <v>8.0</v>
      </c>
      <c r="AC1303" s="70">
        <v>2.0</v>
      </c>
      <c r="AD1303" s="70">
        <v>0.0</v>
      </c>
      <c r="AE1303" s="70" t="s">
        <v>15</v>
      </c>
    </row>
    <row r="1304">
      <c r="A1304" s="70">
        <v>30.728256</v>
      </c>
      <c r="B1304" s="70">
        <v>30.702093</v>
      </c>
      <c r="C1304" s="70">
        <v>76.810573</v>
      </c>
      <c r="D1304" s="70">
        <v>76.873906</v>
      </c>
      <c r="E1304" s="56" t="s">
        <v>350</v>
      </c>
      <c r="F1304" s="70">
        <v>671.71</v>
      </c>
      <c r="G1304" s="70">
        <v>450.91</v>
      </c>
      <c r="H1304" s="70">
        <v>58.77</v>
      </c>
      <c r="I1304" s="70">
        <v>0.0</v>
      </c>
      <c r="J1304" s="70">
        <v>0.89</v>
      </c>
      <c r="K1304" s="70">
        <v>8.21</v>
      </c>
      <c r="L1304" s="70">
        <v>0.0</v>
      </c>
      <c r="M1304" s="70">
        <v>1021.0</v>
      </c>
      <c r="N1304" s="70">
        <v>67.1</v>
      </c>
      <c r="O1304" s="70">
        <v>38.98</v>
      </c>
      <c r="P1304" s="70">
        <v>357.14</v>
      </c>
      <c r="Q1304" s="70">
        <v>120.64</v>
      </c>
      <c r="R1304" s="70">
        <v>204.38</v>
      </c>
      <c r="S1304" s="70">
        <v>203.49</v>
      </c>
      <c r="T1304" s="70">
        <v>198.3</v>
      </c>
      <c r="U1304" s="70">
        <v>158.11</v>
      </c>
      <c r="V1304" s="70">
        <v>165.07</v>
      </c>
      <c r="W1304" s="70">
        <v>72.61</v>
      </c>
      <c r="X1304" s="70">
        <v>0.0</v>
      </c>
      <c r="Y1304" s="70">
        <v>0.0</v>
      </c>
      <c r="Z1304" s="70">
        <v>0.0</v>
      </c>
      <c r="AA1304" s="70">
        <v>0.0</v>
      </c>
      <c r="AB1304" s="70">
        <v>0.0</v>
      </c>
      <c r="AC1304" s="70">
        <v>0.0</v>
      </c>
      <c r="AD1304" s="70">
        <v>3.0</v>
      </c>
      <c r="AE1304" s="70" t="s">
        <v>352</v>
      </c>
    </row>
    <row r="1305">
      <c r="A1305" s="70">
        <v>30.77641</v>
      </c>
      <c r="B1305" s="70">
        <v>30.700629</v>
      </c>
      <c r="C1305" s="70">
        <v>76.787153</v>
      </c>
      <c r="D1305" s="70">
        <v>76.791267</v>
      </c>
      <c r="E1305" s="56" t="s">
        <v>344</v>
      </c>
      <c r="F1305" s="70">
        <v>843.56</v>
      </c>
      <c r="G1305" s="70">
        <v>739.4</v>
      </c>
      <c r="H1305" s="70">
        <v>173.96</v>
      </c>
      <c r="I1305" s="70">
        <v>145.64</v>
      </c>
      <c r="J1305" s="70">
        <v>0.58</v>
      </c>
      <c r="K1305" s="70">
        <v>19.69</v>
      </c>
      <c r="L1305" s="70">
        <v>1.53</v>
      </c>
      <c r="M1305" s="70">
        <v>1122.0</v>
      </c>
      <c r="N1305" s="70">
        <v>65.64</v>
      </c>
      <c r="O1305" s="70">
        <v>96.35</v>
      </c>
      <c r="P1305" s="70">
        <v>198.01</v>
      </c>
      <c r="Q1305" s="70">
        <v>78.98</v>
      </c>
      <c r="R1305" s="70">
        <v>487.46</v>
      </c>
      <c r="S1305" s="70">
        <v>347.04</v>
      </c>
      <c r="T1305" s="70">
        <v>108.15</v>
      </c>
      <c r="U1305" s="70">
        <v>66.74</v>
      </c>
      <c r="V1305" s="70">
        <v>494.46</v>
      </c>
      <c r="W1305" s="70">
        <v>4.27</v>
      </c>
      <c r="X1305" s="70">
        <v>0.0</v>
      </c>
      <c r="Y1305" s="70">
        <v>0.0</v>
      </c>
      <c r="Z1305" s="70">
        <v>1.0</v>
      </c>
      <c r="AA1305" s="70">
        <v>9.0</v>
      </c>
      <c r="AB1305" s="70">
        <v>3.0</v>
      </c>
      <c r="AC1305" s="70">
        <v>0.0</v>
      </c>
      <c r="AD1305" s="70">
        <v>2.0</v>
      </c>
      <c r="AE1305" s="70" t="s">
        <v>15</v>
      </c>
    </row>
    <row r="1306">
      <c r="A1306" s="70">
        <v>30.738827</v>
      </c>
      <c r="B1306" s="70">
        <v>30.702985</v>
      </c>
      <c r="C1306" s="70">
        <v>76.748456</v>
      </c>
      <c r="D1306" s="70">
        <v>76.797596</v>
      </c>
      <c r="E1306" s="56" t="s">
        <v>345</v>
      </c>
      <c r="F1306" s="70">
        <v>616.02</v>
      </c>
      <c r="G1306" s="70">
        <v>282.59</v>
      </c>
      <c r="H1306" s="70">
        <v>62.48</v>
      </c>
      <c r="I1306" s="70">
        <v>181.65</v>
      </c>
      <c r="J1306" s="70">
        <v>2.15</v>
      </c>
      <c r="K1306" s="70">
        <v>3.33</v>
      </c>
      <c r="L1306" s="70">
        <v>2.81</v>
      </c>
      <c r="M1306" s="70">
        <v>841.0</v>
      </c>
      <c r="N1306" s="70">
        <v>46.1</v>
      </c>
      <c r="O1306" s="70">
        <v>61.67</v>
      </c>
      <c r="P1306" s="70">
        <v>299.86</v>
      </c>
      <c r="Q1306" s="70">
        <v>28.38</v>
      </c>
      <c r="R1306" s="70">
        <v>104.04</v>
      </c>
      <c r="S1306" s="70">
        <v>59.6</v>
      </c>
      <c r="T1306" s="70">
        <v>357.09</v>
      </c>
      <c r="U1306" s="70">
        <v>316.7</v>
      </c>
      <c r="V1306" s="70">
        <v>218.24</v>
      </c>
      <c r="W1306" s="70">
        <v>9.14</v>
      </c>
      <c r="X1306" s="70">
        <v>1.0</v>
      </c>
      <c r="Y1306" s="70">
        <v>4.0</v>
      </c>
      <c r="Z1306" s="70">
        <v>3.0</v>
      </c>
      <c r="AA1306" s="70">
        <v>8.0</v>
      </c>
      <c r="AB1306" s="70">
        <v>4.0</v>
      </c>
      <c r="AC1306" s="70">
        <v>0.0</v>
      </c>
      <c r="AD1306" s="70">
        <v>3.0</v>
      </c>
      <c r="AE1306" s="70" t="s">
        <v>349</v>
      </c>
    </row>
    <row r="1307">
      <c r="A1307" s="70">
        <v>30.675521</v>
      </c>
      <c r="B1307" s="70">
        <v>30.672653</v>
      </c>
      <c r="C1307" s="70">
        <v>76.741412</v>
      </c>
      <c r="D1307" s="70">
        <v>76.744198</v>
      </c>
      <c r="E1307" s="56" t="s">
        <v>344</v>
      </c>
      <c r="F1307" s="70">
        <v>41.56</v>
      </c>
      <c r="G1307" s="70">
        <v>8.49</v>
      </c>
      <c r="H1307" s="70">
        <v>8.66</v>
      </c>
      <c r="I1307" s="70">
        <v>2.43</v>
      </c>
      <c r="J1307" s="70">
        <v>0.14</v>
      </c>
      <c r="K1307" s="70">
        <v>14.85</v>
      </c>
      <c r="L1307" s="70">
        <v>2.67</v>
      </c>
      <c r="M1307" s="70">
        <v>1166.0</v>
      </c>
      <c r="N1307" s="70">
        <v>77.73</v>
      </c>
      <c r="O1307" s="70">
        <v>36.01</v>
      </c>
      <c r="P1307" s="70">
        <v>8.26</v>
      </c>
      <c r="Q1307" s="70">
        <v>5.02</v>
      </c>
      <c r="R1307" s="70">
        <v>24.12</v>
      </c>
      <c r="S1307" s="70">
        <v>3.99</v>
      </c>
      <c r="T1307" s="70">
        <v>7.42</v>
      </c>
      <c r="U1307" s="70">
        <v>0.18</v>
      </c>
      <c r="V1307" s="70">
        <v>32.14</v>
      </c>
      <c r="W1307" s="70">
        <v>25.96</v>
      </c>
      <c r="X1307" s="70">
        <v>4.0</v>
      </c>
      <c r="Y1307" s="70">
        <v>6.0</v>
      </c>
      <c r="Z1307" s="70">
        <v>10.0</v>
      </c>
      <c r="AA1307" s="70">
        <v>1.0</v>
      </c>
      <c r="AB1307" s="70">
        <v>3.0</v>
      </c>
      <c r="AC1307" s="70">
        <v>0.0</v>
      </c>
      <c r="AD1307" s="70">
        <v>2.0</v>
      </c>
      <c r="AE1307" s="70" t="s">
        <v>15</v>
      </c>
    </row>
    <row r="1308">
      <c r="A1308" s="70">
        <v>30.728722</v>
      </c>
      <c r="B1308" s="70">
        <v>30.704424</v>
      </c>
      <c r="C1308" s="70">
        <v>76.772879</v>
      </c>
      <c r="D1308" s="70">
        <v>76.849931</v>
      </c>
      <c r="E1308" s="56" t="s">
        <v>347</v>
      </c>
      <c r="F1308" s="70">
        <v>784.57</v>
      </c>
      <c r="G1308" s="70">
        <v>407.33</v>
      </c>
      <c r="H1308" s="70">
        <v>136.81</v>
      </c>
      <c r="I1308" s="70">
        <v>113.45</v>
      </c>
      <c r="J1308" s="70">
        <v>8.04</v>
      </c>
      <c r="K1308" s="70">
        <v>13.3</v>
      </c>
      <c r="L1308" s="70">
        <v>0.18</v>
      </c>
      <c r="M1308" s="70">
        <v>1015.0</v>
      </c>
      <c r="N1308" s="70">
        <v>50.88</v>
      </c>
      <c r="O1308" s="70">
        <v>30.3</v>
      </c>
      <c r="P1308" s="70">
        <v>157.67</v>
      </c>
      <c r="Q1308" s="70">
        <v>115.97</v>
      </c>
      <c r="R1308" s="70">
        <v>422.08</v>
      </c>
      <c r="S1308" s="70">
        <v>291.78</v>
      </c>
      <c r="T1308" s="70">
        <v>549.99</v>
      </c>
      <c r="U1308" s="70">
        <v>96.92</v>
      </c>
      <c r="V1308" s="70">
        <v>56.71</v>
      </c>
      <c r="W1308" s="70">
        <v>4.97</v>
      </c>
      <c r="X1308" s="70">
        <v>5.0</v>
      </c>
      <c r="Y1308" s="70">
        <v>9.0</v>
      </c>
      <c r="Z1308" s="70">
        <v>10.0</v>
      </c>
      <c r="AA1308" s="70">
        <v>4.0</v>
      </c>
      <c r="AB1308" s="70">
        <v>6.0</v>
      </c>
      <c r="AC1308" s="70">
        <v>2.0</v>
      </c>
      <c r="AD1308" s="70">
        <v>1.0</v>
      </c>
      <c r="AE1308" s="70" t="s">
        <v>140</v>
      </c>
    </row>
    <row r="1309">
      <c r="A1309" s="70">
        <v>30.746882</v>
      </c>
      <c r="B1309" s="70">
        <v>30.691021</v>
      </c>
      <c r="C1309" s="70">
        <v>76.751003</v>
      </c>
      <c r="D1309" s="70">
        <v>76.786391</v>
      </c>
      <c r="E1309" s="56" t="s">
        <v>345</v>
      </c>
      <c r="F1309" s="70">
        <v>707.29</v>
      </c>
      <c r="G1309" s="70">
        <v>242.03</v>
      </c>
      <c r="H1309" s="70">
        <v>79.99</v>
      </c>
      <c r="I1309" s="70">
        <v>71.03</v>
      </c>
      <c r="J1309" s="70">
        <v>4.21</v>
      </c>
      <c r="K1309" s="70">
        <v>15.66</v>
      </c>
      <c r="L1309" s="70">
        <v>0.05</v>
      </c>
      <c r="M1309" s="70">
        <v>1072.0</v>
      </c>
      <c r="N1309" s="70">
        <v>56.81</v>
      </c>
      <c r="O1309" s="70">
        <v>85.57</v>
      </c>
      <c r="P1309" s="70">
        <v>2.6</v>
      </c>
      <c r="Q1309" s="70">
        <v>2.25</v>
      </c>
      <c r="R1309" s="70">
        <v>237.6</v>
      </c>
      <c r="S1309" s="70">
        <v>234.55</v>
      </c>
      <c r="T1309" s="70">
        <v>339.78</v>
      </c>
      <c r="U1309" s="70">
        <v>112.25</v>
      </c>
      <c r="V1309" s="70">
        <v>32.35</v>
      </c>
      <c r="W1309" s="70">
        <v>5.76</v>
      </c>
      <c r="X1309" s="70">
        <v>0.0</v>
      </c>
      <c r="Y1309" s="70">
        <v>3.0</v>
      </c>
      <c r="Z1309" s="70">
        <v>9.0</v>
      </c>
      <c r="AA1309" s="70">
        <v>10.0</v>
      </c>
      <c r="AB1309" s="70">
        <v>8.0</v>
      </c>
      <c r="AC1309" s="70">
        <v>2.0</v>
      </c>
      <c r="AD1309" s="70">
        <v>2.0</v>
      </c>
      <c r="AE1309" s="70" t="s">
        <v>352</v>
      </c>
    </row>
    <row r="1310">
      <c r="A1310" s="70">
        <v>30.712528</v>
      </c>
      <c r="B1310" s="70">
        <v>30.685504</v>
      </c>
      <c r="C1310" s="70">
        <v>76.784339</v>
      </c>
      <c r="D1310" s="70">
        <v>76.792081</v>
      </c>
      <c r="E1310" s="56" t="s">
        <v>351</v>
      </c>
      <c r="F1310" s="70">
        <v>309.48</v>
      </c>
      <c r="G1310" s="70">
        <v>256.69</v>
      </c>
      <c r="H1310" s="70">
        <v>16.65</v>
      </c>
      <c r="I1310" s="70">
        <v>0.0</v>
      </c>
      <c r="J1310" s="70">
        <v>2.37</v>
      </c>
      <c r="K1310" s="70">
        <v>10.45</v>
      </c>
      <c r="L1310" s="70">
        <v>0.0</v>
      </c>
      <c r="M1310" s="70">
        <v>841.0</v>
      </c>
      <c r="N1310" s="70">
        <v>50.67</v>
      </c>
      <c r="O1310" s="70">
        <v>53.35</v>
      </c>
      <c r="P1310" s="70">
        <v>22.72</v>
      </c>
      <c r="Q1310" s="70">
        <v>3.4</v>
      </c>
      <c r="R1310" s="70">
        <v>77.13</v>
      </c>
      <c r="S1310" s="70">
        <v>4.21</v>
      </c>
      <c r="T1310" s="70">
        <v>38.43</v>
      </c>
      <c r="U1310" s="70">
        <v>36.76</v>
      </c>
      <c r="V1310" s="70">
        <v>2.27</v>
      </c>
      <c r="W1310" s="70">
        <v>1.02</v>
      </c>
      <c r="X1310" s="70">
        <v>0.0</v>
      </c>
      <c r="Y1310" s="70">
        <v>0.0</v>
      </c>
      <c r="Z1310" s="70">
        <v>0.0</v>
      </c>
      <c r="AA1310" s="70">
        <v>0.0</v>
      </c>
      <c r="AB1310" s="70">
        <v>0.0</v>
      </c>
      <c r="AC1310" s="70">
        <v>0.0</v>
      </c>
      <c r="AD1310" s="70">
        <v>4.0</v>
      </c>
      <c r="AE1310" s="70" t="s">
        <v>15</v>
      </c>
    </row>
    <row r="1311">
      <c r="A1311" s="70">
        <v>30.770066</v>
      </c>
      <c r="B1311" s="70">
        <v>30.682857</v>
      </c>
      <c r="C1311" s="70">
        <v>76.755551</v>
      </c>
      <c r="D1311" s="70">
        <v>76.798748</v>
      </c>
      <c r="E1311" s="56" t="s">
        <v>346</v>
      </c>
      <c r="F1311" s="70">
        <v>1053.96</v>
      </c>
      <c r="G1311" s="70">
        <v>648.1</v>
      </c>
      <c r="H1311" s="70">
        <v>186.64</v>
      </c>
      <c r="I1311" s="70">
        <v>0.0</v>
      </c>
      <c r="J1311" s="70">
        <v>2.13</v>
      </c>
      <c r="K1311" s="70">
        <v>9.85</v>
      </c>
      <c r="L1311" s="70">
        <v>0.0</v>
      </c>
      <c r="M1311" s="70">
        <v>911.0</v>
      </c>
      <c r="N1311" s="70">
        <v>50.29</v>
      </c>
      <c r="O1311" s="70">
        <v>65.56</v>
      </c>
      <c r="P1311" s="70">
        <v>210.63</v>
      </c>
      <c r="Q1311" s="70">
        <v>30.2</v>
      </c>
      <c r="R1311" s="70">
        <v>667.46</v>
      </c>
      <c r="S1311" s="70">
        <v>653.11</v>
      </c>
      <c r="T1311" s="70">
        <v>636.07</v>
      </c>
      <c r="U1311" s="70">
        <v>197.51</v>
      </c>
      <c r="V1311" s="70">
        <v>97.42</v>
      </c>
      <c r="W1311" s="70">
        <v>33.51</v>
      </c>
      <c r="X1311" s="70">
        <v>0.0</v>
      </c>
      <c r="Y1311" s="70">
        <v>0.0</v>
      </c>
      <c r="Z1311" s="70">
        <v>0.0</v>
      </c>
      <c r="AA1311" s="70">
        <v>0.0</v>
      </c>
      <c r="AB1311" s="70">
        <v>0.0</v>
      </c>
      <c r="AC1311" s="70">
        <v>0.0</v>
      </c>
      <c r="AD1311" s="70">
        <v>5.0</v>
      </c>
      <c r="AE1311" s="70" t="s">
        <v>352</v>
      </c>
    </row>
    <row r="1312">
      <c r="A1312" s="70">
        <v>30.755603</v>
      </c>
      <c r="B1312" s="70">
        <v>30.750319</v>
      </c>
      <c r="C1312" s="70">
        <v>76.761522</v>
      </c>
      <c r="D1312" s="70">
        <v>76.809503</v>
      </c>
      <c r="E1312" s="56" t="s">
        <v>345</v>
      </c>
      <c r="F1312" s="70">
        <v>462.25</v>
      </c>
      <c r="G1312" s="70">
        <v>214.79</v>
      </c>
      <c r="H1312" s="70">
        <v>26.53</v>
      </c>
      <c r="I1312" s="70">
        <v>123.23</v>
      </c>
      <c r="J1312" s="70">
        <v>6.98</v>
      </c>
      <c r="K1312" s="70">
        <v>7.84</v>
      </c>
      <c r="L1312" s="70">
        <v>0.59</v>
      </c>
      <c r="M1312" s="70">
        <v>959.0</v>
      </c>
      <c r="N1312" s="70">
        <v>60.63</v>
      </c>
      <c r="O1312" s="70">
        <v>85.98</v>
      </c>
      <c r="P1312" s="70">
        <v>86.36</v>
      </c>
      <c r="Q1312" s="70">
        <v>80.51</v>
      </c>
      <c r="R1312" s="70">
        <v>101.04</v>
      </c>
      <c r="S1312" s="70">
        <v>38.21</v>
      </c>
      <c r="T1312" s="70">
        <v>46.92</v>
      </c>
      <c r="U1312" s="70">
        <v>16.44</v>
      </c>
      <c r="V1312" s="70">
        <v>250.94</v>
      </c>
      <c r="W1312" s="70">
        <v>101.08</v>
      </c>
      <c r="X1312" s="70">
        <v>2.0</v>
      </c>
      <c r="Y1312" s="70">
        <v>5.0</v>
      </c>
      <c r="Z1312" s="70">
        <v>9.0</v>
      </c>
      <c r="AA1312" s="70">
        <v>10.0</v>
      </c>
      <c r="AB1312" s="70">
        <v>2.0</v>
      </c>
      <c r="AC1312" s="70">
        <v>2.0</v>
      </c>
      <c r="AD1312" s="70">
        <v>3.0</v>
      </c>
      <c r="AE1312" s="70" t="s">
        <v>140</v>
      </c>
    </row>
    <row r="1313">
      <c r="A1313" s="70">
        <v>30.702032</v>
      </c>
      <c r="B1313" s="70">
        <v>30.695722</v>
      </c>
      <c r="C1313" s="70">
        <v>76.75126</v>
      </c>
      <c r="D1313" s="70">
        <v>76.830211</v>
      </c>
      <c r="E1313" s="56" t="s">
        <v>347</v>
      </c>
      <c r="F1313" s="70">
        <v>758.12</v>
      </c>
      <c r="G1313" s="70">
        <v>124.3</v>
      </c>
      <c r="H1313" s="70">
        <v>122.57</v>
      </c>
      <c r="I1313" s="70">
        <v>154.5</v>
      </c>
      <c r="J1313" s="70">
        <v>8.84</v>
      </c>
      <c r="K1313" s="70">
        <v>12.07</v>
      </c>
      <c r="L1313" s="70">
        <v>2.37</v>
      </c>
      <c r="M1313" s="70">
        <v>803.0</v>
      </c>
      <c r="N1313" s="70">
        <v>60.76</v>
      </c>
      <c r="O1313" s="70">
        <v>73.2</v>
      </c>
      <c r="P1313" s="70">
        <v>90.8</v>
      </c>
      <c r="Q1313" s="70">
        <v>59.85</v>
      </c>
      <c r="R1313" s="70">
        <v>596.06</v>
      </c>
      <c r="S1313" s="70">
        <v>179.81</v>
      </c>
      <c r="T1313" s="70">
        <v>68.7</v>
      </c>
      <c r="U1313" s="70">
        <v>5.8</v>
      </c>
      <c r="V1313" s="70">
        <v>282.09</v>
      </c>
      <c r="W1313" s="70">
        <v>197.83</v>
      </c>
      <c r="X1313" s="70">
        <v>0.0</v>
      </c>
      <c r="Y1313" s="70">
        <v>9.0</v>
      </c>
      <c r="Z1313" s="70">
        <v>9.0</v>
      </c>
      <c r="AA1313" s="70">
        <v>6.0</v>
      </c>
      <c r="AB1313" s="70">
        <v>6.0</v>
      </c>
      <c r="AC1313" s="70">
        <v>4.0</v>
      </c>
      <c r="AD1313" s="70">
        <v>5.0</v>
      </c>
      <c r="AE1313" s="70" t="s">
        <v>140</v>
      </c>
    </row>
    <row r="1314">
      <c r="A1314" s="70">
        <v>30.771682</v>
      </c>
      <c r="B1314" s="70">
        <v>30.705907</v>
      </c>
      <c r="C1314" s="70">
        <v>76.82243</v>
      </c>
      <c r="D1314" s="70">
        <v>76.849016</v>
      </c>
      <c r="E1314" s="56" t="s">
        <v>351</v>
      </c>
      <c r="F1314" s="70">
        <v>774.26</v>
      </c>
      <c r="G1314" s="70">
        <v>131.89</v>
      </c>
      <c r="H1314" s="70">
        <v>160.74</v>
      </c>
      <c r="I1314" s="70">
        <v>0.0</v>
      </c>
      <c r="J1314" s="70">
        <v>7.56</v>
      </c>
      <c r="K1314" s="70">
        <v>6.93</v>
      </c>
      <c r="L1314" s="70">
        <v>0.0</v>
      </c>
      <c r="M1314" s="70">
        <v>952.0</v>
      </c>
      <c r="N1314" s="70">
        <v>66.55</v>
      </c>
      <c r="O1314" s="70">
        <v>89.12</v>
      </c>
      <c r="P1314" s="70">
        <v>17.7</v>
      </c>
      <c r="Q1314" s="70">
        <v>16.04</v>
      </c>
      <c r="R1314" s="70">
        <v>611.55</v>
      </c>
      <c r="S1314" s="70">
        <v>261.6</v>
      </c>
      <c r="T1314" s="70">
        <v>445.58</v>
      </c>
      <c r="U1314" s="70">
        <v>251.73</v>
      </c>
      <c r="V1314" s="70">
        <v>397.07</v>
      </c>
      <c r="W1314" s="70">
        <v>190.31</v>
      </c>
      <c r="X1314" s="70">
        <v>0.0</v>
      </c>
      <c r="Y1314" s="70">
        <v>0.0</v>
      </c>
      <c r="Z1314" s="70">
        <v>0.0</v>
      </c>
      <c r="AA1314" s="70">
        <v>0.0</v>
      </c>
      <c r="AB1314" s="70">
        <v>0.0</v>
      </c>
      <c r="AC1314" s="70">
        <v>0.0</v>
      </c>
      <c r="AD1314" s="70">
        <v>5.0</v>
      </c>
      <c r="AE1314" s="70" t="s">
        <v>140</v>
      </c>
    </row>
    <row r="1315">
      <c r="A1315" s="70">
        <v>30.781484</v>
      </c>
      <c r="B1315" s="70">
        <v>30.736939</v>
      </c>
      <c r="C1315" s="70">
        <v>76.742312</v>
      </c>
      <c r="D1315" s="70">
        <v>76.816918</v>
      </c>
      <c r="E1315" s="56" t="s">
        <v>347</v>
      </c>
      <c r="F1315" s="70">
        <v>868.06</v>
      </c>
      <c r="G1315" s="70">
        <v>186.82</v>
      </c>
      <c r="H1315" s="70">
        <v>206.35</v>
      </c>
      <c r="I1315" s="70">
        <v>79.33</v>
      </c>
      <c r="J1315" s="70">
        <v>2.46</v>
      </c>
      <c r="K1315" s="70">
        <v>10.84</v>
      </c>
      <c r="L1315" s="70">
        <v>0.26</v>
      </c>
      <c r="M1315" s="70">
        <v>1181.0</v>
      </c>
      <c r="N1315" s="70">
        <v>78.22</v>
      </c>
      <c r="O1315" s="70">
        <v>45.71</v>
      </c>
      <c r="P1315" s="70">
        <v>649.6</v>
      </c>
      <c r="Q1315" s="70">
        <v>132.63</v>
      </c>
      <c r="R1315" s="70">
        <v>361.11</v>
      </c>
      <c r="S1315" s="70">
        <v>149.99</v>
      </c>
      <c r="T1315" s="70">
        <v>89.71</v>
      </c>
      <c r="U1315" s="70">
        <v>50.02</v>
      </c>
      <c r="V1315" s="70">
        <v>117.77</v>
      </c>
      <c r="W1315" s="70">
        <v>75.17</v>
      </c>
      <c r="X1315" s="70">
        <v>5.0</v>
      </c>
      <c r="Y1315" s="70">
        <v>10.0</v>
      </c>
      <c r="Z1315" s="70">
        <v>5.0</v>
      </c>
      <c r="AA1315" s="70">
        <v>5.0</v>
      </c>
      <c r="AB1315" s="70">
        <v>7.0</v>
      </c>
      <c r="AC1315" s="70">
        <v>5.0</v>
      </c>
      <c r="AD1315" s="70">
        <v>4.0</v>
      </c>
      <c r="AE1315" s="70" t="s">
        <v>15</v>
      </c>
    </row>
    <row r="1316">
      <c r="A1316" s="70">
        <v>30.740809</v>
      </c>
      <c r="B1316" s="70">
        <v>30.710446</v>
      </c>
      <c r="C1316" s="70">
        <v>76.838739</v>
      </c>
      <c r="D1316" s="70">
        <v>76.874351</v>
      </c>
      <c r="E1316" s="56" t="s">
        <v>344</v>
      </c>
      <c r="F1316" s="70">
        <v>479.44</v>
      </c>
      <c r="G1316" s="70">
        <v>278.06</v>
      </c>
      <c r="H1316" s="70">
        <v>60.23</v>
      </c>
      <c r="I1316" s="70">
        <v>86.0</v>
      </c>
      <c r="J1316" s="70">
        <v>1.68</v>
      </c>
      <c r="K1316" s="70">
        <v>5.53</v>
      </c>
      <c r="L1316" s="70">
        <v>0.62</v>
      </c>
      <c r="M1316" s="70">
        <v>985.0</v>
      </c>
      <c r="N1316" s="70">
        <v>49.83</v>
      </c>
      <c r="O1316" s="70">
        <v>82.74</v>
      </c>
      <c r="P1316" s="70">
        <v>245.86</v>
      </c>
      <c r="Q1316" s="70">
        <v>38.82826669</v>
      </c>
      <c r="R1316" s="70">
        <v>293.91</v>
      </c>
      <c r="S1316" s="70">
        <v>181.6433556</v>
      </c>
      <c r="T1316" s="70">
        <v>335.4</v>
      </c>
      <c r="U1316" s="70">
        <v>137.3617273</v>
      </c>
      <c r="V1316" s="70">
        <v>292.51</v>
      </c>
      <c r="W1316" s="70">
        <v>121.6066504</v>
      </c>
      <c r="X1316" s="70">
        <v>0.0</v>
      </c>
      <c r="Y1316" s="70">
        <v>4.0</v>
      </c>
      <c r="Z1316" s="70">
        <v>0.0</v>
      </c>
      <c r="AA1316" s="70">
        <v>10.0</v>
      </c>
      <c r="AB1316" s="70">
        <v>5.0</v>
      </c>
      <c r="AC1316" s="70">
        <v>2.0</v>
      </c>
      <c r="AD1316" s="70">
        <v>5.0</v>
      </c>
      <c r="AE1316" s="70" t="s">
        <v>349</v>
      </c>
    </row>
    <row r="1317">
      <c r="A1317" s="70">
        <v>30.67664</v>
      </c>
      <c r="B1317" s="70">
        <v>30.675366</v>
      </c>
      <c r="C1317" s="70">
        <v>76.770357</v>
      </c>
      <c r="D1317" s="70">
        <v>76.773823</v>
      </c>
      <c r="E1317" s="56" t="s">
        <v>344</v>
      </c>
      <c r="F1317" s="70">
        <v>36.05</v>
      </c>
      <c r="G1317" s="70">
        <v>12.51</v>
      </c>
      <c r="H1317" s="70">
        <v>8.33</v>
      </c>
      <c r="I1317" s="70">
        <v>6.11</v>
      </c>
      <c r="J1317" s="70">
        <v>9.03</v>
      </c>
      <c r="K1317" s="70">
        <v>16.77</v>
      </c>
      <c r="L1317" s="70">
        <v>4.97</v>
      </c>
      <c r="M1317" s="70">
        <v>973.0</v>
      </c>
      <c r="N1317" s="70">
        <v>71.63</v>
      </c>
      <c r="O1317" s="70">
        <v>85.7</v>
      </c>
      <c r="P1317" s="70">
        <v>24.82</v>
      </c>
      <c r="Q1317" s="70">
        <v>11.25382126</v>
      </c>
      <c r="R1317" s="70">
        <v>22.79</v>
      </c>
      <c r="S1317" s="70">
        <v>7.276656394</v>
      </c>
      <c r="T1317" s="70">
        <v>5.24</v>
      </c>
      <c r="U1317" s="70">
        <v>2.860670262</v>
      </c>
      <c r="V1317" s="70">
        <v>28.19</v>
      </c>
      <c r="W1317" s="70">
        <v>14.65885208</v>
      </c>
      <c r="X1317" s="70">
        <v>4.0</v>
      </c>
      <c r="Y1317" s="70">
        <v>3.0</v>
      </c>
      <c r="Z1317" s="70">
        <v>4.0</v>
      </c>
      <c r="AA1317" s="70">
        <v>7.0</v>
      </c>
      <c r="AB1317" s="70">
        <v>3.0</v>
      </c>
      <c r="AC1317" s="70">
        <v>1.0</v>
      </c>
      <c r="AD1317" s="70">
        <v>2.0</v>
      </c>
      <c r="AE1317" s="70" t="s">
        <v>140</v>
      </c>
    </row>
    <row r="1318">
      <c r="A1318" s="70">
        <v>30.773568</v>
      </c>
      <c r="B1318" s="70">
        <v>30.735045</v>
      </c>
      <c r="C1318" s="70">
        <v>76.76782</v>
      </c>
      <c r="D1318" s="70">
        <v>76.82431</v>
      </c>
      <c r="E1318" s="56" t="s">
        <v>345</v>
      </c>
      <c r="F1318" s="70">
        <v>689.11</v>
      </c>
      <c r="G1318" s="70">
        <v>404.96</v>
      </c>
      <c r="H1318" s="70">
        <v>123.5</v>
      </c>
      <c r="I1318" s="70">
        <v>178.28</v>
      </c>
      <c r="J1318" s="70">
        <v>9.93</v>
      </c>
      <c r="K1318" s="70">
        <v>10.41</v>
      </c>
      <c r="L1318" s="70">
        <v>3.25</v>
      </c>
      <c r="M1318" s="70">
        <v>864.0</v>
      </c>
      <c r="N1318" s="70">
        <v>75.96</v>
      </c>
      <c r="O1318" s="70">
        <v>88.4</v>
      </c>
      <c r="P1318" s="70">
        <v>12.82</v>
      </c>
      <c r="Q1318" s="70">
        <v>10.95</v>
      </c>
      <c r="R1318" s="70">
        <v>375.37</v>
      </c>
      <c r="S1318" s="70">
        <v>228.33</v>
      </c>
      <c r="T1318" s="70">
        <v>465.17</v>
      </c>
      <c r="U1318" s="70">
        <v>114.49</v>
      </c>
      <c r="V1318" s="70">
        <v>273.34</v>
      </c>
      <c r="W1318" s="70">
        <v>14.11</v>
      </c>
      <c r="X1318" s="70">
        <v>3.0</v>
      </c>
      <c r="Y1318" s="70">
        <v>10.0</v>
      </c>
      <c r="Z1318" s="70">
        <v>0.0</v>
      </c>
      <c r="AA1318" s="70">
        <v>2.0</v>
      </c>
      <c r="AB1318" s="70">
        <v>7.0</v>
      </c>
      <c r="AC1318" s="70">
        <v>0.0</v>
      </c>
      <c r="AD1318" s="70">
        <v>3.0</v>
      </c>
      <c r="AE1318" s="70" t="s">
        <v>140</v>
      </c>
    </row>
    <row r="1319">
      <c r="A1319" s="70">
        <v>30.777511</v>
      </c>
      <c r="B1319" s="70">
        <v>30.737064</v>
      </c>
      <c r="C1319" s="70">
        <v>76.813612</v>
      </c>
      <c r="D1319" s="70">
        <v>76.835795</v>
      </c>
      <c r="E1319" s="56" t="s">
        <v>346</v>
      </c>
      <c r="F1319" s="70">
        <v>497.2</v>
      </c>
      <c r="G1319" s="70">
        <v>123.72</v>
      </c>
      <c r="H1319" s="70">
        <v>33.74</v>
      </c>
      <c r="I1319" s="70">
        <v>0.0</v>
      </c>
      <c r="J1319" s="70">
        <v>9.18</v>
      </c>
      <c r="K1319" s="70">
        <v>7.9</v>
      </c>
      <c r="L1319" s="70">
        <v>0.0</v>
      </c>
      <c r="M1319" s="70">
        <v>860.0</v>
      </c>
      <c r="N1319" s="70">
        <v>58.56</v>
      </c>
      <c r="O1319" s="70">
        <v>97.12</v>
      </c>
      <c r="P1319" s="70">
        <v>127.33</v>
      </c>
      <c r="Q1319" s="70">
        <v>31.37</v>
      </c>
      <c r="R1319" s="70">
        <v>129.38</v>
      </c>
      <c r="S1319" s="70">
        <v>7.71</v>
      </c>
      <c r="T1319" s="70">
        <v>271.86</v>
      </c>
      <c r="U1319" s="70">
        <v>85.88</v>
      </c>
      <c r="V1319" s="70">
        <v>64.67</v>
      </c>
      <c r="W1319" s="70">
        <v>57.87</v>
      </c>
      <c r="X1319" s="70">
        <v>0.0</v>
      </c>
      <c r="Y1319" s="70">
        <v>0.0</v>
      </c>
      <c r="Z1319" s="70">
        <v>0.0</v>
      </c>
      <c r="AA1319" s="70">
        <v>0.0</v>
      </c>
      <c r="AB1319" s="70">
        <v>0.0</v>
      </c>
      <c r="AC1319" s="70">
        <v>0.0</v>
      </c>
      <c r="AD1319" s="70">
        <v>0.0</v>
      </c>
      <c r="AE1319" s="70" t="s">
        <v>140</v>
      </c>
    </row>
    <row r="1320">
      <c r="A1320" s="70">
        <v>30.794681</v>
      </c>
      <c r="B1320" s="70">
        <v>30.771181</v>
      </c>
      <c r="C1320" s="70">
        <v>76.750377</v>
      </c>
      <c r="D1320" s="70">
        <v>76.757143</v>
      </c>
      <c r="E1320" s="56" t="s">
        <v>347</v>
      </c>
      <c r="F1320" s="70">
        <v>269.18</v>
      </c>
      <c r="G1320" s="70">
        <v>104.17</v>
      </c>
      <c r="H1320" s="70">
        <v>24.45</v>
      </c>
      <c r="I1320" s="70">
        <v>37.32</v>
      </c>
      <c r="J1320" s="70">
        <v>8.14</v>
      </c>
      <c r="K1320" s="70">
        <v>13.02</v>
      </c>
      <c r="L1320" s="70">
        <v>1.91</v>
      </c>
      <c r="M1320" s="70">
        <v>1004.0</v>
      </c>
      <c r="N1320" s="70">
        <v>77.29</v>
      </c>
      <c r="O1320" s="70">
        <v>61.32</v>
      </c>
      <c r="P1320" s="70">
        <v>142.31</v>
      </c>
      <c r="Q1320" s="70">
        <v>54.1</v>
      </c>
      <c r="R1320" s="70">
        <v>127.22</v>
      </c>
      <c r="S1320" s="70">
        <v>37.0</v>
      </c>
      <c r="T1320" s="70">
        <v>25.56</v>
      </c>
      <c r="U1320" s="70">
        <v>17.7</v>
      </c>
      <c r="V1320" s="70">
        <v>151.07</v>
      </c>
      <c r="W1320" s="70">
        <v>73.36</v>
      </c>
      <c r="X1320" s="70">
        <v>5.0</v>
      </c>
      <c r="Y1320" s="70">
        <v>7.0</v>
      </c>
      <c r="Z1320" s="70">
        <v>5.0</v>
      </c>
      <c r="AA1320" s="70">
        <v>4.0</v>
      </c>
      <c r="AB1320" s="70">
        <v>4.0</v>
      </c>
      <c r="AC1320" s="70">
        <v>5.0</v>
      </c>
      <c r="AD1320" s="70">
        <v>3.0</v>
      </c>
      <c r="AE1320" s="70" t="s">
        <v>140</v>
      </c>
    </row>
    <row r="1321">
      <c r="A1321" s="70">
        <v>30.722455</v>
      </c>
      <c r="B1321" s="70">
        <v>30.68134</v>
      </c>
      <c r="C1321" s="70">
        <v>76.728018</v>
      </c>
      <c r="D1321" s="70">
        <v>76.72867</v>
      </c>
      <c r="E1321" s="56" t="s">
        <v>347</v>
      </c>
      <c r="F1321" s="70">
        <v>457.22</v>
      </c>
      <c r="G1321" s="70">
        <v>200.9</v>
      </c>
      <c r="H1321" s="70">
        <v>99.57</v>
      </c>
      <c r="I1321" s="70">
        <v>30.44</v>
      </c>
      <c r="J1321" s="70">
        <v>7.61</v>
      </c>
      <c r="K1321" s="70">
        <v>16.87</v>
      </c>
      <c r="L1321" s="70">
        <v>1.4</v>
      </c>
      <c r="M1321" s="70">
        <v>1124.0</v>
      </c>
      <c r="N1321" s="70">
        <v>43.45</v>
      </c>
      <c r="O1321" s="70">
        <v>33.78</v>
      </c>
      <c r="P1321" s="70">
        <v>349.84</v>
      </c>
      <c r="Q1321" s="70">
        <v>130.3746531</v>
      </c>
      <c r="R1321" s="70">
        <v>191.21</v>
      </c>
      <c r="S1321" s="70">
        <v>19.15289906</v>
      </c>
      <c r="T1321" s="70">
        <v>350.33</v>
      </c>
      <c r="U1321" s="70">
        <v>212.8093142</v>
      </c>
      <c r="V1321" s="70">
        <v>222.31</v>
      </c>
      <c r="W1321" s="70">
        <v>94.8831337</v>
      </c>
      <c r="X1321" s="70">
        <v>0.0</v>
      </c>
      <c r="Y1321" s="70">
        <v>6.0</v>
      </c>
      <c r="Z1321" s="70">
        <v>6.0</v>
      </c>
      <c r="AA1321" s="70">
        <v>10.0</v>
      </c>
      <c r="AB1321" s="70">
        <v>4.0</v>
      </c>
      <c r="AC1321" s="70">
        <v>4.0</v>
      </c>
      <c r="AD1321" s="70">
        <v>5.0</v>
      </c>
      <c r="AE1321" s="70" t="s">
        <v>140</v>
      </c>
    </row>
    <row r="1322">
      <c r="A1322" s="70">
        <v>30.702462</v>
      </c>
      <c r="B1322" s="70">
        <v>30.700498</v>
      </c>
      <c r="C1322" s="70">
        <v>76.74012</v>
      </c>
      <c r="D1322" s="70">
        <v>76.741376</v>
      </c>
      <c r="E1322" s="56" t="s">
        <v>344</v>
      </c>
      <c r="F1322" s="70">
        <v>24.92</v>
      </c>
      <c r="G1322" s="70">
        <v>11.18</v>
      </c>
      <c r="H1322" s="70">
        <v>7.03</v>
      </c>
      <c r="I1322" s="70">
        <v>3.41</v>
      </c>
      <c r="J1322" s="70">
        <v>2.8</v>
      </c>
      <c r="K1322" s="70">
        <v>11.45</v>
      </c>
      <c r="L1322" s="70">
        <v>4.5</v>
      </c>
      <c r="M1322" s="70">
        <v>1019.0</v>
      </c>
      <c r="N1322" s="70">
        <v>70.81</v>
      </c>
      <c r="O1322" s="70">
        <v>99.44</v>
      </c>
      <c r="P1322" s="70">
        <v>15.59</v>
      </c>
      <c r="Q1322" s="70">
        <v>14.87547025</v>
      </c>
      <c r="R1322" s="70">
        <v>14.74</v>
      </c>
      <c r="S1322" s="70">
        <v>5.46231094</v>
      </c>
      <c r="T1322" s="70">
        <v>10.15</v>
      </c>
      <c r="U1322" s="70">
        <v>1.425366603</v>
      </c>
      <c r="V1322" s="70">
        <v>10.82</v>
      </c>
      <c r="W1322" s="70">
        <v>3.156852207</v>
      </c>
      <c r="X1322" s="70">
        <v>5.0</v>
      </c>
      <c r="Y1322" s="70">
        <v>0.0</v>
      </c>
      <c r="Z1322" s="70">
        <v>10.0</v>
      </c>
      <c r="AA1322" s="70">
        <v>7.0</v>
      </c>
      <c r="AB1322" s="70">
        <v>5.0</v>
      </c>
      <c r="AC1322" s="70">
        <v>4.0</v>
      </c>
      <c r="AD1322" s="70">
        <v>1.0</v>
      </c>
      <c r="AE1322" s="70" t="s">
        <v>15</v>
      </c>
    </row>
    <row r="1323">
      <c r="A1323" s="70">
        <v>30.676048</v>
      </c>
      <c r="B1323" s="70">
        <v>30.67503</v>
      </c>
      <c r="C1323" s="70">
        <v>76.726353</v>
      </c>
      <c r="D1323" s="70">
        <v>76.854112</v>
      </c>
      <c r="E1323" s="56" t="s">
        <v>345</v>
      </c>
      <c r="F1323" s="70">
        <v>1221.88</v>
      </c>
      <c r="G1323" s="70">
        <v>464.0</v>
      </c>
      <c r="H1323" s="70">
        <v>349.29</v>
      </c>
      <c r="I1323" s="70">
        <v>362.8</v>
      </c>
      <c r="J1323" s="70">
        <v>6.14</v>
      </c>
      <c r="K1323" s="70">
        <v>0.14</v>
      </c>
      <c r="L1323" s="70">
        <v>4.87</v>
      </c>
      <c r="M1323" s="70">
        <v>1007.0</v>
      </c>
      <c r="N1323" s="70">
        <v>56.69</v>
      </c>
      <c r="O1323" s="70">
        <v>62.18</v>
      </c>
      <c r="P1323" s="70">
        <v>264.36</v>
      </c>
      <c r="Q1323" s="70">
        <v>78.12141601</v>
      </c>
      <c r="R1323" s="70">
        <v>785.99</v>
      </c>
      <c r="S1323" s="70">
        <v>470.1448873</v>
      </c>
      <c r="T1323" s="70">
        <v>884.99</v>
      </c>
      <c r="U1323" s="70">
        <v>381.5007837</v>
      </c>
      <c r="V1323" s="70">
        <v>748.63</v>
      </c>
      <c r="W1323" s="70">
        <v>292.112913</v>
      </c>
      <c r="X1323" s="70">
        <v>4.0</v>
      </c>
      <c r="Y1323" s="70">
        <v>5.0</v>
      </c>
      <c r="Z1323" s="70">
        <v>8.0</v>
      </c>
      <c r="AA1323" s="70">
        <v>7.0</v>
      </c>
      <c r="AB1323" s="70">
        <v>10.0</v>
      </c>
      <c r="AC1323" s="70">
        <v>1.0</v>
      </c>
      <c r="AD1323" s="70">
        <v>2.0</v>
      </c>
      <c r="AE1323" s="70" t="s">
        <v>140</v>
      </c>
    </row>
    <row r="1324">
      <c r="A1324" s="70">
        <v>30.709274</v>
      </c>
      <c r="B1324" s="70">
        <v>30.704892</v>
      </c>
      <c r="C1324" s="70">
        <v>76.833928</v>
      </c>
      <c r="D1324" s="70">
        <v>76.862553</v>
      </c>
      <c r="E1324" s="56" t="s">
        <v>346</v>
      </c>
      <c r="F1324" s="70">
        <v>277.97</v>
      </c>
      <c r="G1324" s="70">
        <v>184.6</v>
      </c>
      <c r="H1324" s="70">
        <v>34.22</v>
      </c>
      <c r="I1324" s="70">
        <v>0.0</v>
      </c>
      <c r="J1324" s="70">
        <v>2.13</v>
      </c>
      <c r="K1324" s="70">
        <v>2.18</v>
      </c>
      <c r="L1324" s="70">
        <v>0.0</v>
      </c>
      <c r="M1324" s="70">
        <v>1005.0</v>
      </c>
      <c r="N1324" s="70">
        <v>37.09</v>
      </c>
      <c r="O1324" s="70">
        <v>98.66</v>
      </c>
      <c r="P1324" s="70">
        <v>45.38</v>
      </c>
      <c r="Q1324" s="70">
        <v>43.7</v>
      </c>
      <c r="R1324" s="70">
        <v>67.53</v>
      </c>
      <c r="S1324" s="70">
        <v>11.44</v>
      </c>
      <c r="T1324" s="70">
        <v>76.71</v>
      </c>
      <c r="U1324" s="70">
        <v>62.75</v>
      </c>
      <c r="V1324" s="70">
        <v>86.23</v>
      </c>
      <c r="W1324" s="70">
        <v>76.64</v>
      </c>
      <c r="X1324" s="70">
        <v>0.0</v>
      </c>
      <c r="Y1324" s="70">
        <v>0.0</v>
      </c>
      <c r="Z1324" s="70">
        <v>0.0</v>
      </c>
      <c r="AA1324" s="70">
        <v>0.0</v>
      </c>
      <c r="AB1324" s="70">
        <v>0.0</v>
      </c>
      <c r="AC1324" s="70">
        <v>0.0</v>
      </c>
      <c r="AD1324" s="70">
        <v>0.0</v>
      </c>
      <c r="AE1324" s="70" t="s">
        <v>15</v>
      </c>
    </row>
    <row r="1325">
      <c r="A1325" s="70">
        <v>30.728164</v>
      </c>
      <c r="B1325" s="70">
        <v>30.695887</v>
      </c>
      <c r="C1325" s="70">
        <v>76.78265</v>
      </c>
      <c r="D1325" s="70">
        <v>76.788278</v>
      </c>
      <c r="E1325" s="56" t="s">
        <v>347</v>
      </c>
      <c r="F1325" s="70">
        <v>362.91</v>
      </c>
      <c r="G1325" s="70">
        <v>176.96</v>
      </c>
      <c r="H1325" s="70">
        <v>100.15</v>
      </c>
      <c r="I1325" s="70">
        <v>63.78</v>
      </c>
      <c r="J1325" s="70">
        <v>3.05</v>
      </c>
      <c r="K1325" s="70">
        <v>0.75</v>
      </c>
      <c r="L1325" s="70">
        <v>4.8</v>
      </c>
      <c r="M1325" s="70">
        <v>830.0</v>
      </c>
      <c r="N1325" s="70">
        <v>37.46</v>
      </c>
      <c r="O1325" s="70">
        <v>93.37</v>
      </c>
      <c r="P1325" s="70">
        <v>259.04</v>
      </c>
      <c r="Q1325" s="70">
        <v>194.5548123</v>
      </c>
      <c r="R1325" s="70">
        <v>71.54</v>
      </c>
      <c r="S1325" s="70">
        <v>57.77436637</v>
      </c>
      <c r="T1325" s="70">
        <v>20.32</v>
      </c>
      <c r="U1325" s="70">
        <v>5.782323108</v>
      </c>
      <c r="V1325" s="70">
        <v>210.05</v>
      </c>
      <c r="W1325" s="70">
        <v>104.7984982</v>
      </c>
      <c r="X1325" s="70">
        <v>0.0</v>
      </c>
      <c r="Y1325" s="70">
        <v>8.0</v>
      </c>
      <c r="Z1325" s="70">
        <v>6.0</v>
      </c>
      <c r="AA1325" s="70">
        <v>10.0</v>
      </c>
      <c r="AB1325" s="70">
        <v>8.0</v>
      </c>
      <c r="AC1325" s="70">
        <v>1.0</v>
      </c>
      <c r="AD1325" s="70">
        <v>1.0</v>
      </c>
      <c r="AE1325" s="70" t="s">
        <v>349</v>
      </c>
    </row>
    <row r="1326">
      <c r="A1326" s="70">
        <v>30.673192</v>
      </c>
      <c r="B1326" s="70">
        <v>30.671058</v>
      </c>
      <c r="C1326" s="70">
        <v>76.734653</v>
      </c>
      <c r="D1326" s="70">
        <v>76.811147</v>
      </c>
      <c r="E1326" s="56" t="s">
        <v>347</v>
      </c>
      <c r="F1326" s="70">
        <v>731.96</v>
      </c>
      <c r="G1326" s="70">
        <v>621.07</v>
      </c>
      <c r="H1326" s="70">
        <v>116.16</v>
      </c>
      <c r="I1326" s="70">
        <v>216.64</v>
      </c>
      <c r="J1326" s="70">
        <v>4.87</v>
      </c>
      <c r="K1326" s="70">
        <v>3.15</v>
      </c>
      <c r="L1326" s="70">
        <v>3.32</v>
      </c>
      <c r="M1326" s="70">
        <v>946.0</v>
      </c>
      <c r="N1326" s="70">
        <v>32.41</v>
      </c>
      <c r="O1326" s="70">
        <v>43.89</v>
      </c>
      <c r="P1326" s="70">
        <v>308.27</v>
      </c>
      <c r="Q1326" s="70">
        <v>206.92</v>
      </c>
      <c r="R1326" s="70">
        <v>329.66</v>
      </c>
      <c r="S1326" s="70">
        <v>214.3</v>
      </c>
      <c r="T1326" s="70">
        <v>14.28</v>
      </c>
      <c r="U1326" s="70">
        <v>12.83</v>
      </c>
      <c r="V1326" s="70">
        <v>201.8</v>
      </c>
      <c r="W1326" s="70">
        <v>194.04</v>
      </c>
      <c r="X1326" s="70">
        <v>5.0</v>
      </c>
      <c r="Y1326" s="70">
        <v>2.0</v>
      </c>
      <c r="Z1326" s="70">
        <v>9.0</v>
      </c>
      <c r="AA1326" s="70">
        <v>3.0</v>
      </c>
      <c r="AB1326" s="70">
        <v>8.0</v>
      </c>
      <c r="AC1326" s="70">
        <v>1.0</v>
      </c>
      <c r="AD1326" s="70">
        <v>1.0</v>
      </c>
      <c r="AE1326" s="70" t="s">
        <v>15</v>
      </c>
    </row>
    <row r="1327">
      <c r="A1327" s="70">
        <v>30.672595</v>
      </c>
      <c r="B1327" s="70">
        <v>30.67195</v>
      </c>
      <c r="C1327" s="70">
        <v>76.750527</v>
      </c>
      <c r="D1327" s="70">
        <v>76.750899</v>
      </c>
      <c r="E1327" s="56" t="s">
        <v>351</v>
      </c>
      <c r="F1327" s="70">
        <v>8.01</v>
      </c>
      <c r="G1327" s="70">
        <v>3.62</v>
      </c>
      <c r="H1327" s="70">
        <v>1.82</v>
      </c>
      <c r="I1327" s="70">
        <v>0.0</v>
      </c>
      <c r="J1327" s="70">
        <v>8.41</v>
      </c>
      <c r="K1327" s="70">
        <v>17.04</v>
      </c>
      <c r="L1327" s="70">
        <v>0.0</v>
      </c>
      <c r="M1327" s="70">
        <v>1101.0</v>
      </c>
      <c r="N1327" s="70">
        <v>57.77</v>
      </c>
      <c r="O1327" s="70">
        <v>69.92</v>
      </c>
      <c r="P1327" s="70">
        <v>1.38</v>
      </c>
      <c r="Q1327" s="70">
        <v>0.95</v>
      </c>
      <c r="R1327" s="70">
        <v>3.46</v>
      </c>
      <c r="S1327" s="70">
        <v>1.59</v>
      </c>
      <c r="T1327" s="70">
        <v>3.72</v>
      </c>
      <c r="U1327" s="70">
        <v>0.07</v>
      </c>
      <c r="V1327" s="70">
        <v>0.68</v>
      </c>
      <c r="W1327" s="70">
        <v>0.55</v>
      </c>
      <c r="X1327" s="70">
        <v>0.0</v>
      </c>
      <c r="Y1327" s="70">
        <v>0.0</v>
      </c>
      <c r="Z1327" s="70">
        <v>0.0</v>
      </c>
      <c r="AA1327" s="70">
        <v>0.0</v>
      </c>
      <c r="AB1327" s="70">
        <v>0.0</v>
      </c>
      <c r="AC1327" s="70">
        <v>0.0</v>
      </c>
      <c r="AD1327" s="70">
        <v>0.0</v>
      </c>
      <c r="AE1327" s="70" t="s">
        <v>140</v>
      </c>
    </row>
    <row r="1328">
      <c r="A1328" s="70">
        <v>30.718029</v>
      </c>
      <c r="B1328" s="70">
        <v>30.682813</v>
      </c>
      <c r="C1328" s="70">
        <v>76.811125</v>
      </c>
      <c r="D1328" s="70">
        <v>76.865312</v>
      </c>
      <c r="E1328" s="56" t="s">
        <v>347</v>
      </c>
      <c r="F1328" s="70">
        <v>649.42</v>
      </c>
      <c r="G1328" s="70">
        <v>71.08</v>
      </c>
      <c r="H1328" s="70">
        <v>170.64</v>
      </c>
      <c r="I1328" s="70">
        <v>67.04</v>
      </c>
      <c r="J1328" s="70">
        <v>4.0</v>
      </c>
      <c r="K1328" s="70">
        <v>18.96</v>
      </c>
      <c r="L1328" s="70">
        <v>3.1</v>
      </c>
      <c r="M1328" s="70">
        <v>960.0</v>
      </c>
      <c r="N1328" s="70">
        <v>79.17</v>
      </c>
      <c r="O1328" s="70">
        <v>49.6</v>
      </c>
      <c r="P1328" s="70">
        <v>428.27</v>
      </c>
      <c r="Q1328" s="70">
        <v>224.1968368</v>
      </c>
      <c r="R1328" s="70">
        <v>26.42</v>
      </c>
      <c r="S1328" s="70">
        <v>10.94705251</v>
      </c>
      <c r="T1328" s="70">
        <v>475.76</v>
      </c>
      <c r="U1328" s="70">
        <v>318.9286348</v>
      </c>
      <c r="V1328" s="70">
        <v>177.56</v>
      </c>
      <c r="W1328" s="70">
        <v>95.34747589</v>
      </c>
      <c r="X1328" s="70">
        <v>2.0</v>
      </c>
      <c r="Y1328" s="70">
        <v>8.0</v>
      </c>
      <c r="Z1328" s="70">
        <v>3.0</v>
      </c>
      <c r="AA1328" s="70">
        <v>0.0</v>
      </c>
      <c r="AB1328" s="70">
        <v>1.0</v>
      </c>
      <c r="AC1328" s="70">
        <v>5.0</v>
      </c>
      <c r="AD1328" s="70">
        <v>3.0</v>
      </c>
      <c r="AE1328" s="70" t="s">
        <v>15</v>
      </c>
    </row>
    <row r="1329">
      <c r="A1329" s="70">
        <v>30.744839</v>
      </c>
      <c r="B1329" s="70">
        <v>30.733173</v>
      </c>
      <c r="C1329" s="70">
        <v>76.830788</v>
      </c>
      <c r="D1329" s="70">
        <v>76.848728</v>
      </c>
      <c r="E1329" s="56" t="s">
        <v>345</v>
      </c>
      <c r="F1329" s="70">
        <v>215.0</v>
      </c>
      <c r="G1329" s="70">
        <v>122.6</v>
      </c>
      <c r="H1329" s="70">
        <v>56.43</v>
      </c>
      <c r="I1329" s="70">
        <v>57.57</v>
      </c>
      <c r="J1329" s="70">
        <v>4.9</v>
      </c>
      <c r="K1329" s="70">
        <v>15.83</v>
      </c>
      <c r="L1329" s="70">
        <v>4.12</v>
      </c>
      <c r="M1329" s="70">
        <v>889.0</v>
      </c>
      <c r="N1329" s="70">
        <v>67.15</v>
      </c>
      <c r="O1329" s="70">
        <v>85.71</v>
      </c>
      <c r="P1329" s="70">
        <v>23.66</v>
      </c>
      <c r="Q1329" s="70">
        <v>14.53</v>
      </c>
      <c r="R1329" s="70">
        <v>137.93</v>
      </c>
      <c r="S1329" s="70">
        <v>80.53</v>
      </c>
      <c r="T1329" s="70">
        <v>95.85</v>
      </c>
      <c r="U1329" s="70">
        <v>23.91</v>
      </c>
      <c r="V1329" s="70">
        <v>92.04</v>
      </c>
      <c r="W1329" s="70">
        <v>87.09</v>
      </c>
      <c r="X1329" s="70">
        <v>4.0</v>
      </c>
      <c r="Y1329" s="70">
        <v>4.0</v>
      </c>
      <c r="Z1329" s="70">
        <v>7.0</v>
      </c>
      <c r="AA1329" s="70">
        <v>8.0</v>
      </c>
      <c r="AB1329" s="70">
        <v>0.0</v>
      </c>
      <c r="AC1329" s="70">
        <v>1.0</v>
      </c>
      <c r="AD1329" s="70">
        <v>5.0</v>
      </c>
      <c r="AE1329" s="70" t="s">
        <v>15</v>
      </c>
    </row>
    <row r="1330">
      <c r="A1330" s="70">
        <v>30.705638</v>
      </c>
      <c r="B1330" s="70">
        <v>30.690325</v>
      </c>
      <c r="C1330" s="70">
        <v>76.773093</v>
      </c>
      <c r="D1330" s="70">
        <v>76.781497</v>
      </c>
      <c r="E1330" s="56" t="s">
        <v>344</v>
      </c>
      <c r="F1330" s="70">
        <v>188.28</v>
      </c>
      <c r="G1330" s="70">
        <v>45.11</v>
      </c>
      <c r="H1330" s="70">
        <v>28.45</v>
      </c>
      <c r="I1330" s="70">
        <v>32.27</v>
      </c>
      <c r="J1330" s="70">
        <v>3.38</v>
      </c>
      <c r="K1330" s="70">
        <v>15.05</v>
      </c>
      <c r="L1330" s="70">
        <v>0.07</v>
      </c>
      <c r="M1330" s="70">
        <v>1139.0</v>
      </c>
      <c r="N1330" s="70">
        <v>37.46</v>
      </c>
      <c r="O1330" s="70">
        <v>82.35</v>
      </c>
      <c r="P1330" s="70">
        <v>87.24</v>
      </c>
      <c r="Q1330" s="70">
        <v>33.93</v>
      </c>
      <c r="R1330" s="70">
        <v>53.42</v>
      </c>
      <c r="S1330" s="70">
        <v>12.89</v>
      </c>
      <c r="T1330" s="70">
        <v>132.7</v>
      </c>
      <c r="U1330" s="70">
        <v>35.85</v>
      </c>
      <c r="V1330" s="70">
        <v>74.18</v>
      </c>
      <c r="W1330" s="70">
        <v>8.67</v>
      </c>
      <c r="X1330" s="70">
        <v>2.0</v>
      </c>
      <c r="Y1330" s="70">
        <v>3.0</v>
      </c>
      <c r="Z1330" s="70">
        <v>9.0</v>
      </c>
      <c r="AA1330" s="70">
        <v>9.0</v>
      </c>
      <c r="AB1330" s="70">
        <v>9.0</v>
      </c>
      <c r="AC1330" s="70">
        <v>2.0</v>
      </c>
      <c r="AD1330" s="70">
        <v>5.0</v>
      </c>
      <c r="AE1330" s="70" t="s">
        <v>349</v>
      </c>
    </row>
    <row r="1331">
      <c r="A1331" s="70">
        <v>30.700788</v>
      </c>
      <c r="B1331" s="70">
        <v>30.690469</v>
      </c>
      <c r="C1331" s="70">
        <v>76.764813</v>
      </c>
      <c r="D1331" s="70">
        <v>76.819249</v>
      </c>
      <c r="E1331" s="56" t="s">
        <v>346</v>
      </c>
      <c r="F1331" s="70">
        <v>532.99</v>
      </c>
      <c r="G1331" s="70">
        <v>75.33</v>
      </c>
      <c r="H1331" s="70">
        <v>152.04</v>
      </c>
      <c r="I1331" s="70">
        <v>0.0</v>
      </c>
      <c r="J1331" s="70">
        <v>6.08</v>
      </c>
      <c r="K1331" s="70">
        <v>11.69</v>
      </c>
      <c r="L1331" s="70">
        <v>0.0</v>
      </c>
      <c r="M1331" s="70">
        <v>1037.0</v>
      </c>
      <c r="N1331" s="70">
        <v>89.65</v>
      </c>
      <c r="O1331" s="70">
        <v>32.18</v>
      </c>
      <c r="P1331" s="70">
        <v>402.87</v>
      </c>
      <c r="Q1331" s="70">
        <v>165.43</v>
      </c>
      <c r="R1331" s="70">
        <v>297.97</v>
      </c>
      <c r="S1331" s="70">
        <v>159.09</v>
      </c>
      <c r="T1331" s="70">
        <v>35.42</v>
      </c>
      <c r="U1331" s="70">
        <v>6.49</v>
      </c>
      <c r="V1331" s="70">
        <v>361.71</v>
      </c>
      <c r="W1331" s="70">
        <v>143.62</v>
      </c>
      <c r="X1331" s="70">
        <v>0.0</v>
      </c>
      <c r="Y1331" s="70">
        <v>0.0</v>
      </c>
      <c r="Z1331" s="70">
        <v>0.0</v>
      </c>
      <c r="AA1331" s="70">
        <v>0.0</v>
      </c>
      <c r="AB1331" s="70">
        <v>0.0</v>
      </c>
      <c r="AC1331" s="70">
        <v>0.0</v>
      </c>
      <c r="AD1331" s="70">
        <v>5.0</v>
      </c>
      <c r="AE1331" s="70" t="s">
        <v>140</v>
      </c>
    </row>
    <row r="1332">
      <c r="A1332" s="70">
        <v>30.777118</v>
      </c>
      <c r="B1332" s="70">
        <v>30.715966</v>
      </c>
      <c r="C1332" s="70">
        <v>76.811277</v>
      </c>
      <c r="D1332" s="70">
        <v>76.832695</v>
      </c>
      <c r="E1332" s="56" t="s">
        <v>345</v>
      </c>
      <c r="F1332" s="70">
        <v>710.12</v>
      </c>
      <c r="G1332" s="70">
        <v>287.15</v>
      </c>
      <c r="H1332" s="70">
        <v>110.38</v>
      </c>
      <c r="I1332" s="70">
        <v>108.77</v>
      </c>
      <c r="J1332" s="70">
        <v>0.88</v>
      </c>
      <c r="K1332" s="70">
        <v>12.28</v>
      </c>
      <c r="L1332" s="70">
        <v>1.65</v>
      </c>
      <c r="M1332" s="70">
        <v>992.0</v>
      </c>
      <c r="N1332" s="70">
        <v>50.01</v>
      </c>
      <c r="O1332" s="70">
        <v>32.36</v>
      </c>
      <c r="P1332" s="70">
        <v>473.9</v>
      </c>
      <c r="Q1332" s="70">
        <v>431.63</v>
      </c>
      <c r="R1332" s="70">
        <v>266.71</v>
      </c>
      <c r="S1332" s="70">
        <v>16.06</v>
      </c>
      <c r="T1332" s="70">
        <v>79.16</v>
      </c>
      <c r="U1332" s="70">
        <v>53.44</v>
      </c>
      <c r="V1332" s="70">
        <v>212.47</v>
      </c>
      <c r="W1332" s="70">
        <v>4.83</v>
      </c>
      <c r="X1332" s="70">
        <v>5.0</v>
      </c>
      <c r="Y1332" s="70">
        <v>8.0</v>
      </c>
      <c r="Z1332" s="70">
        <v>4.0</v>
      </c>
      <c r="AA1332" s="70">
        <v>5.0</v>
      </c>
      <c r="AB1332" s="70">
        <v>3.0</v>
      </c>
      <c r="AC1332" s="70">
        <v>3.0</v>
      </c>
      <c r="AD1332" s="70">
        <v>1.0</v>
      </c>
      <c r="AE1332" s="70" t="s">
        <v>15</v>
      </c>
    </row>
    <row r="1333">
      <c r="A1333" s="70">
        <v>30.740308</v>
      </c>
      <c r="B1333" s="70">
        <v>30.691702</v>
      </c>
      <c r="C1333" s="70">
        <v>76.726819</v>
      </c>
      <c r="D1333" s="70">
        <v>76.726849</v>
      </c>
      <c r="E1333" s="56" t="s">
        <v>347</v>
      </c>
      <c r="F1333" s="70">
        <v>540.47</v>
      </c>
      <c r="G1333" s="70">
        <v>353.06</v>
      </c>
      <c r="H1333" s="70">
        <v>92.06</v>
      </c>
      <c r="I1333" s="70">
        <v>151.72</v>
      </c>
      <c r="J1333" s="70">
        <v>2.64</v>
      </c>
      <c r="K1333" s="70">
        <v>17.99</v>
      </c>
      <c r="L1333" s="70">
        <v>1.33</v>
      </c>
      <c r="M1333" s="70">
        <v>1081.0</v>
      </c>
      <c r="N1333" s="70">
        <v>34.71</v>
      </c>
      <c r="O1333" s="70">
        <v>38.1</v>
      </c>
      <c r="P1333" s="70">
        <v>286.99</v>
      </c>
      <c r="Q1333" s="70">
        <v>147.12</v>
      </c>
      <c r="R1333" s="70">
        <v>241.43</v>
      </c>
      <c r="S1333" s="70">
        <v>45.59</v>
      </c>
      <c r="T1333" s="70">
        <v>58.03</v>
      </c>
      <c r="U1333" s="70">
        <v>9.69</v>
      </c>
      <c r="V1333" s="70">
        <v>71.74</v>
      </c>
      <c r="W1333" s="70">
        <v>26.22</v>
      </c>
      <c r="X1333" s="70">
        <v>2.0</v>
      </c>
      <c r="Y1333" s="70">
        <v>9.0</v>
      </c>
      <c r="Z1333" s="70">
        <v>8.0</v>
      </c>
      <c r="AA1333" s="70">
        <v>8.0</v>
      </c>
      <c r="AB1333" s="70">
        <v>1.0</v>
      </c>
      <c r="AC1333" s="70">
        <v>2.0</v>
      </c>
      <c r="AD1333" s="70">
        <v>3.0</v>
      </c>
      <c r="AE1333" s="70" t="s">
        <v>349</v>
      </c>
    </row>
    <row r="1334">
      <c r="A1334" s="70">
        <v>30.712766</v>
      </c>
      <c r="B1334" s="70">
        <v>30.671747</v>
      </c>
      <c r="C1334" s="70">
        <v>76.830202</v>
      </c>
      <c r="D1334" s="70">
        <v>76.864973</v>
      </c>
      <c r="E1334" s="56" t="s">
        <v>346</v>
      </c>
      <c r="F1334" s="70">
        <v>564.43</v>
      </c>
      <c r="G1334" s="70">
        <v>444.84</v>
      </c>
      <c r="H1334" s="70">
        <v>44.65</v>
      </c>
      <c r="I1334" s="70">
        <v>0.0</v>
      </c>
      <c r="J1334" s="70">
        <v>3.87</v>
      </c>
      <c r="K1334" s="70">
        <v>8.28</v>
      </c>
      <c r="L1334" s="70">
        <v>0.0</v>
      </c>
      <c r="M1334" s="70">
        <v>805.0</v>
      </c>
      <c r="N1334" s="70">
        <v>51.92</v>
      </c>
      <c r="O1334" s="70">
        <v>62.57</v>
      </c>
      <c r="P1334" s="70">
        <v>230.64</v>
      </c>
      <c r="Q1334" s="70">
        <v>166.6181336</v>
      </c>
      <c r="R1334" s="70">
        <v>350.01</v>
      </c>
      <c r="S1334" s="70">
        <v>202.8960221</v>
      </c>
      <c r="T1334" s="70">
        <v>418.13</v>
      </c>
      <c r="U1334" s="70">
        <v>7.190140254</v>
      </c>
      <c r="V1334" s="70">
        <v>366.29</v>
      </c>
      <c r="W1334" s="70">
        <v>187.725704</v>
      </c>
      <c r="X1334" s="70">
        <v>0.0</v>
      </c>
      <c r="Y1334" s="70">
        <v>0.0</v>
      </c>
      <c r="Z1334" s="70">
        <v>0.0</v>
      </c>
      <c r="AA1334" s="70">
        <v>0.0</v>
      </c>
      <c r="AB1334" s="70">
        <v>0.0</v>
      </c>
      <c r="AC1334" s="70">
        <v>0.0</v>
      </c>
      <c r="AD1334" s="70">
        <v>3.0</v>
      </c>
      <c r="AE1334" s="70" t="s">
        <v>15</v>
      </c>
    </row>
    <row r="1335">
      <c r="A1335" s="70">
        <v>30.677819</v>
      </c>
      <c r="B1335" s="70">
        <v>30.67685</v>
      </c>
      <c r="C1335" s="70">
        <v>76.730778</v>
      </c>
      <c r="D1335" s="70">
        <v>76.796309</v>
      </c>
      <c r="E1335" s="56" t="s">
        <v>347</v>
      </c>
      <c r="F1335" s="70">
        <v>626.79</v>
      </c>
      <c r="G1335" s="70">
        <v>508.78</v>
      </c>
      <c r="H1335" s="70">
        <v>33.27</v>
      </c>
      <c r="I1335" s="70">
        <v>123.96</v>
      </c>
      <c r="J1335" s="70">
        <v>8.01</v>
      </c>
      <c r="K1335" s="70">
        <v>4.37</v>
      </c>
      <c r="L1335" s="70">
        <v>1.41</v>
      </c>
      <c r="M1335" s="70">
        <v>845.0</v>
      </c>
      <c r="N1335" s="70">
        <v>80.41</v>
      </c>
      <c r="O1335" s="70">
        <v>65.31</v>
      </c>
      <c r="P1335" s="70">
        <v>360.83</v>
      </c>
      <c r="Q1335" s="70">
        <v>216.04</v>
      </c>
      <c r="R1335" s="70">
        <v>176.5</v>
      </c>
      <c r="S1335" s="70">
        <v>1.76</v>
      </c>
      <c r="T1335" s="70">
        <v>418.2</v>
      </c>
      <c r="U1335" s="70">
        <v>200.98</v>
      </c>
      <c r="V1335" s="70">
        <v>219.59</v>
      </c>
      <c r="W1335" s="70">
        <v>8.35</v>
      </c>
      <c r="X1335" s="70">
        <v>2.0</v>
      </c>
      <c r="Y1335" s="70">
        <v>5.0</v>
      </c>
      <c r="Z1335" s="70">
        <v>10.0</v>
      </c>
      <c r="AA1335" s="70">
        <v>3.0</v>
      </c>
      <c r="AB1335" s="70">
        <v>4.0</v>
      </c>
      <c r="AC1335" s="70">
        <v>5.0</v>
      </c>
      <c r="AD1335" s="70">
        <v>2.0</v>
      </c>
      <c r="AE1335" s="70" t="s">
        <v>140</v>
      </c>
    </row>
    <row r="1336">
      <c r="A1336" s="70">
        <v>30.761592</v>
      </c>
      <c r="B1336" s="70">
        <v>30.680845</v>
      </c>
      <c r="C1336" s="70">
        <v>76.73086</v>
      </c>
      <c r="D1336" s="70">
        <v>76.731249</v>
      </c>
      <c r="E1336" s="56" t="s">
        <v>345</v>
      </c>
      <c r="F1336" s="70">
        <v>897.87</v>
      </c>
      <c r="G1336" s="70">
        <v>561.76</v>
      </c>
      <c r="H1336" s="70">
        <v>204.01</v>
      </c>
      <c r="I1336" s="70">
        <v>61.58</v>
      </c>
      <c r="J1336" s="70">
        <v>8.55</v>
      </c>
      <c r="K1336" s="70">
        <v>4.98</v>
      </c>
      <c r="L1336" s="70">
        <v>1.18</v>
      </c>
      <c r="M1336" s="70">
        <v>1005.0</v>
      </c>
      <c r="N1336" s="70">
        <v>58.19</v>
      </c>
      <c r="O1336" s="70">
        <v>33.79</v>
      </c>
      <c r="P1336" s="70">
        <v>266.99</v>
      </c>
      <c r="Q1336" s="70">
        <v>30.05</v>
      </c>
      <c r="R1336" s="70">
        <v>98.53</v>
      </c>
      <c r="S1336" s="70">
        <v>14.66</v>
      </c>
      <c r="T1336" s="70">
        <v>238.89</v>
      </c>
      <c r="U1336" s="70">
        <v>132.61</v>
      </c>
      <c r="V1336" s="70">
        <v>470.46</v>
      </c>
      <c r="W1336" s="70">
        <v>148.16</v>
      </c>
      <c r="X1336" s="70">
        <v>5.0</v>
      </c>
      <c r="Y1336" s="70">
        <v>6.0</v>
      </c>
      <c r="Z1336" s="70">
        <v>10.0</v>
      </c>
      <c r="AA1336" s="70">
        <v>9.0</v>
      </c>
      <c r="AB1336" s="70">
        <v>9.0</v>
      </c>
      <c r="AC1336" s="70">
        <v>1.0</v>
      </c>
      <c r="AD1336" s="70">
        <v>5.0</v>
      </c>
      <c r="AE1336" s="70" t="s">
        <v>140</v>
      </c>
    </row>
    <row r="1337">
      <c r="A1337" s="70">
        <v>30.71083</v>
      </c>
      <c r="B1337" s="70">
        <v>30.681936</v>
      </c>
      <c r="C1337" s="70">
        <v>76.729376</v>
      </c>
      <c r="D1337" s="70">
        <v>76.742983</v>
      </c>
      <c r="E1337" s="56" t="s">
        <v>345</v>
      </c>
      <c r="F1337" s="70">
        <v>346.63</v>
      </c>
      <c r="G1337" s="70">
        <v>86.71</v>
      </c>
      <c r="H1337" s="70">
        <v>98.67</v>
      </c>
      <c r="I1337" s="70">
        <v>79.01</v>
      </c>
      <c r="J1337" s="70">
        <v>1.1</v>
      </c>
      <c r="K1337" s="70">
        <v>7.33</v>
      </c>
      <c r="L1337" s="70">
        <v>3.88</v>
      </c>
      <c r="M1337" s="70">
        <v>1150.0</v>
      </c>
      <c r="N1337" s="70">
        <v>50.93</v>
      </c>
      <c r="O1337" s="70">
        <v>87.42</v>
      </c>
      <c r="P1337" s="70">
        <v>275.38</v>
      </c>
      <c r="Q1337" s="70">
        <v>70.06</v>
      </c>
      <c r="R1337" s="70">
        <v>90.41</v>
      </c>
      <c r="S1337" s="70">
        <v>37.53</v>
      </c>
      <c r="T1337" s="70">
        <v>37.91</v>
      </c>
      <c r="U1337" s="70">
        <v>10.56</v>
      </c>
      <c r="V1337" s="70">
        <v>95.26</v>
      </c>
      <c r="W1337" s="70">
        <v>54.96</v>
      </c>
      <c r="X1337" s="70">
        <v>1.0</v>
      </c>
      <c r="Y1337" s="70">
        <v>3.0</v>
      </c>
      <c r="Z1337" s="70">
        <v>2.0</v>
      </c>
      <c r="AA1337" s="70">
        <v>8.0</v>
      </c>
      <c r="AB1337" s="70">
        <v>2.0</v>
      </c>
      <c r="AC1337" s="70">
        <v>2.0</v>
      </c>
      <c r="AD1337" s="70">
        <v>2.0</v>
      </c>
      <c r="AE1337" s="70" t="s">
        <v>15</v>
      </c>
    </row>
    <row r="1338">
      <c r="A1338" s="70">
        <v>30.679866</v>
      </c>
      <c r="B1338" s="70">
        <v>30.673406</v>
      </c>
      <c r="C1338" s="70">
        <v>76.742597</v>
      </c>
      <c r="D1338" s="70">
        <v>76.747473</v>
      </c>
      <c r="E1338" s="56" t="s">
        <v>344</v>
      </c>
      <c r="F1338" s="70">
        <v>85.64</v>
      </c>
      <c r="G1338" s="70">
        <v>74.34</v>
      </c>
      <c r="H1338" s="70">
        <v>6.02</v>
      </c>
      <c r="I1338" s="70">
        <v>20.36</v>
      </c>
      <c r="J1338" s="70">
        <v>6.51</v>
      </c>
      <c r="K1338" s="70">
        <v>11.52</v>
      </c>
      <c r="L1338" s="70">
        <v>3.44</v>
      </c>
      <c r="M1338" s="70">
        <v>830.0</v>
      </c>
      <c r="N1338" s="70">
        <v>54.31</v>
      </c>
      <c r="O1338" s="70">
        <v>45.13</v>
      </c>
      <c r="P1338" s="70">
        <v>10.16</v>
      </c>
      <c r="Q1338" s="70">
        <v>0.22</v>
      </c>
      <c r="R1338" s="70">
        <v>17.67</v>
      </c>
      <c r="S1338" s="70">
        <v>7.86</v>
      </c>
      <c r="T1338" s="70">
        <v>39.7</v>
      </c>
      <c r="U1338" s="70">
        <v>15.65</v>
      </c>
      <c r="V1338" s="70">
        <v>58.21</v>
      </c>
      <c r="W1338" s="70">
        <v>34.91</v>
      </c>
      <c r="X1338" s="70">
        <v>5.0</v>
      </c>
      <c r="Y1338" s="70">
        <v>1.0</v>
      </c>
      <c r="Z1338" s="70">
        <v>6.0</v>
      </c>
      <c r="AA1338" s="70">
        <v>8.0</v>
      </c>
      <c r="AB1338" s="70">
        <v>4.0</v>
      </c>
      <c r="AC1338" s="70">
        <v>1.0</v>
      </c>
      <c r="AD1338" s="70">
        <v>1.0</v>
      </c>
      <c r="AE1338" s="70" t="s">
        <v>140</v>
      </c>
    </row>
    <row r="1339">
      <c r="A1339" s="70">
        <v>30.760605</v>
      </c>
      <c r="B1339" s="70">
        <v>30.678401</v>
      </c>
      <c r="C1339" s="70">
        <v>76.747518</v>
      </c>
      <c r="D1339" s="70">
        <v>76.791112</v>
      </c>
      <c r="E1339" s="56" t="s">
        <v>350</v>
      </c>
      <c r="F1339" s="70">
        <v>1004.58</v>
      </c>
      <c r="G1339" s="70">
        <v>691.9</v>
      </c>
      <c r="H1339" s="70">
        <v>265.57</v>
      </c>
      <c r="I1339" s="70">
        <v>0.0</v>
      </c>
      <c r="J1339" s="70">
        <v>5.77</v>
      </c>
      <c r="K1339" s="70">
        <v>1.23</v>
      </c>
      <c r="L1339" s="70">
        <v>0.0</v>
      </c>
      <c r="M1339" s="70">
        <v>1010.0</v>
      </c>
      <c r="N1339" s="70">
        <v>53.29</v>
      </c>
      <c r="O1339" s="70">
        <v>83.95</v>
      </c>
      <c r="P1339" s="70">
        <v>46.47</v>
      </c>
      <c r="Q1339" s="70">
        <v>40.35325517</v>
      </c>
      <c r="R1339" s="70">
        <v>565.56</v>
      </c>
      <c r="S1339" s="70">
        <v>320.5261149</v>
      </c>
      <c r="T1339" s="70">
        <v>398.95</v>
      </c>
      <c r="U1339" s="70">
        <v>373.8625047</v>
      </c>
      <c r="V1339" s="70">
        <v>459.88</v>
      </c>
      <c r="W1339" s="70">
        <v>269.8381252</v>
      </c>
      <c r="X1339" s="70">
        <v>0.0</v>
      </c>
      <c r="Y1339" s="70">
        <v>0.0</v>
      </c>
      <c r="Z1339" s="70">
        <v>0.0</v>
      </c>
      <c r="AA1339" s="70">
        <v>0.0</v>
      </c>
      <c r="AB1339" s="70">
        <v>0.0</v>
      </c>
      <c r="AC1339" s="70">
        <v>0.0</v>
      </c>
      <c r="AD1339" s="70">
        <v>5.0</v>
      </c>
      <c r="AE1339" s="70" t="s">
        <v>15</v>
      </c>
    </row>
    <row r="1340">
      <c r="A1340" s="70">
        <v>30.718539</v>
      </c>
      <c r="B1340" s="70">
        <v>30.683976</v>
      </c>
      <c r="C1340" s="70">
        <v>76.742507</v>
      </c>
      <c r="D1340" s="70">
        <v>76.774928</v>
      </c>
      <c r="E1340" s="56" t="s">
        <v>345</v>
      </c>
      <c r="F1340" s="70">
        <v>493.75</v>
      </c>
      <c r="G1340" s="70">
        <v>103.82</v>
      </c>
      <c r="H1340" s="70">
        <v>59.43</v>
      </c>
      <c r="I1340" s="70">
        <v>83.53</v>
      </c>
      <c r="J1340" s="70">
        <v>0.69</v>
      </c>
      <c r="K1340" s="70">
        <v>0.43</v>
      </c>
      <c r="L1340" s="70">
        <v>4.6</v>
      </c>
      <c r="M1340" s="70">
        <v>801.0</v>
      </c>
      <c r="N1340" s="70">
        <v>41.53</v>
      </c>
      <c r="O1340" s="70">
        <v>75.15</v>
      </c>
      <c r="P1340" s="70">
        <v>340.87</v>
      </c>
      <c r="Q1340" s="70">
        <v>244.81</v>
      </c>
      <c r="R1340" s="70">
        <v>38.5</v>
      </c>
      <c r="S1340" s="70">
        <v>9.99</v>
      </c>
      <c r="T1340" s="70">
        <v>136.05</v>
      </c>
      <c r="U1340" s="70">
        <v>0.18</v>
      </c>
      <c r="V1340" s="70">
        <v>2.44</v>
      </c>
      <c r="W1340" s="70">
        <v>1.71</v>
      </c>
      <c r="X1340" s="70">
        <v>2.0</v>
      </c>
      <c r="Y1340" s="70">
        <v>9.0</v>
      </c>
      <c r="Z1340" s="70">
        <v>4.0</v>
      </c>
      <c r="AA1340" s="70">
        <v>3.0</v>
      </c>
      <c r="AB1340" s="70">
        <v>1.0</v>
      </c>
      <c r="AC1340" s="70">
        <v>1.0</v>
      </c>
      <c r="AD1340" s="70">
        <v>3.0</v>
      </c>
      <c r="AE1340" s="70" t="s">
        <v>15</v>
      </c>
    </row>
    <row r="1341">
      <c r="A1341" s="70">
        <v>30.728776</v>
      </c>
      <c r="B1341" s="70">
        <v>30.677805</v>
      </c>
      <c r="C1341" s="70">
        <v>76.730724</v>
      </c>
      <c r="D1341" s="70">
        <v>76.85015</v>
      </c>
      <c r="E1341" s="56" t="s">
        <v>345</v>
      </c>
      <c r="F1341" s="70">
        <v>1274.74</v>
      </c>
      <c r="G1341" s="70">
        <v>138.27</v>
      </c>
      <c r="H1341" s="70">
        <v>241.77</v>
      </c>
      <c r="I1341" s="70">
        <v>184.8</v>
      </c>
      <c r="J1341" s="70">
        <v>2.77</v>
      </c>
      <c r="K1341" s="70">
        <v>3.2</v>
      </c>
      <c r="L1341" s="70">
        <v>4.54</v>
      </c>
      <c r="M1341" s="70">
        <v>1156.0</v>
      </c>
      <c r="N1341" s="70">
        <v>85.8</v>
      </c>
      <c r="O1341" s="70">
        <v>94.73</v>
      </c>
      <c r="P1341" s="70">
        <v>740.22</v>
      </c>
      <c r="Q1341" s="70">
        <v>721.58</v>
      </c>
      <c r="R1341" s="70">
        <v>628.86</v>
      </c>
      <c r="S1341" s="70">
        <v>480.42</v>
      </c>
      <c r="T1341" s="70">
        <v>550.04</v>
      </c>
      <c r="U1341" s="70">
        <v>38.52</v>
      </c>
      <c r="V1341" s="70">
        <v>94.47</v>
      </c>
      <c r="W1341" s="70">
        <v>23.88</v>
      </c>
      <c r="X1341" s="70">
        <v>1.0</v>
      </c>
      <c r="Y1341" s="70">
        <v>7.0</v>
      </c>
      <c r="Z1341" s="70">
        <v>4.0</v>
      </c>
      <c r="AA1341" s="70">
        <v>2.0</v>
      </c>
      <c r="AB1341" s="70">
        <v>7.0</v>
      </c>
      <c r="AC1341" s="70">
        <v>2.0</v>
      </c>
      <c r="AD1341" s="70">
        <v>0.0</v>
      </c>
      <c r="AE1341" s="70" t="s">
        <v>348</v>
      </c>
    </row>
    <row r="1342">
      <c r="A1342" s="70">
        <v>30.747094</v>
      </c>
      <c r="B1342" s="70">
        <v>30.700109</v>
      </c>
      <c r="C1342" s="70">
        <v>76.793717</v>
      </c>
      <c r="D1342" s="70">
        <v>76.822148</v>
      </c>
      <c r="E1342" s="56" t="s">
        <v>351</v>
      </c>
      <c r="F1342" s="70">
        <v>588.91</v>
      </c>
      <c r="G1342" s="70">
        <v>107.08</v>
      </c>
      <c r="H1342" s="70">
        <v>53.41</v>
      </c>
      <c r="I1342" s="70">
        <v>0.0</v>
      </c>
      <c r="J1342" s="70">
        <v>7.79</v>
      </c>
      <c r="K1342" s="70">
        <v>14.02</v>
      </c>
      <c r="L1342" s="70">
        <v>0.0</v>
      </c>
      <c r="M1342" s="70">
        <v>981.0</v>
      </c>
      <c r="N1342" s="70">
        <v>35.06</v>
      </c>
      <c r="O1342" s="70">
        <v>58.42</v>
      </c>
      <c r="P1342" s="70">
        <v>14.73</v>
      </c>
      <c r="Q1342" s="70">
        <v>7.64</v>
      </c>
      <c r="R1342" s="70">
        <v>292.36</v>
      </c>
      <c r="S1342" s="70">
        <v>184.47</v>
      </c>
      <c r="T1342" s="70">
        <v>64.03</v>
      </c>
      <c r="U1342" s="70">
        <v>17.62</v>
      </c>
      <c r="V1342" s="70">
        <v>151.59</v>
      </c>
      <c r="W1342" s="70">
        <v>129.75</v>
      </c>
      <c r="X1342" s="70">
        <v>0.0</v>
      </c>
      <c r="Y1342" s="70">
        <v>0.0</v>
      </c>
      <c r="Z1342" s="70">
        <v>0.0</v>
      </c>
      <c r="AA1342" s="70">
        <v>0.0</v>
      </c>
      <c r="AB1342" s="70">
        <v>0.0</v>
      </c>
      <c r="AC1342" s="70">
        <v>0.0</v>
      </c>
      <c r="AD1342" s="70">
        <v>3.0</v>
      </c>
      <c r="AE1342" s="70" t="s">
        <v>140</v>
      </c>
    </row>
    <row r="1343">
      <c r="A1343" s="70">
        <v>30.737497</v>
      </c>
      <c r="B1343" s="70">
        <v>30.706636</v>
      </c>
      <c r="C1343" s="70">
        <v>76.825104</v>
      </c>
      <c r="D1343" s="70">
        <v>76.837037</v>
      </c>
      <c r="E1343" s="56" t="s">
        <v>344</v>
      </c>
      <c r="F1343" s="70">
        <v>361.62</v>
      </c>
      <c r="G1343" s="70">
        <v>64.04</v>
      </c>
      <c r="H1343" s="70">
        <v>49.73</v>
      </c>
      <c r="I1343" s="70">
        <v>75.71</v>
      </c>
      <c r="J1343" s="70">
        <v>0.31</v>
      </c>
      <c r="K1343" s="70">
        <v>9.28</v>
      </c>
      <c r="L1343" s="70">
        <v>2.93</v>
      </c>
      <c r="M1343" s="70">
        <v>1089.0</v>
      </c>
      <c r="N1343" s="70">
        <v>39.75</v>
      </c>
      <c r="O1343" s="70">
        <v>48.95</v>
      </c>
      <c r="P1343" s="70">
        <v>44.31</v>
      </c>
      <c r="Q1343" s="70">
        <v>20.46</v>
      </c>
      <c r="R1343" s="70">
        <v>227.24</v>
      </c>
      <c r="S1343" s="70">
        <v>152.78</v>
      </c>
      <c r="T1343" s="70">
        <v>40.5</v>
      </c>
      <c r="U1343" s="70">
        <v>40.01</v>
      </c>
      <c r="V1343" s="70">
        <v>155.3</v>
      </c>
      <c r="W1343" s="70">
        <v>112.38</v>
      </c>
      <c r="X1343" s="70">
        <v>5.0</v>
      </c>
      <c r="Y1343" s="70">
        <v>6.0</v>
      </c>
      <c r="Z1343" s="70">
        <v>1.0</v>
      </c>
      <c r="AA1343" s="70">
        <v>1.0</v>
      </c>
      <c r="AB1343" s="70">
        <v>1.0</v>
      </c>
      <c r="AC1343" s="70">
        <v>2.0</v>
      </c>
      <c r="AD1343" s="70">
        <v>3.0</v>
      </c>
      <c r="AE1343" s="70" t="s">
        <v>15</v>
      </c>
    </row>
    <row r="1344">
      <c r="A1344" s="70">
        <v>30.753597</v>
      </c>
      <c r="B1344" s="70">
        <v>30.686965</v>
      </c>
      <c r="C1344" s="70">
        <v>76.727907</v>
      </c>
      <c r="D1344" s="70">
        <v>76.762258</v>
      </c>
      <c r="E1344" s="56" t="s">
        <v>346</v>
      </c>
      <c r="F1344" s="70">
        <v>810.42</v>
      </c>
      <c r="G1344" s="70">
        <v>180.97</v>
      </c>
      <c r="H1344" s="70">
        <v>100.71</v>
      </c>
      <c r="I1344" s="70">
        <v>0.0</v>
      </c>
      <c r="J1344" s="70">
        <v>2.83</v>
      </c>
      <c r="K1344" s="70">
        <v>1.59</v>
      </c>
      <c r="L1344" s="70">
        <v>0.0</v>
      </c>
      <c r="M1344" s="70">
        <v>1164.0</v>
      </c>
      <c r="N1344" s="70">
        <v>72.59</v>
      </c>
      <c r="O1344" s="70">
        <v>40.76</v>
      </c>
      <c r="P1344" s="70">
        <v>456.32</v>
      </c>
      <c r="Q1344" s="70">
        <v>206.3</v>
      </c>
      <c r="R1344" s="70">
        <v>100.41</v>
      </c>
      <c r="S1344" s="70">
        <v>15.48</v>
      </c>
      <c r="T1344" s="70">
        <v>498.25</v>
      </c>
      <c r="U1344" s="70">
        <v>282.51</v>
      </c>
      <c r="V1344" s="70">
        <v>205.4</v>
      </c>
      <c r="W1344" s="70">
        <v>144.91</v>
      </c>
      <c r="X1344" s="70">
        <v>0.0</v>
      </c>
      <c r="Y1344" s="70">
        <v>0.0</v>
      </c>
      <c r="Z1344" s="70">
        <v>0.0</v>
      </c>
      <c r="AA1344" s="70">
        <v>0.0</v>
      </c>
      <c r="AB1344" s="70">
        <v>0.0</v>
      </c>
      <c r="AC1344" s="70">
        <v>0.0</v>
      </c>
      <c r="AD1344" s="70">
        <v>1.0</v>
      </c>
      <c r="AE1344" s="70" t="s">
        <v>15</v>
      </c>
    </row>
    <row r="1345">
      <c r="A1345" s="70">
        <v>30.764021</v>
      </c>
      <c r="B1345" s="70">
        <v>30.684562</v>
      </c>
      <c r="C1345" s="70">
        <v>76.751967</v>
      </c>
      <c r="D1345" s="70">
        <v>76.762679</v>
      </c>
      <c r="E1345" s="56" t="s">
        <v>347</v>
      </c>
      <c r="F1345" s="70">
        <v>889.46</v>
      </c>
      <c r="G1345" s="70">
        <v>224.0</v>
      </c>
      <c r="H1345" s="70">
        <v>104.54</v>
      </c>
      <c r="I1345" s="70">
        <v>260.82</v>
      </c>
      <c r="J1345" s="70">
        <v>6.34</v>
      </c>
      <c r="K1345" s="70">
        <v>6.07</v>
      </c>
      <c r="L1345" s="70">
        <v>4.78</v>
      </c>
      <c r="M1345" s="70">
        <v>872.0</v>
      </c>
      <c r="N1345" s="70">
        <v>70.67</v>
      </c>
      <c r="O1345" s="70">
        <v>51.02</v>
      </c>
      <c r="P1345" s="70">
        <v>319.56</v>
      </c>
      <c r="Q1345" s="70">
        <v>45.3</v>
      </c>
      <c r="R1345" s="70">
        <v>293.57</v>
      </c>
      <c r="S1345" s="70">
        <v>65.72</v>
      </c>
      <c r="T1345" s="70">
        <v>686.97</v>
      </c>
      <c r="U1345" s="70">
        <v>517.83</v>
      </c>
      <c r="V1345" s="70">
        <v>49.63</v>
      </c>
      <c r="W1345" s="70">
        <v>12.1</v>
      </c>
      <c r="X1345" s="70">
        <v>5.0</v>
      </c>
      <c r="Y1345" s="70">
        <v>6.0</v>
      </c>
      <c r="Z1345" s="70">
        <v>0.0</v>
      </c>
      <c r="AA1345" s="70">
        <v>8.0</v>
      </c>
      <c r="AB1345" s="70">
        <v>1.0</v>
      </c>
      <c r="AC1345" s="70">
        <v>4.0</v>
      </c>
      <c r="AD1345" s="70">
        <v>4.0</v>
      </c>
      <c r="AE1345" s="70" t="s">
        <v>15</v>
      </c>
    </row>
    <row r="1346">
      <c r="A1346" s="70">
        <v>30.72701</v>
      </c>
      <c r="B1346" s="70">
        <v>30.675801</v>
      </c>
      <c r="C1346" s="70">
        <v>76.850495</v>
      </c>
      <c r="D1346" s="70">
        <v>76.861928</v>
      </c>
      <c r="E1346" s="56" t="s">
        <v>344</v>
      </c>
      <c r="F1346" s="70">
        <v>579.82</v>
      </c>
      <c r="G1346" s="70">
        <v>235.55</v>
      </c>
      <c r="H1346" s="70">
        <v>81.13</v>
      </c>
      <c r="I1346" s="70">
        <v>167.6</v>
      </c>
      <c r="J1346" s="70">
        <v>2.31</v>
      </c>
      <c r="K1346" s="70">
        <v>19.82</v>
      </c>
      <c r="L1346" s="70">
        <v>2.29</v>
      </c>
      <c r="M1346" s="70">
        <v>898.0</v>
      </c>
      <c r="N1346" s="70">
        <v>30.78</v>
      </c>
      <c r="O1346" s="70">
        <v>75.03</v>
      </c>
      <c r="P1346" s="70">
        <v>307.36</v>
      </c>
      <c r="Q1346" s="70">
        <v>86.0</v>
      </c>
      <c r="R1346" s="70">
        <v>12.82</v>
      </c>
      <c r="S1346" s="70">
        <v>11.02</v>
      </c>
      <c r="T1346" s="70">
        <v>149.08</v>
      </c>
      <c r="U1346" s="70">
        <v>14.05</v>
      </c>
      <c r="V1346" s="70">
        <v>42.01</v>
      </c>
      <c r="W1346" s="70">
        <v>18.91</v>
      </c>
      <c r="X1346" s="70">
        <v>4.0</v>
      </c>
      <c r="Y1346" s="70">
        <v>7.0</v>
      </c>
      <c r="Z1346" s="70">
        <v>7.0</v>
      </c>
      <c r="AA1346" s="70">
        <v>2.0</v>
      </c>
      <c r="AB1346" s="70">
        <v>9.0</v>
      </c>
      <c r="AC1346" s="70">
        <v>1.0</v>
      </c>
      <c r="AD1346" s="70">
        <v>4.0</v>
      </c>
      <c r="AE1346" s="70" t="s">
        <v>349</v>
      </c>
    </row>
    <row r="1347">
      <c r="A1347" s="70">
        <v>30.705932</v>
      </c>
      <c r="B1347" s="70">
        <v>30.705024</v>
      </c>
      <c r="C1347" s="70">
        <v>76.736601</v>
      </c>
      <c r="D1347" s="70">
        <v>76.743872</v>
      </c>
      <c r="E1347" s="56" t="s">
        <v>347</v>
      </c>
      <c r="F1347" s="70">
        <v>70.24</v>
      </c>
      <c r="G1347" s="70">
        <v>51.38</v>
      </c>
      <c r="H1347" s="70">
        <v>16.03</v>
      </c>
      <c r="I1347" s="70">
        <v>5.33</v>
      </c>
      <c r="J1347" s="70">
        <v>3.53</v>
      </c>
      <c r="K1347" s="70">
        <v>8.84</v>
      </c>
      <c r="L1347" s="70">
        <v>0.09</v>
      </c>
      <c r="M1347" s="70">
        <v>959.0</v>
      </c>
      <c r="N1347" s="70">
        <v>78.24</v>
      </c>
      <c r="O1347" s="70">
        <v>80.21</v>
      </c>
      <c r="P1347" s="70">
        <v>45.24</v>
      </c>
      <c r="Q1347" s="70">
        <v>15.54</v>
      </c>
      <c r="R1347" s="70">
        <v>35.05</v>
      </c>
      <c r="S1347" s="70">
        <v>15.08</v>
      </c>
      <c r="T1347" s="70">
        <v>4.81</v>
      </c>
      <c r="U1347" s="70">
        <v>1.08</v>
      </c>
      <c r="V1347" s="70">
        <v>25.13</v>
      </c>
      <c r="W1347" s="70">
        <v>16.0</v>
      </c>
      <c r="X1347" s="70">
        <v>5.0</v>
      </c>
      <c r="Y1347" s="70">
        <v>9.0</v>
      </c>
      <c r="Z1347" s="70">
        <v>7.0</v>
      </c>
      <c r="AA1347" s="70">
        <v>7.0</v>
      </c>
      <c r="AB1347" s="70">
        <v>3.0</v>
      </c>
      <c r="AC1347" s="70">
        <v>5.0</v>
      </c>
      <c r="AD1347" s="70">
        <v>4.0</v>
      </c>
      <c r="AE1347" s="70" t="s">
        <v>15</v>
      </c>
    </row>
    <row r="1348">
      <c r="A1348" s="70">
        <v>30.771978</v>
      </c>
      <c r="B1348" s="70">
        <v>30.72904</v>
      </c>
      <c r="C1348" s="70">
        <v>76.792239</v>
      </c>
      <c r="D1348" s="70">
        <v>76.848792</v>
      </c>
      <c r="E1348" s="56" t="s">
        <v>351</v>
      </c>
      <c r="F1348" s="70">
        <v>721.12</v>
      </c>
      <c r="G1348" s="70">
        <v>251.74</v>
      </c>
      <c r="H1348" s="70">
        <v>53.82</v>
      </c>
      <c r="I1348" s="70">
        <v>0.0</v>
      </c>
      <c r="J1348" s="70">
        <v>2.34</v>
      </c>
      <c r="K1348" s="70">
        <v>10.43</v>
      </c>
      <c r="L1348" s="70">
        <v>0.0</v>
      </c>
      <c r="M1348" s="70">
        <v>1114.0</v>
      </c>
      <c r="N1348" s="70">
        <v>51.44</v>
      </c>
      <c r="O1348" s="70">
        <v>94.1</v>
      </c>
      <c r="P1348" s="70">
        <v>365.16</v>
      </c>
      <c r="Q1348" s="70">
        <v>170.7462871</v>
      </c>
      <c r="R1348" s="70">
        <v>543.53</v>
      </c>
      <c r="S1348" s="70">
        <v>446.7500069</v>
      </c>
      <c r="T1348" s="70">
        <v>73.93</v>
      </c>
      <c r="U1348" s="70">
        <v>15.72571207</v>
      </c>
      <c r="V1348" s="70">
        <v>556.8</v>
      </c>
      <c r="W1348" s="70">
        <v>87.89799397</v>
      </c>
      <c r="X1348" s="70">
        <v>0.0</v>
      </c>
      <c r="Y1348" s="70">
        <v>0.0</v>
      </c>
      <c r="Z1348" s="70">
        <v>0.0</v>
      </c>
      <c r="AA1348" s="70">
        <v>0.0</v>
      </c>
      <c r="AB1348" s="70">
        <v>0.0</v>
      </c>
      <c r="AC1348" s="70">
        <v>0.0</v>
      </c>
      <c r="AD1348" s="70">
        <v>4.0</v>
      </c>
      <c r="AE1348" s="70" t="s">
        <v>348</v>
      </c>
    </row>
    <row r="1349">
      <c r="A1349" s="70">
        <v>30.739513</v>
      </c>
      <c r="B1349" s="70">
        <v>30.729186</v>
      </c>
      <c r="C1349" s="70">
        <v>76.772945</v>
      </c>
      <c r="D1349" s="70">
        <v>76.801376</v>
      </c>
      <c r="E1349" s="56" t="s">
        <v>344</v>
      </c>
      <c r="F1349" s="70">
        <v>295.0</v>
      </c>
      <c r="G1349" s="70">
        <v>129.77</v>
      </c>
      <c r="H1349" s="70">
        <v>39.28</v>
      </c>
      <c r="I1349" s="70">
        <v>49.42</v>
      </c>
      <c r="J1349" s="70">
        <v>2.03</v>
      </c>
      <c r="K1349" s="70">
        <v>14.81</v>
      </c>
      <c r="L1349" s="70">
        <v>2.97</v>
      </c>
      <c r="M1349" s="70">
        <v>913.0</v>
      </c>
      <c r="N1349" s="70">
        <v>51.11</v>
      </c>
      <c r="O1349" s="70">
        <v>88.6</v>
      </c>
      <c r="P1349" s="70">
        <v>144.75</v>
      </c>
      <c r="Q1349" s="70">
        <v>36.31</v>
      </c>
      <c r="R1349" s="70">
        <v>152.87</v>
      </c>
      <c r="S1349" s="70">
        <v>71.75</v>
      </c>
      <c r="T1349" s="70">
        <v>27.27</v>
      </c>
      <c r="U1349" s="70">
        <v>13.68</v>
      </c>
      <c r="V1349" s="70">
        <v>10.3</v>
      </c>
      <c r="W1349" s="70">
        <v>2.53</v>
      </c>
      <c r="X1349" s="70">
        <v>3.0</v>
      </c>
      <c r="Y1349" s="70">
        <v>10.0</v>
      </c>
      <c r="Z1349" s="70">
        <v>6.0</v>
      </c>
      <c r="AA1349" s="70">
        <v>5.0</v>
      </c>
      <c r="AB1349" s="70">
        <v>10.0</v>
      </c>
      <c r="AC1349" s="70">
        <v>5.0</v>
      </c>
      <c r="AD1349" s="70">
        <v>0.0</v>
      </c>
      <c r="AE1349" s="70" t="s">
        <v>15</v>
      </c>
    </row>
    <row r="1350">
      <c r="A1350" s="70">
        <v>30.774333</v>
      </c>
      <c r="B1350" s="70">
        <v>30.757158</v>
      </c>
      <c r="C1350" s="70">
        <v>76.747398</v>
      </c>
      <c r="D1350" s="70">
        <v>76.856668</v>
      </c>
      <c r="E1350" s="56" t="s">
        <v>347</v>
      </c>
      <c r="F1350" s="70">
        <v>1061.35</v>
      </c>
      <c r="G1350" s="70">
        <v>574.62</v>
      </c>
      <c r="H1350" s="70">
        <v>280.9</v>
      </c>
      <c r="I1350" s="70">
        <v>193.9</v>
      </c>
      <c r="J1350" s="70">
        <v>8.78</v>
      </c>
      <c r="K1350" s="70">
        <v>14.14</v>
      </c>
      <c r="L1350" s="70">
        <v>1.39</v>
      </c>
      <c r="M1350" s="70">
        <v>1052.0</v>
      </c>
      <c r="N1350" s="70">
        <v>80.79</v>
      </c>
      <c r="O1350" s="70">
        <v>81.49</v>
      </c>
      <c r="P1350" s="70">
        <v>329.62</v>
      </c>
      <c r="Q1350" s="70">
        <v>132.99</v>
      </c>
      <c r="R1350" s="70">
        <v>705.16</v>
      </c>
      <c r="S1350" s="70">
        <v>598.97</v>
      </c>
      <c r="T1350" s="70">
        <v>166.39</v>
      </c>
      <c r="U1350" s="70">
        <v>110.46</v>
      </c>
      <c r="V1350" s="70">
        <v>51.38</v>
      </c>
      <c r="W1350" s="70">
        <v>40.88</v>
      </c>
      <c r="X1350" s="70">
        <v>1.0</v>
      </c>
      <c r="Y1350" s="70">
        <v>4.0</v>
      </c>
      <c r="Z1350" s="70">
        <v>8.0</v>
      </c>
      <c r="AA1350" s="70">
        <v>1.0</v>
      </c>
      <c r="AB1350" s="70">
        <v>5.0</v>
      </c>
      <c r="AC1350" s="70">
        <v>3.0</v>
      </c>
      <c r="AD1350" s="70">
        <v>0.0</v>
      </c>
      <c r="AE1350" s="70" t="s">
        <v>140</v>
      </c>
    </row>
    <row r="1351">
      <c r="A1351" s="70">
        <v>30.769458</v>
      </c>
      <c r="B1351" s="70">
        <v>30.753029</v>
      </c>
      <c r="C1351" s="70">
        <v>76.785413</v>
      </c>
      <c r="D1351" s="70">
        <v>76.833342</v>
      </c>
      <c r="E1351" s="56" t="s">
        <v>344</v>
      </c>
      <c r="F1351" s="70">
        <v>493.06</v>
      </c>
      <c r="G1351" s="70">
        <v>72.83</v>
      </c>
      <c r="H1351" s="70">
        <v>79.13</v>
      </c>
      <c r="I1351" s="70">
        <v>52.86</v>
      </c>
      <c r="J1351" s="70">
        <v>5.03</v>
      </c>
      <c r="K1351" s="70">
        <v>8.64</v>
      </c>
      <c r="L1351" s="70">
        <v>2.52</v>
      </c>
      <c r="M1351" s="70">
        <v>914.0</v>
      </c>
      <c r="N1351" s="70">
        <v>80.19</v>
      </c>
      <c r="O1351" s="70">
        <v>88.63</v>
      </c>
      <c r="P1351" s="70">
        <v>298.3</v>
      </c>
      <c r="Q1351" s="70">
        <v>110.42</v>
      </c>
      <c r="R1351" s="70">
        <v>114.42</v>
      </c>
      <c r="S1351" s="70">
        <v>25.67</v>
      </c>
      <c r="T1351" s="70">
        <v>345.4</v>
      </c>
      <c r="U1351" s="70">
        <v>124.84</v>
      </c>
      <c r="V1351" s="70">
        <v>185.09</v>
      </c>
      <c r="W1351" s="70">
        <v>100.57</v>
      </c>
      <c r="X1351" s="70">
        <v>5.0</v>
      </c>
      <c r="Y1351" s="70">
        <v>5.0</v>
      </c>
      <c r="Z1351" s="70">
        <v>4.0</v>
      </c>
      <c r="AA1351" s="70">
        <v>10.0</v>
      </c>
      <c r="AB1351" s="70">
        <v>4.0</v>
      </c>
      <c r="AC1351" s="70">
        <v>2.0</v>
      </c>
      <c r="AD1351" s="70">
        <v>1.0</v>
      </c>
      <c r="AE1351" s="70" t="s">
        <v>140</v>
      </c>
    </row>
    <row r="1352">
      <c r="A1352" s="70">
        <v>30.706655</v>
      </c>
      <c r="B1352" s="70">
        <v>30.703294</v>
      </c>
      <c r="C1352" s="70">
        <v>76.747238</v>
      </c>
      <c r="D1352" s="70">
        <v>76.797889</v>
      </c>
      <c r="E1352" s="56" t="s">
        <v>347</v>
      </c>
      <c r="F1352" s="70">
        <v>485.7</v>
      </c>
      <c r="G1352" s="70">
        <v>80.77</v>
      </c>
      <c r="H1352" s="70">
        <v>81.0</v>
      </c>
      <c r="I1352" s="70">
        <v>53.18</v>
      </c>
      <c r="J1352" s="70">
        <v>6.67</v>
      </c>
      <c r="K1352" s="70">
        <v>19.92</v>
      </c>
      <c r="L1352" s="70">
        <v>0.1</v>
      </c>
      <c r="M1352" s="70">
        <v>1131.0</v>
      </c>
      <c r="N1352" s="70">
        <v>76.25</v>
      </c>
      <c r="O1352" s="70">
        <v>80.12</v>
      </c>
      <c r="P1352" s="70">
        <v>228.35</v>
      </c>
      <c r="Q1352" s="70">
        <v>20.56</v>
      </c>
      <c r="R1352" s="70">
        <v>272.57</v>
      </c>
      <c r="S1352" s="70">
        <v>130.63</v>
      </c>
      <c r="T1352" s="70">
        <v>165.13</v>
      </c>
      <c r="U1352" s="70">
        <v>164.6</v>
      </c>
      <c r="V1352" s="70">
        <v>203.86</v>
      </c>
      <c r="W1352" s="70">
        <v>38.88</v>
      </c>
      <c r="X1352" s="70">
        <v>5.0</v>
      </c>
      <c r="Y1352" s="70">
        <v>9.0</v>
      </c>
      <c r="Z1352" s="70">
        <v>9.0</v>
      </c>
      <c r="AA1352" s="70">
        <v>7.0</v>
      </c>
      <c r="AB1352" s="70">
        <v>1.0</v>
      </c>
      <c r="AC1352" s="70">
        <v>0.0</v>
      </c>
      <c r="AD1352" s="70">
        <v>2.0</v>
      </c>
      <c r="AE1352" s="70" t="s">
        <v>15</v>
      </c>
    </row>
    <row r="1353">
      <c r="A1353" s="70">
        <v>30.726001</v>
      </c>
      <c r="B1353" s="70">
        <v>30.679432</v>
      </c>
      <c r="C1353" s="70">
        <v>76.797637</v>
      </c>
      <c r="D1353" s="70">
        <v>76.867231</v>
      </c>
      <c r="E1353" s="56" t="s">
        <v>347</v>
      </c>
      <c r="F1353" s="70">
        <v>843.13</v>
      </c>
      <c r="G1353" s="70">
        <v>690.74</v>
      </c>
      <c r="H1353" s="70">
        <v>135.02</v>
      </c>
      <c r="I1353" s="70">
        <v>174.99</v>
      </c>
      <c r="J1353" s="70">
        <v>1.41</v>
      </c>
      <c r="K1353" s="70">
        <v>8.19</v>
      </c>
      <c r="L1353" s="70">
        <v>3.83</v>
      </c>
      <c r="M1353" s="70">
        <v>968.0</v>
      </c>
      <c r="N1353" s="70">
        <v>77.43</v>
      </c>
      <c r="O1353" s="70">
        <v>85.97</v>
      </c>
      <c r="P1353" s="70">
        <v>435.19</v>
      </c>
      <c r="Q1353" s="70">
        <v>368.467734</v>
      </c>
      <c r="R1353" s="70">
        <v>383.86</v>
      </c>
      <c r="S1353" s="70">
        <v>199.8853314</v>
      </c>
      <c r="T1353" s="70">
        <v>455.4</v>
      </c>
      <c r="U1353" s="70">
        <v>136.6342324</v>
      </c>
      <c r="V1353" s="70">
        <v>467.19</v>
      </c>
      <c r="W1353" s="70">
        <v>138.1427022</v>
      </c>
      <c r="X1353" s="70">
        <v>3.0</v>
      </c>
      <c r="Y1353" s="70">
        <v>4.0</v>
      </c>
      <c r="Z1353" s="70">
        <v>9.0</v>
      </c>
      <c r="AA1353" s="70">
        <v>0.0</v>
      </c>
      <c r="AB1353" s="70">
        <v>0.0</v>
      </c>
      <c r="AC1353" s="70">
        <v>5.0</v>
      </c>
      <c r="AD1353" s="70">
        <v>2.0</v>
      </c>
      <c r="AE1353" s="70" t="s">
        <v>15</v>
      </c>
    </row>
    <row r="1354">
      <c r="A1354" s="70">
        <v>30.768832</v>
      </c>
      <c r="B1354" s="70">
        <v>30.752089</v>
      </c>
      <c r="C1354" s="70">
        <v>76.748651</v>
      </c>
      <c r="D1354" s="70">
        <v>76.811375</v>
      </c>
      <c r="E1354" s="56" t="s">
        <v>347</v>
      </c>
      <c r="F1354" s="70">
        <v>627.59</v>
      </c>
      <c r="G1354" s="70">
        <v>328.08</v>
      </c>
      <c r="H1354" s="70">
        <v>164.81</v>
      </c>
      <c r="I1354" s="70">
        <v>94.51</v>
      </c>
      <c r="J1354" s="70">
        <v>2.21</v>
      </c>
      <c r="K1354" s="70">
        <v>8.83</v>
      </c>
      <c r="L1354" s="70">
        <v>3.0</v>
      </c>
      <c r="M1354" s="70">
        <v>1077.0</v>
      </c>
      <c r="N1354" s="70">
        <v>85.43</v>
      </c>
      <c r="O1354" s="70">
        <v>53.9</v>
      </c>
      <c r="P1354" s="70">
        <v>436.32</v>
      </c>
      <c r="Q1354" s="70">
        <v>281.803854</v>
      </c>
      <c r="R1354" s="70">
        <v>162.74</v>
      </c>
      <c r="S1354" s="70">
        <v>83.39002475</v>
      </c>
      <c r="T1354" s="70">
        <v>337.82</v>
      </c>
      <c r="U1354" s="70">
        <v>181.5901289</v>
      </c>
      <c r="V1354" s="70">
        <v>277.06</v>
      </c>
      <c r="W1354" s="70">
        <v>80.80599233</v>
      </c>
      <c r="X1354" s="70">
        <v>1.0</v>
      </c>
      <c r="Y1354" s="70">
        <v>10.0</v>
      </c>
      <c r="Z1354" s="70">
        <v>8.0</v>
      </c>
      <c r="AA1354" s="70">
        <v>9.0</v>
      </c>
      <c r="AB1354" s="70">
        <v>8.0</v>
      </c>
      <c r="AC1354" s="70">
        <v>4.0</v>
      </c>
      <c r="AD1354" s="70">
        <v>4.0</v>
      </c>
      <c r="AE1354" s="70" t="s">
        <v>15</v>
      </c>
    </row>
    <row r="1355">
      <c r="A1355" s="70">
        <v>30.709954</v>
      </c>
      <c r="B1355" s="70">
        <v>30.681151</v>
      </c>
      <c r="C1355" s="70">
        <v>76.749905</v>
      </c>
      <c r="D1355" s="70">
        <v>76.751965</v>
      </c>
      <c r="E1355" s="56" t="s">
        <v>346</v>
      </c>
      <c r="F1355" s="70">
        <v>320.88</v>
      </c>
      <c r="G1355" s="70">
        <v>233.41</v>
      </c>
      <c r="H1355" s="70">
        <v>48.63</v>
      </c>
      <c r="I1355" s="70">
        <v>0.0</v>
      </c>
      <c r="J1355" s="70">
        <v>1.56</v>
      </c>
      <c r="K1355" s="70">
        <v>9.15</v>
      </c>
      <c r="L1355" s="70">
        <v>0.0</v>
      </c>
      <c r="M1355" s="70">
        <v>801.0</v>
      </c>
      <c r="N1355" s="70">
        <v>59.27</v>
      </c>
      <c r="O1355" s="70">
        <v>54.39</v>
      </c>
      <c r="P1355" s="70">
        <v>238.59</v>
      </c>
      <c r="Q1355" s="70">
        <v>10.38</v>
      </c>
      <c r="R1355" s="70">
        <v>4.43</v>
      </c>
      <c r="S1355" s="70">
        <v>1.06</v>
      </c>
      <c r="T1355" s="70">
        <v>78.25</v>
      </c>
      <c r="U1355" s="70">
        <v>64.3</v>
      </c>
      <c r="V1355" s="70">
        <v>0.77</v>
      </c>
      <c r="W1355" s="70">
        <v>0.75</v>
      </c>
      <c r="X1355" s="70">
        <v>0.0</v>
      </c>
      <c r="Y1355" s="70">
        <v>0.0</v>
      </c>
      <c r="Z1355" s="70">
        <v>0.0</v>
      </c>
      <c r="AA1355" s="70">
        <v>0.0</v>
      </c>
      <c r="AB1355" s="70">
        <v>0.0</v>
      </c>
      <c r="AC1355" s="70">
        <v>0.0</v>
      </c>
      <c r="AD1355" s="70">
        <v>5.0</v>
      </c>
      <c r="AE1355" s="70" t="s">
        <v>15</v>
      </c>
    </row>
    <row r="1356">
      <c r="A1356" s="70">
        <v>30.674486</v>
      </c>
      <c r="B1356" s="70">
        <v>30.673891</v>
      </c>
      <c r="C1356" s="70">
        <v>76.726079</v>
      </c>
      <c r="D1356" s="70">
        <v>76.764805</v>
      </c>
      <c r="E1356" s="56" t="s">
        <v>344</v>
      </c>
      <c r="F1356" s="70">
        <v>370.42</v>
      </c>
      <c r="G1356" s="70">
        <v>260.62</v>
      </c>
      <c r="H1356" s="70">
        <v>34.94</v>
      </c>
      <c r="I1356" s="70">
        <v>40.85</v>
      </c>
      <c r="J1356" s="70">
        <v>3.17</v>
      </c>
      <c r="K1356" s="70">
        <v>12.68</v>
      </c>
      <c r="L1356" s="70">
        <v>0.07</v>
      </c>
      <c r="M1356" s="70">
        <v>1182.0</v>
      </c>
      <c r="N1356" s="70">
        <v>84.1</v>
      </c>
      <c r="O1356" s="70">
        <v>43.94</v>
      </c>
      <c r="P1356" s="70">
        <v>65.24</v>
      </c>
      <c r="Q1356" s="70">
        <v>31.2</v>
      </c>
      <c r="R1356" s="70">
        <v>203.02</v>
      </c>
      <c r="S1356" s="70">
        <v>57.13</v>
      </c>
      <c r="T1356" s="70">
        <v>107.59</v>
      </c>
      <c r="U1356" s="70">
        <v>32.02</v>
      </c>
      <c r="V1356" s="70">
        <v>98.5</v>
      </c>
      <c r="W1356" s="70">
        <v>14.32</v>
      </c>
      <c r="X1356" s="70">
        <v>4.0</v>
      </c>
      <c r="Y1356" s="70">
        <v>8.0</v>
      </c>
      <c r="Z1356" s="70">
        <v>7.0</v>
      </c>
      <c r="AA1356" s="70">
        <v>5.0</v>
      </c>
      <c r="AB1356" s="70">
        <v>10.0</v>
      </c>
      <c r="AC1356" s="70">
        <v>1.0</v>
      </c>
      <c r="AD1356" s="70">
        <v>2.0</v>
      </c>
      <c r="AE1356" s="70" t="s">
        <v>15</v>
      </c>
    </row>
    <row r="1357">
      <c r="A1357" s="70">
        <v>30.772429</v>
      </c>
      <c r="B1357" s="70">
        <v>30.755776</v>
      </c>
      <c r="C1357" s="70">
        <v>76.731169</v>
      </c>
      <c r="D1357" s="70">
        <v>76.739809</v>
      </c>
      <c r="E1357" s="56" t="s">
        <v>345</v>
      </c>
      <c r="F1357" s="70">
        <v>202.74</v>
      </c>
      <c r="G1357" s="70">
        <v>20.41</v>
      </c>
      <c r="H1357" s="70">
        <v>41.15</v>
      </c>
      <c r="I1357" s="70">
        <v>27.32</v>
      </c>
      <c r="J1357" s="70">
        <v>1.65</v>
      </c>
      <c r="K1357" s="70">
        <v>5.89</v>
      </c>
      <c r="L1357" s="70">
        <v>4.56</v>
      </c>
      <c r="M1357" s="70">
        <v>1060.0</v>
      </c>
      <c r="N1357" s="70">
        <v>48.12</v>
      </c>
      <c r="O1357" s="70">
        <v>83.21</v>
      </c>
      <c r="P1357" s="70">
        <v>20.08</v>
      </c>
      <c r="Q1357" s="70">
        <v>9.29</v>
      </c>
      <c r="R1357" s="70">
        <v>31.4</v>
      </c>
      <c r="S1357" s="70">
        <v>17.89</v>
      </c>
      <c r="T1357" s="70">
        <v>159.43</v>
      </c>
      <c r="U1357" s="70">
        <v>78.97</v>
      </c>
      <c r="V1357" s="70">
        <v>108.79</v>
      </c>
      <c r="W1357" s="70">
        <v>71.09</v>
      </c>
      <c r="X1357" s="70">
        <v>0.0</v>
      </c>
      <c r="Y1357" s="70">
        <v>10.0</v>
      </c>
      <c r="Z1357" s="70">
        <v>0.0</v>
      </c>
      <c r="AA1357" s="70">
        <v>4.0</v>
      </c>
      <c r="AB1357" s="70">
        <v>8.0</v>
      </c>
      <c r="AC1357" s="70">
        <v>3.0</v>
      </c>
      <c r="AD1357" s="70">
        <v>4.0</v>
      </c>
      <c r="AE1357" s="70" t="s">
        <v>349</v>
      </c>
    </row>
    <row r="1358">
      <c r="A1358" s="70">
        <v>30.715914</v>
      </c>
      <c r="B1358" s="70">
        <v>30.680771</v>
      </c>
      <c r="C1358" s="70">
        <v>76.737054</v>
      </c>
      <c r="D1358" s="70">
        <v>76.774635</v>
      </c>
      <c r="E1358" s="56" t="s">
        <v>344</v>
      </c>
      <c r="F1358" s="70">
        <v>530.86</v>
      </c>
      <c r="G1358" s="70">
        <v>462.92</v>
      </c>
      <c r="H1358" s="70">
        <v>90.63</v>
      </c>
      <c r="I1358" s="70">
        <v>30.78</v>
      </c>
      <c r="J1358" s="70">
        <v>7.55</v>
      </c>
      <c r="K1358" s="70">
        <v>12.35</v>
      </c>
      <c r="L1358" s="70">
        <v>4.42</v>
      </c>
      <c r="M1358" s="70">
        <v>952.0</v>
      </c>
      <c r="N1358" s="70">
        <v>89.06</v>
      </c>
      <c r="O1358" s="70">
        <v>38.58</v>
      </c>
      <c r="P1358" s="70">
        <v>39.4</v>
      </c>
      <c r="Q1358" s="70">
        <v>18.6</v>
      </c>
      <c r="R1358" s="70">
        <v>91.96</v>
      </c>
      <c r="S1358" s="70">
        <v>62.96</v>
      </c>
      <c r="T1358" s="70">
        <v>88.88</v>
      </c>
      <c r="U1358" s="70">
        <v>85.47</v>
      </c>
      <c r="V1358" s="70">
        <v>161.47</v>
      </c>
      <c r="W1358" s="70">
        <v>105.57</v>
      </c>
      <c r="X1358" s="70">
        <v>4.0</v>
      </c>
      <c r="Y1358" s="70">
        <v>9.0</v>
      </c>
      <c r="Z1358" s="70">
        <v>0.0</v>
      </c>
      <c r="AA1358" s="70">
        <v>0.0</v>
      </c>
      <c r="AB1358" s="70">
        <v>7.0</v>
      </c>
      <c r="AC1358" s="70">
        <v>3.0</v>
      </c>
      <c r="AD1358" s="70">
        <v>3.0</v>
      </c>
      <c r="AE1358" s="70" t="s">
        <v>15</v>
      </c>
    </row>
    <row r="1359">
      <c r="A1359" s="70">
        <v>30.783555</v>
      </c>
      <c r="B1359" s="70">
        <v>30.725468</v>
      </c>
      <c r="C1359" s="70">
        <v>76.821583</v>
      </c>
      <c r="D1359" s="70">
        <v>76.835449</v>
      </c>
      <c r="E1359" s="56" t="s">
        <v>347</v>
      </c>
      <c r="F1359" s="70">
        <v>659.35</v>
      </c>
      <c r="G1359" s="70">
        <v>360.2</v>
      </c>
      <c r="H1359" s="70">
        <v>125.17</v>
      </c>
      <c r="I1359" s="70">
        <v>44.91</v>
      </c>
      <c r="J1359" s="70">
        <v>8.2</v>
      </c>
      <c r="K1359" s="70">
        <v>15.62</v>
      </c>
      <c r="L1359" s="70">
        <v>3.97</v>
      </c>
      <c r="M1359" s="70">
        <v>972.0</v>
      </c>
      <c r="N1359" s="70">
        <v>65.53</v>
      </c>
      <c r="O1359" s="70">
        <v>41.97</v>
      </c>
      <c r="P1359" s="70">
        <v>288.17</v>
      </c>
      <c r="Q1359" s="70">
        <v>179.1875423</v>
      </c>
      <c r="R1359" s="70">
        <v>387.9</v>
      </c>
      <c r="S1359" s="70">
        <v>361.6911237</v>
      </c>
      <c r="T1359" s="70">
        <v>222.1</v>
      </c>
      <c r="U1359" s="70">
        <v>112.1194845</v>
      </c>
      <c r="V1359" s="70">
        <v>73.49</v>
      </c>
      <c r="W1359" s="70">
        <v>6.351849491</v>
      </c>
      <c r="X1359" s="70">
        <v>5.0</v>
      </c>
      <c r="Y1359" s="70">
        <v>9.0</v>
      </c>
      <c r="Z1359" s="70">
        <v>7.0</v>
      </c>
      <c r="AA1359" s="70">
        <v>0.0</v>
      </c>
      <c r="AB1359" s="70">
        <v>7.0</v>
      </c>
      <c r="AC1359" s="70">
        <v>2.0</v>
      </c>
      <c r="AD1359" s="70">
        <v>0.0</v>
      </c>
      <c r="AE1359" s="70" t="s">
        <v>140</v>
      </c>
    </row>
    <row r="1360">
      <c r="A1360" s="70">
        <v>30.786244</v>
      </c>
      <c r="B1360" s="70">
        <v>30.690964</v>
      </c>
      <c r="C1360" s="70">
        <v>76.823083</v>
      </c>
      <c r="D1360" s="70">
        <v>76.854742</v>
      </c>
      <c r="E1360" s="56" t="s">
        <v>344</v>
      </c>
      <c r="F1360" s="70">
        <v>1101.82</v>
      </c>
      <c r="G1360" s="70">
        <v>831.8</v>
      </c>
      <c r="H1360" s="70">
        <v>313.74</v>
      </c>
      <c r="I1360" s="70">
        <v>142.79</v>
      </c>
      <c r="J1360" s="70">
        <v>6.6</v>
      </c>
      <c r="K1360" s="70">
        <v>11.34</v>
      </c>
      <c r="L1360" s="70">
        <v>2.74</v>
      </c>
      <c r="M1360" s="70">
        <v>1064.0</v>
      </c>
      <c r="N1360" s="70">
        <v>79.96</v>
      </c>
      <c r="O1360" s="70">
        <v>94.65</v>
      </c>
      <c r="P1360" s="70">
        <v>821.23</v>
      </c>
      <c r="Q1360" s="70">
        <v>684.1335777</v>
      </c>
      <c r="R1360" s="70">
        <v>308.72</v>
      </c>
      <c r="S1360" s="70">
        <v>28.63831216</v>
      </c>
      <c r="T1360" s="70">
        <v>772.17</v>
      </c>
      <c r="U1360" s="70">
        <v>357.7563244</v>
      </c>
      <c r="V1360" s="70">
        <v>777.88</v>
      </c>
      <c r="W1360" s="70">
        <v>31.29178576</v>
      </c>
      <c r="X1360" s="70">
        <v>1.0</v>
      </c>
      <c r="Y1360" s="70">
        <v>4.0</v>
      </c>
      <c r="Z1360" s="70">
        <v>10.0</v>
      </c>
      <c r="AA1360" s="70">
        <v>8.0</v>
      </c>
      <c r="AB1360" s="70">
        <v>2.0</v>
      </c>
      <c r="AC1360" s="70">
        <v>1.0</v>
      </c>
      <c r="AD1360" s="70">
        <v>4.0</v>
      </c>
      <c r="AE1360" s="70" t="s">
        <v>140</v>
      </c>
    </row>
    <row r="1361">
      <c r="A1361" s="70">
        <v>30.760814</v>
      </c>
      <c r="B1361" s="70">
        <v>30.691038</v>
      </c>
      <c r="C1361" s="70">
        <v>76.838385</v>
      </c>
      <c r="D1361" s="70">
        <v>76.844651</v>
      </c>
      <c r="E1361" s="56" t="s">
        <v>345</v>
      </c>
      <c r="F1361" s="70">
        <v>778.18</v>
      </c>
      <c r="G1361" s="70">
        <v>421.48</v>
      </c>
      <c r="H1361" s="70">
        <v>68.99</v>
      </c>
      <c r="I1361" s="70">
        <v>40.9</v>
      </c>
      <c r="J1361" s="70">
        <v>7.88</v>
      </c>
      <c r="K1361" s="70">
        <v>3.0</v>
      </c>
      <c r="L1361" s="70">
        <v>3.48</v>
      </c>
      <c r="M1361" s="70">
        <v>965.0</v>
      </c>
      <c r="N1361" s="70">
        <v>34.87</v>
      </c>
      <c r="O1361" s="70">
        <v>35.82</v>
      </c>
      <c r="P1361" s="70">
        <v>167.58</v>
      </c>
      <c r="Q1361" s="70">
        <v>98.35</v>
      </c>
      <c r="R1361" s="70">
        <v>599.8</v>
      </c>
      <c r="S1361" s="70">
        <v>356.0</v>
      </c>
      <c r="T1361" s="70">
        <v>37.24</v>
      </c>
      <c r="U1361" s="70">
        <v>18.05</v>
      </c>
      <c r="V1361" s="70">
        <v>610.32</v>
      </c>
      <c r="W1361" s="70">
        <v>205.29</v>
      </c>
      <c r="X1361" s="70">
        <v>1.0</v>
      </c>
      <c r="Y1361" s="70">
        <v>0.0</v>
      </c>
      <c r="Z1361" s="70">
        <v>4.0</v>
      </c>
      <c r="AA1361" s="70">
        <v>2.0</v>
      </c>
      <c r="AB1361" s="70">
        <v>3.0</v>
      </c>
      <c r="AC1361" s="70">
        <v>2.0</v>
      </c>
      <c r="AD1361" s="70">
        <v>5.0</v>
      </c>
      <c r="AE1361" s="70" t="s">
        <v>140</v>
      </c>
    </row>
    <row r="1362">
      <c r="A1362" s="70">
        <v>30.737306</v>
      </c>
      <c r="B1362" s="70">
        <v>30.704722</v>
      </c>
      <c r="C1362" s="70">
        <v>76.789924</v>
      </c>
      <c r="D1362" s="70">
        <v>76.79984</v>
      </c>
      <c r="E1362" s="56" t="s">
        <v>344</v>
      </c>
      <c r="F1362" s="70">
        <v>374.51</v>
      </c>
      <c r="G1362" s="70">
        <v>84.75</v>
      </c>
      <c r="H1362" s="70">
        <v>88.24</v>
      </c>
      <c r="I1362" s="70">
        <v>86.04</v>
      </c>
      <c r="J1362" s="70">
        <v>0.43</v>
      </c>
      <c r="K1362" s="70">
        <v>8.87</v>
      </c>
      <c r="L1362" s="70">
        <v>1.91</v>
      </c>
      <c r="M1362" s="70">
        <v>1187.0</v>
      </c>
      <c r="N1362" s="70">
        <v>48.98</v>
      </c>
      <c r="O1362" s="70">
        <v>80.51</v>
      </c>
      <c r="P1362" s="70">
        <v>53.71</v>
      </c>
      <c r="Q1362" s="70">
        <v>8.29</v>
      </c>
      <c r="R1362" s="70">
        <v>201.72</v>
      </c>
      <c r="S1362" s="70">
        <v>151.54</v>
      </c>
      <c r="T1362" s="70">
        <v>146.47</v>
      </c>
      <c r="U1362" s="70">
        <v>76.29</v>
      </c>
      <c r="V1362" s="70">
        <v>155.48</v>
      </c>
      <c r="W1362" s="70">
        <v>31.8</v>
      </c>
      <c r="X1362" s="70">
        <v>4.0</v>
      </c>
      <c r="Y1362" s="70">
        <v>4.0</v>
      </c>
      <c r="Z1362" s="70">
        <v>0.0</v>
      </c>
      <c r="AA1362" s="70">
        <v>8.0</v>
      </c>
      <c r="AB1362" s="70">
        <v>2.0</v>
      </c>
      <c r="AC1362" s="70">
        <v>5.0</v>
      </c>
      <c r="AD1362" s="70">
        <v>5.0</v>
      </c>
      <c r="AE1362" s="70" t="s">
        <v>349</v>
      </c>
    </row>
    <row r="1363">
      <c r="A1363" s="70">
        <v>30.750746</v>
      </c>
      <c r="B1363" s="70">
        <v>30.741709</v>
      </c>
      <c r="C1363" s="70">
        <v>76.753883</v>
      </c>
      <c r="D1363" s="70">
        <v>76.798847</v>
      </c>
      <c r="E1363" s="56" t="s">
        <v>345</v>
      </c>
      <c r="F1363" s="70">
        <v>441.29</v>
      </c>
      <c r="G1363" s="70">
        <v>137.55</v>
      </c>
      <c r="H1363" s="70">
        <v>101.65</v>
      </c>
      <c r="I1363" s="70">
        <v>29.34</v>
      </c>
      <c r="J1363" s="70">
        <v>9.13</v>
      </c>
      <c r="K1363" s="70">
        <v>12.19</v>
      </c>
      <c r="L1363" s="70">
        <v>4.9</v>
      </c>
      <c r="M1363" s="70">
        <v>1015.0</v>
      </c>
      <c r="N1363" s="70">
        <v>88.65</v>
      </c>
      <c r="O1363" s="70">
        <v>90.33</v>
      </c>
      <c r="P1363" s="70">
        <v>150.4</v>
      </c>
      <c r="Q1363" s="70">
        <v>107.38</v>
      </c>
      <c r="R1363" s="70">
        <v>170.96</v>
      </c>
      <c r="S1363" s="70">
        <v>50.88</v>
      </c>
      <c r="T1363" s="70">
        <v>76.64</v>
      </c>
      <c r="U1363" s="70">
        <v>28.0</v>
      </c>
      <c r="V1363" s="70">
        <v>180.36</v>
      </c>
      <c r="W1363" s="70">
        <v>157.54</v>
      </c>
      <c r="X1363" s="70">
        <v>0.0</v>
      </c>
      <c r="Y1363" s="70">
        <v>1.0</v>
      </c>
      <c r="Z1363" s="70">
        <v>4.0</v>
      </c>
      <c r="AA1363" s="70">
        <v>10.0</v>
      </c>
      <c r="AB1363" s="70">
        <v>5.0</v>
      </c>
      <c r="AC1363" s="70">
        <v>1.0</v>
      </c>
      <c r="AD1363" s="70">
        <v>1.0</v>
      </c>
      <c r="AE1363" s="70" t="s">
        <v>140</v>
      </c>
    </row>
    <row r="1364">
      <c r="A1364" s="70">
        <v>30.746678</v>
      </c>
      <c r="B1364" s="70">
        <v>30.701082</v>
      </c>
      <c r="C1364" s="70">
        <v>76.855622</v>
      </c>
      <c r="D1364" s="70">
        <v>76.874405</v>
      </c>
      <c r="E1364" s="56" t="s">
        <v>347</v>
      </c>
      <c r="F1364" s="70">
        <v>537.86</v>
      </c>
      <c r="G1364" s="70">
        <v>245.2</v>
      </c>
      <c r="H1364" s="70">
        <v>90.07</v>
      </c>
      <c r="I1364" s="70">
        <v>28.39</v>
      </c>
      <c r="J1364" s="70">
        <v>1.44</v>
      </c>
      <c r="K1364" s="70">
        <v>6.2</v>
      </c>
      <c r="L1364" s="70">
        <v>3.77</v>
      </c>
      <c r="M1364" s="70">
        <v>1130.0</v>
      </c>
      <c r="N1364" s="70">
        <v>88.18</v>
      </c>
      <c r="O1364" s="70">
        <v>94.0</v>
      </c>
      <c r="P1364" s="70">
        <v>295.17</v>
      </c>
      <c r="Q1364" s="70">
        <v>154.27</v>
      </c>
      <c r="R1364" s="70">
        <v>332.33</v>
      </c>
      <c r="S1364" s="70">
        <v>196.29</v>
      </c>
      <c r="T1364" s="70">
        <v>46.52</v>
      </c>
      <c r="U1364" s="70">
        <v>10.5</v>
      </c>
      <c r="V1364" s="70">
        <v>232.53</v>
      </c>
      <c r="W1364" s="70">
        <v>79.36</v>
      </c>
      <c r="X1364" s="70">
        <v>2.0</v>
      </c>
      <c r="Y1364" s="70">
        <v>1.0</v>
      </c>
      <c r="Z1364" s="70">
        <v>5.0</v>
      </c>
      <c r="AA1364" s="70">
        <v>7.0</v>
      </c>
      <c r="AB1364" s="70">
        <v>6.0</v>
      </c>
      <c r="AC1364" s="70">
        <v>5.0</v>
      </c>
      <c r="AD1364" s="70">
        <v>3.0</v>
      </c>
      <c r="AE1364" s="70" t="s">
        <v>15</v>
      </c>
    </row>
    <row r="1365">
      <c r="A1365" s="70">
        <v>30.778999</v>
      </c>
      <c r="B1365" s="70">
        <v>30.748153</v>
      </c>
      <c r="C1365" s="70">
        <v>76.727897</v>
      </c>
      <c r="D1365" s="70">
        <v>76.729298</v>
      </c>
      <c r="E1365" s="56" t="s">
        <v>345</v>
      </c>
      <c r="F1365" s="70">
        <v>343.25</v>
      </c>
      <c r="G1365" s="70">
        <v>230.03</v>
      </c>
      <c r="H1365" s="70">
        <v>71.3</v>
      </c>
      <c r="I1365" s="70">
        <v>23.83</v>
      </c>
      <c r="J1365" s="70">
        <v>0.45</v>
      </c>
      <c r="K1365" s="70">
        <v>0.5</v>
      </c>
      <c r="L1365" s="70">
        <v>2.81</v>
      </c>
      <c r="M1365" s="70">
        <v>1081.0</v>
      </c>
      <c r="N1365" s="70">
        <v>58.02</v>
      </c>
      <c r="O1365" s="70">
        <v>32.01</v>
      </c>
      <c r="P1365" s="70">
        <v>67.18</v>
      </c>
      <c r="Q1365" s="70">
        <v>63.63</v>
      </c>
      <c r="R1365" s="70">
        <v>227.54</v>
      </c>
      <c r="S1365" s="70">
        <v>65.33</v>
      </c>
      <c r="T1365" s="70">
        <v>120.65</v>
      </c>
      <c r="U1365" s="70">
        <v>70.71</v>
      </c>
      <c r="V1365" s="70">
        <v>204.23</v>
      </c>
      <c r="W1365" s="70">
        <v>47.05</v>
      </c>
      <c r="X1365" s="70">
        <v>3.0</v>
      </c>
      <c r="Y1365" s="70">
        <v>2.0</v>
      </c>
      <c r="Z1365" s="70">
        <v>0.0</v>
      </c>
      <c r="AA1365" s="70">
        <v>8.0</v>
      </c>
      <c r="AB1365" s="70">
        <v>6.0</v>
      </c>
      <c r="AC1365" s="70">
        <v>0.0</v>
      </c>
      <c r="AD1365" s="70">
        <v>2.0</v>
      </c>
      <c r="AE1365" s="70" t="s">
        <v>15</v>
      </c>
    </row>
    <row r="1366">
      <c r="A1366" s="70">
        <v>30.701102</v>
      </c>
      <c r="B1366" s="70">
        <v>30.684826</v>
      </c>
      <c r="C1366" s="70">
        <v>76.745049</v>
      </c>
      <c r="D1366" s="70">
        <v>76.756277</v>
      </c>
      <c r="E1366" s="56" t="s">
        <v>351</v>
      </c>
      <c r="F1366" s="70">
        <v>210.43</v>
      </c>
      <c r="G1366" s="70">
        <v>176.04</v>
      </c>
      <c r="H1366" s="70">
        <v>40.86</v>
      </c>
      <c r="I1366" s="70">
        <v>0.0</v>
      </c>
      <c r="J1366" s="70">
        <v>8.21</v>
      </c>
      <c r="K1366" s="70">
        <v>19.91</v>
      </c>
      <c r="L1366" s="70">
        <v>0.0</v>
      </c>
      <c r="M1366" s="70">
        <v>1096.0</v>
      </c>
      <c r="N1366" s="70">
        <v>57.06</v>
      </c>
      <c r="O1366" s="70">
        <v>70.68</v>
      </c>
      <c r="P1366" s="70">
        <v>140.33</v>
      </c>
      <c r="Q1366" s="70">
        <v>46.21</v>
      </c>
      <c r="R1366" s="70">
        <v>23.81</v>
      </c>
      <c r="S1366" s="70">
        <v>5.67</v>
      </c>
      <c r="T1366" s="70">
        <v>158.42</v>
      </c>
      <c r="U1366" s="70">
        <v>56.24</v>
      </c>
      <c r="V1366" s="70">
        <v>102.92</v>
      </c>
      <c r="W1366" s="70">
        <v>52.32</v>
      </c>
      <c r="X1366" s="70">
        <v>0.0</v>
      </c>
      <c r="Y1366" s="70">
        <v>0.0</v>
      </c>
      <c r="Z1366" s="70">
        <v>0.0</v>
      </c>
      <c r="AA1366" s="70">
        <v>0.0</v>
      </c>
      <c r="AB1366" s="70">
        <v>0.0</v>
      </c>
      <c r="AC1366" s="70">
        <v>0.0</v>
      </c>
      <c r="AD1366" s="70">
        <v>4.0</v>
      </c>
      <c r="AE1366" s="70" t="s">
        <v>140</v>
      </c>
    </row>
    <row r="1367">
      <c r="A1367" s="70">
        <v>30.694424</v>
      </c>
      <c r="B1367" s="70">
        <v>30.688002</v>
      </c>
      <c r="C1367" s="70">
        <v>76.815357</v>
      </c>
      <c r="D1367" s="70">
        <v>76.857476</v>
      </c>
      <c r="E1367" s="56" t="s">
        <v>347</v>
      </c>
      <c r="F1367" s="70">
        <v>409.02</v>
      </c>
      <c r="G1367" s="70">
        <v>278.96</v>
      </c>
      <c r="H1367" s="70">
        <v>95.49</v>
      </c>
      <c r="I1367" s="70">
        <v>22.02</v>
      </c>
      <c r="J1367" s="70">
        <v>9.22</v>
      </c>
      <c r="K1367" s="70">
        <v>8.19</v>
      </c>
      <c r="L1367" s="70">
        <v>3.74</v>
      </c>
      <c r="M1367" s="70">
        <v>924.0</v>
      </c>
      <c r="N1367" s="70">
        <v>60.07</v>
      </c>
      <c r="O1367" s="70">
        <v>65.97</v>
      </c>
      <c r="P1367" s="70">
        <v>108.29</v>
      </c>
      <c r="Q1367" s="70">
        <v>24.93</v>
      </c>
      <c r="R1367" s="70">
        <v>2.02</v>
      </c>
      <c r="S1367" s="70">
        <v>1.6</v>
      </c>
      <c r="T1367" s="70">
        <v>172.06</v>
      </c>
      <c r="U1367" s="70">
        <v>74.21</v>
      </c>
      <c r="V1367" s="70">
        <v>38.46</v>
      </c>
      <c r="W1367" s="70">
        <v>8.81</v>
      </c>
      <c r="X1367" s="70">
        <v>5.0</v>
      </c>
      <c r="Y1367" s="70">
        <v>7.0</v>
      </c>
      <c r="Z1367" s="70">
        <v>3.0</v>
      </c>
      <c r="AA1367" s="70">
        <v>4.0</v>
      </c>
      <c r="AB1367" s="70">
        <v>4.0</v>
      </c>
      <c r="AC1367" s="70">
        <v>3.0</v>
      </c>
      <c r="AD1367" s="70">
        <v>5.0</v>
      </c>
      <c r="AE1367" s="70" t="s">
        <v>140</v>
      </c>
    </row>
    <row r="1368">
      <c r="A1368" s="70">
        <v>30.747727</v>
      </c>
      <c r="B1368" s="70">
        <v>30.686509</v>
      </c>
      <c r="C1368" s="70">
        <v>76.809292</v>
      </c>
      <c r="D1368" s="70">
        <v>76.815396</v>
      </c>
      <c r="E1368" s="56" t="s">
        <v>346</v>
      </c>
      <c r="F1368" s="70">
        <v>683.21</v>
      </c>
      <c r="G1368" s="70">
        <v>565.84</v>
      </c>
      <c r="H1368" s="70">
        <v>46.94</v>
      </c>
      <c r="I1368" s="70">
        <v>0.0</v>
      </c>
      <c r="J1368" s="70">
        <v>0.47</v>
      </c>
      <c r="K1368" s="70">
        <v>11.03</v>
      </c>
      <c r="L1368" s="70">
        <v>0.0</v>
      </c>
      <c r="M1368" s="70">
        <v>1031.0</v>
      </c>
      <c r="N1368" s="70">
        <v>37.77</v>
      </c>
      <c r="O1368" s="70">
        <v>55.83</v>
      </c>
      <c r="P1368" s="70">
        <v>354.31</v>
      </c>
      <c r="Q1368" s="70">
        <v>46.42</v>
      </c>
      <c r="R1368" s="70">
        <v>48.14</v>
      </c>
      <c r="S1368" s="70">
        <v>13.92</v>
      </c>
      <c r="T1368" s="70">
        <v>323.52</v>
      </c>
      <c r="U1368" s="70">
        <v>156.66</v>
      </c>
      <c r="V1368" s="70">
        <v>338.57</v>
      </c>
      <c r="W1368" s="70">
        <v>5.46</v>
      </c>
      <c r="X1368" s="70">
        <v>0.0</v>
      </c>
      <c r="Y1368" s="70">
        <v>0.0</v>
      </c>
      <c r="Z1368" s="70">
        <v>0.0</v>
      </c>
      <c r="AA1368" s="70">
        <v>0.0</v>
      </c>
      <c r="AB1368" s="70">
        <v>0.0</v>
      </c>
      <c r="AC1368" s="70">
        <v>0.0</v>
      </c>
      <c r="AD1368" s="70">
        <v>1.0</v>
      </c>
      <c r="AE1368" s="70" t="s">
        <v>349</v>
      </c>
    </row>
    <row r="1369">
      <c r="A1369" s="70">
        <v>30.73823</v>
      </c>
      <c r="B1369" s="70">
        <v>30.672571</v>
      </c>
      <c r="C1369" s="70">
        <v>76.808547</v>
      </c>
      <c r="D1369" s="70">
        <v>76.835728</v>
      </c>
      <c r="E1369" s="56" t="s">
        <v>345</v>
      </c>
      <c r="F1369" s="70">
        <v>774.96</v>
      </c>
      <c r="G1369" s="70">
        <v>503.19</v>
      </c>
      <c r="H1369" s="70">
        <v>208.94</v>
      </c>
      <c r="I1369" s="70">
        <v>115.55</v>
      </c>
      <c r="J1369" s="70">
        <v>6.81</v>
      </c>
      <c r="K1369" s="70">
        <v>1.19</v>
      </c>
      <c r="L1369" s="70">
        <v>3.27</v>
      </c>
      <c r="M1369" s="70">
        <v>948.0</v>
      </c>
      <c r="N1369" s="70">
        <v>37.66</v>
      </c>
      <c r="O1369" s="70">
        <v>97.93</v>
      </c>
      <c r="P1369" s="70">
        <v>383.53</v>
      </c>
      <c r="Q1369" s="70">
        <v>50.09</v>
      </c>
      <c r="R1369" s="70">
        <v>382.24</v>
      </c>
      <c r="S1369" s="70">
        <v>19.09</v>
      </c>
      <c r="T1369" s="70">
        <v>614.26</v>
      </c>
      <c r="U1369" s="70">
        <v>148.86</v>
      </c>
      <c r="V1369" s="70">
        <v>559.77</v>
      </c>
      <c r="W1369" s="70">
        <v>354.26</v>
      </c>
      <c r="X1369" s="70">
        <v>3.0</v>
      </c>
      <c r="Y1369" s="70">
        <v>1.0</v>
      </c>
      <c r="Z1369" s="70">
        <v>7.0</v>
      </c>
      <c r="AA1369" s="70">
        <v>1.0</v>
      </c>
      <c r="AB1369" s="70">
        <v>2.0</v>
      </c>
      <c r="AC1369" s="70">
        <v>2.0</v>
      </c>
      <c r="AD1369" s="70">
        <v>0.0</v>
      </c>
      <c r="AE1369" s="70" t="s">
        <v>140</v>
      </c>
    </row>
    <row r="1370">
      <c r="A1370" s="70">
        <v>30.698069</v>
      </c>
      <c r="B1370" s="70">
        <v>30.692883</v>
      </c>
      <c r="C1370" s="70">
        <v>76.768063</v>
      </c>
      <c r="D1370" s="70">
        <v>76.800305</v>
      </c>
      <c r="E1370" s="56" t="s">
        <v>351</v>
      </c>
      <c r="F1370" s="70">
        <v>313.63</v>
      </c>
      <c r="G1370" s="70">
        <v>279.56</v>
      </c>
      <c r="H1370" s="70">
        <v>87.58</v>
      </c>
      <c r="I1370" s="70">
        <v>0.0</v>
      </c>
      <c r="J1370" s="70">
        <v>2.56</v>
      </c>
      <c r="K1370" s="70">
        <v>17.33</v>
      </c>
      <c r="L1370" s="70">
        <v>0.0</v>
      </c>
      <c r="M1370" s="70">
        <v>1073.0</v>
      </c>
      <c r="N1370" s="70">
        <v>70.52</v>
      </c>
      <c r="O1370" s="70">
        <v>37.58</v>
      </c>
      <c r="P1370" s="70">
        <v>206.84</v>
      </c>
      <c r="Q1370" s="70">
        <v>183.99</v>
      </c>
      <c r="R1370" s="70">
        <v>66.52</v>
      </c>
      <c r="S1370" s="70">
        <v>45.06</v>
      </c>
      <c r="T1370" s="70">
        <v>7.19</v>
      </c>
      <c r="U1370" s="70">
        <v>1.45</v>
      </c>
      <c r="V1370" s="70">
        <v>4.5</v>
      </c>
      <c r="W1370" s="70">
        <v>1.54</v>
      </c>
      <c r="X1370" s="70">
        <v>0.0</v>
      </c>
      <c r="Y1370" s="70">
        <v>0.0</v>
      </c>
      <c r="Z1370" s="70">
        <v>0.0</v>
      </c>
      <c r="AA1370" s="70">
        <v>0.0</v>
      </c>
      <c r="AB1370" s="70">
        <v>0.0</v>
      </c>
      <c r="AC1370" s="70">
        <v>0.0</v>
      </c>
      <c r="AD1370" s="70">
        <v>2.0</v>
      </c>
      <c r="AE1370" s="70" t="s">
        <v>15</v>
      </c>
    </row>
    <row r="1371">
      <c r="A1371" s="70">
        <v>30.677602</v>
      </c>
      <c r="B1371" s="70">
        <v>30.675167</v>
      </c>
      <c r="C1371" s="70">
        <v>76.763518</v>
      </c>
      <c r="D1371" s="70">
        <v>76.813042</v>
      </c>
      <c r="E1371" s="56" t="s">
        <v>344</v>
      </c>
      <c r="F1371" s="70">
        <v>474.39</v>
      </c>
      <c r="G1371" s="70">
        <v>324.66</v>
      </c>
      <c r="H1371" s="70">
        <v>124.46</v>
      </c>
      <c r="I1371" s="70">
        <v>64.24</v>
      </c>
      <c r="J1371" s="70">
        <v>5.81</v>
      </c>
      <c r="K1371" s="70">
        <v>15.02</v>
      </c>
      <c r="L1371" s="70">
        <v>3.24</v>
      </c>
      <c r="M1371" s="70">
        <v>1156.0</v>
      </c>
      <c r="N1371" s="70">
        <v>58.78</v>
      </c>
      <c r="O1371" s="70">
        <v>46.63</v>
      </c>
      <c r="P1371" s="70">
        <v>226.23</v>
      </c>
      <c r="Q1371" s="70">
        <v>69.25791882</v>
      </c>
      <c r="R1371" s="70">
        <v>236.1</v>
      </c>
      <c r="S1371" s="70">
        <v>116.6798732</v>
      </c>
      <c r="T1371" s="70">
        <v>203.25</v>
      </c>
      <c r="U1371" s="70">
        <v>110.6669011</v>
      </c>
      <c r="V1371" s="70">
        <v>365.68</v>
      </c>
      <c r="W1371" s="70">
        <v>177.7853068</v>
      </c>
      <c r="X1371" s="70">
        <v>5.0</v>
      </c>
      <c r="Y1371" s="70">
        <v>5.0</v>
      </c>
      <c r="Z1371" s="70">
        <v>10.0</v>
      </c>
      <c r="AA1371" s="70">
        <v>10.0</v>
      </c>
      <c r="AB1371" s="70">
        <v>2.0</v>
      </c>
      <c r="AC1371" s="70">
        <v>2.0</v>
      </c>
      <c r="AD1371" s="70">
        <v>5.0</v>
      </c>
      <c r="AE1371" s="70" t="s">
        <v>140</v>
      </c>
    </row>
    <row r="1372">
      <c r="A1372" s="70">
        <v>30.782744</v>
      </c>
      <c r="B1372" s="70">
        <v>30.769377</v>
      </c>
      <c r="C1372" s="70">
        <v>76.798265</v>
      </c>
      <c r="D1372" s="70">
        <v>76.8289</v>
      </c>
      <c r="E1372" s="56" t="s">
        <v>344</v>
      </c>
      <c r="F1372" s="70">
        <v>328.25</v>
      </c>
      <c r="G1372" s="70">
        <v>100.02</v>
      </c>
      <c r="H1372" s="70">
        <v>84.09</v>
      </c>
      <c r="I1372" s="70">
        <v>27.24</v>
      </c>
      <c r="J1372" s="70">
        <v>4.34</v>
      </c>
      <c r="K1372" s="70">
        <v>8.41</v>
      </c>
      <c r="L1372" s="70">
        <v>0.43</v>
      </c>
      <c r="M1372" s="70">
        <v>920.0</v>
      </c>
      <c r="N1372" s="70">
        <v>39.97</v>
      </c>
      <c r="O1372" s="70">
        <v>35.87</v>
      </c>
      <c r="P1372" s="70">
        <v>148.29</v>
      </c>
      <c r="Q1372" s="70">
        <v>17.84</v>
      </c>
      <c r="R1372" s="70">
        <v>200.82</v>
      </c>
      <c r="S1372" s="70">
        <v>100.94</v>
      </c>
      <c r="T1372" s="70">
        <v>203.31</v>
      </c>
      <c r="U1372" s="70">
        <v>108.84</v>
      </c>
      <c r="V1372" s="70">
        <v>59.95</v>
      </c>
      <c r="W1372" s="70">
        <v>51.01</v>
      </c>
      <c r="X1372" s="70">
        <v>1.0</v>
      </c>
      <c r="Y1372" s="70">
        <v>2.0</v>
      </c>
      <c r="Z1372" s="70">
        <v>4.0</v>
      </c>
      <c r="AA1372" s="70">
        <v>8.0</v>
      </c>
      <c r="AB1372" s="70">
        <v>1.0</v>
      </c>
      <c r="AC1372" s="70">
        <v>4.0</v>
      </c>
      <c r="AD1372" s="70">
        <v>4.0</v>
      </c>
      <c r="AE1372" s="70" t="s">
        <v>15</v>
      </c>
    </row>
    <row r="1373">
      <c r="A1373" s="70">
        <v>30.70096</v>
      </c>
      <c r="B1373" s="70">
        <v>30.67246</v>
      </c>
      <c r="C1373" s="70">
        <v>76.762475</v>
      </c>
      <c r="D1373" s="70">
        <v>76.801578</v>
      </c>
      <c r="E1373" s="56" t="s">
        <v>351</v>
      </c>
      <c r="F1373" s="70">
        <v>490.15</v>
      </c>
      <c r="G1373" s="70">
        <v>183.62</v>
      </c>
      <c r="H1373" s="70">
        <v>114.98</v>
      </c>
      <c r="I1373" s="70">
        <v>0.0</v>
      </c>
      <c r="J1373" s="70">
        <v>0.57</v>
      </c>
      <c r="K1373" s="70">
        <v>10.6</v>
      </c>
      <c r="L1373" s="70">
        <v>0.0</v>
      </c>
      <c r="M1373" s="70">
        <v>973.0</v>
      </c>
      <c r="N1373" s="70">
        <v>68.67</v>
      </c>
      <c r="O1373" s="70">
        <v>45.18</v>
      </c>
      <c r="P1373" s="70">
        <v>377.37</v>
      </c>
      <c r="Q1373" s="70">
        <v>64.06</v>
      </c>
      <c r="R1373" s="70">
        <v>6.88</v>
      </c>
      <c r="S1373" s="70">
        <v>6.75</v>
      </c>
      <c r="T1373" s="70">
        <v>278.34</v>
      </c>
      <c r="U1373" s="70">
        <v>105.03</v>
      </c>
      <c r="V1373" s="70">
        <v>361.54</v>
      </c>
      <c r="W1373" s="70">
        <v>189.77</v>
      </c>
      <c r="X1373" s="70">
        <v>0.0</v>
      </c>
      <c r="Y1373" s="70">
        <v>0.0</v>
      </c>
      <c r="Z1373" s="70">
        <v>0.0</v>
      </c>
      <c r="AA1373" s="70">
        <v>0.0</v>
      </c>
      <c r="AB1373" s="70">
        <v>0.0</v>
      </c>
      <c r="AC1373" s="70">
        <v>0.0</v>
      </c>
      <c r="AD1373" s="70">
        <v>1.0</v>
      </c>
      <c r="AE1373" s="70" t="s">
        <v>352</v>
      </c>
    </row>
    <row r="1374">
      <c r="A1374" s="70">
        <v>30.741584</v>
      </c>
      <c r="B1374" s="70">
        <v>30.711442</v>
      </c>
      <c r="C1374" s="70">
        <v>76.824616</v>
      </c>
      <c r="D1374" s="70">
        <v>76.861073</v>
      </c>
      <c r="E1374" s="56" t="s">
        <v>345</v>
      </c>
      <c r="F1374" s="70">
        <v>483.5</v>
      </c>
      <c r="G1374" s="70">
        <v>190.57</v>
      </c>
      <c r="H1374" s="70">
        <v>115.78</v>
      </c>
      <c r="I1374" s="70">
        <v>89.88</v>
      </c>
      <c r="J1374" s="70">
        <v>8.74</v>
      </c>
      <c r="K1374" s="70">
        <v>18.69</v>
      </c>
      <c r="L1374" s="70">
        <v>1.14</v>
      </c>
      <c r="M1374" s="70">
        <v>1128.0</v>
      </c>
      <c r="N1374" s="70">
        <v>61.62</v>
      </c>
      <c r="O1374" s="70">
        <v>59.4</v>
      </c>
      <c r="P1374" s="70">
        <v>253.76</v>
      </c>
      <c r="Q1374" s="70">
        <v>151.7036352</v>
      </c>
      <c r="R1374" s="70">
        <v>323.33</v>
      </c>
      <c r="S1374" s="70">
        <v>55.50661381</v>
      </c>
      <c r="T1374" s="70">
        <v>294.67</v>
      </c>
      <c r="U1374" s="70">
        <v>273.3980948</v>
      </c>
      <c r="V1374" s="70">
        <v>18.28</v>
      </c>
      <c r="W1374" s="70">
        <v>2.891656277</v>
      </c>
      <c r="X1374" s="70">
        <v>3.0</v>
      </c>
      <c r="Y1374" s="70">
        <v>6.0</v>
      </c>
      <c r="Z1374" s="70">
        <v>5.0</v>
      </c>
      <c r="AA1374" s="70">
        <v>4.0</v>
      </c>
      <c r="AB1374" s="70">
        <v>1.0</v>
      </c>
      <c r="AC1374" s="70">
        <v>5.0</v>
      </c>
      <c r="AD1374" s="70">
        <v>4.0</v>
      </c>
      <c r="AE1374" s="70" t="s">
        <v>15</v>
      </c>
    </row>
    <row r="1375">
      <c r="A1375" s="70">
        <v>30.679232</v>
      </c>
      <c r="B1375" s="70">
        <v>30.677729</v>
      </c>
      <c r="C1375" s="70">
        <v>76.79527</v>
      </c>
      <c r="D1375" s="70">
        <v>76.855584</v>
      </c>
      <c r="E1375" s="56" t="s">
        <v>345</v>
      </c>
      <c r="F1375" s="70">
        <v>577.04</v>
      </c>
      <c r="G1375" s="70">
        <v>283.19</v>
      </c>
      <c r="H1375" s="70">
        <v>140.52</v>
      </c>
      <c r="I1375" s="70">
        <v>81.74</v>
      </c>
      <c r="J1375" s="70">
        <v>6.49</v>
      </c>
      <c r="K1375" s="70">
        <v>5.21</v>
      </c>
      <c r="L1375" s="70">
        <v>1.71</v>
      </c>
      <c r="M1375" s="70">
        <v>952.0</v>
      </c>
      <c r="N1375" s="70">
        <v>89.12</v>
      </c>
      <c r="O1375" s="70">
        <v>73.58</v>
      </c>
      <c r="P1375" s="70">
        <v>144.88</v>
      </c>
      <c r="Q1375" s="70">
        <v>56.36102615</v>
      </c>
      <c r="R1375" s="70">
        <v>438.73</v>
      </c>
      <c r="S1375" s="70">
        <v>239.8848888</v>
      </c>
      <c r="T1375" s="70">
        <v>322.88</v>
      </c>
      <c r="U1375" s="70">
        <v>166.1262468</v>
      </c>
      <c r="V1375" s="70">
        <v>264.75</v>
      </c>
      <c r="W1375" s="70">
        <v>114.6678383</v>
      </c>
      <c r="X1375" s="70">
        <v>1.0</v>
      </c>
      <c r="Y1375" s="70">
        <v>2.0</v>
      </c>
      <c r="Z1375" s="70">
        <v>9.0</v>
      </c>
      <c r="AA1375" s="70">
        <v>6.0</v>
      </c>
      <c r="AB1375" s="70">
        <v>1.0</v>
      </c>
      <c r="AC1375" s="70">
        <v>5.0</v>
      </c>
      <c r="AD1375" s="70">
        <v>4.0</v>
      </c>
      <c r="AE1375" s="70" t="s">
        <v>140</v>
      </c>
    </row>
    <row r="1376">
      <c r="A1376" s="70">
        <v>30.78273</v>
      </c>
      <c r="B1376" s="70">
        <v>30.767849</v>
      </c>
      <c r="C1376" s="70">
        <v>76.739803</v>
      </c>
      <c r="D1376" s="70">
        <v>76.754463</v>
      </c>
      <c r="E1376" s="56" t="s">
        <v>347</v>
      </c>
      <c r="F1376" s="70">
        <v>216.79</v>
      </c>
      <c r="G1376" s="70">
        <v>105.92</v>
      </c>
      <c r="H1376" s="70">
        <v>30.28</v>
      </c>
      <c r="I1376" s="70">
        <v>52.07</v>
      </c>
      <c r="J1376" s="70">
        <v>0.27</v>
      </c>
      <c r="K1376" s="70">
        <v>4.42</v>
      </c>
      <c r="L1376" s="70">
        <v>4.86</v>
      </c>
      <c r="M1376" s="70">
        <v>831.0</v>
      </c>
      <c r="N1376" s="70">
        <v>88.12</v>
      </c>
      <c r="O1376" s="70">
        <v>77.89</v>
      </c>
      <c r="P1376" s="70">
        <v>137.77</v>
      </c>
      <c r="Q1376" s="70">
        <v>13.05527962</v>
      </c>
      <c r="R1376" s="70">
        <v>165.65</v>
      </c>
      <c r="S1376" s="70">
        <v>120.2994752</v>
      </c>
      <c r="T1376" s="70">
        <v>170.8</v>
      </c>
      <c r="U1376" s="70">
        <v>74.11334446</v>
      </c>
      <c r="V1376" s="70">
        <v>137.18</v>
      </c>
      <c r="W1376" s="70">
        <v>9.321900721</v>
      </c>
      <c r="X1376" s="70">
        <v>1.0</v>
      </c>
      <c r="Y1376" s="70">
        <v>6.0</v>
      </c>
      <c r="Z1376" s="70">
        <v>5.0</v>
      </c>
      <c r="AA1376" s="70">
        <v>1.0</v>
      </c>
      <c r="AB1376" s="70">
        <v>6.0</v>
      </c>
      <c r="AC1376" s="70">
        <v>2.0</v>
      </c>
      <c r="AD1376" s="70">
        <v>4.0</v>
      </c>
      <c r="AE1376" s="70" t="s">
        <v>15</v>
      </c>
    </row>
    <row r="1377">
      <c r="A1377" s="70">
        <v>30.718345</v>
      </c>
      <c r="B1377" s="70">
        <v>30.705438</v>
      </c>
      <c r="C1377" s="70">
        <v>76.744445</v>
      </c>
      <c r="D1377" s="70">
        <v>76.760495</v>
      </c>
      <c r="E1377" s="56" t="s">
        <v>344</v>
      </c>
      <c r="F1377" s="70">
        <v>210.1</v>
      </c>
      <c r="G1377" s="70">
        <v>94.19</v>
      </c>
      <c r="H1377" s="70">
        <v>40.38</v>
      </c>
      <c r="I1377" s="70">
        <v>51.82</v>
      </c>
      <c r="J1377" s="70">
        <v>4.34</v>
      </c>
      <c r="K1377" s="70">
        <v>17.21</v>
      </c>
      <c r="L1377" s="70">
        <v>2.67</v>
      </c>
      <c r="M1377" s="70">
        <v>957.0</v>
      </c>
      <c r="N1377" s="70">
        <v>39.99</v>
      </c>
      <c r="O1377" s="70">
        <v>67.05</v>
      </c>
      <c r="P1377" s="70">
        <v>40.87</v>
      </c>
      <c r="Q1377" s="70">
        <v>13.09873137</v>
      </c>
      <c r="R1377" s="70">
        <v>166.09</v>
      </c>
      <c r="S1377" s="70">
        <v>12.55104922</v>
      </c>
      <c r="T1377" s="70">
        <v>161.42</v>
      </c>
      <c r="U1377" s="70">
        <v>147.2626016</v>
      </c>
      <c r="V1377" s="70">
        <v>92.36</v>
      </c>
      <c r="W1377" s="70">
        <v>37.18761785</v>
      </c>
      <c r="X1377" s="70">
        <v>2.0</v>
      </c>
      <c r="Y1377" s="70">
        <v>9.0</v>
      </c>
      <c r="Z1377" s="70">
        <v>6.0</v>
      </c>
      <c r="AA1377" s="70">
        <v>0.0</v>
      </c>
      <c r="AB1377" s="70">
        <v>6.0</v>
      </c>
      <c r="AC1377" s="70">
        <v>1.0</v>
      </c>
      <c r="AD1377" s="70">
        <v>3.0</v>
      </c>
      <c r="AE1377" s="70" t="s">
        <v>349</v>
      </c>
    </row>
    <row r="1378">
      <c r="A1378" s="70">
        <v>30.730828</v>
      </c>
      <c r="B1378" s="70">
        <v>30.717662</v>
      </c>
      <c r="C1378" s="70">
        <v>76.74459</v>
      </c>
      <c r="D1378" s="70">
        <v>76.82318</v>
      </c>
      <c r="E1378" s="56" t="s">
        <v>344</v>
      </c>
      <c r="F1378" s="70">
        <v>765.35</v>
      </c>
      <c r="G1378" s="70">
        <v>594.03</v>
      </c>
      <c r="H1378" s="70">
        <v>59.42</v>
      </c>
      <c r="I1378" s="70">
        <v>143.6</v>
      </c>
      <c r="J1378" s="70">
        <v>3.52</v>
      </c>
      <c r="K1378" s="70">
        <v>17.05</v>
      </c>
      <c r="L1378" s="70">
        <v>0.3</v>
      </c>
      <c r="M1378" s="70">
        <v>893.0</v>
      </c>
      <c r="N1378" s="70">
        <v>34.62</v>
      </c>
      <c r="O1378" s="70">
        <v>39.97</v>
      </c>
      <c r="P1378" s="70">
        <v>549.78</v>
      </c>
      <c r="Q1378" s="70">
        <v>536.33</v>
      </c>
      <c r="R1378" s="70">
        <v>76.6</v>
      </c>
      <c r="S1378" s="70">
        <v>16.54</v>
      </c>
      <c r="T1378" s="70">
        <v>174.88</v>
      </c>
      <c r="U1378" s="70">
        <v>105.29</v>
      </c>
      <c r="V1378" s="70">
        <v>520.16</v>
      </c>
      <c r="W1378" s="70">
        <v>33.61</v>
      </c>
      <c r="X1378" s="70">
        <v>0.0</v>
      </c>
      <c r="Y1378" s="70">
        <v>2.0</v>
      </c>
      <c r="Z1378" s="70">
        <v>3.0</v>
      </c>
      <c r="AA1378" s="70">
        <v>4.0</v>
      </c>
      <c r="AB1378" s="70">
        <v>8.0</v>
      </c>
      <c r="AC1378" s="70">
        <v>0.0</v>
      </c>
      <c r="AD1378" s="70">
        <v>2.0</v>
      </c>
      <c r="AE1378" s="70" t="s">
        <v>349</v>
      </c>
    </row>
    <row r="1379">
      <c r="A1379" s="70">
        <v>30.754606</v>
      </c>
      <c r="B1379" s="70">
        <v>30.702859</v>
      </c>
      <c r="C1379" s="70">
        <v>76.744122</v>
      </c>
      <c r="D1379" s="70">
        <v>76.774861</v>
      </c>
      <c r="E1379" s="56" t="s">
        <v>347</v>
      </c>
      <c r="F1379" s="70">
        <v>646.07</v>
      </c>
      <c r="G1379" s="70">
        <v>246.64</v>
      </c>
      <c r="H1379" s="70">
        <v>143.15</v>
      </c>
      <c r="I1379" s="70">
        <v>174.09</v>
      </c>
      <c r="J1379" s="70">
        <v>8.0</v>
      </c>
      <c r="K1379" s="70">
        <v>3.71</v>
      </c>
      <c r="L1379" s="70">
        <v>3.94</v>
      </c>
      <c r="M1379" s="70">
        <v>1171.0</v>
      </c>
      <c r="N1379" s="70">
        <v>32.19</v>
      </c>
      <c r="O1379" s="70">
        <v>56.69</v>
      </c>
      <c r="P1379" s="70">
        <v>480.3</v>
      </c>
      <c r="Q1379" s="70">
        <v>13.35</v>
      </c>
      <c r="R1379" s="70">
        <v>233.95</v>
      </c>
      <c r="S1379" s="70">
        <v>208.81</v>
      </c>
      <c r="T1379" s="70">
        <v>52.13</v>
      </c>
      <c r="U1379" s="70">
        <v>29.71</v>
      </c>
      <c r="V1379" s="70">
        <v>100.68</v>
      </c>
      <c r="W1379" s="70">
        <v>89.9</v>
      </c>
      <c r="X1379" s="70">
        <v>3.0</v>
      </c>
      <c r="Y1379" s="70">
        <v>5.0</v>
      </c>
      <c r="Z1379" s="70">
        <v>2.0</v>
      </c>
      <c r="AA1379" s="70">
        <v>3.0</v>
      </c>
      <c r="AB1379" s="70">
        <v>0.0</v>
      </c>
      <c r="AC1379" s="70">
        <v>2.0</v>
      </c>
      <c r="AD1379" s="70">
        <v>1.0</v>
      </c>
      <c r="AE1379" s="70" t="s">
        <v>140</v>
      </c>
    </row>
    <row r="1380">
      <c r="A1380" s="70">
        <v>30.697035</v>
      </c>
      <c r="B1380" s="70">
        <v>30.685126</v>
      </c>
      <c r="C1380" s="70">
        <v>76.726152</v>
      </c>
      <c r="D1380" s="70">
        <v>76.737819</v>
      </c>
      <c r="E1380" s="56" t="s">
        <v>347</v>
      </c>
      <c r="F1380" s="70">
        <v>173.15</v>
      </c>
      <c r="G1380" s="70">
        <v>65.86</v>
      </c>
      <c r="H1380" s="70">
        <v>37.52</v>
      </c>
      <c r="I1380" s="70">
        <v>25.87</v>
      </c>
      <c r="J1380" s="70">
        <v>8.52</v>
      </c>
      <c r="K1380" s="70">
        <v>7.98</v>
      </c>
      <c r="L1380" s="70">
        <v>2.99</v>
      </c>
      <c r="M1380" s="70">
        <v>1169.0</v>
      </c>
      <c r="N1380" s="70">
        <v>78.56</v>
      </c>
      <c r="O1380" s="70">
        <v>40.3</v>
      </c>
      <c r="P1380" s="70">
        <v>32.57</v>
      </c>
      <c r="Q1380" s="70">
        <v>9.41</v>
      </c>
      <c r="R1380" s="70">
        <v>113.67</v>
      </c>
      <c r="S1380" s="70">
        <v>56.25</v>
      </c>
      <c r="T1380" s="70">
        <v>115.0</v>
      </c>
      <c r="U1380" s="70">
        <v>7.33</v>
      </c>
      <c r="V1380" s="70">
        <v>23.5</v>
      </c>
      <c r="W1380" s="70">
        <v>2.89</v>
      </c>
      <c r="X1380" s="70">
        <v>5.0</v>
      </c>
      <c r="Y1380" s="70">
        <v>5.0</v>
      </c>
      <c r="Z1380" s="70">
        <v>6.0</v>
      </c>
      <c r="AA1380" s="70">
        <v>8.0</v>
      </c>
      <c r="AB1380" s="70">
        <v>2.0</v>
      </c>
      <c r="AC1380" s="70">
        <v>2.0</v>
      </c>
      <c r="AD1380" s="70">
        <v>5.0</v>
      </c>
      <c r="AE1380" s="70" t="s">
        <v>140</v>
      </c>
    </row>
    <row r="1381">
      <c r="A1381" s="70">
        <v>30.696042</v>
      </c>
      <c r="B1381" s="70">
        <v>30.695392</v>
      </c>
      <c r="C1381" s="70">
        <v>76.747125</v>
      </c>
      <c r="D1381" s="70">
        <v>76.790868</v>
      </c>
      <c r="E1381" s="56" t="s">
        <v>344</v>
      </c>
      <c r="F1381" s="70">
        <v>418.31</v>
      </c>
      <c r="G1381" s="70">
        <v>220.81</v>
      </c>
      <c r="H1381" s="70">
        <v>76.31</v>
      </c>
      <c r="I1381" s="70">
        <v>41.24</v>
      </c>
      <c r="J1381" s="70">
        <v>1.54</v>
      </c>
      <c r="K1381" s="70">
        <v>18.15</v>
      </c>
      <c r="L1381" s="70">
        <v>3.67</v>
      </c>
      <c r="M1381" s="70">
        <v>1021.0</v>
      </c>
      <c r="N1381" s="70">
        <v>51.88</v>
      </c>
      <c r="O1381" s="70">
        <v>76.6</v>
      </c>
      <c r="P1381" s="70">
        <v>93.65</v>
      </c>
      <c r="Q1381" s="70">
        <v>82.67</v>
      </c>
      <c r="R1381" s="70">
        <v>10.56</v>
      </c>
      <c r="S1381" s="70">
        <v>0.9</v>
      </c>
      <c r="T1381" s="70">
        <v>165.31</v>
      </c>
      <c r="U1381" s="70">
        <v>84.14</v>
      </c>
      <c r="V1381" s="70">
        <v>233.76</v>
      </c>
      <c r="W1381" s="70">
        <v>161.44</v>
      </c>
      <c r="X1381" s="70">
        <v>5.0</v>
      </c>
      <c r="Y1381" s="70">
        <v>10.0</v>
      </c>
      <c r="Z1381" s="70">
        <v>3.0</v>
      </c>
      <c r="AA1381" s="70">
        <v>6.0</v>
      </c>
      <c r="AB1381" s="70">
        <v>2.0</v>
      </c>
      <c r="AC1381" s="70">
        <v>5.0</v>
      </c>
      <c r="AD1381" s="70">
        <v>1.0</v>
      </c>
      <c r="AE1381" s="70" t="s">
        <v>15</v>
      </c>
    </row>
    <row r="1382">
      <c r="A1382" s="70">
        <v>30.714832</v>
      </c>
      <c r="B1382" s="70">
        <v>30.686759</v>
      </c>
      <c r="C1382" s="70">
        <v>76.810731</v>
      </c>
      <c r="D1382" s="70">
        <v>76.858933</v>
      </c>
      <c r="E1382" s="56" t="s">
        <v>345</v>
      </c>
      <c r="F1382" s="70">
        <v>556.63</v>
      </c>
      <c r="G1382" s="70">
        <v>177.19</v>
      </c>
      <c r="H1382" s="70">
        <v>120.37</v>
      </c>
      <c r="I1382" s="70">
        <v>131.05</v>
      </c>
      <c r="J1382" s="70">
        <v>5.08</v>
      </c>
      <c r="K1382" s="70">
        <v>10.3</v>
      </c>
      <c r="L1382" s="70">
        <v>3.53</v>
      </c>
      <c r="M1382" s="70">
        <v>1052.0</v>
      </c>
      <c r="N1382" s="70">
        <v>59.38</v>
      </c>
      <c r="O1382" s="70">
        <v>75.14</v>
      </c>
      <c r="P1382" s="70">
        <v>106.87</v>
      </c>
      <c r="Q1382" s="70">
        <v>41.43</v>
      </c>
      <c r="R1382" s="70">
        <v>142.72</v>
      </c>
      <c r="S1382" s="70">
        <v>17.94</v>
      </c>
      <c r="T1382" s="70">
        <v>140.87</v>
      </c>
      <c r="U1382" s="70">
        <v>129.85</v>
      </c>
      <c r="V1382" s="70">
        <v>245.02</v>
      </c>
      <c r="W1382" s="70">
        <v>49.72</v>
      </c>
      <c r="X1382" s="70">
        <v>3.0</v>
      </c>
      <c r="Y1382" s="70">
        <v>4.0</v>
      </c>
      <c r="Z1382" s="70">
        <v>6.0</v>
      </c>
      <c r="AA1382" s="70">
        <v>2.0</v>
      </c>
      <c r="AB1382" s="70">
        <v>2.0</v>
      </c>
      <c r="AC1382" s="70">
        <v>5.0</v>
      </c>
      <c r="AD1382" s="70">
        <v>1.0</v>
      </c>
      <c r="AE1382" s="70" t="s">
        <v>15</v>
      </c>
    </row>
    <row r="1383">
      <c r="A1383" s="70">
        <v>30.679179</v>
      </c>
      <c r="B1383" s="70">
        <v>30.67681</v>
      </c>
      <c r="C1383" s="70">
        <v>76.787374</v>
      </c>
      <c r="D1383" s="70">
        <v>76.844221</v>
      </c>
      <c r="E1383" s="56" t="s">
        <v>345</v>
      </c>
      <c r="F1383" s="70">
        <v>544.28</v>
      </c>
      <c r="G1383" s="70">
        <v>127.64</v>
      </c>
      <c r="H1383" s="70">
        <v>122.85</v>
      </c>
      <c r="I1383" s="70">
        <v>116.18</v>
      </c>
      <c r="J1383" s="70">
        <v>6.22</v>
      </c>
      <c r="K1383" s="70">
        <v>15.69</v>
      </c>
      <c r="L1383" s="70">
        <v>1.83</v>
      </c>
      <c r="M1383" s="70">
        <v>817.0</v>
      </c>
      <c r="N1383" s="70">
        <v>89.87</v>
      </c>
      <c r="O1383" s="70">
        <v>70.46</v>
      </c>
      <c r="P1383" s="70">
        <v>301.69</v>
      </c>
      <c r="Q1383" s="70">
        <v>37.7725245</v>
      </c>
      <c r="R1383" s="70">
        <v>103.43</v>
      </c>
      <c r="S1383" s="70">
        <v>10.53954334</v>
      </c>
      <c r="T1383" s="70">
        <v>345.75</v>
      </c>
      <c r="U1383" s="70">
        <v>282.9193055</v>
      </c>
      <c r="V1383" s="70">
        <v>376.29</v>
      </c>
      <c r="W1383" s="70">
        <v>213.0486267</v>
      </c>
      <c r="X1383" s="70">
        <v>2.0</v>
      </c>
      <c r="Y1383" s="70">
        <v>3.0</v>
      </c>
      <c r="Z1383" s="70">
        <v>3.0</v>
      </c>
      <c r="AA1383" s="70">
        <v>0.0</v>
      </c>
      <c r="AB1383" s="70">
        <v>8.0</v>
      </c>
      <c r="AC1383" s="70">
        <v>4.0</v>
      </c>
      <c r="AD1383" s="70">
        <v>1.0</v>
      </c>
      <c r="AE1383" s="70" t="s">
        <v>15</v>
      </c>
    </row>
    <row r="1384">
      <c r="A1384" s="70">
        <v>30.752497</v>
      </c>
      <c r="B1384" s="70">
        <v>30.722327</v>
      </c>
      <c r="C1384" s="70">
        <v>76.765401</v>
      </c>
      <c r="D1384" s="70">
        <v>76.831877</v>
      </c>
      <c r="E1384" s="56" t="s">
        <v>344</v>
      </c>
      <c r="F1384" s="70">
        <v>718.47</v>
      </c>
      <c r="G1384" s="70">
        <v>328.98</v>
      </c>
      <c r="H1384" s="70">
        <v>172.04</v>
      </c>
      <c r="I1384" s="70">
        <v>159.15</v>
      </c>
      <c r="J1384" s="70">
        <v>3.9</v>
      </c>
      <c r="K1384" s="70">
        <v>15.52</v>
      </c>
      <c r="L1384" s="70">
        <v>3.53</v>
      </c>
      <c r="M1384" s="70">
        <v>1168.0</v>
      </c>
      <c r="N1384" s="70">
        <v>70.61</v>
      </c>
      <c r="O1384" s="70">
        <v>84.7</v>
      </c>
      <c r="P1384" s="70">
        <v>269.94</v>
      </c>
      <c r="Q1384" s="70">
        <v>119.69</v>
      </c>
      <c r="R1384" s="70">
        <v>144.98</v>
      </c>
      <c r="S1384" s="70">
        <v>128.51</v>
      </c>
      <c r="T1384" s="70">
        <v>152.44</v>
      </c>
      <c r="U1384" s="70">
        <v>121.5</v>
      </c>
      <c r="V1384" s="70">
        <v>198.19</v>
      </c>
      <c r="W1384" s="70">
        <v>156.09</v>
      </c>
      <c r="X1384" s="70">
        <v>2.0</v>
      </c>
      <c r="Y1384" s="70">
        <v>7.0</v>
      </c>
      <c r="Z1384" s="70">
        <v>10.0</v>
      </c>
      <c r="AA1384" s="70">
        <v>1.0</v>
      </c>
      <c r="AB1384" s="70">
        <v>9.0</v>
      </c>
      <c r="AC1384" s="70">
        <v>3.0</v>
      </c>
      <c r="AD1384" s="70">
        <v>3.0</v>
      </c>
      <c r="AE1384" s="70" t="s">
        <v>352</v>
      </c>
    </row>
    <row r="1385">
      <c r="A1385" s="70">
        <v>30.724818</v>
      </c>
      <c r="B1385" s="70">
        <v>30.711044</v>
      </c>
      <c r="C1385" s="70">
        <v>76.785967</v>
      </c>
      <c r="D1385" s="70">
        <v>76.855869</v>
      </c>
      <c r="E1385" s="56" t="s">
        <v>345</v>
      </c>
      <c r="F1385" s="70">
        <v>685.55</v>
      </c>
      <c r="G1385" s="70">
        <v>604.38</v>
      </c>
      <c r="H1385" s="70">
        <v>105.32</v>
      </c>
      <c r="I1385" s="70">
        <v>50.24</v>
      </c>
      <c r="J1385" s="70">
        <v>7.22</v>
      </c>
      <c r="K1385" s="70">
        <v>14.82</v>
      </c>
      <c r="L1385" s="70">
        <v>3.76</v>
      </c>
      <c r="M1385" s="70">
        <v>983.0</v>
      </c>
      <c r="N1385" s="70">
        <v>32.64</v>
      </c>
      <c r="O1385" s="70">
        <v>54.01</v>
      </c>
      <c r="P1385" s="70">
        <v>463.94</v>
      </c>
      <c r="Q1385" s="70">
        <v>427.17</v>
      </c>
      <c r="R1385" s="70">
        <v>380.76</v>
      </c>
      <c r="S1385" s="70">
        <v>60.11</v>
      </c>
      <c r="T1385" s="70">
        <v>20.62</v>
      </c>
      <c r="U1385" s="70">
        <v>5.21</v>
      </c>
      <c r="V1385" s="70">
        <v>408.09</v>
      </c>
      <c r="W1385" s="70">
        <v>151.01</v>
      </c>
      <c r="X1385" s="70">
        <v>4.0</v>
      </c>
      <c r="Y1385" s="70">
        <v>6.0</v>
      </c>
      <c r="Z1385" s="70">
        <v>8.0</v>
      </c>
      <c r="AA1385" s="70">
        <v>3.0</v>
      </c>
      <c r="AB1385" s="70">
        <v>10.0</v>
      </c>
      <c r="AC1385" s="70">
        <v>2.0</v>
      </c>
      <c r="AD1385" s="70">
        <v>1.0</v>
      </c>
      <c r="AE1385" s="70" t="s">
        <v>140</v>
      </c>
    </row>
    <row r="1386">
      <c r="A1386" s="70">
        <v>30.762823</v>
      </c>
      <c r="B1386" s="70">
        <v>30.700599</v>
      </c>
      <c r="C1386" s="70">
        <v>76.82013</v>
      </c>
      <c r="D1386" s="70">
        <v>76.851606</v>
      </c>
      <c r="E1386" s="56" t="s">
        <v>345</v>
      </c>
      <c r="F1386" s="70">
        <v>754.48</v>
      </c>
      <c r="G1386" s="70">
        <v>557.84</v>
      </c>
      <c r="H1386" s="70">
        <v>225.47</v>
      </c>
      <c r="I1386" s="70">
        <v>100.59</v>
      </c>
      <c r="J1386" s="70">
        <v>7.98</v>
      </c>
      <c r="K1386" s="70">
        <v>7.96</v>
      </c>
      <c r="L1386" s="70">
        <v>2.3</v>
      </c>
      <c r="M1386" s="70">
        <v>959.0</v>
      </c>
      <c r="N1386" s="70">
        <v>88.03</v>
      </c>
      <c r="O1386" s="70">
        <v>31.06</v>
      </c>
      <c r="P1386" s="70">
        <v>18.22</v>
      </c>
      <c r="Q1386" s="70">
        <v>7.68</v>
      </c>
      <c r="R1386" s="70">
        <v>1.44</v>
      </c>
      <c r="S1386" s="70">
        <v>1.31</v>
      </c>
      <c r="T1386" s="70">
        <v>297.86</v>
      </c>
      <c r="U1386" s="70">
        <v>100.41</v>
      </c>
      <c r="V1386" s="70">
        <v>85.44</v>
      </c>
      <c r="W1386" s="70">
        <v>60.69</v>
      </c>
      <c r="X1386" s="70">
        <v>2.0</v>
      </c>
      <c r="Y1386" s="70">
        <v>10.0</v>
      </c>
      <c r="Z1386" s="70">
        <v>1.0</v>
      </c>
      <c r="AA1386" s="70">
        <v>7.0</v>
      </c>
      <c r="AB1386" s="70">
        <v>9.0</v>
      </c>
      <c r="AC1386" s="70">
        <v>4.0</v>
      </c>
      <c r="AD1386" s="70">
        <v>0.0</v>
      </c>
      <c r="AE1386" s="70" t="s">
        <v>140</v>
      </c>
    </row>
    <row r="1387">
      <c r="A1387" s="70">
        <v>30.717598</v>
      </c>
      <c r="B1387" s="70">
        <v>30.680076</v>
      </c>
      <c r="C1387" s="70">
        <v>76.806874</v>
      </c>
      <c r="D1387" s="70">
        <v>76.820284</v>
      </c>
      <c r="E1387" s="56" t="s">
        <v>351</v>
      </c>
      <c r="F1387" s="70">
        <v>436.48</v>
      </c>
      <c r="G1387" s="70">
        <v>200.86</v>
      </c>
      <c r="H1387" s="70">
        <v>83.94</v>
      </c>
      <c r="I1387" s="70">
        <v>0.0</v>
      </c>
      <c r="J1387" s="70">
        <v>6.39</v>
      </c>
      <c r="K1387" s="70">
        <v>4.25</v>
      </c>
      <c r="L1387" s="70">
        <v>0.0</v>
      </c>
      <c r="M1387" s="70">
        <v>996.0</v>
      </c>
      <c r="N1387" s="70">
        <v>58.8</v>
      </c>
      <c r="O1387" s="70">
        <v>75.05</v>
      </c>
      <c r="P1387" s="70">
        <v>267.18</v>
      </c>
      <c r="Q1387" s="70">
        <v>100.27</v>
      </c>
      <c r="R1387" s="70">
        <v>88.21</v>
      </c>
      <c r="S1387" s="70">
        <v>47.67</v>
      </c>
      <c r="T1387" s="70">
        <v>194.13</v>
      </c>
      <c r="U1387" s="70">
        <v>113.86</v>
      </c>
      <c r="V1387" s="70">
        <v>330.71</v>
      </c>
      <c r="W1387" s="70">
        <v>127.52</v>
      </c>
      <c r="X1387" s="70">
        <v>0.0</v>
      </c>
      <c r="Y1387" s="70">
        <v>0.0</v>
      </c>
      <c r="Z1387" s="70">
        <v>0.0</v>
      </c>
      <c r="AA1387" s="70">
        <v>0.0</v>
      </c>
      <c r="AB1387" s="70">
        <v>0.0</v>
      </c>
      <c r="AC1387" s="70">
        <v>0.0</v>
      </c>
      <c r="AD1387" s="70">
        <v>2.0</v>
      </c>
      <c r="AE1387" s="70" t="s">
        <v>140</v>
      </c>
    </row>
    <row r="1388">
      <c r="A1388" s="70">
        <v>30.751572</v>
      </c>
      <c r="B1388" s="70">
        <v>30.701917</v>
      </c>
      <c r="C1388" s="70">
        <v>76.730743</v>
      </c>
      <c r="D1388" s="70">
        <v>76.87865</v>
      </c>
      <c r="E1388" s="56" t="s">
        <v>346</v>
      </c>
      <c r="F1388" s="70">
        <v>1517.76</v>
      </c>
      <c r="G1388" s="70">
        <v>253.47</v>
      </c>
      <c r="H1388" s="70">
        <v>442.12</v>
      </c>
      <c r="I1388" s="70">
        <v>0.0</v>
      </c>
      <c r="J1388" s="70">
        <v>0.96</v>
      </c>
      <c r="K1388" s="70">
        <v>15.72</v>
      </c>
      <c r="L1388" s="70">
        <v>0.0</v>
      </c>
      <c r="M1388" s="70">
        <v>1093.0</v>
      </c>
      <c r="N1388" s="70">
        <v>58.72</v>
      </c>
      <c r="O1388" s="70">
        <v>31.85</v>
      </c>
      <c r="P1388" s="70">
        <v>1185.81</v>
      </c>
      <c r="Q1388" s="70">
        <v>33.49</v>
      </c>
      <c r="R1388" s="70">
        <v>1165.41</v>
      </c>
      <c r="S1388" s="70">
        <v>951.36</v>
      </c>
      <c r="T1388" s="70">
        <v>177.72</v>
      </c>
      <c r="U1388" s="70">
        <v>98.25</v>
      </c>
      <c r="V1388" s="70">
        <v>542.72</v>
      </c>
      <c r="W1388" s="70">
        <v>179.07</v>
      </c>
      <c r="X1388" s="70">
        <v>0.0</v>
      </c>
      <c r="Y1388" s="70">
        <v>0.0</v>
      </c>
      <c r="Z1388" s="70">
        <v>0.0</v>
      </c>
      <c r="AA1388" s="70">
        <v>0.0</v>
      </c>
      <c r="AB1388" s="70">
        <v>0.0</v>
      </c>
      <c r="AC1388" s="70">
        <v>0.0</v>
      </c>
      <c r="AD1388" s="70">
        <v>4.0</v>
      </c>
      <c r="AE1388" s="70" t="s">
        <v>352</v>
      </c>
    </row>
    <row r="1389">
      <c r="A1389" s="70">
        <v>30.721781</v>
      </c>
      <c r="B1389" s="70">
        <v>30.696618</v>
      </c>
      <c r="C1389" s="70">
        <v>76.853019</v>
      </c>
      <c r="D1389" s="70">
        <v>76.865797</v>
      </c>
      <c r="E1389" s="56" t="s">
        <v>346</v>
      </c>
      <c r="F1389" s="70">
        <v>305.3</v>
      </c>
      <c r="G1389" s="70">
        <v>79.13</v>
      </c>
      <c r="H1389" s="70">
        <v>67.67</v>
      </c>
      <c r="I1389" s="70">
        <v>0.0</v>
      </c>
      <c r="J1389" s="70">
        <v>1.57</v>
      </c>
      <c r="K1389" s="70">
        <v>15.76</v>
      </c>
      <c r="L1389" s="70">
        <v>0.0</v>
      </c>
      <c r="M1389" s="70">
        <v>1187.0</v>
      </c>
      <c r="N1389" s="70">
        <v>49.14</v>
      </c>
      <c r="O1389" s="70">
        <v>68.38</v>
      </c>
      <c r="P1389" s="70">
        <v>8.67</v>
      </c>
      <c r="Q1389" s="70">
        <v>3.53</v>
      </c>
      <c r="R1389" s="70">
        <v>12.31</v>
      </c>
      <c r="S1389" s="70">
        <v>11.64</v>
      </c>
      <c r="T1389" s="70">
        <v>70.82</v>
      </c>
      <c r="U1389" s="70">
        <v>24.56</v>
      </c>
      <c r="V1389" s="70">
        <v>203.65</v>
      </c>
      <c r="W1389" s="70">
        <v>148.37</v>
      </c>
      <c r="X1389" s="70">
        <v>0.0</v>
      </c>
      <c r="Y1389" s="70">
        <v>0.0</v>
      </c>
      <c r="Z1389" s="70">
        <v>0.0</v>
      </c>
      <c r="AA1389" s="70">
        <v>0.0</v>
      </c>
      <c r="AB1389" s="70">
        <v>0.0</v>
      </c>
      <c r="AC1389" s="70">
        <v>0.0</v>
      </c>
      <c r="AD1389" s="70">
        <v>1.0</v>
      </c>
      <c r="AE1389" s="70" t="s">
        <v>352</v>
      </c>
    </row>
    <row r="1390">
      <c r="A1390" s="70">
        <v>30.706644</v>
      </c>
      <c r="B1390" s="70">
        <v>30.692712</v>
      </c>
      <c r="C1390" s="70">
        <v>76.823095</v>
      </c>
      <c r="D1390" s="70">
        <v>76.844846</v>
      </c>
      <c r="E1390" s="56" t="s">
        <v>346</v>
      </c>
      <c r="F1390" s="70">
        <v>259.32</v>
      </c>
      <c r="G1390" s="70">
        <v>43.12</v>
      </c>
      <c r="H1390" s="70">
        <v>40.17</v>
      </c>
      <c r="I1390" s="70">
        <v>0.0</v>
      </c>
      <c r="J1390" s="70">
        <v>8.8</v>
      </c>
      <c r="K1390" s="70">
        <v>19.12</v>
      </c>
      <c r="L1390" s="70">
        <v>0.0</v>
      </c>
      <c r="M1390" s="70">
        <v>1108.0</v>
      </c>
      <c r="N1390" s="70">
        <v>33.05</v>
      </c>
      <c r="O1390" s="70">
        <v>61.5</v>
      </c>
      <c r="P1390" s="70">
        <v>152.43</v>
      </c>
      <c r="Q1390" s="70">
        <v>8.76</v>
      </c>
      <c r="R1390" s="70">
        <v>70.19</v>
      </c>
      <c r="S1390" s="70">
        <v>12.76</v>
      </c>
      <c r="T1390" s="70">
        <v>19.3</v>
      </c>
      <c r="U1390" s="70">
        <v>6.88</v>
      </c>
      <c r="V1390" s="70">
        <v>31.5</v>
      </c>
      <c r="W1390" s="70">
        <v>1.0</v>
      </c>
      <c r="X1390" s="70">
        <v>0.0</v>
      </c>
      <c r="Y1390" s="70">
        <v>0.0</v>
      </c>
      <c r="Z1390" s="70">
        <v>0.0</v>
      </c>
      <c r="AA1390" s="70">
        <v>0.0</v>
      </c>
      <c r="AB1390" s="70">
        <v>0.0</v>
      </c>
      <c r="AC1390" s="70">
        <v>0.0</v>
      </c>
      <c r="AD1390" s="70">
        <v>1.0</v>
      </c>
      <c r="AE1390" s="70" t="s">
        <v>140</v>
      </c>
    </row>
    <row r="1391">
      <c r="A1391" s="70">
        <v>30.745729</v>
      </c>
      <c r="B1391" s="70">
        <v>30.684302</v>
      </c>
      <c r="C1391" s="70">
        <v>76.747513</v>
      </c>
      <c r="D1391" s="70">
        <v>76.795532</v>
      </c>
      <c r="E1391" s="56" t="s">
        <v>344</v>
      </c>
      <c r="F1391" s="70">
        <v>822.96</v>
      </c>
      <c r="G1391" s="70">
        <v>560.77</v>
      </c>
      <c r="H1391" s="70">
        <v>70.1</v>
      </c>
      <c r="I1391" s="70">
        <v>118.31</v>
      </c>
      <c r="J1391" s="70">
        <v>9.15</v>
      </c>
      <c r="K1391" s="70">
        <v>15.41</v>
      </c>
      <c r="L1391" s="70">
        <v>1.17</v>
      </c>
      <c r="M1391" s="70">
        <v>1172.0</v>
      </c>
      <c r="N1391" s="70">
        <v>81.91</v>
      </c>
      <c r="O1391" s="70">
        <v>65.83</v>
      </c>
      <c r="P1391" s="70">
        <v>377.05</v>
      </c>
      <c r="Q1391" s="70">
        <v>228.3603855</v>
      </c>
      <c r="R1391" s="70">
        <v>171.66</v>
      </c>
      <c r="S1391" s="70">
        <v>85.56557904</v>
      </c>
      <c r="T1391" s="70">
        <v>440.18</v>
      </c>
      <c r="U1391" s="70">
        <v>62.05243618</v>
      </c>
      <c r="V1391" s="70">
        <v>637.55</v>
      </c>
      <c r="W1391" s="70">
        <v>446.9815993</v>
      </c>
      <c r="X1391" s="70">
        <v>1.0</v>
      </c>
      <c r="Y1391" s="70">
        <v>2.0</v>
      </c>
      <c r="Z1391" s="70">
        <v>6.0</v>
      </c>
      <c r="AA1391" s="70">
        <v>7.0</v>
      </c>
      <c r="AB1391" s="70">
        <v>2.0</v>
      </c>
      <c r="AC1391" s="70">
        <v>4.0</v>
      </c>
      <c r="AD1391" s="70">
        <v>2.0</v>
      </c>
      <c r="AE1391" s="70" t="s">
        <v>140</v>
      </c>
    </row>
    <row r="1392">
      <c r="A1392" s="70">
        <v>30.768014</v>
      </c>
      <c r="B1392" s="70">
        <v>30.701349</v>
      </c>
      <c r="C1392" s="70">
        <v>76.748618</v>
      </c>
      <c r="D1392" s="70">
        <v>76.807003</v>
      </c>
      <c r="E1392" s="56" t="s">
        <v>344</v>
      </c>
      <c r="F1392" s="70">
        <v>927.84</v>
      </c>
      <c r="G1392" s="70">
        <v>325.15</v>
      </c>
      <c r="H1392" s="70">
        <v>263.91</v>
      </c>
      <c r="I1392" s="70">
        <v>127.62</v>
      </c>
      <c r="J1392" s="70">
        <v>2.7</v>
      </c>
      <c r="K1392" s="70">
        <v>1.17</v>
      </c>
      <c r="L1392" s="70">
        <v>2.54</v>
      </c>
      <c r="M1392" s="70">
        <v>857.0</v>
      </c>
      <c r="N1392" s="70">
        <v>31.52</v>
      </c>
      <c r="O1392" s="70">
        <v>90.36</v>
      </c>
      <c r="P1392" s="70">
        <v>289.87</v>
      </c>
      <c r="Q1392" s="70">
        <v>212.7088693</v>
      </c>
      <c r="R1392" s="70">
        <v>639.58</v>
      </c>
      <c r="S1392" s="70">
        <v>133.9084455</v>
      </c>
      <c r="T1392" s="70">
        <v>94.57</v>
      </c>
      <c r="U1392" s="70">
        <v>50.7236625</v>
      </c>
      <c r="V1392" s="70">
        <v>654.89</v>
      </c>
      <c r="W1392" s="70">
        <v>530.4990228</v>
      </c>
      <c r="X1392" s="70">
        <v>1.0</v>
      </c>
      <c r="Y1392" s="70">
        <v>2.0</v>
      </c>
      <c r="Z1392" s="70">
        <v>6.0</v>
      </c>
      <c r="AA1392" s="70">
        <v>4.0</v>
      </c>
      <c r="AB1392" s="70">
        <v>4.0</v>
      </c>
      <c r="AC1392" s="70">
        <v>0.0</v>
      </c>
      <c r="AD1392" s="70">
        <v>2.0</v>
      </c>
      <c r="AE1392" s="70" t="s">
        <v>15</v>
      </c>
    </row>
    <row r="1393">
      <c r="A1393" s="70">
        <v>30.74168</v>
      </c>
      <c r="B1393" s="70">
        <v>30.728715</v>
      </c>
      <c r="C1393" s="70">
        <v>76.746219</v>
      </c>
      <c r="D1393" s="70">
        <v>76.820182</v>
      </c>
      <c r="E1393" s="56" t="s">
        <v>350</v>
      </c>
      <c r="F1393" s="70">
        <v>721.46</v>
      </c>
      <c r="G1393" s="70">
        <v>510.91</v>
      </c>
      <c r="H1393" s="70">
        <v>141.6</v>
      </c>
      <c r="I1393" s="70">
        <v>0.0</v>
      </c>
      <c r="J1393" s="70">
        <v>3.31</v>
      </c>
      <c r="K1393" s="70">
        <v>14.57</v>
      </c>
      <c r="L1393" s="70">
        <v>0.0</v>
      </c>
      <c r="M1393" s="70">
        <v>1194.0</v>
      </c>
      <c r="N1393" s="70">
        <v>35.97</v>
      </c>
      <c r="O1393" s="70">
        <v>96.6</v>
      </c>
      <c r="P1393" s="70">
        <v>477.88</v>
      </c>
      <c r="Q1393" s="70">
        <v>43.06</v>
      </c>
      <c r="R1393" s="70">
        <v>451.85</v>
      </c>
      <c r="S1393" s="70">
        <v>141.78</v>
      </c>
      <c r="T1393" s="70">
        <v>194.67</v>
      </c>
      <c r="U1393" s="70">
        <v>91.11</v>
      </c>
      <c r="V1393" s="70">
        <v>80.14</v>
      </c>
      <c r="W1393" s="70">
        <v>43.84</v>
      </c>
      <c r="X1393" s="70">
        <v>0.0</v>
      </c>
      <c r="Y1393" s="70">
        <v>0.0</v>
      </c>
      <c r="Z1393" s="70">
        <v>0.0</v>
      </c>
      <c r="AA1393" s="70">
        <v>0.0</v>
      </c>
      <c r="AB1393" s="70">
        <v>0.0</v>
      </c>
      <c r="AC1393" s="70">
        <v>0.0</v>
      </c>
      <c r="AD1393" s="70">
        <v>3.0</v>
      </c>
      <c r="AE1393" s="70" t="s">
        <v>349</v>
      </c>
    </row>
    <row r="1394">
      <c r="A1394" s="70">
        <v>30.708216</v>
      </c>
      <c r="B1394" s="70">
        <v>30.699055</v>
      </c>
      <c r="C1394" s="70">
        <v>76.740756</v>
      </c>
      <c r="D1394" s="70">
        <v>76.829258</v>
      </c>
      <c r="E1394" s="56" t="s">
        <v>345</v>
      </c>
      <c r="F1394" s="70">
        <v>852.26</v>
      </c>
      <c r="G1394" s="70">
        <v>506.88</v>
      </c>
      <c r="H1394" s="70">
        <v>108.9</v>
      </c>
      <c r="I1394" s="70">
        <v>232.51</v>
      </c>
      <c r="J1394" s="70">
        <v>8.79</v>
      </c>
      <c r="K1394" s="70">
        <v>18.71</v>
      </c>
      <c r="L1394" s="70">
        <v>0.84</v>
      </c>
      <c r="M1394" s="70">
        <v>973.0</v>
      </c>
      <c r="N1394" s="70">
        <v>79.42</v>
      </c>
      <c r="O1394" s="70">
        <v>52.92</v>
      </c>
      <c r="P1394" s="70">
        <v>301.7</v>
      </c>
      <c r="Q1394" s="70">
        <v>218.5458338</v>
      </c>
      <c r="R1394" s="70">
        <v>408.36</v>
      </c>
      <c r="S1394" s="70">
        <v>149.1528387</v>
      </c>
      <c r="T1394" s="70">
        <v>443.83</v>
      </c>
      <c r="U1394" s="70">
        <v>324.7249185</v>
      </c>
      <c r="V1394" s="70">
        <v>630.19</v>
      </c>
      <c r="W1394" s="70">
        <v>159.836409</v>
      </c>
      <c r="X1394" s="70">
        <v>4.0</v>
      </c>
      <c r="Y1394" s="70">
        <v>10.0</v>
      </c>
      <c r="Z1394" s="70">
        <v>7.0</v>
      </c>
      <c r="AA1394" s="70">
        <v>4.0</v>
      </c>
      <c r="AB1394" s="70">
        <v>0.0</v>
      </c>
      <c r="AC1394" s="70">
        <v>2.0</v>
      </c>
      <c r="AD1394" s="70">
        <v>2.0</v>
      </c>
      <c r="AE1394" s="70" t="s">
        <v>15</v>
      </c>
    </row>
    <row r="1395">
      <c r="A1395" s="70">
        <v>30.78906</v>
      </c>
      <c r="B1395" s="70">
        <v>30.731242</v>
      </c>
      <c r="C1395" s="70">
        <v>76.726268</v>
      </c>
      <c r="D1395" s="70">
        <v>76.727606</v>
      </c>
      <c r="E1395" s="56" t="s">
        <v>351</v>
      </c>
      <c r="F1395" s="70">
        <v>643.03</v>
      </c>
      <c r="G1395" s="70">
        <v>455.3</v>
      </c>
      <c r="H1395" s="70">
        <v>77.71</v>
      </c>
      <c r="I1395" s="70">
        <v>0.0</v>
      </c>
      <c r="J1395" s="70">
        <v>8.86</v>
      </c>
      <c r="K1395" s="70">
        <v>16.02</v>
      </c>
      <c r="L1395" s="70">
        <v>0.0</v>
      </c>
      <c r="M1395" s="70">
        <v>960.0</v>
      </c>
      <c r="N1395" s="70">
        <v>45.64</v>
      </c>
      <c r="O1395" s="70">
        <v>71.18</v>
      </c>
      <c r="P1395" s="70">
        <v>13.86</v>
      </c>
      <c r="Q1395" s="70">
        <v>3.66</v>
      </c>
      <c r="R1395" s="70">
        <v>325.97</v>
      </c>
      <c r="S1395" s="70">
        <v>290.09</v>
      </c>
      <c r="T1395" s="70">
        <v>162.13</v>
      </c>
      <c r="U1395" s="70">
        <v>129.11</v>
      </c>
      <c r="V1395" s="70">
        <v>252.27</v>
      </c>
      <c r="W1395" s="70">
        <v>135.72</v>
      </c>
      <c r="X1395" s="70">
        <v>0.0</v>
      </c>
      <c r="Y1395" s="70">
        <v>0.0</v>
      </c>
      <c r="Z1395" s="70">
        <v>0.0</v>
      </c>
      <c r="AA1395" s="70">
        <v>0.0</v>
      </c>
      <c r="AB1395" s="70">
        <v>0.0</v>
      </c>
      <c r="AC1395" s="70">
        <v>0.0</v>
      </c>
      <c r="AD1395" s="70">
        <v>4.0</v>
      </c>
      <c r="AE1395" s="70" t="s">
        <v>349</v>
      </c>
    </row>
    <row r="1396">
      <c r="A1396" s="70">
        <v>30.733554</v>
      </c>
      <c r="B1396" s="70">
        <v>30.703747</v>
      </c>
      <c r="C1396" s="70">
        <v>76.763245</v>
      </c>
      <c r="D1396" s="70">
        <v>76.879017</v>
      </c>
      <c r="E1396" s="56" t="s">
        <v>347</v>
      </c>
      <c r="F1396" s="70">
        <v>1155.26</v>
      </c>
      <c r="G1396" s="70">
        <v>827.22</v>
      </c>
      <c r="H1396" s="70">
        <v>92.45</v>
      </c>
      <c r="I1396" s="70">
        <v>60.28</v>
      </c>
      <c r="J1396" s="70">
        <v>4.33</v>
      </c>
      <c r="K1396" s="70">
        <v>6.47</v>
      </c>
      <c r="L1396" s="70">
        <v>1.19</v>
      </c>
      <c r="M1396" s="70">
        <v>965.0</v>
      </c>
      <c r="N1396" s="70">
        <v>54.0</v>
      </c>
      <c r="O1396" s="70">
        <v>33.5</v>
      </c>
      <c r="P1396" s="70">
        <v>161.47</v>
      </c>
      <c r="Q1396" s="70">
        <v>64.4</v>
      </c>
      <c r="R1396" s="70">
        <v>206.21</v>
      </c>
      <c r="S1396" s="70">
        <v>54.37</v>
      </c>
      <c r="T1396" s="70">
        <v>43.94</v>
      </c>
      <c r="U1396" s="70">
        <v>26.21</v>
      </c>
      <c r="V1396" s="70">
        <v>234.8</v>
      </c>
      <c r="W1396" s="70">
        <v>129.02</v>
      </c>
      <c r="X1396" s="70">
        <v>5.0</v>
      </c>
      <c r="Y1396" s="70">
        <v>8.0</v>
      </c>
      <c r="Z1396" s="70">
        <v>1.0</v>
      </c>
      <c r="AA1396" s="70">
        <v>5.0</v>
      </c>
      <c r="AB1396" s="70">
        <v>10.0</v>
      </c>
      <c r="AC1396" s="70">
        <v>0.0</v>
      </c>
      <c r="AD1396" s="70">
        <v>4.0</v>
      </c>
      <c r="AE1396" s="70" t="s">
        <v>15</v>
      </c>
    </row>
    <row r="1397">
      <c r="A1397" s="70">
        <v>30.794889</v>
      </c>
      <c r="B1397" s="70">
        <v>30.706706</v>
      </c>
      <c r="C1397" s="70">
        <v>76.745166</v>
      </c>
      <c r="D1397" s="70">
        <v>76.761461</v>
      </c>
      <c r="E1397" s="56" t="s">
        <v>345</v>
      </c>
      <c r="F1397" s="70">
        <v>992.84</v>
      </c>
      <c r="G1397" s="70">
        <v>233.6</v>
      </c>
      <c r="H1397" s="70">
        <v>260.95</v>
      </c>
      <c r="I1397" s="70">
        <v>101.26</v>
      </c>
      <c r="J1397" s="70">
        <v>5.05</v>
      </c>
      <c r="K1397" s="70">
        <v>11.3</v>
      </c>
      <c r="L1397" s="70">
        <v>0.19</v>
      </c>
      <c r="M1397" s="70">
        <v>1021.0</v>
      </c>
      <c r="N1397" s="70">
        <v>68.67</v>
      </c>
      <c r="O1397" s="70">
        <v>34.44</v>
      </c>
      <c r="P1397" s="70">
        <v>197.01</v>
      </c>
      <c r="Q1397" s="70">
        <v>41.95</v>
      </c>
      <c r="R1397" s="70">
        <v>697.52</v>
      </c>
      <c r="S1397" s="70">
        <v>33.6</v>
      </c>
      <c r="T1397" s="70">
        <v>530.9</v>
      </c>
      <c r="U1397" s="70">
        <v>428.5</v>
      </c>
      <c r="V1397" s="70">
        <v>258.92</v>
      </c>
      <c r="W1397" s="70">
        <v>167.22</v>
      </c>
      <c r="X1397" s="70">
        <v>5.0</v>
      </c>
      <c r="Y1397" s="70">
        <v>9.0</v>
      </c>
      <c r="Z1397" s="70">
        <v>0.0</v>
      </c>
      <c r="AA1397" s="70">
        <v>4.0</v>
      </c>
      <c r="AB1397" s="70">
        <v>6.0</v>
      </c>
      <c r="AC1397" s="70">
        <v>0.0</v>
      </c>
      <c r="AD1397" s="70">
        <v>3.0</v>
      </c>
      <c r="AE1397" s="70" t="s">
        <v>15</v>
      </c>
    </row>
    <row r="1398">
      <c r="A1398" s="70">
        <v>30.694655</v>
      </c>
      <c r="B1398" s="70">
        <v>30.685133</v>
      </c>
      <c r="C1398" s="70">
        <v>76.741663</v>
      </c>
      <c r="D1398" s="70">
        <v>76.774864</v>
      </c>
      <c r="E1398" s="56" t="s">
        <v>344</v>
      </c>
      <c r="F1398" s="70">
        <v>334.66</v>
      </c>
      <c r="G1398" s="70">
        <v>227.38</v>
      </c>
      <c r="H1398" s="70">
        <v>84.44</v>
      </c>
      <c r="I1398" s="70">
        <v>90.7</v>
      </c>
      <c r="J1398" s="70">
        <v>3.1</v>
      </c>
      <c r="K1398" s="70">
        <v>17.41</v>
      </c>
      <c r="L1398" s="70">
        <v>2.66</v>
      </c>
      <c r="M1398" s="70">
        <v>890.0</v>
      </c>
      <c r="N1398" s="70">
        <v>39.14</v>
      </c>
      <c r="O1398" s="70">
        <v>47.26</v>
      </c>
      <c r="P1398" s="70">
        <v>178.27</v>
      </c>
      <c r="Q1398" s="70">
        <v>53.76</v>
      </c>
      <c r="R1398" s="70">
        <v>43.36</v>
      </c>
      <c r="S1398" s="70">
        <v>11.29</v>
      </c>
      <c r="T1398" s="70">
        <v>187.68</v>
      </c>
      <c r="U1398" s="70">
        <v>92.39</v>
      </c>
      <c r="V1398" s="70">
        <v>79.34</v>
      </c>
      <c r="W1398" s="70">
        <v>44.74</v>
      </c>
      <c r="X1398" s="70">
        <v>1.0</v>
      </c>
      <c r="Y1398" s="70">
        <v>3.0</v>
      </c>
      <c r="Z1398" s="70">
        <v>5.0</v>
      </c>
      <c r="AA1398" s="70">
        <v>4.0</v>
      </c>
      <c r="AB1398" s="70">
        <v>10.0</v>
      </c>
      <c r="AC1398" s="70">
        <v>1.0</v>
      </c>
      <c r="AD1398" s="70">
        <v>1.0</v>
      </c>
      <c r="AE1398" s="70" t="s">
        <v>349</v>
      </c>
    </row>
    <row r="1399">
      <c r="A1399" s="70">
        <v>30.676458</v>
      </c>
      <c r="B1399" s="70">
        <v>30.671359</v>
      </c>
      <c r="C1399" s="70">
        <v>76.764364</v>
      </c>
      <c r="D1399" s="70">
        <v>76.792048</v>
      </c>
      <c r="E1399" s="56" t="s">
        <v>351</v>
      </c>
      <c r="F1399" s="70">
        <v>270.76</v>
      </c>
      <c r="G1399" s="70">
        <v>179.46</v>
      </c>
      <c r="H1399" s="70">
        <v>29.65</v>
      </c>
      <c r="I1399" s="70">
        <v>0.0</v>
      </c>
      <c r="J1399" s="70">
        <v>0.99</v>
      </c>
      <c r="K1399" s="70">
        <v>3.2</v>
      </c>
      <c r="L1399" s="70">
        <v>0.0</v>
      </c>
      <c r="M1399" s="70">
        <v>860.0</v>
      </c>
      <c r="N1399" s="70">
        <v>56.78</v>
      </c>
      <c r="O1399" s="70">
        <v>99.41</v>
      </c>
      <c r="P1399" s="70">
        <v>169.32</v>
      </c>
      <c r="Q1399" s="70">
        <v>98.44000646</v>
      </c>
      <c r="R1399" s="70">
        <v>162.53</v>
      </c>
      <c r="S1399" s="70">
        <v>73.84874818</v>
      </c>
      <c r="T1399" s="70">
        <v>106.09</v>
      </c>
      <c r="U1399" s="70">
        <v>20.03662736</v>
      </c>
      <c r="V1399" s="70">
        <v>143.51</v>
      </c>
      <c r="W1399" s="70">
        <v>78.43461799</v>
      </c>
      <c r="X1399" s="70">
        <v>0.0</v>
      </c>
      <c r="Y1399" s="70">
        <v>0.0</v>
      </c>
      <c r="Z1399" s="70">
        <v>0.0</v>
      </c>
      <c r="AA1399" s="70">
        <v>0.0</v>
      </c>
      <c r="AB1399" s="70">
        <v>0.0</v>
      </c>
      <c r="AC1399" s="70">
        <v>0.0</v>
      </c>
      <c r="AD1399" s="70">
        <v>3.0</v>
      </c>
      <c r="AE1399" s="70" t="s">
        <v>15</v>
      </c>
    </row>
    <row r="1400">
      <c r="A1400" s="70">
        <v>30.736924</v>
      </c>
      <c r="B1400" s="70">
        <v>30.688095</v>
      </c>
      <c r="C1400" s="70">
        <v>76.731709</v>
      </c>
      <c r="D1400" s="70">
        <v>76.823775</v>
      </c>
      <c r="E1400" s="56" t="s">
        <v>345</v>
      </c>
      <c r="F1400" s="70">
        <v>1034.14</v>
      </c>
      <c r="G1400" s="70">
        <v>621.14</v>
      </c>
      <c r="H1400" s="70">
        <v>168.18</v>
      </c>
      <c r="I1400" s="70">
        <v>193.51</v>
      </c>
      <c r="J1400" s="70">
        <v>1.57</v>
      </c>
      <c r="K1400" s="70">
        <v>4.51</v>
      </c>
      <c r="L1400" s="70">
        <v>2.02</v>
      </c>
      <c r="M1400" s="70">
        <v>1190.0</v>
      </c>
      <c r="N1400" s="70">
        <v>31.16</v>
      </c>
      <c r="O1400" s="70">
        <v>84.01</v>
      </c>
      <c r="P1400" s="70">
        <v>738.71</v>
      </c>
      <c r="Q1400" s="70">
        <v>478.6757462</v>
      </c>
      <c r="R1400" s="70">
        <v>38.24</v>
      </c>
      <c r="S1400" s="70">
        <v>14.07295516</v>
      </c>
      <c r="T1400" s="70">
        <v>764.62</v>
      </c>
      <c r="U1400" s="70">
        <v>428.4507833</v>
      </c>
      <c r="V1400" s="70">
        <v>658.76</v>
      </c>
      <c r="W1400" s="70">
        <v>112.9405153</v>
      </c>
      <c r="X1400" s="70">
        <v>5.0</v>
      </c>
      <c r="Y1400" s="70">
        <v>9.0</v>
      </c>
      <c r="Z1400" s="70">
        <v>7.0</v>
      </c>
      <c r="AA1400" s="70">
        <v>10.0</v>
      </c>
      <c r="AB1400" s="70">
        <v>5.0</v>
      </c>
      <c r="AC1400" s="70">
        <v>3.0</v>
      </c>
      <c r="AD1400" s="70">
        <v>0.0</v>
      </c>
      <c r="AE1400" s="70" t="s">
        <v>349</v>
      </c>
    </row>
    <row r="1401">
      <c r="A1401" s="70">
        <v>30.683333</v>
      </c>
      <c r="B1401" s="70">
        <v>30.679853</v>
      </c>
      <c r="C1401" s="70">
        <v>76.745208</v>
      </c>
      <c r="D1401" s="70">
        <v>76.758872</v>
      </c>
      <c r="E1401" s="56" t="s">
        <v>344</v>
      </c>
      <c r="F1401" s="70">
        <v>136.28</v>
      </c>
      <c r="G1401" s="70">
        <v>104.12</v>
      </c>
      <c r="H1401" s="70">
        <v>24.44</v>
      </c>
      <c r="I1401" s="70">
        <v>29.76</v>
      </c>
      <c r="J1401" s="70">
        <v>6.73</v>
      </c>
      <c r="K1401" s="70">
        <v>11.43</v>
      </c>
      <c r="L1401" s="70">
        <v>4.43</v>
      </c>
      <c r="M1401" s="70">
        <v>924.0</v>
      </c>
      <c r="N1401" s="70">
        <v>78.14</v>
      </c>
      <c r="O1401" s="70">
        <v>46.94</v>
      </c>
      <c r="P1401" s="70">
        <v>50.63</v>
      </c>
      <c r="Q1401" s="70">
        <v>26.95071413</v>
      </c>
      <c r="R1401" s="70">
        <v>76.89</v>
      </c>
      <c r="S1401" s="70">
        <v>31.13138047</v>
      </c>
      <c r="T1401" s="70">
        <v>16.01</v>
      </c>
      <c r="U1401" s="70">
        <v>12.11420989</v>
      </c>
      <c r="V1401" s="70">
        <v>73.77</v>
      </c>
      <c r="W1401" s="70">
        <v>66.08369551</v>
      </c>
      <c r="X1401" s="70">
        <v>3.0</v>
      </c>
      <c r="Y1401" s="70">
        <v>5.0</v>
      </c>
      <c r="Z1401" s="70">
        <v>4.0</v>
      </c>
      <c r="AA1401" s="70">
        <v>3.0</v>
      </c>
      <c r="AB1401" s="70">
        <v>3.0</v>
      </c>
      <c r="AC1401" s="70">
        <v>0.0</v>
      </c>
      <c r="AD1401" s="70">
        <v>2.0</v>
      </c>
      <c r="AE1401" s="70" t="s">
        <v>15</v>
      </c>
    </row>
    <row r="1402">
      <c r="A1402" s="70">
        <v>30.788521</v>
      </c>
      <c r="B1402" s="70">
        <v>30.745437</v>
      </c>
      <c r="C1402" s="70">
        <v>76.765192</v>
      </c>
      <c r="D1402" s="70">
        <v>76.846828</v>
      </c>
      <c r="E1402" s="56" t="s">
        <v>345</v>
      </c>
      <c r="F1402" s="70">
        <v>915.37</v>
      </c>
      <c r="G1402" s="70">
        <v>209.22</v>
      </c>
      <c r="H1402" s="70">
        <v>140.27</v>
      </c>
      <c r="I1402" s="70">
        <v>103.28</v>
      </c>
      <c r="J1402" s="70">
        <v>8.34</v>
      </c>
      <c r="K1402" s="70">
        <v>9.9</v>
      </c>
      <c r="L1402" s="70">
        <v>3.11</v>
      </c>
      <c r="M1402" s="70">
        <v>1048.0</v>
      </c>
      <c r="N1402" s="70">
        <v>71.37</v>
      </c>
      <c r="O1402" s="70">
        <v>56.47</v>
      </c>
      <c r="P1402" s="70">
        <v>258.32</v>
      </c>
      <c r="Q1402" s="70">
        <v>196.49</v>
      </c>
      <c r="R1402" s="70">
        <v>399.99</v>
      </c>
      <c r="S1402" s="70">
        <v>72.36</v>
      </c>
      <c r="T1402" s="70">
        <v>704.32</v>
      </c>
      <c r="U1402" s="70">
        <v>30.86</v>
      </c>
      <c r="V1402" s="70">
        <v>68.9</v>
      </c>
      <c r="W1402" s="70">
        <v>41.19</v>
      </c>
      <c r="X1402" s="70">
        <v>4.0</v>
      </c>
      <c r="Y1402" s="70">
        <v>9.0</v>
      </c>
      <c r="Z1402" s="70">
        <v>8.0</v>
      </c>
      <c r="AA1402" s="70">
        <v>4.0</v>
      </c>
      <c r="AB1402" s="70">
        <v>6.0</v>
      </c>
      <c r="AC1402" s="70">
        <v>2.0</v>
      </c>
      <c r="AD1402" s="70">
        <v>5.0</v>
      </c>
      <c r="AE1402" s="70" t="s">
        <v>140</v>
      </c>
    </row>
    <row r="1403">
      <c r="A1403" s="70">
        <v>30.682788</v>
      </c>
      <c r="B1403" s="70">
        <v>30.673407</v>
      </c>
      <c r="C1403" s="70">
        <v>76.729735</v>
      </c>
      <c r="D1403" s="70">
        <v>76.764735</v>
      </c>
      <c r="E1403" s="56" t="s">
        <v>345</v>
      </c>
      <c r="F1403" s="70">
        <v>350.59</v>
      </c>
      <c r="G1403" s="70">
        <v>81.02</v>
      </c>
      <c r="H1403" s="70">
        <v>96.6</v>
      </c>
      <c r="I1403" s="70">
        <v>80.4</v>
      </c>
      <c r="J1403" s="70">
        <v>0.88</v>
      </c>
      <c r="K1403" s="70">
        <v>19.56</v>
      </c>
      <c r="L1403" s="70">
        <v>4.82</v>
      </c>
      <c r="M1403" s="70">
        <v>917.0</v>
      </c>
      <c r="N1403" s="70">
        <v>54.62</v>
      </c>
      <c r="O1403" s="70">
        <v>61.37</v>
      </c>
      <c r="P1403" s="70">
        <v>27.63</v>
      </c>
      <c r="Q1403" s="70">
        <v>9.37</v>
      </c>
      <c r="R1403" s="70">
        <v>130.29</v>
      </c>
      <c r="S1403" s="70">
        <v>37.51</v>
      </c>
      <c r="T1403" s="70">
        <v>134.32</v>
      </c>
      <c r="U1403" s="70">
        <v>98.11</v>
      </c>
      <c r="V1403" s="70">
        <v>248.17</v>
      </c>
      <c r="W1403" s="70">
        <v>86.37</v>
      </c>
      <c r="X1403" s="70">
        <v>5.0</v>
      </c>
      <c r="Y1403" s="70">
        <v>5.0</v>
      </c>
      <c r="Z1403" s="70">
        <v>5.0</v>
      </c>
      <c r="AA1403" s="70">
        <v>0.0</v>
      </c>
      <c r="AB1403" s="70">
        <v>0.0</v>
      </c>
      <c r="AC1403" s="70">
        <v>2.0</v>
      </c>
      <c r="AD1403" s="70">
        <v>5.0</v>
      </c>
      <c r="AE1403" s="70" t="s">
        <v>15</v>
      </c>
    </row>
    <row r="1404">
      <c r="A1404" s="70">
        <v>30.733235</v>
      </c>
      <c r="B1404" s="70">
        <v>30.680561</v>
      </c>
      <c r="C1404" s="70">
        <v>76.841696</v>
      </c>
      <c r="D1404" s="70">
        <v>76.845593</v>
      </c>
      <c r="E1404" s="56" t="s">
        <v>345</v>
      </c>
      <c r="F1404" s="70">
        <v>586.89</v>
      </c>
      <c r="G1404" s="70">
        <v>172.44</v>
      </c>
      <c r="H1404" s="70">
        <v>98.26</v>
      </c>
      <c r="I1404" s="70">
        <v>148.53</v>
      </c>
      <c r="J1404" s="70">
        <v>4.15</v>
      </c>
      <c r="K1404" s="70">
        <v>0.33</v>
      </c>
      <c r="L1404" s="70">
        <v>3.33</v>
      </c>
      <c r="M1404" s="70">
        <v>1175.0</v>
      </c>
      <c r="N1404" s="70">
        <v>48.74</v>
      </c>
      <c r="O1404" s="70">
        <v>90.86</v>
      </c>
      <c r="P1404" s="70">
        <v>4.8</v>
      </c>
      <c r="Q1404" s="70">
        <v>2.04</v>
      </c>
      <c r="R1404" s="70">
        <v>42.02</v>
      </c>
      <c r="S1404" s="70">
        <v>40.06</v>
      </c>
      <c r="T1404" s="70">
        <v>349.67</v>
      </c>
      <c r="U1404" s="70">
        <v>225.58</v>
      </c>
      <c r="V1404" s="70">
        <v>52.39</v>
      </c>
      <c r="W1404" s="70">
        <v>37.81</v>
      </c>
      <c r="X1404" s="70">
        <v>3.0</v>
      </c>
      <c r="Y1404" s="70">
        <v>0.0</v>
      </c>
      <c r="Z1404" s="70">
        <v>7.0</v>
      </c>
      <c r="AA1404" s="70">
        <v>0.0</v>
      </c>
      <c r="AB1404" s="70">
        <v>10.0</v>
      </c>
      <c r="AC1404" s="70">
        <v>2.0</v>
      </c>
      <c r="AD1404" s="70">
        <v>1.0</v>
      </c>
      <c r="AE1404" s="70" t="s">
        <v>352</v>
      </c>
    </row>
    <row r="1405">
      <c r="A1405" s="70">
        <v>30.709467</v>
      </c>
      <c r="B1405" s="70">
        <v>30.683414</v>
      </c>
      <c r="C1405" s="70">
        <v>76.750187</v>
      </c>
      <c r="D1405" s="70">
        <v>76.756389</v>
      </c>
      <c r="E1405" s="56" t="s">
        <v>351</v>
      </c>
      <c r="F1405" s="70">
        <v>295.7</v>
      </c>
      <c r="G1405" s="70">
        <v>198.7</v>
      </c>
      <c r="H1405" s="70">
        <v>37.35</v>
      </c>
      <c r="I1405" s="70">
        <v>0.0</v>
      </c>
      <c r="J1405" s="70">
        <v>7.36</v>
      </c>
      <c r="K1405" s="70">
        <v>11.23</v>
      </c>
      <c r="L1405" s="70">
        <v>0.0</v>
      </c>
      <c r="M1405" s="70">
        <v>1077.0</v>
      </c>
      <c r="N1405" s="70">
        <v>34.33</v>
      </c>
      <c r="O1405" s="70">
        <v>85.72</v>
      </c>
      <c r="P1405" s="70">
        <v>105.3</v>
      </c>
      <c r="Q1405" s="70">
        <v>47.12</v>
      </c>
      <c r="R1405" s="70">
        <v>86.25</v>
      </c>
      <c r="S1405" s="70">
        <v>33.21</v>
      </c>
      <c r="T1405" s="70">
        <v>43.15</v>
      </c>
      <c r="U1405" s="70">
        <v>3.7</v>
      </c>
      <c r="V1405" s="70">
        <v>51.69</v>
      </c>
      <c r="W1405" s="70">
        <v>22.86</v>
      </c>
      <c r="X1405" s="70">
        <v>0.0</v>
      </c>
      <c r="Y1405" s="70">
        <v>0.0</v>
      </c>
      <c r="Z1405" s="70">
        <v>0.0</v>
      </c>
      <c r="AA1405" s="70">
        <v>0.0</v>
      </c>
      <c r="AB1405" s="70">
        <v>0.0</v>
      </c>
      <c r="AC1405" s="70">
        <v>0.0</v>
      </c>
      <c r="AD1405" s="70">
        <v>5.0</v>
      </c>
      <c r="AE1405" s="70" t="s">
        <v>140</v>
      </c>
    </row>
    <row r="1406">
      <c r="A1406" s="70">
        <v>30.701685</v>
      </c>
      <c r="B1406" s="70">
        <v>30.69231</v>
      </c>
      <c r="C1406" s="70">
        <v>76.74857</v>
      </c>
      <c r="D1406" s="70">
        <v>76.75182</v>
      </c>
      <c r="E1406" s="56" t="s">
        <v>344</v>
      </c>
      <c r="F1406" s="70">
        <v>108.78</v>
      </c>
      <c r="G1406" s="70">
        <v>96.18</v>
      </c>
      <c r="H1406" s="70">
        <v>20.26</v>
      </c>
      <c r="I1406" s="70">
        <v>28.79</v>
      </c>
      <c r="J1406" s="70">
        <v>8.89</v>
      </c>
      <c r="K1406" s="70">
        <v>1.74</v>
      </c>
      <c r="L1406" s="70">
        <v>0.25</v>
      </c>
      <c r="M1406" s="70">
        <v>932.0</v>
      </c>
      <c r="N1406" s="70">
        <v>56.53</v>
      </c>
      <c r="O1406" s="70">
        <v>98.61</v>
      </c>
      <c r="P1406" s="70">
        <v>0.45</v>
      </c>
      <c r="Q1406" s="70">
        <v>0.26</v>
      </c>
      <c r="R1406" s="70">
        <v>79.61</v>
      </c>
      <c r="S1406" s="70">
        <v>2.09</v>
      </c>
      <c r="T1406" s="70">
        <v>0.73</v>
      </c>
      <c r="U1406" s="70">
        <v>0.44</v>
      </c>
      <c r="V1406" s="70">
        <v>47.92</v>
      </c>
      <c r="W1406" s="70">
        <v>12.01</v>
      </c>
      <c r="X1406" s="70">
        <v>0.0</v>
      </c>
      <c r="Y1406" s="70">
        <v>8.0</v>
      </c>
      <c r="Z1406" s="70">
        <v>2.0</v>
      </c>
      <c r="AA1406" s="70">
        <v>4.0</v>
      </c>
      <c r="AB1406" s="70">
        <v>2.0</v>
      </c>
      <c r="AC1406" s="70">
        <v>3.0</v>
      </c>
      <c r="AD1406" s="70">
        <v>1.0</v>
      </c>
      <c r="AE1406" s="70" t="s">
        <v>140</v>
      </c>
    </row>
    <row r="1407">
      <c r="A1407" s="70">
        <v>30.712964</v>
      </c>
      <c r="B1407" s="70">
        <v>30.690534</v>
      </c>
      <c r="C1407" s="70">
        <v>76.726093</v>
      </c>
      <c r="D1407" s="70">
        <v>76.726426</v>
      </c>
      <c r="E1407" s="56" t="s">
        <v>347</v>
      </c>
      <c r="F1407" s="70">
        <v>249.43</v>
      </c>
      <c r="G1407" s="70">
        <v>108.36</v>
      </c>
      <c r="H1407" s="70">
        <v>70.74</v>
      </c>
      <c r="I1407" s="70">
        <v>73.34</v>
      </c>
      <c r="J1407" s="70">
        <v>5.85</v>
      </c>
      <c r="K1407" s="70">
        <v>19.96</v>
      </c>
      <c r="L1407" s="70">
        <v>4.11</v>
      </c>
      <c r="M1407" s="70">
        <v>1014.0</v>
      </c>
      <c r="N1407" s="70">
        <v>86.56</v>
      </c>
      <c r="O1407" s="70">
        <v>58.29</v>
      </c>
      <c r="P1407" s="70">
        <v>14.77</v>
      </c>
      <c r="Q1407" s="70">
        <v>7.14</v>
      </c>
      <c r="R1407" s="70">
        <v>100.17</v>
      </c>
      <c r="S1407" s="70">
        <v>62.34</v>
      </c>
      <c r="T1407" s="70">
        <v>67.05</v>
      </c>
      <c r="U1407" s="70">
        <v>10.35</v>
      </c>
      <c r="V1407" s="70">
        <v>97.81</v>
      </c>
      <c r="W1407" s="70">
        <v>44.79</v>
      </c>
      <c r="X1407" s="70">
        <v>4.0</v>
      </c>
      <c r="Y1407" s="70">
        <v>5.0</v>
      </c>
      <c r="Z1407" s="70">
        <v>8.0</v>
      </c>
      <c r="AA1407" s="70">
        <v>3.0</v>
      </c>
      <c r="AB1407" s="70">
        <v>0.0</v>
      </c>
      <c r="AC1407" s="70">
        <v>1.0</v>
      </c>
      <c r="AD1407" s="70">
        <v>5.0</v>
      </c>
      <c r="AE1407" s="70" t="s">
        <v>140</v>
      </c>
    </row>
    <row r="1408">
      <c r="A1408" s="70">
        <v>30.768062</v>
      </c>
      <c r="B1408" s="70">
        <v>30.719673</v>
      </c>
      <c r="C1408" s="70">
        <v>76.811401</v>
      </c>
      <c r="D1408" s="70">
        <v>76.819015</v>
      </c>
      <c r="E1408" s="56" t="s">
        <v>345</v>
      </c>
      <c r="F1408" s="70">
        <v>542.96</v>
      </c>
      <c r="G1408" s="70">
        <v>430.19</v>
      </c>
      <c r="H1408" s="70">
        <v>74.35</v>
      </c>
      <c r="I1408" s="70">
        <v>124.72</v>
      </c>
      <c r="J1408" s="70">
        <v>4.18</v>
      </c>
      <c r="K1408" s="70">
        <v>16.37</v>
      </c>
      <c r="L1408" s="70">
        <v>2.57</v>
      </c>
      <c r="M1408" s="70">
        <v>892.0</v>
      </c>
      <c r="N1408" s="70">
        <v>89.38</v>
      </c>
      <c r="O1408" s="70">
        <v>75.44</v>
      </c>
      <c r="P1408" s="70">
        <v>114.02</v>
      </c>
      <c r="Q1408" s="70">
        <v>41.44</v>
      </c>
      <c r="R1408" s="70">
        <v>378.1</v>
      </c>
      <c r="S1408" s="70">
        <v>98.14</v>
      </c>
      <c r="T1408" s="70">
        <v>176.4</v>
      </c>
      <c r="U1408" s="70">
        <v>34.57</v>
      </c>
      <c r="V1408" s="70">
        <v>108.25</v>
      </c>
      <c r="W1408" s="70">
        <v>2.81</v>
      </c>
      <c r="X1408" s="70">
        <v>5.0</v>
      </c>
      <c r="Y1408" s="70">
        <v>9.0</v>
      </c>
      <c r="Z1408" s="70">
        <v>0.0</v>
      </c>
      <c r="AA1408" s="70">
        <v>6.0</v>
      </c>
      <c r="AB1408" s="70">
        <v>2.0</v>
      </c>
      <c r="AC1408" s="70">
        <v>4.0</v>
      </c>
      <c r="AD1408" s="70">
        <v>0.0</v>
      </c>
      <c r="AE1408" s="70" t="s">
        <v>15</v>
      </c>
    </row>
    <row r="1409">
      <c r="A1409" s="70">
        <v>30.671406</v>
      </c>
      <c r="B1409" s="70">
        <v>30.671028</v>
      </c>
      <c r="C1409" s="70">
        <v>76.76693</v>
      </c>
      <c r="D1409" s="70">
        <v>76.789805</v>
      </c>
      <c r="E1409" s="56" t="s">
        <v>345</v>
      </c>
      <c r="F1409" s="70">
        <v>218.82</v>
      </c>
      <c r="G1409" s="70">
        <v>168.4</v>
      </c>
      <c r="H1409" s="70">
        <v>39.39</v>
      </c>
      <c r="I1409" s="70">
        <v>49.96</v>
      </c>
      <c r="J1409" s="70">
        <v>4.5</v>
      </c>
      <c r="K1409" s="70">
        <v>6.66</v>
      </c>
      <c r="L1409" s="70">
        <v>4.91</v>
      </c>
      <c r="M1409" s="70">
        <v>1150.0</v>
      </c>
      <c r="N1409" s="70">
        <v>83.4</v>
      </c>
      <c r="O1409" s="70">
        <v>83.01</v>
      </c>
      <c r="P1409" s="70">
        <v>144.2</v>
      </c>
      <c r="Q1409" s="70">
        <v>87.23</v>
      </c>
      <c r="R1409" s="70">
        <v>100.7</v>
      </c>
      <c r="S1409" s="70">
        <v>52.86</v>
      </c>
      <c r="T1409" s="70">
        <v>34.85</v>
      </c>
      <c r="U1409" s="70">
        <v>3.38</v>
      </c>
      <c r="V1409" s="70">
        <v>2.87</v>
      </c>
      <c r="W1409" s="70">
        <v>0.03</v>
      </c>
      <c r="X1409" s="70">
        <v>0.0</v>
      </c>
      <c r="Y1409" s="70">
        <v>6.0</v>
      </c>
      <c r="Z1409" s="70">
        <v>6.0</v>
      </c>
      <c r="AA1409" s="70">
        <v>2.0</v>
      </c>
      <c r="AB1409" s="70">
        <v>9.0</v>
      </c>
      <c r="AC1409" s="70">
        <v>3.0</v>
      </c>
      <c r="AD1409" s="70">
        <v>1.0</v>
      </c>
      <c r="AE1409" s="70" t="s">
        <v>15</v>
      </c>
    </row>
    <row r="1410">
      <c r="A1410" s="70">
        <v>30.704587</v>
      </c>
      <c r="B1410" s="70">
        <v>30.694053</v>
      </c>
      <c r="C1410" s="70">
        <v>76.794878</v>
      </c>
      <c r="D1410" s="70">
        <v>76.799053</v>
      </c>
      <c r="E1410" s="56" t="s">
        <v>344</v>
      </c>
      <c r="F1410" s="70">
        <v>123.75</v>
      </c>
      <c r="G1410" s="70">
        <v>75.74</v>
      </c>
      <c r="H1410" s="70">
        <v>15.59</v>
      </c>
      <c r="I1410" s="70">
        <v>31.89</v>
      </c>
      <c r="J1410" s="70">
        <v>4.95</v>
      </c>
      <c r="K1410" s="70">
        <v>12.62</v>
      </c>
      <c r="L1410" s="70">
        <v>2.38</v>
      </c>
      <c r="M1410" s="70">
        <v>1077.0</v>
      </c>
      <c r="N1410" s="70">
        <v>83.17</v>
      </c>
      <c r="O1410" s="70">
        <v>58.25</v>
      </c>
      <c r="P1410" s="70">
        <v>88.52</v>
      </c>
      <c r="Q1410" s="70">
        <v>87.17</v>
      </c>
      <c r="R1410" s="70">
        <v>43.0</v>
      </c>
      <c r="S1410" s="70">
        <v>8.94</v>
      </c>
      <c r="T1410" s="70">
        <v>56.45</v>
      </c>
      <c r="U1410" s="70">
        <v>13.01</v>
      </c>
      <c r="V1410" s="70">
        <v>17.98</v>
      </c>
      <c r="W1410" s="70">
        <v>6.1</v>
      </c>
      <c r="X1410" s="70">
        <v>2.0</v>
      </c>
      <c r="Y1410" s="70">
        <v>9.0</v>
      </c>
      <c r="Z1410" s="70">
        <v>3.0</v>
      </c>
      <c r="AA1410" s="70">
        <v>9.0</v>
      </c>
      <c r="AB1410" s="70">
        <v>7.0</v>
      </c>
      <c r="AC1410" s="70">
        <v>2.0</v>
      </c>
      <c r="AD1410" s="70">
        <v>3.0</v>
      </c>
      <c r="AE1410" s="70" t="s">
        <v>15</v>
      </c>
    </row>
    <row r="1411">
      <c r="A1411" s="70">
        <v>30.69139</v>
      </c>
      <c r="B1411" s="70">
        <v>30.682912</v>
      </c>
      <c r="C1411" s="70">
        <v>76.788326</v>
      </c>
      <c r="D1411" s="70">
        <v>76.802869</v>
      </c>
      <c r="E1411" s="56" t="s">
        <v>350</v>
      </c>
      <c r="F1411" s="70">
        <v>168.01</v>
      </c>
      <c r="G1411" s="70">
        <v>65.61</v>
      </c>
      <c r="H1411" s="70">
        <v>31.17</v>
      </c>
      <c r="I1411" s="70">
        <v>0.0</v>
      </c>
      <c r="J1411" s="70">
        <v>5.82</v>
      </c>
      <c r="K1411" s="70">
        <v>0.36</v>
      </c>
      <c r="L1411" s="70">
        <v>0.0</v>
      </c>
      <c r="M1411" s="70">
        <v>1198.0</v>
      </c>
      <c r="N1411" s="70">
        <v>45.88</v>
      </c>
      <c r="O1411" s="70">
        <v>58.74</v>
      </c>
      <c r="P1411" s="70">
        <v>59.44</v>
      </c>
      <c r="Q1411" s="70">
        <v>53.14</v>
      </c>
      <c r="R1411" s="70">
        <v>17.29</v>
      </c>
      <c r="S1411" s="70">
        <v>15.14</v>
      </c>
      <c r="T1411" s="70">
        <v>38.73</v>
      </c>
      <c r="U1411" s="70">
        <v>24.54</v>
      </c>
      <c r="V1411" s="70">
        <v>66.93</v>
      </c>
      <c r="W1411" s="70">
        <v>60.89</v>
      </c>
      <c r="X1411" s="70">
        <v>0.0</v>
      </c>
      <c r="Y1411" s="70">
        <v>0.0</v>
      </c>
      <c r="Z1411" s="70">
        <v>0.0</v>
      </c>
      <c r="AA1411" s="70">
        <v>0.0</v>
      </c>
      <c r="AB1411" s="70">
        <v>0.0</v>
      </c>
      <c r="AC1411" s="70">
        <v>0.0</v>
      </c>
      <c r="AD1411" s="70">
        <v>4.0</v>
      </c>
      <c r="AE1411" s="70" t="s">
        <v>140</v>
      </c>
    </row>
    <row r="1412">
      <c r="A1412" s="70">
        <v>30.676254</v>
      </c>
      <c r="B1412" s="70">
        <v>30.674827</v>
      </c>
      <c r="C1412" s="70">
        <v>76.739365</v>
      </c>
      <c r="D1412" s="70">
        <v>76.745233</v>
      </c>
      <c r="E1412" s="56" t="s">
        <v>345</v>
      </c>
      <c r="F1412" s="70">
        <v>58.32</v>
      </c>
      <c r="G1412" s="70">
        <v>46.42</v>
      </c>
      <c r="H1412" s="70">
        <v>6.77</v>
      </c>
      <c r="I1412" s="70">
        <v>3.7</v>
      </c>
      <c r="J1412" s="70">
        <v>8.97</v>
      </c>
      <c r="K1412" s="70">
        <v>15.48</v>
      </c>
      <c r="L1412" s="70">
        <v>0.14</v>
      </c>
      <c r="M1412" s="70">
        <v>1162.0</v>
      </c>
      <c r="N1412" s="70">
        <v>52.41</v>
      </c>
      <c r="O1412" s="70">
        <v>63.38</v>
      </c>
      <c r="P1412" s="70">
        <v>15.28</v>
      </c>
      <c r="Q1412" s="70">
        <v>13.16707491</v>
      </c>
      <c r="R1412" s="70">
        <v>18.1</v>
      </c>
      <c r="S1412" s="70">
        <v>14.44130797</v>
      </c>
      <c r="T1412" s="70">
        <v>40.74</v>
      </c>
      <c r="U1412" s="70">
        <v>21.15053508</v>
      </c>
      <c r="V1412" s="70">
        <v>14.35</v>
      </c>
      <c r="W1412" s="70">
        <v>9.561082045</v>
      </c>
      <c r="X1412" s="70">
        <v>2.0</v>
      </c>
      <c r="Y1412" s="70">
        <v>1.0</v>
      </c>
      <c r="Z1412" s="70">
        <v>4.0</v>
      </c>
      <c r="AA1412" s="70">
        <v>6.0</v>
      </c>
      <c r="AB1412" s="70">
        <v>9.0</v>
      </c>
      <c r="AC1412" s="70">
        <v>1.0</v>
      </c>
      <c r="AD1412" s="70">
        <v>3.0</v>
      </c>
      <c r="AE1412" s="70" t="s">
        <v>140</v>
      </c>
    </row>
    <row r="1413">
      <c r="A1413" s="70">
        <v>30.769124</v>
      </c>
      <c r="B1413" s="70">
        <v>30.767792</v>
      </c>
      <c r="C1413" s="70">
        <v>76.764985</v>
      </c>
      <c r="D1413" s="70">
        <v>76.860399</v>
      </c>
      <c r="E1413" s="56" t="s">
        <v>345</v>
      </c>
      <c r="F1413" s="70">
        <v>911.74</v>
      </c>
      <c r="G1413" s="70">
        <v>178.36</v>
      </c>
      <c r="H1413" s="70">
        <v>224.98</v>
      </c>
      <c r="I1413" s="70">
        <v>106.63</v>
      </c>
      <c r="J1413" s="70">
        <v>4.88</v>
      </c>
      <c r="K1413" s="70">
        <v>16.35</v>
      </c>
      <c r="L1413" s="70">
        <v>4.8</v>
      </c>
      <c r="M1413" s="70">
        <v>822.0</v>
      </c>
      <c r="N1413" s="70">
        <v>51.11</v>
      </c>
      <c r="O1413" s="70">
        <v>82.48</v>
      </c>
      <c r="P1413" s="70">
        <v>632.83</v>
      </c>
      <c r="Q1413" s="70">
        <v>73.59693336</v>
      </c>
      <c r="R1413" s="70">
        <v>484.57</v>
      </c>
      <c r="S1413" s="70">
        <v>344.7588403</v>
      </c>
      <c r="T1413" s="70">
        <v>62.18</v>
      </c>
      <c r="U1413" s="70">
        <v>7.257113878</v>
      </c>
      <c r="V1413" s="70">
        <v>657.96</v>
      </c>
      <c r="W1413" s="70">
        <v>486.1271125</v>
      </c>
      <c r="X1413" s="70">
        <v>1.0</v>
      </c>
      <c r="Y1413" s="70">
        <v>4.0</v>
      </c>
      <c r="Z1413" s="70">
        <v>9.0</v>
      </c>
      <c r="AA1413" s="70">
        <v>1.0</v>
      </c>
      <c r="AB1413" s="70">
        <v>0.0</v>
      </c>
      <c r="AC1413" s="70">
        <v>5.0</v>
      </c>
      <c r="AD1413" s="70">
        <v>2.0</v>
      </c>
      <c r="AE1413" s="70" t="s">
        <v>15</v>
      </c>
    </row>
    <row r="1414">
      <c r="A1414" s="70">
        <v>30.777968</v>
      </c>
      <c r="B1414" s="70">
        <v>30.691428</v>
      </c>
      <c r="C1414" s="70">
        <v>76.733195</v>
      </c>
      <c r="D1414" s="70">
        <v>76.777068</v>
      </c>
      <c r="E1414" s="56" t="s">
        <v>345</v>
      </c>
      <c r="F1414" s="70">
        <v>1049.67</v>
      </c>
      <c r="G1414" s="70">
        <v>354.52</v>
      </c>
      <c r="H1414" s="70">
        <v>179.23</v>
      </c>
      <c r="I1414" s="70">
        <v>314.5</v>
      </c>
      <c r="J1414" s="70">
        <v>4.31</v>
      </c>
      <c r="K1414" s="70">
        <v>4.71</v>
      </c>
      <c r="L1414" s="70">
        <v>1.82</v>
      </c>
      <c r="M1414" s="70">
        <v>1188.0</v>
      </c>
      <c r="N1414" s="70">
        <v>67.35</v>
      </c>
      <c r="O1414" s="70">
        <v>88.46</v>
      </c>
      <c r="P1414" s="70">
        <v>772.63</v>
      </c>
      <c r="Q1414" s="70">
        <v>8.29</v>
      </c>
      <c r="R1414" s="70">
        <v>23.23</v>
      </c>
      <c r="S1414" s="70">
        <v>10.27</v>
      </c>
      <c r="T1414" s="70">
        <v>462.41</v>
      </c>
      <c r="U1414" s="70">
        <v>361.27</v>
      </c>
      <c r="V1414" s="70">
        <v>794.19</v>
      </c>
      <c r="W1414" s="70">
        <v>12.56</v>
      </c>
      <c r="X1414" s="70">
        <v>3.0</v>
      </c>
      <c r="Y1414" s="70">
        <v>10.0</v>
      </c>
      <c r="Z1414" s="70">
        <v>10.0</v>
      </c>
      <c r="AA1414" s="70">
        <v>4.0</v>
      </c>
      <c r="AB1414" s="70">
        <v>4.0</v>
      </c>
      <c r="AC1414" s="70">
        <v>3.0</v>
      </c>
      <c r="AD1414" s="70">
        <v>1.0</v>
      </c>
      <c r="AE1414" s="70" t="s">
        <v>15</v>
      </c>
    </row>
    <row r="1415">
      <c r="A1415" s="70">
        <v>30.765839</v>
      </c>
      <c r="B1415" s="70">
        <v>30.717296</v>
      </c>
      <c r="C1415" s="70">
        <v>76.743165</v>
      </c>
      <c r="D1415" s="70">
        <v>76.809762</v>
      </c>
      <c r="E1415" s="56" t="s">
        <v>346</v>
      </c>
      <c r="F1415" s="70">
        <v>834.53</v>
      </c>
      <c r="G1415" s="70">
        <v>140.52</v>
      </c>
      <c r="H1415" s="70">
        <v>182.78</v>
      </c>
      <c r="I1415" s="70">
        <v>0.0</v>
      </c>
      <c r="J1415" s="70">
        <v>8.82</v>
      </c>
      <c r="K1415" s="70">
        <v>10.1</v>
      </c>
      <c r="L1415" s="70">
        <v>0.0</v>
      </c>
      <c r="M1415" s="70">
        <v>839.0</v>
      </c>
      <c r="N1415" s="70">
        <v>58.67</v>
      </c>
      <c r="O1415" s="70">
        <v>65.75</v>
      </c>
      <c r="P1415" s="70">
        <v>372.71</v>
      </c>
      <c r="Q1415" s="70">
        <v>263.97</v>
      </c>
      <c r="R1415" s="70">
        <v>333.97</v>
      </c>
      <c r="S1415" s="70">
        <v>149.05</v>
      </c>
      <c r="T1415" s="70">
        <v>68.6</v>
      </c>
      <c r="U1415" s="70">
        <v>63.58</v>
      </c>
      <c r="V1415" s="70">
        <v>331.18</v>
      </c>
      <c r="W1415" s="70">
        <v>275.9</v>
      </c>
      <c r="X1415" s="70">
        <v>0.0</v>
      </c>
      <c r="Y1415" s="70">
        <v>0.0</v>
      </c>
      <c r="Z1415" s="70">
        <v>0.0</v>
      </c>
      <c r="AA1415" s="70">
        <v>0.0</v>
      </c>
      <c r="AB1415" s="70">
        <v>0.0</v>
      </c>
      <c r="AC1415" s="70">
        <v>0.0</v>
      </c>
      <c r="AD1415" s="70">
        <v>3.0</v>
      </c>
      <c r="AE1415" s="70" t="s">
        <v>15</v>
      </c>
    </row>
    <row r="1416">
      <c r="A1416" s="70">
        <v>30.718562</v>
      </c>
      <c r="B1416" s="70">
        <v>30.696626</v>
      </c>
      <c r="C1416" s="70">
        <v>76.76699</v>
      </c>
      <c r="D1416" s="70">
        <v>76.813088</v>
      </c>
      <c r="E1416" s="56" t="s">
        <v>351</v>
      </c>
      <c r="F1416" s="70">
        <v>503.71</v>
      </c>
      <c r="G1416" s="70">
        <v>188.54</v>
      </c>
      <c r="H1416" s="70">
        <v>51.67</v>
      </c>
      <c r="I1416" s="70">
        <v>0.0</v>
      </c>
      <c r="J1416" s="70">
        <v>6.72</v>
      </c>
      <c r="K1416" s="70">
        <v>9.58</v>
      </c>
      <c r="L1416" s="70">
        <v>0.0</v>
      </c>
      <c r="M1416" s="70">
        <v>1180.0</v>
      </c>
      <c r="N1416" s="70">
        <v>82.15</v>
      </c>
      <c r="O1416" s="70">
        <v>95.23</v>
      </c>
      <c r="P1416" s="70">
        <v>155.8</v>
      </c>
      <c r="Q1416" s="70">
        <v>51.84</v>
      </c>
      <c r="R1416" s="70">
        <v>327.33</v>
      </c>
      <c r="S1416" s="70">
        <v>42.59</v>
      </c>
      <c r="T1416" s="70">
        <v>327.35</v>
      </c>
      <c r="U1416" s="70">
        <v>5.6</v>
      </c>
      <c r="V1416" s="70">
        <v>109.32</v>
      </c>
      <c r="W1416" s="70">
        <v>102.8</v>
      </c>
      <c r="X1416" s="70">
        <v>0.0</v>
      </c>
      <c r="Y1416" s="70">
        <v>0.0</v>
      </c>
      <c r="Z1416" s="70">
        <v>0.0</v>
      </c>
      <c r="AA1416" s="70">
        <v>0.0</v>
      </c>
      <c r="AB1416" s="70">
        <v>0.0</v>
      </c>
      <c r="AC1416" s="70">
        <v>0.0</v>
      </c>
      <c r="AD1416" s="70">
        <v>4.0</v>
      </c>
      <c r="AE1416" s="70" t="s">
        <v>140</v>
      </c>
    </row>
    <row r="1417">
      <c r="A1417" s="70">
        <v>30.734513</v>
      </c>
      <c r="B1417" s="70">
        <v>30.676145</v>
      </c>
      <c r="C1417" s="70">
        <v>76.809657</v>
      </c>
      <c r="D1417" s="70">
        <v>76.856384</v>
      </c>
      <c r="E1417" s="56" t="s">
        <v>351</v>
      </c>
      <c r="F1417" s="70">
        <v>787.91</v>
      </c>
      <c r="G1417" s="70">
        <v>520.13</v>
      </c>
      <c r="H1417" s="70">
        <v>90.78</v>
      </c>
      <c r="I1417" s="70">
        <v>0.0</v>
      </c>
      <c r="J1417" s="70">
        <v>5.59</v>
      </c>
      <c r="K1417" s="70">
        <v>6.87</v>
      </c>
      <c r="L1417" s="70">
        <v>0.0</v>
      </c>
      <c r="M1417" s="70">
        <v>1160.0</v>
      </c>
      <c r="N1417" s="70">
        <v>58.98</v>
      </c>
      <c r="O1417" s="70">
        <v>35.09</v>
      </c>
      <c r="P1417" s="70">
        <v>541.36</v>
      </c>
      <c r="Q1417" s="70">
        <v>165.3649771</v>
      </c>
      <c r="R1417" s="70">
        <v>359.85</v>
      </c>
      <c r="S1417" s="70">
        <v>132.8210304</v>
      </c>
      <c r="T1417" s="70">
        <v>620.68</v>
      </c>
      <c r="U1417" s="70">
        <v>372.5229389</v>
      </c>
      <c r="V1417" s="70">
        <v>602.66</v>
      </c>
      <c r="W1417" s="70">
        <v>117.2010536</v>
      </c>
      <c r="X1417" s="70">
        <v>0.0</v>
      </c>
      <c r="Y1417" s="70">
        <v>0.0</v>
      </c>
      <c r="Z1417" s="70">
        <v>0.0</v>
      </c>
      <c r="AA1417" s="70">
        <v>0.0</v>
      </c>
      <c r="AB1417" s="70">
        <v>0.0</v>
      </c>
      <c r="AC1417" s="70">
        <v>0.0</v>
      </c>
      <c r="AD1417" s="70">
        <v>1.0</v>
      </c>
      <c r="AE1417" s="70" t="s">
        <v>140</v>
      </c>
    </row>
    <row r="1418">
      <c r="A1418" s="70">
        <v>30.753698</v>
      </c>
      <c r="B1418" s="70">
        <v>30.743297</v>
      </c>
      <c r="C1418" s="70">
        <v>76.729653</v>
      </c>
      <c r="D1418" s="70">
        <v>76.879159</v>
      </c>
      <c r="E1418" s="56" t="s">
        <v>345</v>
      </c>
      <c r="F1418" s="70">
        <v>1433.4</v>
      </c>
      <c r="G1418" s="70">
        <v>429.34</v>
      </c>
      <c r="H1418" s="70">
        <v>257.7</v>
      </c>
      <c r="I1418" s="70">
        <v>73.78</v>
      </c>
      <c r="J1418" s="70">
        <v>6.26</v>
      </c>
      <c r="K1418" s="70">
        <v>18.03</v>
      </c>
      <c r="L1418" s="70">
        <v>0.17</v>
      </c>
      <c r="M1418" s="70">
        <v>872.0</v>
      </c>
      <c r="N1418" s="70">
        <v>33.48</v>
      </c>
      <c r="O1418" s="70">
        <v>90.62</v>
      </c>
      <c r="P1418" s="70">
        <v>354.07</v>
      </c>
      <c r="Q1418" s="70">
        <v>111.05</v>
      </c>
      <c r="R1418" s="70">
        <v>134.76</v>
      </c>
      <c r="S1418" s="70">
        <v>75.84</v>
      </c>
      <c r="T1418" s="70">
        <v>713.25</v>
      </c>
      <c r="U1418" s="70">
        <v>86.02</v>
      </c>
      <c r="V1418" s="70">
        <v>179.11</v>
      </c>
      <c r="W1418" s="70">
        <v>168.87</v>
      </c>
      <c r="X1418" s="70">
        <v>0.0</v>
      </c>
      <c r="Y1418" s="70">
        <v>4.0</v>
      </c>
      <c r="Z1418" s="70">
        <v>1.0</v>
      </c>
      <c r="AA1418" s="70">
        <v>6.0</v>
      </c>
      <c r="AB1418" s="70">
        <v>8.0</v>
      </c>
      <c r="AC1418" s="70">
        <v>3.0</v>
      </c>
      <c r="AD1418" s="70">
        <v>1.0</v>
      </c>
      <c r="AE1418" s="70" t="s">
        <v>140</v>
      </c>
    </row>
    <row r="1419">
      <c r="A1419" s="70">
        <v>30.739753</v>
      </c>
      <c r="B1419" s="70">
        <v>30.674878</v>
      </c>
      <c r="C1419" s="70">
        <v>76.748053</v>
      </c>
      <c r="D1419" s="70">
        <v>76.756422</v>
      </c>
      <c r="E1419" s="56" t="s">
        <v>351</v>
      </c>
      <c r="F1419" s="70">
        <v>725.8</v>
      </c>
      <c r="G1419" s="70">
        <v>571.62</v>
      </c>
      <c r="H1419" s="70">
        <v>49.83</v>
      </c>
      <c r="I1419" s="70">
        <v>0.0</v>
      </c>
      <c r="J1419" s="70">
        <v>0.98</v>
      </c>
      <c r="K1419" s="70">
        <v>11.93</v>
      </c>
      <c r="L1419" s="70">
        <v>0.0</v>
      </c>
      <c r="M1419" s="70">
        <v>1102.0</v>
      </c>
      <c r="N1419" s="70">
        <v>66.12</v>
      </c>
      <c r="O1419" s="70">
        <v>33.49</v>
      </c>
      <c r="P1419" s="70">
        <v>238.95</v>
      </c>
      <c r="Q1419" s="70">
        <v>110.83</v>
      </c>
      <c r="R1419" s="70">
        <v>312.69</v>
      </c>
      <c r="S1419" s="70">
        <v>137.11</v>
      </c>
      <c r="T1419" s="70">
        <v>294.39</v>
      </c>
      <c r="U1419" s="70">
        <v>161.58</v>
      </c>
      <c r="V1419" s="70">
        <v>228.49</v>
      </c>
      <c r="W1419" s="70">
        <v>71.45</v>
      </c>
      <c r="X1419" s="70">
        <v>0.0</v>
      </c>
      <c r="Y1419" s="70">
        <v>0.0</v>
      </c>
      <c r="Z1419" s="70">
        <v>0.0</v>
      </c>
      <c r="AA1419" s="70">
        <v>0.0</v>
      </c>
      <c r="AB1419" s="70">
        <v>0.0</v>
      </c>
      <c r="AC1419" s="70">
        <v>0.0</v>
      </c>
      <c r="AD1419" s="70">
        <v>5.0</v>
      </c>
      <c r="AE1419" s="70" t="s">
        <v>15</v>
      </c>
    </row>
    <row r="1420">
      <c r="A1420" s="70">
        <v>30.766998</v>
      </c>
      <c r="B1420" s="70">
        <v>30.714544</v>
      </c>
      <c r="C1420" s="70">
        <v>76.747108</v>
      </c>
      <c r="D1420" s="70">
        <v>76.748727</v>
      </c>
      <c r="E1420" s="56" t="s">
        <v>346</v>
      </c>
      <c r="F1420" s="70">
        <v>583.47</v>
      </c>
      <c r="G1420" s="70">
        <v>517.26</v>
      </c>
      <c r="H1420" s="70">
        <v>32.33</v>
      </c>
      <c r="I1420" s="70">
        <v>0.0</v>
      </c>
      <c r="J1420" s="70">
        <v>1.45</v>
      </c>
      <c r="K1420" s="70">
        <v>13.69</v>
      </c>
      <c r="L1420" s="70">
        <v>0.0</v>
      </c>
      <c r="M1420" s="70">
        <v>893.0</v>
      </c>
      <c r="N1420" s="70">
        <v>45.59</v>
      </c>
      <c r="O1420" s="70">
        <v>92.36</v>
      </c>
      <c r="P1420" s="70">
        <v>310.39</v>
      </c>
      <c r="Q1420" s="70">
        <v>151.008852</v>
      </c>
      <c r="R1420" s="70">
        <v>301.91</v>
      </c>
      <c r="S1420" s="70">
        <v>136.7283518</v>
      </c>
      <c r="T1420" s="70">
        <v>1.54</v>
      </c>
      <c r="U1420" s="70">
        <v>0.230570576</v>
      </c>
      <c r="V1420" s="70">
        <v>450.11</v>
      </c>
      <c r="W1420" s="70">
        <v>295.5022257</v>
      </c>
      <c r="X1420" s="70">
        <v>0.0</v>
      </c>
      <c r="Y1420" s="70">
        <v>0.0</v>
      </c>
      <c r="Z1420" s="70">
        <v>0.0</v>
      </c>
      <c r="AA1420" s="70">
        <v>0.0</v>
      </c>
      <c r="AB1420" s="70">
        <v>0.0</v>
      </c>
      <c r="AC1420" s="70">
        <v>0.0</v>
      </c>
      <c r="AD1420" s="70">
        <v>4.0</v>
      </c>
      <c r="AE1420" s="70" t="s">
        <v>349</v>
      </c>
    </row>
    <row r="1421">
      <c r="A1421" s="70">
        <v>30.710236</v>
      </c>
      <c r="B1421" s="70">
        <v>30.685373</v>
      </c>
      <c r="C1421" s="70">
        <v>76.794207</v>
      </c>
      <c r="D1421" s="70">
        <v>76.853956</v>
      </c>
      <c r="E1421" s="56" t="s">
        <v>350</v>
      </c>
      <c r="F1421" s="70">
        <v>634.66</v>
      </c>
      <c r="G1421" s="70">
        <v>130.89</v>
      </c>
      <c r="H1421" s="70">
        <v>123.87</v>
      </c>
      <c r="I1421" s="70">
        <v>0.0</v>
      </c>
      <c r="J1421" s="70">
        <v>1.29</v>
      </c>
      <c r="K1421" s="70">
        <v>13.53</v>
      </c>
      <c r="L1421" s="70">
        <v>0.0</v>
      </c>
      <c r="M1421" s="70">
        <v>821.0</v>
      </c>
      <c r="N1421" s="70">
        <v>84.33</v>
      </c>
      <c r="O1421" s="70">
        <v>85.02</v>
      </c>
      <c r="P1421" s="70">
        <v>61.11</v>
      </c>
      <c r="Q1421" s="70">
        <v>0.48</v>
      </c>
      <c r="R1421" s="70">
        <v>387.55</v>
      </c>
      <c r="S1421" s="70">
        <v>7.75</v>
      </c>
      <c r="T1421" s="70">
        <v>175.77</v>
      </c>
      <c r="U1421" s="70">
        <v>156.07</v>
      </c>
      <c r="V1421" s="70">
        <v>224.52</v>
      </c>
      <c r="W1421" s="70">
        <v>150.57</v>
      </c>
      <c r="X1421" s="70">
        <v>0.0</v>
      </c>
      <c r="Y1421" s="70">
        <v>0.0</v>
      </c>
      <c r="Z1421" s="70">
        <v>0.0</v>
      </c>
      <c r="AA1421" s="70">
        <v>0.0</v>
      </c>
      <c r="AB1421" s="70">
        <v>0.0</v>
      </c>
      <c r="AC1421" s="70">
        <v>0.0</v>
      </c>
      <c r="AD1421" s="70">
        <v>4.0</v>
      </c>
      <c r="AE1421" s="70" t="s">
        <v>15</v>
      </c>
    </row>
    <row r="1422">
      <c r="A1422" s="70">
        <v>30.773245</v>
      </c>
      <c r="B1422" s="70">
        <v>30.756486</v>
      </c>
      <c r="C1422" s="70">
        <v>76.746851</v>
      </c>
      <c r="D1422" s="70">
        <v>76.748628</v>
      </c>
      <c r="E1422" s="56" t="s">
        <v>346</v>
      </c>
      <c r="F1422" s="70">
        <v>187.12</v>
      </c>
      <c r="G1422" s="70">
        <v>161.32</v>
      </c>
      <c r="H1422" s="70">
        <v>39.72</v>
      </c>
      <c r="I1422" s="70">
        <v>0.0</v>
      </c>
      <c r="J1422" s="70">
        <v>7.49</v>
      </c>
      <c r="K1422" s="70">
        <v>14.71</v>
      </c>
      <c r="L1422" s="70">
        <v>0.0</v>
      </c>
      <c r="M1422" s="70">
        <v>995.0</v>
      </c>
      <c r="N1422" s="70">
        <v>60.17</v>
      </c>
      <c r="O1422" s="70">
        <v>61.16</v>
      </c>
      <c r="P1422" s="70">
        <v>121.33</v>
      </c>
      <c r="Q1422" s="70">
        <v>35.8</v>
      </c>
      <c r="R1422" s="70">
        <v>97.87</v>
      </c>
      <c r="S1422" s="70">
        <v>0.48</v>
      </c>
      <c r="T1422" s="70">
        <v>29.26</v>
      </c>
      <c r="U1422" s="70">
        <v>0.86</v>
      </c>
      <c r="V1422" s="70">
        <v>9.95</v>
      </c>
      <c r="W1422" s="70">
        <v>5.18</v>
      </c>
      <c r="X1422" s="70">
        <v>0.0</v>
      </c>
      <c r="Y1422" s="70">
        <v>0.0</v>
      </c>
      <c r="Z1422" s="70">
        <v>0.0</v>
      </c>
      <c r="AA1422" s="70">
        <v>0.0</v>
      </c>
      <c r="AB1422" s="70">
        <v>0.0</v>
      </c>
      <c r="AC1422" s="70">
        <v>0.0</v>
      </c>
      <c r="AD1422" s="70">
        <v>2.0</v>
      </c>
      <c r="AE1422" s="70" t="s">
        <v>140</v>
      </c>
    </row>
    <row r="1423">
      <c r="A1423" s="70">
        <v>30.733181</v>
      </c>
      <c r="B1423" s="70">
        <v>30.720839</v>
      </c>
      <c r="C1423" s="70">
        <v>76.785126</v>
      </c>
      <c r="D1423" s="70">
        <v>76.848778</v>
      </c>
      <c r="E1423" s="56" t="s">
        <v>344</v>
      </c>
      <c r="F1423" s="70">
        <v>623.7</v>
      </c>
      <c r="G1423" s="70">
        <v>363.65</v>
      </c>
      <c r="H1423" s="70">
        <v>162.94</v>
      </c>
      <c r="I1423" s="70">
        <v>106.81</v>
      </c>
      <c r="J1423" s="70">
        <v>0.24</v>
      </c>
      <c r="K1423" s="70">
        <v>3.18</v>
      </c>
      <c r="L1423" s="70">
        <v>3.66</v>
      </c>
      <c r="M1423" s="70">
        <v>890.0</v>
      </c>
      <c r="N1423" s="70">
        <v>45.09</v>
      </c>
      <c r="O1423" s="70">
        <v>79.15</v>
      </c>
      <c r="P1423" s="70">
        <v>159.77</v>
      </c>
      <c r="Q1423" s="70">
        <v>62.6</v>
      </c>
      <c r="R1423" s="70">
        <v>215.58</v>
      </c>
      <c r="S1423" s="70">
        <v>87.75</v>
      </c>
      <c r="T1423" s="70">
        <v>235.6</v>
      </c>
      <c r="U1423" s="70">
        <v>99.41</v>
      </c>
      <c r="V1423" s="70">
        <v>235.89</v>
      </c>
      <c r="W1423" s="70">
        <v>23.47</v>
      </c>
      <c r="X1423" s="70">
        <v>2.0</v>
      </c>
      <c r="Y1423" s="70">
        <v>5.0</v>
      </c>
      <c r="Z1423" s="70">
        <v>8.0</v>
      </c>
      <c r="AA1423" s="70">
        <v>0.0</v>
      </c>
      <c r="AB1423" s="70">
        <v>6.0</v>
      </c>
      <c r="AC1423" s="70">
        <v>1.0</v>
      </c>
      <c r="AD1423" s="70">
        <v>2.0</v>
      </c>
      <c r="AE1423" s="70" t="s">
        <v>349</v>
      </c>
    </row>
    <row r="1424">
      <c r="A1424" s="70">
        <v>30.689353</v>
      </c>
      <c r="B1424" s="70">
        <v>30.68559</v>
      </c>
      <c r="C1424" s="70">
        <v>76.811527</v>
      </c>
      <c r="D1424" s="70">
        <v>76.848541</v>
      </c>
      <c r="E1424" s="56" t="s">
        <v>344</v>
      </c>
      <c r="F1424" s="70">
        <v>356.41</v>
      </c>
      <c r="G1424" s="70">
        <v>247.08</v>
      </c>
      <c r="H1424" s="70">
        <v>97.02</v>
      </c>
      <c r="I1424" s="70">
        <v>37.43</v>
      </c>
      <c r="J1424" s="70">
        <v>8.75</v>
      </c>
      <c r="K1424" s="70">
        <v>19.31</v>
      </c>
      <c r="L1424" s="70">
        <v>4.28</v>
      </c>
      <c r="M1424" s="70">
        <v>831.0</v>
      </c>
      <c r="N1424" s="70">
        <v>40.63</v>
      </c>
      <c r="O1424" s="70">
        <v>56.15</v>
      </c>
      <c r="P1424" s="70">
        <v>66.63</v>
      </c>
      <c r="Q1424" s="70">
        <v>11.01</v>
      </c>
      <c r="R1424" s="70">
        <v>138.2</v>
      </c>
      <c r="S1424" s="70">
        <v>88.54</v>
      </c>
      <c r="T1424" s="70">
        <v>120.72</v>
      </c>
      <c r="U1424" s="70">
        <v>69.89</v>
      </c>
      <c r="V1424" s="70">
        <v>159.64</v>
      </c>
      <c r="W1424" s="70">
        <v>62.15</v>
      </c>
      <c r="X1424" s="70">
        <v>1.0</v>
      </c>
      <c r="Y1424" s="70">
        <v>8.0</v>
      </c>
      <c r="Z1424" s="70">
        <v>8.0</v>
      </c>
      <c r="AA1424" s="70">
        <v>6.0</v>
      </c>
      <c r="AB1424" s="70">
        <v>10.0</v>
      </c>
      <c r="AC1424" s="70">
        <v>3.0</v>
      </c>
      <c r="AD1424" s="70">
        <v>4.0</v>
      </c>
      <c r="AE1424" s="70" t="s">
        <v>140</v>
      </c>
    </row>
    <row r="1425">
      <c r="A1425" s="70">
        <v>30.689918</v>
      </c>
      <c r="B1425" s="70">
        <v>30.689405</v>
      </c>
      <c r="C1425" s="70">
        <v>76.8424</v>
      </c>
      <c r="D1425" s="70">
        <v>76.852992</v>
      </c>
      <c r="E1425" s="56" t="s">
        <v>345</v>
      </c>
      <c r="F1425" s="70">
        <v>101.44</v>
      </c>
      <c r="G1425" s="70">
        <v>63.61</v>
      </c>
      <c r="H1425" s="70">
        <v>10.96</v>
      </c>
      <c r="I1425" s="70">
        <v>16.42</v>
      </c>
      <c r="J1425" s="70">
        <v>2.38</v>
      </c>
      <c r="K1425" s="70">
        <v>3.68</v>
      </c>
      <c r="L1425" s="70">
        <v>0.31</v>
      </c>
      <c r="M1425" s="70">
        <v>981.0</v>
      </c>
      <c r="N1425" s="70">
        <v>89.67</v>
      </c>
      <c r="O1425" s="70">
        <v>83.71</v>
      </c>
      <c r="P1425" s="70">
        <v>42.14</v>
      </c>
      <c r="Q1425" s="70">
        <v>25.63</v>
      </c>
      <c r="R1425" s="70">
        <v>61.07</v>
      </c>
      <c r="S1425" s="70">
        <v>8.29</v>
      </c>
      <c r="T1425" s="70">
        <v>7.08</v>
      </c>
      <c r="U1425" s="70">
        <v>5.12</v>
      </c>
      <c r="V1425" s="70">
        <v>11.71</v>
      </c>
      <c r="W1425" s="70">
        <v>3.15</v>
      </c>
      <c r="X1425" s="70">
        <v>1.0</v>
      </c>
      <c r="Y1425" s="70">
        <v>1.0</v>
      </c>
      <c r="Z1425" s="70">
        <v>2.0</v>
      </c>
      <c r="AA1425" s="70">
        <v>7.0</v>
      </c>
      <c r="AB1425" s="70">
        <v>7.0</v>
      </c>
      <c r="AC1425" s="70">
        <v>4.0</v>
      </c>
      <c r="AD1425" s="70">
        <v>4.0</v>
      </c>
      <c r="AE1425" s="70" t="s">
        <v>15</v>
      </c>
    </row>
    <row r="1426">
      <c r="A1426" s="70">
        <v>30.772602</v>
      </c>
      <c r="B1426" s="70">
        <v>30.674143</v>
      </c>
      <c r="C1426" s="70">
        <v>76.795838</v>
      </c>
      <c r="D1426" s="70">
        <v>76.802194</v>
      </c>
      <c r="E1426" s="56" t="s">
        <v>350</v>
      </c>
      <c r="F1426" s="70">
        <v>1096.5</v>
      </c>
      <c r="G1426" s="70">
        <v>229.96</v>
      </c>
      <c r="H1426" s="70">
        <v>204.35</v>
      </c>
      <c r="I1426" s="70">
        <v>0.0</v>
      </c>
      <c r="J1426" s="70">
        <v>5.61</v>
      </c>
      <c r="K1426" s="70">
        <v>16.36</v>
      </c>
      <c r="L1426" s="70">
        <v>0.0</v>
      </c>
      <c r="M1426" s="70">
        <v>1117.0</v>
      </c>
      <c r="N1426" s="70">
        <v>66.99</v>
      </c>
      <c r="O1426" s="70">
        <v>85.43</v>
      </c>
      <c r="P1426" s="70">
        <v>393.62</v>
      </c>
      <c r="Q1426" s="70">
        <v>58.26</v>
      </c>
      <c r="R1426" s="70">
        <v>763.5</v>
      </c>
      <c r="S1426" s="70">
        <v>700.69</v>
      </c>
      <c r="T1426" s="70">
        <v>214.99</v>
      </c>
      <c r="U1426" s="70">
        <v>77.09</v>
      </c>
      <c r="V1426" s="70">
        <v>261.94</v>
      </c>
      <c r="W1426" s="70">
        <v>74.54</v>
      </c>
      <c r="X1426" s="70">
        <v>0.0</v>
      </c>
      <c r="Y1426" s="70">
        <v>0.0</v>
      </c>
      <c r="Z1426" s="70">
        <v>0.0</v>
      </c>
      <c r="AA1426" s="70">
        <v>0.0</v>
      </c>
      <c r="AB1426" s="70">
        <v>0.0</v>
      </c>
      <c r="AC1426" s="70">
        <v>0.0</v>
      </c>
      <c r="AD1426" s="70">
        <v>0.0</v>
      </c>
      <c r="AE1426" s="70" t="s">
        <v>140</v>
      </c>
    </row>
    <row r="1427">
      <c r="A1427" s="70">
        <v>30.694265</v>
      </c>
      <c r="B1427" s="70">
        <v>30.678603</v>
      </c>
      <c r="C1427" s="70">
        <v>76.757875</v>
      </c>
      <c r="D1427" s="70">
        <v>76.817886</v>
      </c>
      <c r="E1427" s="56" t="s">
        <v>346</v>
      </c>
      <c r="F1427" s="70">
        <v>599.7</v>
      </c>
      <c r="G1427" s="70">
        <v>308.76</v>
      </c>
      <c r="H1427" s="70">
        <v>94.73</v>
      </c>
      <c r="I1427" s="70">
        <v>0.0</v>
      </c>
      <c r="J1427" s="70">
        <v>2.97</v>
      </c>
      <c r="K1427" s="70">
        <v>15.69</v>
      </c>
      <c r="L1427" s="70">
        <v>0.0</v>
      </c>
      <c r="M1427" s="70">
        <v>1175.0</v>
      </c>
      <c r="N1427" s="70">
        <v>62.45</v>
      </c>
      <c r="O1427" s="70">
        <v>98.59</v>
      </c>
      <c r="P1427" s="70">
        <v>283.84</v>
      </c>
      <c r="Q1427" s="70">
        <v>17.91</v>
      </c>
      <c r="R1427" s="70">
        <v>282.85</v>
      </c>
      <c r="S1427" s="70">
        <v>138.94</v>
      </c>
      <c r="T1427" s="70">
        <v>352.43</v>
      </c>
      <c r="U1427" s="70">
        <v>78.95</v>
      </c>
      <c r="V1427" s="70">
        <v>426.81</v>
      </c>
      <c r="W1427" s="70">
        <v>245.15</v>
      </c>
      <c r="X1427" s="70">
        <v>0.0</v>
      </c>
      <c r="Y1427" s="70">
        <v>0.0</v>
      </c>
      <c r="Z1427" s="70">
        <v>0.0</v>
      </c>
      <c r="AA1427" s="70">
        <v>0.0</v>
      </c>
      <c r="AB1427" s="70">
        <v>0.0</v>
      </c>
      <c r="AC1427" s="70">
        <v>0.0</v>
      </c>
      <c r="AD1427" s="70">
        <v>4.0</v>
      </c>
      <c r="AE1427" s="70" t="s">
        <v>15</v>
      </c>
    </row>
    <row r="1428">
      <c r="A1428" s="70">
        <v>30.696412</v>
      </c>
      <c r="B1428" s="70">
        <v>30.67192</v>
      </c>
      <c r="C1428" s="70">
        <v>76.862913</v>
      </c>
      <c r="D1428" s="70">
        <v>76.872034</v>
      </c>
      <c r="E1428" s="56" t="s">
        <v>350</v>
      </c>
      <c r="F1428" s="70">
        <v>285.96</v>
      </c>
      <c r="G1428" s="70">
        <v>247.24</v>
      </c>
      <c r="H1428" s="70">
        <v>25.31</v>
      </c>
      <c r="I1428" s="70">
        <v>0.0</v>
      </c>
      <c r="J1428" s="70">
        <v>4.14</v>
      </c>
      <c r="K1428" s="70">
        <v>1.71</v>
      </c>
      <c r="L1428" s="70">
        <v>0.0</v>
      </c>
      <c r="M1428" s="70">
        <v>1003.0</v>
      </c>
      <c r="N1428" s="70">
        <v>30.72</v>
      </c>
      <c r="O1428" s="70">
        <v>58.72</v>
      </c>
      <c r="P1428" s="70">
        <v>2.1</v>
      </c>
      <c r="Q1428" s="70">
        <v>2.08</v>
      </c>
      <c r="R1428" s="70">
        <v>90.24</v>
      </c>
      <c r="S1428" s="70">
        <v>76.27</v>
      </c>
      <c r="T1428" s="70">
        <v>69.17</v>
      </c>
      <c r="U1428" s="70">
        <v>45.05</v>
      </c>
      <c r="V1428" s="70">
        <v>2.5</v>
      </c>
      <c r="W1428" s="70">
        <v>1.87</v>
      </c>
      <c r="X1428" s="70">
        <v>0.0</v>
      </c>
      <c r="Y1428" s="70">
        <v>0.0</v>
      </c>
      <c r="Z1428" s="70">
        <v>0.0</v>
      </c>
      <c r="AA1428" s="70">
        <v>0.0</v>
      </c>
      <c r="AB1428" s="70">
        <v>0.0</v>
      </c>
      <c r="AC1428" s="70">
        <v>0.0</v>
      </c>
      <c r="AD1428" s="70">
        <v>3.0</v>
      </c>
      <c r="AE1428" s="70" t="s">
        <v>352</v>
      </c>
    </row>
    <row r="1429">
      <c r="A1429" s="70">
        <v>30.718356</v>
      </c>
      <c r="B1429" s="70">
        <v>30.676684</v>
      </c>
      <c r="C1429" s="70">
        <v>76.733339</v>
      </c>
      <c r="D1429" s="70">
        <v>76.845683</v>
      </c>
      <c r="E1429" s="56" t="s">
        <v>344</v>
      </c>
      <c r="F1429" s="70">
        <v>1169.85</v>
      </c>
      <c r="G1429" s="70">
        <v>965.37</v>
      </c>
      <c r="H1429" s="70">
        <v>244.58</v>
      </c>
      <c r="I1429" s="70">
        <v>86.98</v>
      </c>
      <c r="J1429" s="70">
        <v>9.49</v>
      </c>
      <c r="K1429" s="70">
        <v>3.27</v>
      </c>
      <c r="L1429" s="70">
        <v>3.55</v>
      </c>
      <c r="M1429" s="70">
        <v>890.0</v>
      </c>
      <c r="N1429" s="70">
        <v>43.41</v>
      </c>
      <c r="O1429" s="70">
        <v>39.87</v>
      </c>
      <c r="P1429" s="70">
        <v>1.22</v>
      </c>
      <c r="Q1429" s="70">
        <v>1.0</v>
      </c>
      <c r="R1429" s="70">
        <v>28.44</v>
      </c>
      <c r="S1429" s="70">
        <v>3.9</v>
      </c>
      <c r="T1429" s="70">
        <v>61.37</v>
      </c>
      <c r="U1429" s="70">
        <v>14.17</v>
      </c>
      <c r="V1429" s="70">
        <v>535.56</v>
      </c>
      <c r="W1429" s="70">
        <v>528.16</v>
      </c>
      <c r="X1429" s="70">
        <v>5.0</v>
      </c>
      <c r="Y1429" s="70">
        <v>6.0</v>
      </c>
      <c r="Z1429" s="70">
        <v>3.0</v>
      </c>
      <c r="AA1429" s="70">
        <v>8.0</v>
      </c>
      <c r="AB1429" s="70">
        <v>8.0</v>
      </c>
      <c r="AC1429" s="70">
        <v>5.0</v>
      </c>
      <c r="AD1429" s="70">
        <v>2.0</v>
      </c>
      <c r="AE1429" s="70" t="s">
        <v>140</v>
      </c>
    </row>
    <row r="1430">
      <c r="A1430" s="70">
        <v>30.735835</v>
      </c>
      <c r="B1430" s="70">
        <v>30.691464</v>
      </c>
      <c r="C1430" s="70">
        <v>76.753836</v>
      </c>
      <c r="D1430" s="70">
        <v>76.802703</v>
      </c>
      <c r="E1430" s="56" t="s">
        <v>344</v>
      </c>
      <c r="F1430" s="70">
        <v>679.46</v>
      </c>
      <c r="G1430" s="70">
        <v>316.69</v>
      </c>
      <c r="H1430" s="70">
        <v>137.42</v>
      </c>
      <c r="I1430" s="70">
        <v>151.57</v>
      </c>
      <c r="J1430" s="70">
        <v>7.59</v>
      </c>
      <c r="K1430" s="70">
        <v>7.69</v>
      </c>
      <c r="L1430" s="70">
        <v>3.5</v>
      </c>
      <c r="M1430" s="70">
        <v>1147.0</v>
      </c>
      <c r="N1430" s="70">
        <v>86.75</v>
      </c>
      <c r="O1430" s="70">
        <v>67.34</v>
      </c>
      <c r="P1430" s="70">
        <v>88.99</v>
      </c>
      <c r="Q1430" s="70">
        <v>20.08</v>
      </c>
      <c r="R1430" s="70">
        <v>21.78</v>
      </c>
      <c r="S1430" s="70">
        <v>0.61</v>
      </c>
      <c r="T1430" s="70">
        <v>64.0</v>
      </c>
      <c r="U1430" s="70">
        <v>18.53</v>
      </c>
      <c r="V1430" s="70">
        <v>353.22</v>
      </c>
      <c r="W1430" s="70">
        <v>53.48</v>
      </c>
      <c r="X1430" s="70">
        <v>0.0</v>
      </c>
      <c r="Y1430" s="70">
        <v>3.0</v>
      </c>
      <c r="Z1430" s="70">
        <v>8.0</v>
      </c>
      <c r="AA1430" s="70">
        <v>1.0</v>
      </c>
      <c r="AB1430" s="70">
        <v>6.0</v>
      </c>
      <c r="AC1430" s="70">
        <v>3.0</v>
      </c>
      <c r="AD1430" s="70">
        <v>2.0</v>
      </c>
      <c r="AE1430" s="70" t="s">
        <v>140</v>
      </c>
    </row>
    <row r="1431">
      <c r="A1431" s="70">
        <v>30.743298</v>
      </c>
      <c r="B1431" s="70">
        <v>30.672293</v>
      </c>
      <c r="C1431" s="70">
        <v>76.773504</v>
      </c>
      <c r="D1431" s="70">
        <v>76.845948</v>
      </c>
      <c r="E1431" s="56" t="s">
        <v>344</v>
      </c>
      <c r="F1431" s="70">
        <v>1050.26</v>
      </c>
      <c r="G1431" s="70">
        <v>691.53</v>
      </c>
      <c r="H1431" s="70">
        <v>172.03</v>
      </c>
      <c r="I1431" s="70">
        <v>284.5</v>
      </c>
      <c r="J1431" s="70">
        <v>7.2</v>
      </c>
      <c r="K1431" s="70">
        <v>11.56</v>
      </c>
      <c r="L1431" s="70">
        <v>3.88</v>
      </c>
      <c r="M1431" s="70">
        <v>881.0</v>
      </c>
      <c r="N1431" s="70">
        <v>82.1</v>
      </c>
      <c r="O1431" s="70">
        <v>84.53</v>
      </c>
      <c r="P1431" s="70">
        <v>122.67</v>
      </c>
      <c r="Q1431" s="70">
        <v>41.91</v>
      </c>
      <c r="R1431" s="70">
        <v>175.54</v>
      </c>
      <c r="S1431" s="70">
        <v>136.74</v>
      </c>
      <c r="T1431" s="70">
        <v>589.56</v>
      </c>
      <c r="U1431" s="70">
        <v>171.98</v>
      </c>
      <c r="V1431" s="70">
        <v>118.32</v>
      </c>
      <c r="W1431" s="70">
        <v>43.56</v>
      </c>
      <c r="X1431" s="70">
        <v>5.0</v>
      </c>
      <c r="Y1431" s="70">
        <v>8.0</v>
      </c>
      <c r="Z1431" s="70">
        <v>1.0</v>
      </c>
      <c r="AA1431" s="70">
        <v>0.0</v>
      </c>
      <c r="AB1431" s="70">
        <v>2.0</v>
      </c>
      <c r="AC1431" s="70">
        <v>4.0</v>
      </c>
      <c r="AD1431" s="70">
        <v>5.0</v>
      </c>
      <c r="AE1431" s="70" t="s">
        <v>140</v>
      </c>
    </row>
    <row r="1432">
      <c r="A1432" s="70">
        <v>30.755669</v>
      </c>
      <c r="B1432" s="70">
        <v>30.752217</v>
      </c>
      <c r="C1432" s="70">
        <v>76.744588</v>
      </c>
      <c r="D1432" s="70">
        <v>76.85259</v>
      </c>
      <c r="E1432" s="56" t="s">
        <v>347</v>
      </c>
      <c r="F1432" s="70">
        <v>1032.76</v>
      </c>
      <c r="G1432" s="70">
        <v>384.42</v>
      </c>
      <c r="H1432" s="70">
        <v>149.26</v>
      </c>
      <c r="I1432" s="70">
        <v>299.85</v>
      </c>
      <c r="J1432" s="70">
        <v>2.96</v>
      </c>
      <c r="K1432" s="70">
        <v>18.97</v>
      </c>
      <c r="L1432" s="70">
        <v>1.61</v>
      </c>
      <c r="M1432" s="70">
        <v>1167.0</v>
      </c>
      <c r="N1432" s="70">
        <v>43.58</v>
      </c>
      <c r="O1432" s="70">
        <v>99.31</v>
      </c>
      <c r="P1432" s="70">
        <v>269.5</v>
      </c>
      <c r="Q1432" s="70">
        <v>239.14</v>
      </c>
      <c r="R1432" s="70">
        <v>635.43</v>
      </c>
      <c r="S1432" s="70">
        <v>276.49</v>
      </c>
      <c r="T1432" s="70">
        <v>1.24</v>
      </c>
      <c r="U1432" s="70">
        <v>0.7</v>
      </c>
      <c r="V1432" s="70">
        <v>768.75</v>
      </c>
      <c r="W1432" s="70">
        <v>42.46</v>
      </c>
      <c r="X1432" s="70">
        <v>0.0</v>
      </c>
      <c r="Y1432" s="70">
        <v>8.0</v>
      </c>
      <c r="Z1432" s="70">
        <v>3.0</v>
      </c>
      <c r="AA1432" s="70">
        <v>7.0</v>
      </c>
      <c r="AB1432" s="70">
        <v>1.0</v>
      </c>
      <c r="AC1432" s="70">
        <v>0.0</v>
      </c>
      <c r="AD1432" s="70">
        <v>4.0</v>
      </c>
      <c r="AE1432" s="70" t="s">
        <v>349</v>
      </c>
    </row>
    <row r="1433">
      <c r="A1433" s="70">
        <v>30.690476</v>
      </c>
      <c r="B1433" s="70">
        <v>30.672498</v>
      </c>
      <c r="C1433" s="70">
        <v>76.751766</v>
      </c>
      <c r="D1433" s="70">
        <v>76.777414</v>
      </c>
      <c r="E1433" s="56" t="s">
        <v>345</v>
      </c>
      <c r="F1433" s="70">
        <v>316.42</v>
      </c>
      <c r="G1433" s="70">
        <v>173.06</v>
      </c>
      <c r="H1433" s="70">
        <v>19.51</v>
      </c>
      <c r="I1433" s="70">
        <v>42.72</v>
      </c>
      <c r="J1433" s="70">
        <v>5.47</v>
      </c>
      <c r="K1433" s="70">
        <v>6.9</v>
      </c>
      <c r="L1433" s="70">
        <v>2.27</v>
      </c>
      <c r="M1433" s="70">
        <v>1177.0</v>
      </c>
      <c r="N1433" s="70">
        <v>56.04</v>
      </c>
      <c r="O1433" s="70">
        <v>39.53</v>
      </c>
      <c r="P1433" s="70">
        <v>36.38</v>
      </c>
      <c r="Q1433" s="70">
        <v>9.63</v>
      </c>
      <c r="R1433" s="70">
        <v>74.01</v>
      </c>
      <c r="S1433" s="70">
        <v>73.78</v>
      </c>
      <c r="T1433" s="70">
        <v>79.3</v>
      </c>
      <c r="U1433" s="70">
        <v>59.95</v>
      </c>
      <c r="V1433" s="70">
        <v>165.18</v>
      </c>
      <c r="W1433" s="70">
        <v>65.88</v>
      </c>
      <c r="X1433" s="70">
        <v>3.0</v>
      </c>
      <c r="Y1433" s="70">
        <v>9.0</v>
      </c>
      <c r="Z1433" s="70">
        <v>4.0</v>
      </c>
      <c r="AA1433" s="70">
        <v>9.0</v>
      </c>
      <c r="AB1433" s="70">
        <v>4.0</v>
      </c>
      <c r="AC1433" s="70">
        <v>2.0</v>
      </c>
      <c r="AD1433" s="70">
        <v>1.0</v>
      </c>
      <c r="AE1433" s="70" t="s">
        <v>352</v>
      </c>
    </row>
    <row r="1434">
      <c r="A1434" s="70">
        <v>30.715707</v>
      </c>
      <c r="B1434" s="70">
        <v>30.685426</v>
      </c>
      <c r="C1434" s="70">
        <v>76.741836</v>
      </c>
      <c r="D1434" s="70">
        <v>76.808982</v>
      </c>
      <c r="E1434" s="56" t="s">
        <v>347</v>
      </c>
      <c r="F1434" s="70">
        <v>724.93</v>
      </c>
      <c r="G1434" s="70">
        <v>114.76</v>
      </c>
      <c r="H1434" s="70">
        <v>101.84</v>
      </c>
      <c r="I1434" s="70">
        <v>155.08</v>
      </c>
      <c r="J1434" s="70">
        <v>7.8</v>
      </c>
      <c r="K1434" s="70">
        <v>5.07</v>
      </c>
      <c r="L1434" s="70">
        <v>3.19</v>
      </c>
      <c r="M1434" s="70">
        <v>963.0</v>
      </c>
      <c r="N1434" s="70">
        <v>53.41</v>
      </c>
      <c r="O1434" s="70">
        <v>77.5</v>
      </c>
      <c r="P1434" s="70">
        <v>49.21</v>
      </c>
      <c r="Q1434" s="70">
        <v>40.85</v>
      </c>
      <c r="R1434" s="70">
        <v>485.32</v>
      </c>
      <c r="S1434" s="70">
        <v>441.39</v>
      </c>
      <c r="T1434" s="70">
        <v>390.87</v>
      </c>
      <c r="U1434" s="70">
        <v>131.02</v>
      </c>
      <c r="V1434" s="70">
        <v>262.71</v>
      </c>
      <c r="W1434" s="70">
        <v>82.16</v>
      </c>
      <c r="X1434" s="70">
        <v>0.0</v>
      </c>
      <c r="Y1434" s="70">
        <v>5.0</v>
      </c>
      <c r="Z1434" s="70">
        <v>10.0</v>
      </c>
      <c r="AA1434" s="70">
        <v>10.0</v>
      </c>
      <c r="AB1434" s="70">
        <v>6.0</v>
      </c>
      <c r="AC1434" s="70">
        <v>2.0</v>
      </c>
      <c r="AD1434" s="70">
        <v>2.0</v>
      </c>
      <c r="AE1434" s="70" t="s">
        <v>140</v>
      </c>
    </row>
    <row r="1435">
      <c r="A1435" s="70">
        <v>30.714914</v>
      </c>
      <c r="B1435" s="70">
        <v>30.68853</v>
      </c>
      <c r="C1435" s="70">
        <v>76.774493</v>
      </c>
      <c r="D1435" s="70">
        <v>76.799268</v>
      </c>
      <c r="E1435" s="56" t="s">
        <v>344</v>
      </c>
      <c r="F1435" s="70">
        <v>377.07</v>
      </c>
      <c r="G1435" s="70">
        <v>165.16</v>
      </c>
      <c r="H1435" s="70">
        <v>33.2</v>
      </c>
      <c r="I1435" s="70">
        <v>98.42</v>
      </c>
      <c r="J1435" s="70">
        <v>0.26</v>
      </c>
      <c r="K1435" s="70">
        <v>4.52</v>
      </c>
      <c r="L1435" s="70">
        <v>4.62</v>
      </c>
      <c r="M1435" s="70">
        <v>1168.0</v>
      </c>
      <c r="N1435" s="70">
        <v>82.69</v>
      </c>
      <c r="O1435" s="70">
        <v>44.74</v>
      </c>
      <c r="P1435" s="70">
        <v>215.44</v>
      </c>
      <c r="Q1435" s="70">
        <v>82.95403762</v>
      </c>
      <c r="R1435" s="70">
        <v>98.49</v>
      </c>
      <c r="S1435" s="70">
        <v>59.15773339</v>
      </c>
      <c r="T1435" s="70">
        <v>272.46</v>
      </c>
      <c r="U1435" s="70">
        <v>169.3291724</v>
      </c>
      <c r="V1435" s="70">
        <v>98.22</v>
      </c>
      <c r="W1435" s="70">
        <v>65.62905658</v>
      </c>
      <c r="X1435" s="70">
        <v>5.0</v>
      </c>
      <c r="Y1435" s="70">
        <v>9.0</v>
      </c>
      <c r="Z1435" s="70">
        <v>9.0</v>
      </c>
      <c r="AA1435" s="70">
        <v>9.0</v>
      </c>
      <c r="AB1435" s="70">
        <v>0.0</v>
      </c>
      <c r="AC1435" s="70">
        <v>2.0</v>
      </c>
      <c r="AD1435" s="70">
        <v>2.0</v>
      </c>
      <c r="AE1435" s="70" t="s">
        <v>15</v>
      </c>
    </row>
    <row r="1436">
      <c r="A1436" s="70">
        <v>30.682826</v>
      </c>
      <c r="B1436" s="70">
        <v>30.675493</v>
      </c>
      <c r="C1436" s="70">
        <v>76.765599</v>
      </c>
      <c r="D1436" s="70">
        <v>76.797316</v>
      </c>
      <c r="E1436" s="56" t="s">
        <v>351</v>
      </c>
      <c r="F1436" s="70">
        <v>314.08</v>
      </c>
      <c r="G1436" s="70">
        <v>140.57</v>
      </c>
      <c r="H1436" s="70">
        <v>46.2</v>
      </c>
      <c r="I1436" s="70">
        <v>0.0</v>
      </c>
      <c r="J1436" s="70">
        <v>1.05</v>
      </c>
      <c r="K1436" s="70">
        <v>8.79</v>
      </c>
      <c r="L1436" s="70">
        <v>0.0</v>
      </c>
      <c r="M1436" s="70">
        <v>1103.0</v>
      </c>
      <c r="N1436" s="70">
        <v>58.83</v>
      </c>
      <c r="O1436" s="70">
        <v>67.64</v>
      </c>
      <c r="P1436" s="70">
        <v>74.27</v>
      </c>
      <c r="Q1436" s="70">
        <v>15.78</v>
      </c>
      <c r="R1436" s="70">
        <v>42.04</v>
      </c>
      <c r="S1436" s="70">
        <v>26.7</v>
      </c>
      <c r="T1436" s="70">
        <v>99.97</v>
      </c>
      <c r="U1436" s="70">
        <v>77.41</v>
      </c>
      <c r="V1436" s="70">
        <v>85.47</v>
      </c>
      <c r="W1436" s="70">
        <v>79.08</v>
      </c>
      <c r="X1436" s="70">
        <v>0.0</v>
      </c>
      <c r="Y1436" s="70">
        <v>0.0</v>
      </c>
      <c r="Z1436" s="70">
        <v>0.0</v>
      </c>
      <c r="AA1436" s="70">
        <v>0.0</v>
      </c>
      <c r="AB1436" s="70">
        <v>0.0</v>
      </c>
      <c r="AC1436" s="70">
        <v>0.0</v>
      </c>
      <c r="AD1436" s="70">
        <v>3.0</v>
      </c>
      <c r="AE1436" s="70" t="s">
        <v>15</v>
      </c>
    </row>
    <row r="1437">
      <c r="A1437" s="70">
        <v>30.713649</v>
      </c>
      <c r="B1437" s="70">
        <v>30.707346</v>
      </c>
      <c r="C1437" s="70">
        <v>76.743671</v>
      </c>
      <c r="D1437" s="70">
        <v>76.762318</v>
      </c>
      <c r="E1437" s="56" t="s">
        <v>344</v>
      </c>
      <c r="F1437" s="70">
        <v>191.55</v>
      </c>
      <c r="G1437" s="70">
        <v>26.72</v>
      </c>
      <c r="H1437" s="70">
        <v>45.12</v>
      </c>
      <c r="I1437" s="70">
        <v>51.79</v>
      </c>
      <c r="J1437" s="70">
        <v>0.95</v>
      </c>
      <c r="K1437" s="70">
        <v>13.28</v>
      </c>
      <c r="L1437" s="70">
        <v>4.45</v>
      </c>
      <c r="M1437" s="70">
        <v>1115.0</v>
      </c>
      <c r="N1437" s="70">
        <v>42.89</v>
      </c>
      <c r="O1437" s="70">
        <v>95.08</v>
      </c>
      <c r="P1437" s="70">
        <v>70.47</v>
      </c>
      <c r="Q1437" s="70">
        <v>37.13</v>
      </c>
      <c r="R1437" s="70">
        <v>14.15</v>
      </c>
      <c r="S1437" s="70">
        <v>12.93</v>
      </c>
      <c r="T1437" s="70">
        <v>38.12</v>
      </c>
      <c r="U1437" s="70">
        <v>32.77</v>
      </c>
      <c r="V1437" s="70">
        <v>134.82</v>
      </c>
      <c r="W1437" s="70">
        <v>22.22</v>
      </c>
      <c r="X1437" s="70">
        <v>1.0</v>
      </c>
      <c r="Y1437" s="70">
        <v>4.0</v>
      </c>
      <c r="Z1437" s="70">
        <v>10.0</v>
      </c>
      <c r="AA1437" s="70">
        <v>5.0</v>
      </c>
      <c r="AB1437" s="70">
        <v>5.0</v>
      </c>
      <c r="AC1437" s="70">
        <v>0.0</v>
      </c>
      <c r="AD1437" s="70">
        <v>2.0</v>
      </c>
      <c r="AE1437" s="70" t="s">
        <v>349</v>
      </c>
    </row>
    <row r="1438">
      <c r="A1438" s="70">
        <v>30.729468</v>
      </c>
      <c r="B1438" s="70">
        <v>30.708558</v>
      </c>
      <c r="C1438" s="70">
        <v>76.776296</v>
      </c>
      <c r="D1438" s="70">
        <v>76.816319</v>
      </c>
      <c r="E1438" s="56" t="s">
        <v>345</v>
      </c>
      <c r="F1438" s="70">
        <v>447.7</v>
      </c>
      <c r="G1438" s="70">
        <v>92.48</v>
      </c>
      <c r="H1438" s="70">
        <v>95.02</v>
      </c>
      <c r="I1438" s="70">
        <v>26.1</v>
      </c>
      <c r="J1438" s="70">
        <v>8.42</v>
      </c>
      <c r="K1438" s="70">
        <v>2.71</v>
      </c>
      <c r="L1438" s="70">
        <v>1.12</v>
      </c>
      <c r="M1438" s="70">
        <v>1014.0</v>
      </c>
      <c r="N1438" s="70">
        <v>31.64</v>
      </c>
      <c r="O1438" s="70">
        <v>45.36</v>
      </c>
      <c r="P1438" s="70">
        <v>111.58</v>
      </c>
      <c r="Q1438" s="70">
        <v>58.95</v>
      </c>
      <c r="R1438" s="70">
        <v>123.03</v>
      </c>
      <c r="S1438" s="70">
        <v>116.36</v>
      </c>
      <c r="T1438" s="70">
        <v>135.47</v>
      </c>
      <c r="U1438" s="70">
        <v>57.38</v>
      </c>
      <c r="V1438" s="70">
        <v>5.65</v>
      </c>
      <c r="W1438" s="70">
        <v>1.02</v>
      </c>
      <c r="X1438" s="70">
        <v>4.0</v>
      </c>
      <c r="Y1438" s="70">
        <v>1.0</v>
      </c>
      <c r="Z1438" s="70">
        <v>5.0</v>
      </c>
      <c r="AA1438" s="70">
        <v>8.0</v>
      </c>
      <c r="AB1438" s="70">
        <v>1.0</v>
      </c>
      <c r="AC1438" s="70">
        <v>3.0</v>
      </c>
      <c r="AD1438" s="70">
        <v>5.0</v>
      </c>
      <c r="AE1438" s="70" t="s">
        <v>140</v>
      </c>
    </row>
    <row r="1439">
      <c r="A1439" s="70">
        <v>30.706531</v>
      </c>
      <c r="B1439" s="70">
        <v>30.689455</v>
      </c>
      <c r="C1439" s="70">
        <v>76.738284</v>
      </c>
      <c r="D1439" s="70">
        <v>76.748774</v>
      </c>
      <c r="E1439" s="56" t="s">
        <v>344</v>
      </c>
      <c r="F1439" s="70">
        <v>214.74</v>
      </c>
      <c r="G1439" s="70">
        <v>49.87</v>
      </c>
      <c r="H1439" s="70">
        <v>46.77</v>
      </c>
      <c r="I1439" s="70">
        <v>33.75</v>
      </c>
      <c r="J1439" s="70">
        <v>0.58</v>
      </c>
      <c r="K1439" s="70">
        <v>9.26</v>
      </c>
      <c r="L1439" s="70">
        <v>2.88</v>
      </c>
      <c r="M1439" s="70">
        <v>801.0</v>
      </c>
      <c r="N1439" s="70">
        <v>64.97</v>
      </c>
      <c r="O1439" s="70">
        <v>84.25</v>
      </c>
      <c r="P1439" s="70">
        <v>56.71</v>
      </c>
      <c r="Q1439" s="70">
        <v>45.46</v>
      </c>
      <c r="R1439" s="70">
        <v>121.11</v>
      </c>
      <c r="S1439" s="70">
        <v>2.35</v>
      </c>
      <c r="T1439" s="70">
        <v>80.63</v>
      </c>
      <c r="U1439" s="70">
        <v>32.0</v>
      </c>
      <c r="V1439" s="70">
        <v>14.39</v>
      </c>
      <c r="W1439" s="70">
        <v>1.99</v>
      </c>
      <c r="X1439" s="70">
        <v>4.0</v>
      </c>
      <c r="Y1439" s="70">
        <v>1.0</v>
      </c>
      <c r="Z1439" s="70">
        <v>1.0</v>
      </c>
      <c r="AA1439" s="70">
        <v>8.0</v>
      </c>
      <c r="AB1439" s="70">
        <v>10.0</v>
      </c>
      <c r="AC1439" s="70">
        <v>0.0</v>
      </c>
      <c r="AD1439" s="70">
        <v>0.0</v>
      </c>
      <c r="AE1439" s="70" t="s">
        <v>15</v>
      </c>
    </row>
    <row r="1440">
      <c r="A1440" s="70">
        <v>30.714134</v>
      </c>
      <c r="B1440" s="70">
        <v>30.688488</v>
      </c>
      <c r="C1440" s="70">
        <v>76.750464</v>
      </c>
      <c r="D1440" s="70">
        <v>76.857854</v>
      </c>
      <c r="E1440" s="56" t="s">
        <v>351</v>
      </c>
      <c r="F1440" s="70">
        <v>1065.62</v>
      </c>
      <c r="G1440" s="70">
        <v>397.77</v>
      </c>
      <c r="H1440" s="70">
        <v>63.42</v>
      </c>
      <c r="I1440" s="70">
        <v>0.0</v>
      </c>
      <c r="J1440" s="70">
        <v>3.68</v>
      </c>
      <c r="K1440" s="70">
        <v>19.43</v>
      </c>
      <c r="L1440" s="70">
        <v>0.0</v>
      </c>
      <c r="M1440" s="70">
        <v>924.0</v>
      </c>
      <c r="N1440" s="70">
        <v>46.3</v>
      </c>
      <c r="O1440" s="70">
        <v>72.86</v>
      </c>
      <c r="P1440" s="70">
        <v>130.91</v>
      </c>
      <c r="Q1440" s="70">
        <v>70.57</v>
      </c>
      <c r="R1440" s="70">
        <v>649.05</v>
      </c>
      <c r="S1440" s="70">
        <v>53.26</v>
      </c>
      <c r="T1440" s="70">
        <v>815.46</v>
      </c>
      <c r="U1440" s="70">
        <v>71.78</v>
      </c>
      <c r="V1440" s="70">
        <v>763.8</v>
      </c>
      <c r="W1440" s="70">
        <v>317.17</v>
      </c>
      <c r="X1440" s="70">
        <v>0.0</v>
      </c>
      <c r="Y1440" s="70">
        <v>0.0</v>
      </c>
      <c r="Z1440" s="70">
        <v>0.0</v>
      </c>
      <c r="AA1440" s="70">
        <v>0.0</v>
      </c>
      <c r="AB1440" s="70">
        <v>0.0</v>
      </c>
      <c r="AC1440" s="70">
        <v>0.0</v>
      </c>
      <c r="AD1440" s="70">
        <v>0.0</v>
      </c>
      <c r="AE1440" s="70" t="s">
        <v>349</v>
      </c>
    </row>
    <row r="1441">
      <c r="A1441" s="70">
        <v>30.706319</v>
      </c>
      <c r="B1441" s="70">
        <v>30.704689</v>
      </c>
      <c r="C1441" s="70">
        <v>76.771689</v>
      </c>
      <c r="D1441" s="70">
        <v>76.8288</v>
      </c>
      <c r="E1441" s="56" t="s">
        <v>351</v>
      </c>
      <c r="F1441" s="70">
        <v>546.31</v>
      </c>
      <c r="G1441" s="70">
        <v>361.49</v>
      </c>
      <c r="H1441" s="70">
        <v>49.88</v>
      </c>
      <c r="I1441" s="70">
        <v>0.0</v>
      </c>
      <c r="J1441" s="70">
        <v>5.37</v>
      </c>
      <c r="K1441" s="70">
        <v>12.75</v>
      </c>
      <c r="L1441" s="70">
        <v>0.0</v>
      </c>
      <c r="M1441" s="70">
        <v>1103.0</v>
      </c>
      <c r="N1441" s="70">
        <v>88.33</v>
      </c>
      <c r="O1441" s="70">
        <v>43.93</v>
      </c>
      <c r="P1441" s="70">
        <v>116.54</v>
      </c>
      <c r="Q1441" s="70">
        <v>27.18212786</v>
      </c>
      <c r="R1441" s="70">
        <v>322.44</v>
      </c>
      <c r="S1441" s="70">
        <v>235.1620733</v>
      </c>
      <c r="T1441" s="70">
        <v>342.1</v>
      </c>
      <c r="U1441" s="70">
        <v>48.47331725</v>
      </c>
      <c r="V1441" s="70">
        <v>304.0</v>
      </c>
      <c r="W1441" s="70">
        <v>235.4924816</v>
      </c>
      <c r="X1441" s="70">
        <v>0.0</v>
      </c>
      <c r="Y1441" s="70">
        <v>0.0</v>
      </c>
      <c r="Z1441" s="70">
        <v>0.0</v>
      </c>
      <c r="AA1441" s="70">
        <v>0.0</v>
      </c>
      <c r="AB1441" s="70">
        <v>0.0</v>
      </c>
      <c r="AC1441" s="70">
        <v>0.0</v>
      </c>
      <c r="AD1441" s="70">
        <v>0.0</v>
      </c>
      <c r="AE1441" s="70" t="s">
        <v>140</v>
      </c>
    </row>
    <row r="1442">
      <c r="A1442" s="70">
        <v>30.782432</v>
      </c>
      <c r="B1442" s="70">
        <v>30.717437</v>
      </c>
      <c r="C1442" s="70">
        <v>76.730252</v>
      </c>
      <c r="D1442" s="70">
        <v>76.75165</v>
      </c>
      <c r="E1442" s="56" t="s">
        <v>344</v>
      </c>
      <c r="F1442" s="70">
        <v>751.08</v>
      </c>
      <c r="G1442" s="70">
        <v>328.87</v>
      </c>
      <c r="H1442" s="70">
        <v>41.74</v>
      </c>
      <c r="I1442" s="70">
        <v>95.95</v>
      </c>
      <c r="J1442" s="70">
        <v>6.62</v>
      </c>
      <c r="K1442" s="70">
        <v>5.46</v>
      </c>
      <c r="L1442" s="70">
        <v>1.68</v>
      </c>
      <c r="M1442" s="70">
        <v>928.0</v>
      </c>
      <c r="N1442" s="70">
        <v>64.85</v>
      </c>
      <c r="O1442" s="70">
        <v>55.88</v>
      </c>
      <c r="P1442" s="70">
        <v>485.45</v>
      </c>
      <c r="Q1442" s="70">
        <v>261.4582844</v>
      </c>
      <c r="R1442" s="70">
        <v>72.99</v>
      </c>
      <c r="S1442" s="70">
        <v>31.89675763</v>
      </c>
      <c r="T1442" s="70">
        <v>338.8</v>
      </c>
      <c r="U1442" s="70">
        <v>184.4909614</v>
      </c>
      <c r="V1442" s="70">
        <v>397.72</v>
      </c>
      <c r="W1442" s="70">
        <v>273.2339965</v>
      </c>
      <c r="X1442" s="70">
        <v>0.0</v>
      </c>
      <c r="Y1442" s="70">
        <v>1.0</v>
      </c>
      <c r="Z1442" s="70">
        <v>6.0</v>
      </c>
      <c r="AA1442" s="70">
        <v>10.0</v>
      </c>
      <c r="AB1442" s="70">
        <v>7.0</v>
      </c>
      <c r="AC1442" s="70">
        <v>2.0</v>
      </c>
      <c r="AD1442" s="70">
        <v>1.0</v>
      </c>
      <c r="AE1442" s="70" t="s">
        <v>140</v>
      </c>
    </row>
    <row r="1443">
      <c r="A1443" s="70">
        <v>30.793097</v>
      </c>
      <c r="B1443" s="70">
        <v>30.695213</v>
      </c>
      <c r="C1443" s="70">
        <v>76.740227</v>
      </c>
      <c r="D1443" s="70">
        <v>76.740598</v>
      </c>
      <c r="E1443" s="56" t="s">
        <v>346</v>
      </c>
      <c r="F1443" s="70">
        <v>1088.43</v>
      </c>
      <c r="G1443" s="70">
        <v>712.43</v>
      </c>
      <c r="H1443" s="70">
        <v>246.18</v>
      </c>
      <c r="I1443" s="70">
        <v>0.0</v>
      </c>
      <c r="J1443" s="70">
        <v>9.4</v>
      </c>
      <c r="K1443" s="70">
        <v>18.44</v>
      </c>
      <c r="L1443" s="70">
        <v>0.0</v>
      </c>
      <c r="M1443" s="70">
        <v>944.0</v>
      </c>
      <c r="N1443" s="70">
        <v>80.37</v>
      </c>
      <c r="O1443" s="70">
        <v>82.5</v>
      </c>
      <c r="P1443" s="70">
        <v>579.72</v>
      </c>
      <c r="Q1443" s="70">
        <v>11.79</v>
      </c>
      <c r="R1443" s="70">
        <v>164.3</v>
      </c>
      <c r="S1443" s="70">
        <v>80.64</v>
      </c>
      <c r="T1443" s="70">
        <v>215.88</v>
      </c>
      <c r="U1443" s="70">
        <v>159.13</v>
      </c>
      <c r="V1443" s="70">
        <v>148.3</v>
      </c>
      <c r="W1443" s="70">
        <v>34.58</v>
      </c>
      <c r="X1443" s="70">
        <v>0.0</v>
      </c>
      <c r="Y1443" s="70">
        <v>0.0</v>
      </c>
      <c r="Z1443" s="70">
        <v>0.0</v>
      </c>
      <c r="AA1443" s="70">
        <v>0.0</v>
      </c>
      <c r="AB1443" s="70">
        <v>0.0</v>
      </c>
      <c r="AC1443" s="70">
        <v>0.0</v>
      </c>
      <c r="AD1443" s="70">
        <v>5.0</v>
      </c>
      <c r="AE1443" s="70" t="s">
        <v>15</v>
      </c>
    </row>
    <row r="1444">
      <c r="A1444" s="70">
        <v>30.769894</v>
      </c>
      <c r="B1444" s="70">
        <v>30.710739</v>
      </c>
      <c r="C1444" s="70">
        <v>76.792774</v>
      </c>
      <c r="D1444" s="70">
        <v>76.857749</v>
      </c>
      <c r="E1444" s="56" t="s">
        <v>351</v>
      </c>
      <c r="F1444" s="70">
        <v>904.59</v>
      </c>
      <c r="G1444" s="70">
        <v>761.59</v>
      </c>
      <c r="H1444" s="70">
        <v>238.48</v>
      </c>
      <c r="I1444" s="70">
        <v>0.0</v>
      </c>
      <c r="J1444" s="70">
        <v>9.0</v>
      </c>
      <c r="K1444" s="70">
        <v>2.12</v>
      </c>
      <c r="L1444" s="70">
        <v>0.0</v>
      </c>
      <c r="M1444" s="70">
        <v>888.0</v>
      </c>
      <c r="N1444" s="70">
        <v>67.25</v>
      </c>
      <c r="O1444" s="70">
        <v>82.35</v>
      </c>
      <c r="P1444" s="70">
        <v>240.23</v>
      </c>
      <c r="Q1444" s="70">
        <v>77.28</v>
      </c>
      <c r="R1444" s="70">
        <v>529.27</v>
      </c>
      <c r="S1444" s="70">
        <v>99.36</v>
      </c>
      <c r="T1444" s="70">
        <v>203.04</v>
      </c>
      <c r="U1444" s="70">
        <v>59.54</v>
      </c>
      <c r="V1444" s="70">
        <v>347.89</v>
      </c>
      <c r="W1444" s="70">
        <v>84.74</v>
      </c>
      <c r="X1444" s="70">
        <v>0.0</v>
      </c>
      <c r="Y1444" s="70">
        <v>0.0</v>
      </c>
      <c r="Z1444" s="70">
        <v>0.0</v>
      </c>
      <c r="AA1444" s="70">
        <v>0.0</v>
      </c>
      <c r="AB1444" s="70">
        <v>0.0</v>
      </c>
      <c r="AC1444" s="70">
        <v>0.0</v>
      </c>
      <c r="AD1444" s="70">
        <v>5.0</v>
      </c>
      <c r="AE1444" s="70" t="s">
        <v>140</v>
      </c>
    </row>
    <row r="1445">
      <c r="A1445" s="70">
        <v>30.70254</v>
      </c>
      <c r="B1445" s="70">
        <v>30.695268</v>
      </c>
      <c r="C1445" s="70">
        <v>76.729167</v>
      </c>
      <c r="D1445" s="70">
        <v>76.745271</v>
      </c>
      <c r="E1445" s="56" t="s">
        <v>345</v>
      </c>
      <c r="F1445" s="70">
        <v>173.92</v>
      </c>
      <c r="G1445" s="70">
        <v>35.36</v>
      </c>
      <c r="H1445" s="70">
        <v>14.52</v>
      </c>
      <c r="I1445" s="70">
        <v>29.27</v>
      </c>
      <c r="J1445" s="70">
        <v>2.55</v>
      </c>
      <c r="K1445" s="70">
        <v>4.7</v>
      </c>
      <c r="L1445" s="70">
        <v>0.48</v>
      </c>
      <c r="M1445" s="70">
        <v>986.0</v>
      </c>
      <c r="N1445" s="70">
        <v>86.41</v>
      </c>
      <c r="O1445" s="70">
        <v>84.91</v>
      </c>
      <c r="P1445" s="70">
        <v>3.88</v>
      </c>
      <c r="Q1445" s="70">
        <v>0.85</v>
      </c>
      <c r="R1445" s="70">
        <v>128.51</v>
      </c>
      <c r="S1445" s="70">
        <v>55.63</v>
      </c>
      <c r="T1445" s="70">
        <v>8.6</v>
      </c>
      <c r="U1445" s="70">
        <v>5.85</v>
      </c>
      <c r="V1445" s="70">
        <v>52.26</v>
      </c>
      <c r="W1445" s="70">
        <v>0.73</v>
      </c>
      <c r="X1445" s="70">
        <v>1.0</v>
      </c>
      <c r="Y1445" s="70">
        <v>4.0</v>
      </c>
      <c r="Z1445" s="70">
        <v>4.0</v>
      </c>
      <c r="AA1445" s="70">
        <v>10.0</v>
      </c>
      <c r="AB1445" s="70">
        <v>9.0</v>
      </c>
      <c r="AC1445" s="70">
        <v>3.0</v>
      </c>
      <c r="AD1445" s="70">
        <v>0.0</v>
      </c>
      <c r="AE1445" s="70" t="s">
        <v>15</v>
      </c>
    </row>
    <row r="1446">
      <c r="A1446" s="70">
        <v>30.747791</v>
      </c>
      <c r="B1446" s="70">
        <v>30.713039</v>
      </c>
      <c r="C1446" s="70">
        <v>76.851784</v>
      </c>
      <c r="D1446" s="70">
        <v>76.874366</v>
      </c>
      <c r="E1446" s="56" t="s">
        <v>345</v>
      </c>
      <c r="F1446" s="70">
        <v>442.62</v>
      </c>
      <c r="G1446" s="70">
        <v>109.65</v>
      </c>
      <c r="H1446" s="70">
        <v>50.24</v>
      </c>
      <c r="I1446" s="70">
        <v>127.78</v>
      </c>
      <c r="J1446" s="70">
        <v>6.2</v>
      </c>
      <c r="K1446" s="70">
        <v>0.18</v>
      </c>
      <c r="L1446" s="70">
        <v>3.24</v>
      </c>
      <c r="M1446" s="70">
        <v>922.0</v>
      </c>
      <c r="N1446" s="70">
        <v>48.56</v>
      </c>
      <c r="O1446" s="70">
        <v>32.65</v>
      </c>
      <c r="P1446" s="70">
        <v>75.41</v>
      </c>
      <c r="Q1446" s="70">
        <v>44.27</v>
      </c>
      <c r="R1446" s="70">
        <v>28.19</v>
      </c>
      <c r="S1446" s="70">
        <v>24.99</v>
      </c>
      <c r="T1446" s="70">
        <v>26.1</v>
      </c>
      <c r="U1446" s="70">
        <v>3.23</v>
      </c>
      <c r="V1446" s="70">
        <v>331.2</v>
      </c>
      <c r="W1446" s="70">
        <v>131.97</v>
      </c>
      <c r="X1446" s="70">
        <v>5.0</v>
      </c>
      <c r="Y1446" s="70">
        <v>8.0</v>
      </c>
      <c r="Z1446" s="70">
        <v>2.0</v>
      </c>
      <c r="AA1446" s="70">
        <v>6.0</v>
      </c>
      <c r="AB1446" s="70">
        <v>2.0</v>
      </c>
      <c r="AC1446" s="70">
        <v>0.0</v>
      </c>
      <c r="AD1446" s="70">
        <v>1.0</v>
      </c>
      <c r="AE1446" s="70" t="s">
        <v>140</v>
      </c>
    </row>
    <row r="1447">
      <c r="A1447" s="70">
        <v>30.681575</v>
      </c>
      <c r="B1447" s="70">
        <v>30.6778</v>
      </c>
      <c r="C1447" s="70">
        <v>76.744406</v>
      </c>
      <c r="D1447" s="70">
        <v>76.77226</v>
      </c>
      <c r="E1447" s="56" t="s">
        <v>347</v>
      </c>
      <c r="F1447" s="70">
        <v>269.66</v>
      </c>
      <c r="G1447" s="70">
        <v>49.76</v>
      </c>
      <c r="H1447" s="70">
        <v>45.72</v>
      </c>
      <c r="I1447" s="70">
        <v>57.22</v>
      </c>
      <c r="J1447" s="70">
        <v>3.42</v>
      </c>
      <c r="K1447" s="70">
        <v>0.45</v>
      </c>
      <c r="L1447" s="70">
        <v>2.97</v>
      </c>
      <c r="M1447" s="70">
        <v>859.0</v>
      </c>
      <c r="N1447" s="70">
        <v>63.52</v>
      </c>
      <c r="O1447" s="70">
        <v>68.32</v>
      </c>
      <c r="P1447" s="70">
        <v>153.95</v>
      </c>
      <c r="Q1447" s="70">
        <v>3.736362667</v>
      </c>
      <c r="R1447" s="70">
        <v>127.17</v>
      </c>
      <c r="S1447" s="70">
        <v>45.50698121</v>
      </c>
      <c r="T1447" s="70">
        <v>155.33</v>
      </c>
      <c r="U1447" s="70">
        <v>132.7462593</v>
      </c>
      <c r="V1447" s="70">
        <v>116.57</v>
      </c>
      <c r="W1447" s="70">
        <v>87.67039685</v>
      </c>
      <c r="X1447" s="70">
        <v>4.0</v>
      </c>
      <c r="Y1447" s="70">
        <v>5.0</v>
      </c>
      <c r="Z1447" s="70">
        <v>5.0</v>
      </c>
      <c r="AA1447" s="70">
        <v>3.0</v>
      </c>
      <c r="AB1447" s="70">
        <v>0.0</v>
      </c>
      <c r="AC1447" s="70">
        <v>5.0</v>
      </c>
      <c r="AD1447" s="70">
        <v>5.0</v>
      </c>
      <c r="AE1447" s="70" t="s">
        <v>15</v>
      </c>
    </row>
    <row r="1448">
      <c r="A1448" s="70">
        <v>30.703612</v>
      </c>
      <c r="B1448" s="70">
        <v>30.69242</v>
      </c>
      <c r="C1448" s="70">
        <v>76.786571</v>
      </c>
      <c r="D1448" s="70">
        <v>76.84566</v>
      </c>
      <c r="E1448" s="56" t="s">
        <v>345</v>
      </c>
      <c r="F1448" s="70">
        <v>578.51</v>
      </c>
      <c r="G1448" s="70">
        <v>220.53</v>
      </c>
      <c r="H1448" s="70">
        <v>66.1</v>
      </c>
      <c r="I1448" s="70">
        <v>108.66</v>
      </c>
      <c r="J1448" s="70">
        <v>4.07</v>
      </c>
      <c r="K1448" s="70">
        <v>7.33</v>
      </c>
      <c r="L1448" s="70">
        <v>0.88</v>
      </c>
      <c r="M1448" s="70">
        <v>1181.0</v>
      </c>
      <c r="N1448" s="70">
        <v>67.12</v>
      </c>
      <c r="O1448" s="70">
        <v>63.73</v>
      </c>
      <c r="P1448" s="70">
        <v>430.19</v>
      </c>
      <c r="Q1448" s="70">
        <v>28.56</v>
      </c>
      <c r="R1448" s="70">
        <v>46.91</v>
      </c>
      <c r="S1448" s="70">
        <v>29.79</v>
      </c>
      <c r="T1448" s="70">
        <v>291.76</v>
      </c>
      <c r="U1448" s="70">
        <v>108.62</v>
      </c>
      <c r="V1448" s="70">
        <v>35.3</v>
      </c>
      <c r="W1448" s="70">
        <v>29.42</v>
      </c>
      <c r="X1448" s="70">
        <v>2.0</v>
      </c>
      <c r="Y1448" s="70">
        <v>4.0</v>
      </c>
      <c r="Z1448" s="70">
        <v>1.0</v>
      </c>
      <c r="AA1448" s="70">
        <v>4.0</v>
      </c>
      <c r="AB1448" s="70">
        <v>10.0</v>
      </c>
      <c r="AC1448" s="70">
        <v>3.0</v>
      </c>
      <c r="AD1448" s="70">
        <v>5.0</v>
      </c>
      <c r="AE1448" s="70" t="s">
        <v>15</v>
      </c>
    </row>
    <row r="1449">
      <c r="A1449" s="70">
        <v>30.724992</v>
      </c>
      <c r="B1449" s="70">
        <v>30.696039</v>
      </c>
      <c r="C1449" s="70">
        <v>76.800839</v>
      </c>
      <c r="D1449" s="70">
        <v>76.802326</v>
      </c>
      <c r="E1449" s="56" t="s">
        <v>345</v>
      </c>
      <c r="F1449" s="70">
        <v>322.26</v>
      </c>
      <c r="G1449" s="70">
        <v>225.66</v>
      </c>
      <c r="H1449" s="70">
        <v>59.32</v>
      </c>
      <c r="I1449" s="70">
        <v>70.43</v>
      </c>
      <c r="J1449" s="70">
        <v>7.55</v>
      </c>
      <c r="K1449" s="70">
        <v>10.69</v>
      </c>
      <c r="L1449" s="70">
        <v>1.29</v>
      </c>
      <c r="M1449" s="70">
        <v>911.0</v>
      </c>
      <c r="N1449" s="70">
        <v>48.45</v>
      </c>
      <c r="O1449" s="70">
        <v>35.62</v>
      </c>
      <c r="P1449" s="70">
        <v>40.63</v>
      </c>
      <c r="Q1449" s="70">
        <v>8.017736159</v>
      </c>
      <c r="R1449" s="70">
        <v>230.22</v>
      </c>
      <c r="S1449" s="70">
        <v>175.5658505</v>
      </c>
      <c r="T1449" s="70">
        <v>171.95</v>
      </c>
      <c r="U1449" s="70">
        <v>132.336808</v>
      </c>
      <c r="V1449" s="70">
        <v>14.55</v>
      </c>
      <c r="W1449" s="70">
        <v>6.339605335</v>
      </c>
      <c r="X1449" s="70">
        <v>4.0</v>
      </c>
      <c r="Y1449" s="70">
        <v>2.0</v>
      </c>
      <c r="Z1449" s="70">
        <v>5.0</v>
      </c>
      <c r="AA1449" s="70">
        <v>8.0</v>
      </c>
      <c r="AB1449" s="70">
        <v>8.0</v>
      </c>
      <c r="AC1449" s="70">
        <v>0.0</v>
      </c>
      <c r="AD1449" s="70">
        <v>0.0</v>
      </c>
      <c r="AE1449" s="70" t="s">
        <v>349</v>
      </c>
    </row>
    <row r="1450">
      <c r="A1450" s="70">
        <v>30.772647</v>
      </c>
      <c r="B1450" s="70">
        <v>30.763947</v>
      </c>
      <c r="C1450" s="70">
        <v>76.775969</v>
      </c>
      <c r="D1450" s="70">
        <v>76.793991</v>
      </c>
      <c r="E1450" s="56" t="s">
        <v>344</v>
      </c>
      <c r="F1450" s="70">
        <v>197.5</v>
      </c>
      <c r="G1450" s="70">
        <v>117.13</v>
      </c>
      <c r="H1450" s="70">
        <v>39.82</v>
      </c>
      <c r="I1450" s="70">
        <v>44.11</v>
      </c>
      <c r="J1450" s="70">
        <v>8.47</v>
      </c>
      <c r="K1450" s="70">
        <v>19.32</v>
      </c>
      <c r="L1450" s="70">
        <v>4.2</v>
      </c>
      <c r="M1450" s="70">
        <v>984.0</v>
      </c>
      <c r="N1450" s="70">
        <v>45.97</v>
      </c>
      <c r="O1450" s="70">
        <v>31.04</v>
      </c>
      <c r="P1450" s="70">
        <v>78.42</v>
      </c>
      <c r="Q1450" s="70">
        <v>50.11544671</v>
      </c>
      <c r="R1450" s="70">
        <v>132.27</v>
      </c>
      <c r="S1450" s="70">
        <v>98.97234377</v>
      </c>
      <c r="T1450" s="70">
        <v>83.0</v>
      </c>
      <c r="U1450" s="70">
        <v>18.44194741</v>
      </c>
      <c r="V1450" s="70">
        <v>52.5</v>
      </c>
      <c r="W1450" s="70">
        <v>29.97026212</v>
      </c>
      <c r="X1450" s="70">
        <v>1.0</v>
      </c>
      <c r="Y1450" s="70">
        <v>10.0</v>
      </c>
      <c r="Z1450" s="70">
        <v>2.0</v>
      </c>
      <c r="AA1450" s="70">
        <v>1.0</v>
      </c>
      <c r="AB1450" s="70">
        <v>1.0</v>
      </c>
      <c r="AC1450" s="70">
        <v>1.0</v>
      </c>
      <c r="AD1450" s="70">
        <v>0.0</v>
      </c>
      <c r="AE1450" s="70" t="s">
        <v>140</v>
      </c>
    </row>
    <row r="1451">
      <c r="A1451" s="70">
        <v>30.717329</v>
      </c>
      <c r="B1451" s="70">
        <v>30.70582</v>
      </c>
      <c r="C1451" s="70">
        <v>76.727135</v>
      </c>
      <c r="D1451" s="70">
        <v>76.728573</v>
      </c>
      <c r="E1451" s="56" t="s">
        <v>345</v>
      </c>
      <c r="F1451" s="70">
        <v>128.71</v>
      </c>
      <c r="G1451" s="70">
        <v>85.57</v>
      </c>
      <c r="H1451" s="70">
        <v>13.14</v>
      </c>
      <c r="I1451" s="70">
        <v>15.15</v>
      </c>
      <c r="J1451" s="70">
        <v>1.55</v>
      </c>
      <c r="K1451" s="70">
        <v>5.85</v>
      </c>
      <c r="L1451" s="70">
        <v>0.28</v>
      </c>
      <c r="M1451" s="70">
        <v>830.0</v>
      </c>
      <c r="N1451" s="70">
        <v>88.73</v>
      </c>
      <c r="O1451" s="70">
        <v>65.87</v>
      </c>
      <c r="P1451" s="70">
        <v>55.24</v>
      </c>
      <c r="Q1451" s="70">
        <v>20.79</v>
      </c>
      <c r="R1451" s="70">
        <v>94.29</v>
      </c>
      <c r="S1451" s="70">
        <v>56.84</v>
      </c>
      <c r="T1451" s="70">
        <v>77.48</v>
      </c>
      <c r="U1451" s="70">
        <v>1.65</v>
      </c>
      <c r="V1451" s="70">
        <v>73.35</v>
      </c>
      <c r="W1451" s="70">
        <v>44.99</v>
      </c>
      <c r="X1451" s="70">
        <v>0.0</v>
      </c>
      <c r="Y1451" s="70">
        <v>10.0</v>
      </c>
      <c r="Z1451" s="70">
        <v>1.0</v>
      </c>
      <c r="AA1451" s="70">
        <v>10.0</v>
      </c>
      <c r="AB1451" s="70">
        <v>1.0</v>
      </c>
      <c r="AC1451" s="70">
        <v>2.0</v>
      </c>
      <c r="AD1451" s="70">
        <v>5.0</v>
      </c>
      <c r="AE1451" s="70" t="s">
        <v>15</v>
      </c>
    </row>
    <row r="1452">
      <c r="A1452" s="70">
        <v>30.765752</v>
      </c>
      <c r="B1452" s="70">
        <v>30.703958</v>
      </c>
      <c r="C1452" s="70">
        <v>76.742249</v>
      </c>
      <c r="D1452" s="70">
        <v>76.799938</v>
      </c>
      <c r="E1452" s="56" t="s">
        <v>345</v>
      </c>
      <c r="F1452" s="70">
        <v>880.99</v>
      </c>
      <c r="G1452" s="70">
        <v>772.88</v>
      </c>
      <c r="H1452" s="70">
        <v>217.78</v>
      </c>
      <c r="I1452" s="70">
        <v>148.2</v>
      </c>
      <c r="J1452" s="70">
        <v>7.09</v>
      </c>
      <c r="K1452" s="70">
        <v>7.49</v>
      </c>
      <c r="L1452" s="70">
        <v>1.04</v>
      </c>
      <c r="M1452" s="70">
        <v>865.0</v>
      </c>
      <c r="N1452" s="70">
        <v>66.92</v>
      </c>
      <c r="O1452" s="70">
        <v>87.62</v>
      </c>
      <c r="P1452" s="70">
        <v>312.28</v>
      </c>
      <c r="Q1452" s="70">
        <v>176.6035837</v>
      </c>
      <c r="R1452" s="70">
        <v>315.18</v>
      </c>
      <c r="S1452" s="70">
        <v>229.70922</v>
      </c>
      <c r="T1452" s="70">
        <v>404.31</v>
      </c>
      <c r="U1452" s="70">
        <v>238.8006741</v>
      </c>
      <c r="V1452" s="70">
        <v>529.86</v>
      </c>
      <c r="W1452" s="70">
        <v>235.8765222</v>
      </c>
      <c r="X1452" s="70">
        <v>2.0</v>
      </c>
      <c r="Y1452" s="70">
        <v>10.0</v>
      </c>
      <c r="Z1452" s="70">
        <v>10.0</v>
      </c>
      <c r="AA1452" s="70">
        <v>7.0</v>
      </c>
      <c r="AB1452" s="70">
        <v>10.0</v>
      </c>
      <c r="AC1452" s="70">
        <v>5.0</v>
      </c>
      <c r="AD1452" s="70">
        <v>4.0</v>
      </c>
      <c r="AE1452" s="70" t="s">
        <v>140</v>
      </c>
    </row>
    <row r="1453">
      <c r="A1453" s="70">
        <v>30.779707</v>
      </c>
      <c r="B1453" s="70">
        <v>30.721709</v>
      </c>
      <c r="C1453" s="70">
        <v>76.741276</v>
      </c>
      <c r="D1453" s="70">
        <v>76.751018</v>
      </c>
      <c r="E1453" s="56" t="s">
        <v>344</v>
      </c>
      <c r="F1453" s="70">
        <v>651.59</v>
      </c>
      <c r="G1453" s="70">
        <v>354.49</v>
      </c>
      <c r="H1453" s="70">
        <v>36.1</v>
      </c>
      <c r="I1453" s="70">
        <v>154.68</v>
      </c>
      <c r="J1453" s="70">
        <v>8.09</v>
      </c>
      <c r="K1453" s="70">
        <v>3.84</v>
      </c>
      <c r="L1453" s="70">
        <v>4.12</v>
      </c>
      <c r="M1453" s="70">
        <v>852.0</v>
      </c>
      <c r="N1453" s="70">
        <v>56.15</v>
      </c>
      <c r="O1453" s="70">
        <v>71.97</v>
      </c>
      <c r="P1453" s="70">
        <v>81.7</v>
      </c>
      <c r="Q1453" s="70">
        <v>80.76</v>
      </c>
      <c r="R1453" s="70">
        <v>229.23</v>
      </c>
      <c r="S1453" s="70">
        <v>114.62</v>
      </c>
      <c r="T1453" s="70">
        <v>430.41</v>
      </c>
      <c r="U1453" s="70">
        <v>145.94</v>
      </c>
      <c r="V1453" s="70">
        <v>254.43</v>
      </c>
      <c r="W1453" s="70">
        <v>239.36</v>
      </c>
      <c r="X1453" s="70">
        <v>3.0</v>
      </c>
      <c r="Y1453" s="70">
        <v>6.0</v>
      </c>
      <c r="Z1453" s="70">
        <v>8.0</v>
      </c>
      <c r="AA1453" s="70">
        <v>9.0</v>
      </c>
      <c r="AB1453" s="70">
        <v>9.0</v>
      </c>
      <c r="AC1453" s="70">
        <v>1.0</v>
      </c>
      <c r="AD1453" s="70">
        <v>2.0</v>
      </c>
      <c r="AE1453" s="70" t="s">
        <v>140</v>
      </c>
    </row>
    <row r="1454">
      <c r="A1454" s="70">
        <v>30.747216</v>
      </c>
      <c r="B1454" s="70">
        <v>30.727842</v>
      </c>
      <c r="C1454" s="70">
        <v>76.729825</v>
      </c>
      <c r="D1454" s="70">
        <v>76.742354</v>
      </c>
      <c r="E1454" s="56" t="s">
        <v>347</v>
      </c>
      <c r="F1454" s="70">
        <v>246.47</v>
      </c>
      <c r="G1454" s="70">
        <v>218.26</v>
      </c>
      <c r="H1454" s="70">
        <v>62.88</v>
      </c>
      <c r="I1454" s="70">
        <v>48.3</v>
      </c>
      <c r="J1454" s="70">
        <v>7.16</v>
      </c>
      <c r="K1454" s="70">
        <v>13.81</v>
      </c>
      <c r="L1454" s="70">
        <v>4.58</v>
      </c>
      <c r="M1454" s="70">
        <v>873.0</v>
      </c>
      <c r="N1454" s="70">
        <v>34.68</v>
      </c>
      <c r="O1454" s="70">
        <v>35.38</v>
      </c>
      <c r="P1454" s="70">
        <v>154.56</v>
      </c>
      <c r="Q1454" s="70">
        <v>35.88</v>
      </c>
      <c r="R1454" s="70">
        <v>37.23</v>
      </c>
      <c r="S1454" s="70">
        <v>34.43</v>
      </c>
      <c r="T1454" s="70">
        <v>106.91</v>
      </c>
      <c r="U1454" s="70">
        <v>38.83</v>
      </c>
      <c r="V1454" s="70">
        <v>74.67</v>
      </c>
      <c r="W1454" s="70">
        <v>32.47</v>
      </c>
      <c r="X1454" s="70">
        <v>4.0</v>
      </c>
      <c r="Y1454" s="70">
        <v>1.0</v>
      </c>
      <c r="Z1454" s="70">
        <v>9.0</v>
      </c>
      <c r="AA1454" s="70">
        <v>9.0</v>
      </c>
      <c r="AB1454" s="70">
        <v>7.0</v>
      </c>
      <c r="AC1454" s="70">
        <v>0.0</v>
      </c>
      <c r="AD1454" s="70">
        <v>1.0</v>
      </c>
      <c r="AE1454" s="70" t="s">
        <v>140</v>
      </c>
    </row>
    <row r="1455">
      <c r="A1455" s="70">
        <v>30.753801</v>
      </c>
      <c r="B1455" s="70">
        <v>30.707532</v>
      </c>
      <c r="C1455" s="70">
        <v>76.732287</v>
      </c>
      <c r="D1455" s="70">
        <v>76.789102</v>
      </c>
      <c r="E1455" s="56" t="s">
        <v>351</v>
      </c>
      <c r="F1455" s="70">
        <v>748.06</v>
      </c>
      <c r="G1455" s="70">
        <v>276.93</v>
      </c>
      <c r="H1455" s="70">
        <v>129.05</v>
      </c>
      <c r="I1455" s="70">
        <v>0.0</v>
      </c>
      <c r="J1455" s="70">
        <v>3.61</v>
      </c>
      <c r="K1455" s="70">
        <v>17.85</v>
      </c>
      <c r="L1455" s="70">
        <v>0.0</v>
      </c>
      <c r="M1455" s="70">
        <v>1050.0</v>
      </c>
      <c r="N1455" s="70">
        <v>80.6</v>
      </c>
      <c r="O1455" s="70">
        <v>69.31</v>
      </c>
      <c r="P1455" s="70">
        <v>58.36</v>
      </c>
      <c r="Q1455" s="70">
        <v>40.81</v>
      </c>
      <c r="R1455" s="70">
        <v>202.87</v>
      </c>
      <c r="S1455" s="70">
        <v>106.49</v>
      </c>
      <c r="T1455" s="70">
        <v>295.5</v>
      </c>
      <c r="U1455" s="70">
        <v>14.72</v>
      </c>
      <c r="V1455" s="70">
        <v>218.6</v>
      </c>
      <c r="W1455" s="70">
        <v>180.8</v>
      </c>
      <c r="X1455" s="70">
        <v>0.0</v>
      </c>
      <c r="Y1455" s="70">
        <v>0.0</v>
      </c>
      <c r="Z1455" s="70">
        <v>0.0</v>
      </c>
      <c r="AA1455" s="70">
        <v>0.0</v>
      </c>
      <c r="AB1455" s="70">
        <v>0.0</v>
      </c>
      <c r="AC1455" s="70">
        <v>0.0</v>
      </c>
      <c r="AD1455" s="70">
        <v>2.0</v>
      </c>
      <c r="AE1455" s="70" t="s">
        <v>15</v>
      </c>
    </row>
    <row r="1456">
      <c r="A1456" s="70">
        <v>30.763025</v>
      </c>
      <c r="B1456" s="70">
        <v>30.743199</v>
      </c>
      <c r="C1456" s="70">
        <v>76.728741</v>
      </c>
      <c r="D1456" s="70">
        <v>76.77376</v>
      </c>
      <c r="E1456" s="56" t="s">
        <v>345</v>
      </c>
      <c r="F1456" s="70">
        <v>483.39</v>
      </c>
      <c r="G1456" s="70">
        <v>357.69</v>
      </c>
      <c r="H1456" s="70">
        <v>34.22</v>
      </c>
      <c r="I1456" s="70">
        <v>102.95</v>
      </c>
      <c r="J1456" s="70">
        <v>0.82</v>
      </c>
      <c r="K1456" s="70">
        <v>9.33</v>
      </c>
      <c r="L1456" s="70">
        <v>3.4</v>
      </c>
      <c r="M1456" s="70">
        <v>1118.0</v>
      </c>
      <c r="N1456" s="70">
        <v>35.09</v>
      </c>
      <c r="O1456" s="70">
        <v>64.1</v>
      </c>
      <c r="P1456" s="70">
        <v>63.3</v>
      </c>
      <c r="Q1456" s="70">
        <v>54.92</v>
      </c>
      <c r="R1456" s="70">
        <v>190.82</v>
      </c>
      <c r="S1456" s="70">
        <v>77.63</v>
      </c>
      <c r="T1456" s="70">
        <v>261.13</v>
      </c>
      <c r="U1456" s="70">
        <v>195.1</v>
      </c>
      <c r="V1456" s="70">
        <v>268.18</v>
      </c>
      <c r="W1456" s="70">
        <v>116.3</v>
      </c>
      <c r="X1456" s="70">
        <v>0.0</v>
      </c>
      <c r="Y1456" s="70">
        <v>4.0</v>
      </c>
      <c r="Z1456" s="70">
        <v>1.0</v>
      </c>
      <c r="AA1456" s="70">
        <v>8.0</v>
      </c>
      <c r="AB1456" s="70">
        <v>4.0</v>
      </c>
      <c r="AC1456" s="70">
        <v>0.0</v>
      </c>
      <c r="AD1456" s="70">
        <v>3.0</v>
      </c>
      <c r="AE1456" s="70" t="s">
        <v>349</v>
      </c>
    </row>
    <row r="1457">
      <c r="A1457" s="70">
        <v>30.78429</v>
      </c>
      <c r="B1457" s="70">
        <v>30.684571</v>
      </c>
      <c r="C1457" s="70">
        <v>76.742788</v>
      </c>
      <c r="D1457" s="70">
        <v>76.816943</v>
      </c>
      <c r="E1457" s="56" t="s">
        <v>345</v>
      </c>
      <c r="F1457" s="70">
        <v>1315.99</v>
      </c>
      <c r="G1457" s="70">
        <v>731.55</v>
      </c>
      <c r="H1457" s="70">
        <v>128.56</v>
      </c>
      <c r="I1457" s="70">
        <v>209.53</v>
      </c>
      <c r="J1457" s="70">
        <v>0.44</v>
      </c>
      <c r="K1457" s="70">
        <v>17.95</v>
      </c>
      <c r="L1457" s="70">
        <v>3.58</v>
      </c>
      <c r="M1457" s="70">
        <v>917.0</v>
      </c>
      <c r="N1457" s="70">
        <v>36.64</v>
      </c>
      <c r="O1457" s="70">
        <v>90.26</v>
      </c>
      <c r="P1457" s="70">
        <v>867.87</v>
      </c>
      <c r="Q1457" s="70">
        <v>13.8</v>
      </c>
      <c r="R1457" s="70">
        <v>803.04</v>
      </c>
      <c r="S1457" s="70">
        <v>289.27</v>
      </c>
      <c r="T1457" s="70">
        <v>672.07</v>
      </c>
      <c r="U1457" s="70">
        <v>215.68</v>
      </c>
      <c r="V1457" s="70">
        <v>558.44</v>
      </c>
      <c r="W1457" s="70">
        <v>370.24</v>
      </c>
      <c r="X1457" s="70">
        <v>2.0</v>
      </c>
      <c r="Y1457" s="70">
        <v>9.0</v>
      </c>
      <c r="Z1457" s="70">
        <v>8.0</v>
      </c>
      <c r="AA1457" s="70">
        <v>10.0</v>
      </c>
      <c r="AB1457" s="70">
        <v>9.0</v>
      </c>
      <c r="AC1457" s="70">
        <v>5.0</v>
      </c>
      <c r="AD1457" s="70">
        <v>0.0</v>
      </c>
      <c r="AE1457" s="70" t="s">
        <v>349</v>
      </c>
    </row>
    <row r="1458">
      <c r="A1458" s="70">
        <v>30.678357</v>
      </c>
      <c r="B1458" s="70">
        <v>30.671772</v>
      </c>
      <c r="C1458" s="70">
        <v>76.735157</v>
      </c>
      <c r="D1458" s="70">
        <v>76.778797</v>
      </c>
      <c r="E1458" s="56" t="s">
        <v>345</v>
      </c>
      <c r="F1458" s="70">
        <v>423.73</v>
      </c>
      <c r="G1458" s="70">
        <v>178.84</v>
      </c>
      <c r="H1458" s="70">
        <v>50.23</v>
      </c>
      <c r="I1458" s="70">
        <v>93.06</v>
      </c>
      <c r="J1458" s="70">
        <v>1.31</v>
      </c>
      <c r="K1458" s="70">
        <v>1.2</v>
      </c>
      <c r="L1458" s="70">
        <v>4.3</v>
      </c>
      <c r="M1458" s="70">
        <v>810.0</v>
      </c>
      <c r="N1458" s="70">
        <v>89.66</v>
      </c>
      <c r="O1458" s="70">
        <v>46.69</v>
      </c>
      <c r="P1458" s="70">
        <v>261.91</v>
      </c>
      <c r="Q1458" s="70">
        <v>163.2</v>
      </c>
      <c r="R1458" s="70">
        <v>132.58</v>
      </c>
      <c r="S1458" s="70">
        <v>46.47</v>
      </c>
      <c r="T1458" s="70">
        <v>303.97</v>
      </c>
      <c r="U1458" s="70">
        <v>28.59</v>
      </c>
      <c r="V1458" s="70">
        <v>93.72</v>
      </c>
      <c r="W1458" s="70">
        <v>91.26</v>
      </c>
      <c r="X1458" s="70">
        <v>4.0</v>
      </c>
      <c r="Y1458" s="70">
        <v>2.0</v>
      </c>
      <c r="Z1458" s="70">
        <v>2.0</v>
      </c>
      <c r="AA1458" s="70">
        <v>6.0</v>
      </c>
      <c r="AB1458" s="70">
        <v>3.0</v>
      </c>
      <c r="AC1458" s="70">
        <v>0.0</v>
      </c>
      <c r="AD1458" s="70">
        <v>2.0</v>
      </c>
      <c r="AE1458" s="70" t="s">
        <v>15</v>
      </c>
    </row>
    <row r="1459">
      <c r="A1459" s="70">
        <v>30.741254</v>
      </c>
      <c r="B1459" s="70">
        <v>30.738461</v>
      </c>
      <c r="C1459" s="70">
        <v>76.750763</v>
      </c>
      <c r="D1459" s="70">
        <v>76.776425</v>
      </c>
      <c r="E1459" s="56" t="s">
        <v>344</v>
      </c>
      <c r="F1459" s="70">
        <v>247.21</v>
      </c>
      <c r="G1459" s="70">
        <v>123.73</v>
      </c>
      <c r="H1459" s="70">
        <v>22.0</v>
      </c>
      <c r="I1459" s="70">
        <v>24.59</v>
      </c>
      <c r="J1459" s="70">
        <v>2.17</v>
      </c>
      <c r="K1459" s="70">
        <v>9.69</v>
      </c>
      <c r="L1459" s="70">
        <v>1.07</v>
      </c>
      <c r="M1459" s="70">
        <v>892.0</v>
      </c>
      <c r="N1459" s="70">
        <v>80.85</v>
      </c>
      <c r="O1459" s="70">
        <v>64.61</v>
      </c>
      <c r="P1459" s="70">
        <v>190.24</v>
      </c>
      <c r="Q1459" s="70">
        <v>101.1307902</v>
      </c>
      <c r="R1459" s="70">
        <v>138.8</v>
      </c>
      <c r="S1459" s="70">
        <v>31.55093948</v>
      </c>
      <c r="T1459" s="70">
        <v>21.23</v>
      </c>
      <c r="U1459" s="70">
        <v>7.95396535</v>
      </c>
      <c r="V1459" s="70">
        <v>194.35</v>
      </c>
      <c r="W1459" s="70">
        <v>106.574305</v>
      </c>
      <c r="X1459" s="70">
        <v>2.0</v>
      </c>
      <c r="Y1459" s="70">
        <v>0.0</v>
      </c>
      <c r="Z1459" s="70">
        <v>10.0</v>
      </c>
      <c r="AA1459" s="70">
        <v>5.0</v>
      </c>
      <c r="AB1459" s="70">
        <v>2.0</v>
      </c>
      <c r="AC1459" s="70">
        <v>4.0</v>
      </c>
      <c r="AD1459" s="70">
        <v>3.0</v>
      </c>
      <c r="AE1459" s="70" t="s">
        <v>15</v>
      </c>
    </row>
    <row r="1460">
      <c r="A1460" s="70">
        <v>30.701755</v>
      </c>
      <c r="B1460" s="70">
        <v>30.694193</v>
      </c>
      <c r="C1460" s="70">
        <v>76.834306</v>
      </c>
      <c r="D1460" s="70">
        <v>76.8668</v>
      </c>
      <c r="E1460" s="56" t="s">
        <v>351</v>
      </c>
      <c r="F1460" s="70">
        <v>321.86</v>
      </c>
      <c r="G1460" s="70">
        <v>76.13</v>
      </c>
      <c r="H1460" s="70">
        <v>34.68</v>
      </c>
      <c r="I1460" s="70">
        <v>0.0</v>
      </c>
      <c r="J1460" s="70">
        <v>5.48</v>
      </c>
      <c r="K1460" s="70">
        <v>5.0</v>
      </c>
      <c r="L1460" s="70">
        <v>0.0</v>
      </c>
      <c r="M1460" s="70">
        <v>1192.0</v>
      </c>
      <c r="N1460" s="70">
        <v>36.58</v>
      </c>
      <c r="O1460" s="70">
        <v>56.1</v>
      </c>
      <c r="P1460" s="70">
        <v>130.28</v>
      </c>
      <c r="Q1460" s="70">
        <v>116.69</v>
      </c>
      <c r="R1460" s="70">
        <v>44.79</v>
      </c>
      <c r="S1460" s="70">
        <v>5.66</v>
      </c>
      <c r="T1460" s="70">
        <v>209.44</v>
      </c>
      <c r="U1460" s="70">
        <v>100.15</v>
      </c>
      <c r="V1460" s="70">
        <v>218.89</v>
      </c>
      <c r="W1460" s="70">
        <v>9.98</v>
      </c>
      <c r="X1460" s="70">
        <v>0.0</v>
      </c>
      <c r="Y1460" s="70">
        <v>0.0</v>
      </c>
      <c r="Z1460" s="70">
        <v>0.0</v>
      </c>
      <c r="AA1460" s="70">
        <v>0.0</v>
      </c>
      <c r="AB1460" s="70">
        <v>0.0</v>
      </c>
      <c r="AC1460" s="70">
        <v>0.0</v>
      </c>
      <c r="AD1460" s="70">
        <v>1.0</v>
      </c>
      <c r="AE1460" s="70" t="s">
        <v>140</v>
      </c>
    </row>
    <row r="1461">
      <c r="A1461" s="70">
        <v>30.706562</v>
      </c>
      <c r="B1461" s="70">
        <v>30.692111</v>
      </c>
      <c r="C1461" s="70">
        <v>76.750487</v>
      </c>
      <c r="D1461" s="70">
        <v>76.869774</v>
      </c>
      <c r="E1461" s="56" t="s">
        <v>345</v>
      </c>
      <c r="F1461" s="70">
        <v>1151.79</v>
      </c>
      <c r="G1461" s="70">
        <v>416.5</v>
      </c>
      <c r="H1461" s="70">
        <v>235.59</v>
      </c>
      <c r="I1461" s="70">
        <v>171.54</v>
      </c>
      <c r="J1461" s="70">
        <v>8.34</v>
      </c>
      <c r="K1461" s="70">
        <v>2.93</v>
      </c>
      <c r="L1461" s="70">
        <v>4.44</v>
      </c>
      <c r="M1461" s="70">
        <v>927.0</v>
      </c>
      <c r="N1461" s="70">
        <v>42.7</v>
      </c>
      <c r="O1461" s="70">
        <v>55.17</v>
      </c>
      <c r="P1461" s="70">
        <v>631.74</v>
      </c>
      <c r="Q1461" s="70">
        <v>404.5394189</v>
      </c>
      <c r="R1461" s="70">
        <v>777.85</v>
      </c>
      <c r="S1461" s="70">
        <v>218.174372</v>
      </c>
      <c r="T1461" s="70">
        <v>865.86</v>
      </c>
      <c r="U1461" s="70">
        <v>410.4551775</v>
      </c>
      <c r="V1461" s="70">
        <v>621.35</v>
      </c>
      <c r="W1461" s="70">
        <v>118.6210316</v>
      </c>
      <c r="X1461" s="70">
        <v>5.0</v>
      </c>
      <c r="Y1461" s="70">
        <v>1.0</v>
      </c>
      <c r="Z1461" s="70">
        <v>6.0</v>
      </c>
      <c r="AA1461" s="70">
        <v>10.0</v>
      </c>
      <c r="AB1461" s="70">
        <v>4.0</v>
      </c>
      <c r="AC1461" s="70">
        <v>0.0</v>
      </c>
      <c r="AD1461" s="70">
        <v>4.0</v>
      </c>
      <c r="AE1461" s="70" t="s">
        <v>140</v>
      </c>
    </row>
    <row r="1462">
      <c r="A1462" s="70">
        <v>30.750135</v>
      </c>
      <c r="B1462" s="70">
        <v>30.69374</v>
      </c>
      <c r="C1462" s="70">
        <v>76.864731</v>
      </c>
      <c r="D1462" s="70">
        <v>76.870742</v>
      </c>
      <c r="E1462" s="56" t="s">
        <v>344</v>
      </c>
      <c r="F1462" s="70">
        <v>629.71</v>
      </c>
      <c r="G1462" s="70">
        <v>420.62</v>
      </c>
      <c r="H1462" s="70">
        <v>50.65</v>
      </c>
      <c r="I1462" s="70">
        <v>35.69</v>
      </c>
      <c r="J1462" s="70">
        <v>3.56</v>
      </c>
      <c r="K1462" s="70">
        <v>15.3</v>
      </c>
      <c r="L1462" s="70">
        <v>4.01</v>
      </c>
      <c r="M1462" s="70">
        <v>910.0</v>
      </c>
      <c r="N1462" s="70">
        <v>31.12</v>
      </c>
      <c r="O1462" s="70">
        <v>33.55</v>
      </c>
      <c r="P1462" s="70">
        <v>137.12</v>
      </c>
      <c r="Q1462" s="70">
        <v>28.29</v>
      </c>
      <c r="R1462" s="70">
        <v>467.48</v>
      </c>
      <c r="S1462" s="70">
        <v>354.39</v>
      </c>
      <c r="T1462" s="70">
        <v>86.93</v>
      </c>
      <c r="U1462" s="70">
        <v>25.18</v>
      </c>
      <c r="V1462" s="70">
        <v>297.06</v>
      </c>
      <c r="W1462" s="70">
        <v>132.93</v>
      </c>
      <c r="X1462" s="70">
        <v>5.0</v>
      </c>
      <c r="Y1462" s="70">
        <v>5.0</v>
      </c>
      <c r="Z1462" s="70">
        <v>6.0</v>
      </c>
      <c r="AA1462" s="70">
        <v>4.0</v>
      </c>
      <c r="AB1462" s="70">
        <v>4.0</v>
      </c>
      <c r="AC1462" s="70">
        <v>2.0</v>
      </c>
      <c r="AD1462" s="70">
        <v>1.0</v>
      </c>
      <c r="AE1462" s="70" t="s">
        <v>349</v>
      </c>
    </row>
    <row r="1463">
      <c r="A1463" s="70">
        <v>30.689412</v>
      </c>
      <c r="B1463" s="70">
        <v>30.682147</v>
      </c>
      <c r="C1463" s="70">
        <v>76.786212</v>
      </c>
      <c r="D1463" s="70">
        <v>76.816183</v>
      </c>
      <c r="E1463" s="56" t="s">
        <v>344</v>
      </c>
      <c r="F1463" s="70">
        <v>297.77</v>
      </c>
      <c r="G1463" s="70">
        <v>217.55</v>
      </c>
      <c r="H1463" s="70">
        <v>82.7</v>
      </c>
      <c r="I1463" s="70">
        <v>16.01</v>
      </c>
      <c r="J1463" s="70">
        <v>0.77</v>
      </c>
      <c r="K1463" s="70">
        <v>0.62</v>
      </c>
      <c r="L1463" s="70">
        <v>0.87</v>
      </c>
      <c r="M1463" s="70">
        <v>1123.0</v>
      </c>
      <c r="N1463" s="70">
        <v>45.88</v>
      </c>
      <c r="O1463" s="70">
        <v>48.87</v>
      </c>
      <c r="P1463" s="70">
        <v>192.47</v>
      </c>
      <c r="Q1463" s="70">
        <v>70.85496203</v>
      </c>
      <c r="R1463" s="70">
        <v>164.12</v>
      </c>
      <c r="S1463" s="70">
        <v>77.62997313</v>
      </c>
      <c r="T1463" s="70">
        <v>71.56</v>
      </c>
      <c r="U1463" s="70">
        <v>13.61959869</v>
      </c>
      <c r="V1463" s="70">
        <v>166.13</v>
      </c>
      <c r="W1463" s="70">
        <v>135.6654661</v>
      </c>
      <c r="X1463" s="70">
        <v>3.0</v>
      </c>
      <c r="Y1463" s="70">
        <v>2.0</v>
      </c>
      <c r="Z1463" s="70">
        <v>2.0</v>
      </c>
      <c r="AA1463" s="70">
        <v>6.0</v>
      </c>
      <c r="AB1463" s="70">
        <v>7.0</v>
      </c>
      <c r="AC1463" s="70">
        <v>2.0</v>
      </c>
      <c r="AD1463" s="70">
        <v>4.0</v>
      </c>
      <c r="AE1463" s="70" t="s">
        <v>15</v>
      </c>
    </row>
    <row r="1464">
      <c r="A1464" s="70">
        <v>30.728731</v>
      </c>
      <c r="B1464" s="70">
        <v>30.676036</v>
      </c>
      <c r="C1464" s="70">
        <v>76.735476</v>
      </c>
      <c r="D1464" s="70">
        <v>76.790332</v>
      </c>
      <c r="E1464" s="56" t="s">
        <v>347</v>
      </c>
      <c r="F1464" s="70">
        <v>786.38</v>
      </c>
      <c r="G1464" s="70">
        <v>554.93</v>
      </c>
      <c r="H1464" s="70">
        <v>141.16</v>
      </c>
      <c r="I1464" s="70">
        <v>45.87</v>
      </c>
      <c r="J1464" s="70">
        <v>0.61</v>
      </c>
      <c r="K1464" s="70">
        <v>12.66</v>
      </c>
      <c r="L1464" s="70">
        <v>2.05</v>
      </c>
      <c r="M1464" s="70">
        <v>1120.0</v>
      </c>
      <c r="N1464" s="70">
        <v>41.59</v>
      </c>
      <c r="O1464" s="70">
        <v>41.78</v>
      </c>
      <c r="P1464" s="70">
        <v>87.45</v>
      </c>
      <c r="Q1464" s="70">
        <v>9.87</v>
      </c>
      <c r="R1464" s="70">
        <v>574.93</v>
      </c>
      <c r="S1464" s="70">
        <v>29.81</v>
      </c>
      <c r="T1464" s="70">
        <v>366.46</v>
      </c>
      <c r="U1464" s="70">
        <v>136.7</v>
      </c>
      <c r="V1464" s="70">
        <v>286.42</v>
      </c>
      <c r="W1464" s="70">
        <v>255.2</v>
      </c>
      <c r="X1464" s="70">
        <v>0.0</v>
      </c>
      <c r="Y1464" s="70">
        <v>5.0</v>
      </c>
      <c r="Z1464" s="70">
        <v>5.0</v>
      </c>
      <c r="AA1464" s="70">
        <v>9.0</v>
      </c>
      <c r="AB1464" s="70">
        <v>8.0</v>
      </c>
      <c r="AC1464" s="70">
        <v>5.0</v>
      </c>
      <c r="AD1464" s="70">
        <v>5.0</v>
      </c>
      <c r="AE1464" s="70" t="s">
        <v>15</v>
      </c>
    </row>
    <row r="1465">
      <c r="A1465" s="70">
        <v>30.788896</v>
      </c>
      <c r="B1465" s="70">
        <v>30.725902</v>
      </c>
      <c r="C1465" s="70">
        <v>76.727591</v>
      </c>
      <c r="D1465" s="70">
        <v>76.729953</v>
      </c>
      <c r="E1465" s="56" t="s">
        <v>346</v>
      </c>
      <c r="F1465" s="70">
        <v>700.82</v>
      </c>
      <c r="G1465" s="70">
        <v>103.98</v>
      </c>
      <c r="H1465" s="70">
        <v>102.26</v>
      </c>
      <c r="I1465" s="70">
        <v>0.0</v>
      </c>
      <c r="J1465" s="70">
        <v>2.12</v>
      </c>
      <c r="K1465" s="70">
        <v>13.88</v>
      </c>
      <c r="L1465" s="70">
        <v>0.0</v>
      </c>
      <c r="M1465" s="70">
        <v>869.0</v>
      </c>
      <c r="N1465" s="70">
        <v>46.74</v>
      </c>
      <c r="O1465" s="70">
        <v>42.03</v>
      </c>
      <c r="P1465" s="70">
        <v>442.67</v>
      </c>
      <c r="Q1465" s="70">
        <v>337.93</v>
      </c>
      <c r="R1465" s="70">
        <v>408.44</v>
      </c>
      <c r="S1465" s="70">
        <v>261.47</v>
      </c>
      <c r="T1465" s="70">
        <v>109.96</v>
      </c>
      <c r="U1465" s="70">
        <v>74.19</v>
      </c>
      <c r="V1465" s="70">
        <v>32.15</v>
      </c>
      <c r="W1465" s="70">
        <v>17.96</v>
      </c>
      <c r="X1465" s="70">
        <v>0.0</v>
      </c>
      <c r="Y1465" s="70">
        <v>0.0</v>
      </c>
      <c r="Z1465" s="70">
        <v>0.0</v>
      </c>
      <c r="AA1465" s="70">
        <v>0.0</v>
      </c>
      <c r="AB1465" s="70">
        <v>0.0</v>
      </c>
      <c r="AC1465" s="70">
        <v>0.0</v>
      </c>
      <c r="AD1465" s="70">
        <v>0.0</v>
      </c>
      <c r="AE1465" s="70" t="s">
        <v>349</v>
      </c>
    </row>
    <row r="1466">
      <c r="A1466" s="70">
        <v>30.675629</v>
      </c>
      <c r="B1466" s="70">
        <v>30.671804</v>
      </c>
      <c r="C1466" s="70">
        <v>76.793676</v>
      </c>
      <c r="D1466" s="70">
        <v>76.879665</v>
      </c>
      <c r="E1466" s="56" t="s">
        <v>345</v>
      </c>
      <c r="F1466" s="70">
        <v>823.47</v>
      </c>
      <c r="G1466" s="70">
        <v>434.92</v>
      </c>
      <c r="H1466" s="70">
        <v>77.82</v>
      </c>
      <c r="I1466" s="70">
        <v>171.66</v>
      </c>
      <c r="J1466" s="70">
        <v>4.15</v>
      </c>
      <c r="K1466" s="70">
        <v>4.46</v>
      </c>
      <c r="L1466" s="70">
        <v>4.98</v>
      </c>
      <c r="M1466" s="70">
        <v>1155.0</v>
      </c>
      <c r="N1466" s="70">
        <v>48.35</v>
      </c>
      <c r="O1466" s="70">
        <v>72.3</v>
      </c>
      <c r="P1466" s="70">
        <v>205.26</v>
      </c>
      <c r="Q1466" s="70">
        <v>58.06</v>
      </c>
      <c r="R1466" s="70">
        <v>391.92</v>
      </c>
      <c r="S1466" s="70">
        <v>72.27</v>
      </c>
      <c r="T1466" s="70">
        <v>216.8</v>
      </c>
      <c r="U1466" s="70">
        <v>114.26</v>
      </c>
      <c r="V1466" s="70">
        <v>252.6</v>
      </c>
      <c r="W1466" s="70">
        <v>140.42</v>
      </c>
      <c r="X1466" s="70">
        <v>4.0</v>
      </c>
      <c r="Y1466" s="70">
        <v>8.0</v>
      </c>
      <c r="Z1466" s="70">
        <v>5.0</v>
      </c>
      <c r="AA1466" s="70">
        <v>0.0</v>
      </c>
      <c r="AB1466" s="70">
        <v>9.0</v>
      </c>
      <c r="AC1466" s="70">
        <v>2.0</v>
      </c>
      <c r="AD1466" s="70">
        <v>4.0</v>
      </c>
      <c r="AE1466" s="70" t="s">
        <v>349</v>
      </c>
    </row>
    <row r="1467">
      <c r="A1467" s="70">
        <v>30.693519</v>
      </c>
      <c r="B1467" s="70">
        <v>30.688496</v>
      </c>
      <c r="C1467" s="70">
        <v>76.741576</v>
      </c>
      <c r="D1467" s="70">
        <v>76.815796</v>
      </c>
      <c r="E1467" s="56" t="s">
        <v>351</v>
      </c>
      <c r="F1467" s="70">
        <v>711.89</v>
      </c>
      <c r="G1467" s="70">
        <v>236.35</v>
      </c>
      <c r="H1467" s="70">
        <v>119.23</v>
      </c>
      <c r="I1467" s="70">
        <v>0.0</v>
      </c>
      <c r="J1467" s="70">
        <v>6.51</v>
      </c>
      <c r="K1467" s="70">
        <v>16.85</v>
      </c>
      <c r="L1467" s="70">
        <v>0.0</v>
      </c>
      <c r="M1467" s="70">
        <v>907.0</v>
      </c>
      <c r="N1467" s="70">
        <v>67.05</v>
      </c>
      <c r="O1467" s="70">
        <v>61.16</v>
      </c>
      <c r="P1467" s="70">
        <v>80.8</v>
      </c>
      <c r="Q1467" s="70">
        <v>4.1</v>
      </c>
      <c r="R1467" s="70">
        <v>496.75</v>
      </c>
      <c r="S1467" s="70">
        <v>253.04</v>
      </c>
      <c r="T1467" s="70">
        <v>130.21</v>
      </c>
      <c r="U1467" s="70">
        <v>66.91</v>
      </c>
      <c r="V1467" s="70">
        <v>199.35</v>
      </c>
      <c r="W1467" s="70">
        <v>136.61</v>
      </c>
      <c r="X1467" s="70">
        <v>0.0</v>
      </c>
      <c r="Y1467" s="70">
        <v>0.0</v>
      </c>
      <c r="Z1467" s="70">
        <v>0.0</v>
      </c>
      <c r="AA1467" s="70">
        <v>0.0</v>
      </c>
      <c r="AB1467" s="70">
        <v>0.0</v>
      </c>
      <c r="AC1467" s="70">
        <v>0.0</v>
      </c>
      <c r="AD1467" s="70">
        <v>4.0</v>
      </c>
      <c r="AE1467" s="70" t="s">
        <v>140</v>
      </c>
    </row>
    <row r="1468">
      <c r="A1468" s="70">
        <v>30.754984</v>
      </c>
      <c r="B1468" s="70">
        <v>30.707691</v>
      </c>
      <c r="C1468" s="70">
        <v>76.79679</v>
      </c>
      <c r="D1468" s="70">
        <v>76.801045</v>
      </c>
      <c r="E1468" s="56" t="s">
        <v>344</v>
      </c>
      <c r="F1468" s="70">
        <v>527.44</v>
      </c>
      <c r="G1468" s="70">
        <v>226.65</v>
      </c>
      <c r="H1468" s="70">
        <v>90.33</v>
      </c>
      <c r="I1468" s="70">
        <v>36.87</v>
      </c>
      <c r="J1468" s="70">
        <v>9.34</v>
      </c>
      <c r="K1468" s="70">
        <v>18.21</v>
      </c>
      <c r="L1468" s="70">
        <v>3.68</v>
      </c>
      <c r="M1468" s="70">
        <v>1174.0</v>
      </c>
      <c r="N1468" s="70">
        <v>84.0</v>
      </c>
      <c r="O1468" s="70">
        <v>52.7</v>
      </c>
      <c r="P1468" s="70">
        <v>259.78</v>
      </c>
      <c r="Q1468" s="70">
        <v>201.18</v>
      </c>
      <c r="R1468" s="70">
        <v>129.45</v>
      </c>
      <c r="S1468" s="70">
        <v>69.78</v>
      </c>
      <c r="T1468" s="70">
        <v>212.47</v>
      </c>
      <c r="U1468" s="70">
        <v>78.98</v>
      </c>
      <c r="V1468" s="70">
        <v>113.19</v>
      </c>
      <c r="W1468" s="70">
        <v>91.46</v>
      </c>
      <c r="X1468" s="70">
        <v>4.0</v>
      </c>
      <c r="Y1468" s="70">
        <v>8.0</v>
      </c>
      <c r="Z1468" s="70">
        <v>7.0</v>
      </c>
      <c r="AA1468" s="70">
        <v>2.0</v>
      </c>
      <c r="AB1468" s="70">
        <v>7.0</v>
      </c>
      <c r="AC1468" s="70">
        <v>4.0</v>
      </c>
      <c r="AD1468" s="70">
        <v>1.0</v>
      </c>
      <c r="AE1468" s="70" t="s">
        <v>140</v>
      </c>
    </row>
    <row r="1469">
      <c r="A1469" s="70">
        <v>30.714598</v>
      </c>
      <c r="B1469" s="70">
        <v>30.708474</v>
      </c>
      <c r="C1469" s="70">
        <v>76.788252</v>
      </c>
      <c r="D1469" s="70">
        <v>76.878204</v>
      </c>
      <c r="E1469" s="56" t="s">
        <v>344</v>
      </c>
      <c r="F1469" s="70">
        <v>862.63</v>
      </c>
      <c r="G1469" s="70">
        <v>531.71</v>
      </c>
      <c r="H1469" s="70">
        <v>234.31</v>
      </c>
      <c r="I1469" s="70">
        <v>123.71</v>
      </c>
      <c r="J1469" s="70">
        <v>9.98</v>
      </c>
      <c r="K1469" s="70">
        <v>11.09</v>
      </c>
      <c r="L1469" s="70">
        <v>4.66</v>
      </c>
      <c r="M1469" s="70">
        <v>845.0</v>
      </c>
      <c r="N1469" s="70">
        <v>85.76</v>
      </c>
      <c r="O1469" s="70">
        <v>66.18</v>
      </c>
      <c r="P1469" s="70">
        <v>526.68</v>
      </c>
      <c r="Q1469" s="70">
        <v>350.77</v>
      </c>
      <c r="R1469" s="70">
        <v>261.25</v>
      </c>
      <c r="S1469" s="70">
        <v>226.07</v>
      </c>
      <c r="T1469" s="70">
        <v>656.58</v>
      </c>
      <c r="U1469" s="70">
        <v>128.88</v>
      </c>
      <c r="V1469" s="70">
        <v>276.95</v>
      </c>
      <c r="W1469" s="70">
        <v>43.07</v>
      </c>
      <c r="X1469" s="70">
        <v>0.0</v>
      </c>
      <c r="Y1469" s="70">
        <v>7.0</v>
      </c>
      <c r="Z1469" s="70">
        <v>7.0</v>
      </c>
      <c r="AA1469" s="70">
        <v>8.0</v>
      </c>
      <c r="AB1469" s="70">
        <v>6.0</v>
      </c>
      <c r="AC1469" s="70">
        <v>4.0</v>
      </c>
      <c r="AD1469" s="70">
        <v>4.0</v>
      </c>
      <c r="AE1469" s="70" t="s">
        <v>140</v>
      </c>
    </row>
    <row r="1470">
      <c r="A1470" s="70">
        <v>30.718807</v>
      </c>
      <c r="B1470" s="70">
        <v>30.714097</v>
      </c>
      <c r="C1470" s="70">
        <v>76.75159</v>
      </c>
      <c r="D1470" s="70">
        <v>76.809945</v>
      </c>
      <c r="E1470" s="56" t="s">
        <v>346</v>
      </c>
      <c r="F1470" s="70">
        <v>560.3</v>
      </c>
      <c r="G1470" s="70">
        <v>351.7</v>
      </c>
      <c r="H1470" s="70">
        <v>150.33</v>
      </c>
      <c r="I1470" s="70">
        <v>0.0</v>
      </c>
      <c r="J1470" s="70">
        <v>9.57</v>
      </c>
      <c r="K1470" s="70">
        <v>13.0</v>
      </c>
      <c r="L1470" s="70">
        <v>0.0</v>
      </c>
      <c r="M1470" s="70">
        <v>812.0</v>
      </c>
      <c r="N1470" s="70">
        <v>64.66</v>
      </c>
      <c r="O1470" s="70">
        <v>94.81</v>
      </c>
      <c r="P1470" s="70">
        <v>265.74</v>
      </c>
      <c r="Q1470" s="70">
        <v>188.93</v>
      </c>
      <c r="R1470" s="70">
        <v>45.53</v>
      </c>
      <c r="S1470" s="70">
        <v>11.16</v>
      </c>
      <c r="T1470" s="70">
        <v>274.84</v>
      </c>
      <c r="U1470" s="70">
        <v>213.24</v>
      </c>
      <c r="V1470" s="70">
        <v>103.09</v>
      </c>
      <c r="W1470" s="70">
        <v>51.47</v>
      </c>
      <c r="X1470" s="70">
        <v>0.0</v>
      </c>
      <c r="Y1470" s="70">
        <v>0.0</v>
      </c>
      <c r="Z1470" s="70">
        <v>0.0</v>
      </c>
      <c r="AA1470" s="70">
        <v>0.0</v>
      </c>
      <c r="AB1470" s="70">
        <v>0.0</v>
      </c>
      <c r="AC1470" s="70">
        <v>0.0</v>
      </c>
      <c r="AD1470" s="70">
        <v>1.0</v>
      </c>
      <c r="AE1470" s="70" t="s">
        <v>15</v>
      </c>
    </row>
    <row r="1471">
      <c r="A1471" s="70">
        <v>30.761992</v>
      </c>
      <c r="B1471" s="70">
        <v>30.685683</v>
      </c>
      <c r="C1471" s="70">
        <v>76.750966</v>
      </c>
      <c r="D1471" s="70">
        <v>76.824867</v>
      </c>
      <c r="E1471" s="56" t="s">
        <v>346</v>
      </c>
      <c r="F1471" s="70">
        <v>1104.08</v>
      </c>
      <c r="G1471" s="70">
        <v>537.05</v>
      </c>
      <c r="H1471" s="70">
        <v>325.12</v>
      </c>
      <c r="I1471" s="70">
        <v>0.0</v>
      </c>
      <c r="J1471" s="70">
        <v>9.05</v>
      </c>
      <c r="K1471" s="70">
        <v>16.19</v>
      </c>
      <c r="L1471" s="70">
        <v>0.0</v>
      </c>
      <c r="M1471" s="70">
        <v>1081.0</v>
      </c>
      <c r="N1471" s="70">
        <v>34.63</v>
      </c>
      <c r="O1471" s="70">
        <v>38.26</v>
      </c>
      <c r="P1471" s="70">
        <v>265.32</v>
      </c>
      <c r="Q1471" s="70">
        <v>219.01</v>
      </c>
      <c r="R1471" s="70">
        <v>762.98</v>
      </c>
      <c r="S1471" s="70">
        <v>58.14</v>
      </c>
      <c r="T1471" s="70">
        <v>834.1</v>
      </c>
      <c r="U1471" s="70">
        <v>197.37</v>
      </c>
      <c r="V1471" s="70">
        <v>667.5</v>
      </c>
      <c r="W1471" s="70">
        <v>627.92</v>
      </c>
      <c r="X1471" s="70">
        <v>0.0</v>
      </c>
      <c r="Y1471" s="70">
        <v>0.0</v>
      </c>
      <c r="Z1471" s="70">
        <v>0.0</v>
      </c>
      <c r="AA1471" s="70">
        <v>0.0</v>
      </c>
      <c r="AB1471" s="70">
        <v>0.0</v>
      </c>
      <c r="AC1471" s="70">
        <v>0.0</v>
      </c>
      <c r="AD1471" s="70">
        <v>1.0</v>
      </c>
      <c r="AE1471" s="70" t="s">
        <v>140</v>
      </c>
    </row>
    <row r="1472">
      <c r="A1472" s="70">
        <v>30.776706</v>
      </c>
      <c r="B1472" s="70">
        <v>30.676394</v>
      </c>
      <c r="C1472" s="70">
        <v>76.726839</v>
      </c>
      <c r="D1472" s="70">
        <v>76.726905</v>
      </c>
      <c r="E1472" s="56" t="s">
        <v>347</v>
      </c>
      <c r="F1472" s="70">
        <v>1115.42</v>
      </c>
      <c r="G1472" s="70">
        <v>517.44</v>
      </c>
      <c r="H1472" s="70">
        <v>200.51</v>
      </c>
      <c r="I1472" s="70">
        <v>277.58</v>
      </c>
      <c r="J1472" s="70">
        <v>7.52</v>
      </c>
      <c r="K1472" s="70">
        <v>13.86</v>
      </c>
      <c r="L1472" s="70">
        <v>2.77</v>
      </c>
      <c r="M1472" s="70">
        <v>1004.0</v>
      </c>
      <c r="N1472" s="70">
        <v>37.32</v>
      </c>
      <c r="O1472" s="70">
        <v>97.93</v>
      </c>
      <c r="P1472" s="70">
        <v>784.05</v>
      </c>
      <c r="Q1472" s="70">
        <v>129.61</v>
      </c>
      <c r="R1472" s="70">
        <v>460.86</v>
      </c>
      <c r="S1472" s="70">
        <v>163.9</v>
      </c>
      <c r="T1472" s="70">
        <v>135.34</v>
      </c>
      <c r="U1472" s="70">
        <v>26.44</v>
      </c>
      <c r="V1472" s="70">
        <v>653.57</v>
      </c>
      <c r="W1472" s="70">
        <v>138.94</v>
      </c>
      <c r="X1472" s="70">
        <v>0.0</v>
      </c>
      <c r="Y1472" s="70">
        <v>9.0</v>
      </c>
      <c r="Z1472" s="70">
        <v>0.0</v>
      </c>
      <c r="AA1472" s="70">
        <v>0.0</v>
      </c>
      <c r="AB1472" s="70">
        <v>4.0</v>
      </c>
      <c r="AC1472" s="70">
        <v>4.0</v>
      </c>
      <c r="AD1472" s="70">
        <v>4.0</v>
      </c>
      <c r="AE1472" s="70" t="s">
        <v>140</v>
      </c>
    </row>
    <row r="1473">
      <c r="A1473" s="70">
        <v>30.716349</v>
      </c>
      <c r="B1473" s="70">
        <v>30.679532</v>
      </c>
      <c r="C1473" s="70">
        <v>76.758237</v>
      </c>
      <c r="D1473" s="70">
        <v>76.786977</v>
      </c>
      <c r="E1473" s="56" t="s">
        <v>351</v>
      </c>
      <c r="F1473" s="70">
        <v>493.06</v>
      </c>
      <c r="G1473" s="70">
        <v>376.32</v>
      </c>
      <c r="H1473" s="70">
        <v>111.92</v>
      </c>
      <c r="I1473" s="70">
        <v>0.0</v>
      </c>
      <c r="J1473" s="70">
        <v>7.55</v>
      </c>
      <c r="K1473" s="70">
        <v>2.81</v>
      </c>
      <c r="L1473" s="70">
        <v>0.0</v>
      </c>
      <c r="M1473" s="70">
        <v>897.0</v>
      </c>
      <c r="N1473" s="70">
        <v>48.72</v>
      </c>
      <c r="O1473" s="70">
        <v>80.63</v>
      </c>
      <c r="P1473" s="70">
        <v>205.65</v>
      </c>
      <c r="Q1473" s="70">
        <v>161.0262764</v>
      </c>
      <c r="R1473" s="70">
        <v>185.36</v>
      </c>
      <c r="S1473" s="70">
        <v>66.80336923</v>
      </c>
      <c r="T1473" s="70">
        <v>389.58</v>
      </c>
      <c r="U1473" s="70">
        <v>263.5832153</v>
      </c>
      <c r="V1473" s="70">
        <v>51.5</v>
      </c>
      <c r="W1473" s="70">
        <v>1.647139011</v>
      </c>
      <c r="X1473" s="70">
        <v>0.0</v>
      </c>
      <c r="Y1473" s="70">
        <v>0.0</v>
      </c>
      <c r="Z1473" s="70">
        <v>0.0</v>
      </c>
      <c r="AA1473" s="70">
        <v>0.0</v>
      </c>
      <c r="AB1473" s="70">
        <v>0.0</v>
      </c>
      <c r="AC1473" s="70">
        <v>0.0</v>
      </c>
      <c r="AD1473" s="70">
        <v>0.0</v>
      </c>
      <c r="AE1473" s="70" t="s">
        <v>140</v>
      </c>
    </row>
    <row r="1474">
      <c r="A1474" s="70">
        <v>30.733097</v>
      </c>
      <c r="B1474" s="70">
        <v>30.677566</v>
      </c>
      <c r="C1474" s="70">
        <v>76.752751</v>
      </c>
      <c r="D1474" s="70">
        <v>76.790035</v>
      </c>
      <c r="E1474" s="56" t="s">
        <v>344</v>
      </c>
      <c r="F1474" s="70">
        <v>712.98</v>
      </c>
      <c r="G1474" s="70">
        <v>314.94</v>
      </c>
      <c r="H1474" s="70">
        <v>131.58</v>
      </c>
      <c r="I1474" s="70">
        <v>132.26</v>
      </c>
      <c r="J1474" s="70">
        <v>2.63</v>
      </c>
      <c r="K1474" s="70">
        <v>13.83</v>
      </c>
      <c r="L1474" s="70">
        <v>4.52</v>
      </c>
      <c r="M1474" s="70">
        <v>855.0</v>
      </c>
      <c r="N1474" s="70">
        <v>73.79</v>
      </c>
      <c r="O1474" s="70">
        <v>94.43</v>
      </c>
      <c r="P1474" s="70">
        <v>344.78</v>
      </c>
      <c r="Q1474" s="70">
        <v>43.91</v>
      </c>
      <c r="R1474" s="70">
        <v>129.92</v>
      </c>
      <c r="S1474" s="70">
        <v>58.58</v>
      </c>
      <c r="T1474" s="70">
        <v>349.82</v>
      </c>
      <c r="U1474" s="70">
        <v>69.82</v>
      </c>
      <c r="V1474" s="70">
        <v>307.22</v>
      </c>
      <c r="W1474" s="70">
        <v>10.58</v>
      </c>
      <c r="X1474" s="70">
        <v>5.0</v>
      </c>
      <c r="Y1474" s="70">
        <v>4.0</v>
      </c>
      <c r="Z1474" s="70">
        <v>7.0</v>
      </c>
      <c r="AA1474" s="70">
        <v>6.0</v>
      </c>
      <c r="AB1474" s="70">
        <v>6.0</v>
      </c>
      <c r="AC1474" s="70">
        <v>5.0</v>
      </c>
      <c r="AD1474" s="70">
        <v>5.0</v>
      </c>
      <c r="AE1474" s="70" t="s">
        <v>15</v>
      </c>
    </row>
    <row r="1475">
      <c r="A1475" s="70">
        <v>30.723407</v>
      </c>
      <c r="B1475" s="70">
        <v>30.673123</v>
      </c>
      <c r="C1475" s="70">
        <v>76.739859</v>
      </c>
      <c r="D1475" s="70">
        <v>76.749535</v>
      </c>
      <c r="E1475" s="56" t="s">
        <v>345</v>
      </c>
      <c r="F1475" s="70">
        <v>566.73</v>
      </c>
      <c r="G1475" s="70">
        <v>414.56</v>
      </c>
      <c r="H1475" s="70">
        <v>55.2</v>
      </c>
      <c r="I1475" s="70">
        <v>57.41</v>
      </c>
      <c r="J1475" s="70">
        <v>1.25</v>
      </c>
      <c r="K1475" s="70">
        <v>14.32</v>
      </c>
      <c r="L1475" s="70">
        <v>3.59</v>
      </c>
      <c r="M1475" s="70">
        <v>905.0</v>
      </c>
      <c r="N1475" s="70">
        <v>67.09</v>
      </c>
      <c r="O1475" s="70">
        <v>48.74</v>
      </c>
      <c r="P1475" s="70">
        <v>356.13</v>
      </c>
      <c r="Q1475" s="70">
        <v>239.2495463</v>
      </c>
      <c r="R1475" s="70">
        <v>323.25</v>
      </c>
      <c r="S1475" s="70">
        <v>228.4947829</v>
      </c>
      <c r="T1475" s="70">
        <v>388.5</v>
      </c>
      <c r="U1475" s="70">
        <v>69.69254083</v>
      </c>
      <c r="V1475" s="70">
        <v>360.6</v>
      </c>
      <c r="W1475" s="70">
        <v>29.29312993</v>
      </c>
      <c r="X1475" s="70">
        <v>3.0</v>
      </c>
      <c r="Y1475" s="70">
        <v>7.0</v>
      </c>
      <c r="Z1475" s="70">
        <v>5.0</v>
      </c>
      <c r="AA1475" s="70">
        <v>5.0</v>
      </c>
      <c r="AB1475" s="70">
        <v>7.0</v>
      </c>
      <c r="AC1475" s="70">
        <v>4.0</v>
      </c>
      <c r="AD1475" s="70">
        <v>5.0</v>
      </c>
      <c r="AE1475" s="70" t="s">
        <v>15</v>
      </c>
    </row>
    <row r="1476">
      <c r="A1476" s="70">
        <v>30.762477</v>
      </c>
      <c r="B1476" s="70">
        <v>30.705732</v>
      </c>
      <c r="C1476" s="70">
        <v>76.809315</v>
      </c>
      <c r="D1476" s="70">
        <v>76.856738</v>
      </c>
      <c r="E1476" s="56" t="s">
        <v>345</v>
      </c>
      <c r="F1476" s="70">
        <v>776.9</v>
      </c>
      <c r="G1476" s="70">
        <v>657.86</v>
      </c>
      <c r="H1476" s="70">
        <v>52.07</v>
      </c>
      <c r="I1476" s="70">
        <v>140.29</v>
      </c>
      <c r="J1476" s="70">
        <v>1.3</v>
      </c>
      <c r="K1476" s="70">
        <v>12.44</v>
      </c>
      <c r="L1476" s="70">
        <v>1.13</v>
      </c>
      <c r="M1476" s="70">
        <v>882.0</v>
      </c>
      <c r="N1476" s="70">
        <v>33.7</v>
      </c>
      <c r="O1476" s="70">
        <v>79.28</v>
      </c>
      <c r="P1476" s="70">
        <v>149.04</v>
      </c>
      <c r="Q1476" s="70">
        <v>106.81</v>
      </c>
      <c r="R1476" s="70">
        <v>449.11</v>
      </c>
      <c r="S1476" s="70">
        <v>239.13</v>
      </c>
      <c r="T1476" s="70">
        <v>474.89</v>
      </c>
      <c r="U1476" s="70">
        <v>122.8</v>
      </c>
      <c r="V1476" s="70">
        <v>413.7</v>
      </c>
      <c r="W1476" s="70">
        <v>5.54</v>
      </c>
      <c r="X1476" s="70">
        <v>0.0</v>
      </c>
      <c r="Y1476" s="70">
        <v>7.0</v>
      </c>
      <c r="Z1476" s="70">
        <v>10.0</v>
      </c>
      <c r="AA1476" s="70">
        <v>6.0</v>
      </c>
      <c r="AB1476" s="70">
        <v>7.0</v>
      </c>
      <c r="AC1476" s="70">
        <v>2.0</v>
      </c>
      <c r="AD1476" s="70">
        <v>2.0</v>
      </c>
      <c r="AE1476" s="70" t="s">
        <v>349</v>
      </c>
    </row>
    <row r="1477">
      <c r="A1477" s="70">
        <v>30.773994</v>
      </c>
      <c r="B1477" s="70">
        <v>30.721904</v>
      </c>
      <c r="C1477" s="70">
        <v>76.767099</v>
      </c>
      <c r="D1477" s="70">
        <v>76.835337</v>
      </c>
      <c r="E1477" s="56" t="s">
        <v>351</v>
      </c>
      <c r="F1477" s="70">
        <v>872.2</v>
      </c>
      <c r="G1477" s="70">
        <v>271.97</v>
      </c>
      <c r="H1477" s="70">
        <v>258.91</v>
      </c>
      <c r="I1477" s="70">
        <v>0.0</v>
      </c>
      <c r="J1477" s="70">
        <v>2.21</v>
      </c>
      <c r="K1477" s="70">
        <v>19.38</v>
      </c>
      <c r="L1477" s="70">
        <v>0.0</v>
      </c>
      <c r="M1477" s="70">
        <v>1099.0</v>
      </c>
      <c r="N1477" s="70">
        <v>86.64</v>
      </c>
      <c r="O1477" s="70">
        <v>80.9</v>
      </c>
      <c r="P1477" s="70">
        <v>313.68</v>
      </c>
      <c r="Q1477" s="70">
        <v>253.2</v>
      </c>
      <c r="R1477" s="70">
        <v>472.07</v>
      </c>
      <c r="S1477" s="70">
        <v>389.32</v>
      </c>
      <c r="T1477" s="70">
        <v>147.27</v>
      </c>
      <c r="U1477" s="70">
        <v>119.19</v>
      </c>
      <c r="V1477" s="70">
        <v>665.8</v>
      </c>
      <c r="W1477" s="70">
        <v>14.63</v>
      </c>
      <c r="X1477" s="70">
        <v>0.0</v>
      </c>
      <c r="Y1477" s="70">
        <v>0.0</v>
      </c>
      <c r="Z1477" s="70">
        <v>0.0</v>
      </c>
      <c r="AA1477" s="70">
        <v>0.0</v>
      </c>
      <c r="AB1477" s="70">
        <v>0.0</v>
      </c>
      <c r="AC1477" s="70">
        <v>0.0</v>
      </c>
      <c r="AD1477" s="70">
        <v>1.0</v>
      </c>
      <c r="AE1477" s="70" t="s">
        <v>348</v>
      </c>
    </row>
    <row r="1478">
      <c r="A1478" s="70">
        <v>30.68787</v>
      </c>
      <c r="B1478" s="70">
        <v>30.67544</v>
      </c>
      <c r="C1478" s="70">
        <v>76.797939</v>
      </c>
      <c r="D1478" s="70">
        <v>76.838169</v>
      </c>
      <c r="E1478" s="56" t="s">
        <v>347</v>
      </c>
      <c r="F1478" s="70">
        <v>408.79</v>
      </c>
      <c r="G1478" s="70">
        <v>255.07</v>
      </c>
      <c r="H1478" s="70">
        <v>58.56</v>
      </c>
      <c r="I1478" s="70">
        <v>113.18</v>
      </c>
      <c r="J1478" s="70">
        <v>9.33</v>
      </c>
      <c r="K1478" s="70">
        <v>16.13</v>
      </c>
      <c r="L1478" s="70">
        <v>0.59</v>
      </c>
      <c r="M1478" s="70">
        <v>1080.0</v>
      </c>
      <c r="N1478" s="70">
        <v>81.96</v>
      </c>
      <c r="O1478" s="70">
        <v>62.89</v>
      </c>
      <c r="P1478" s="70">
        <v>26.75</v>
      </c>
      <c r="Q1478" s="70">
        <v>20.57</v>
      </c>
      <c r="R1478" s="70">
        <v>59.77</v>
      </c>
      <c r="S1478" s="70">
        <v>26.45</v>
      </c>
      <c r="T1478" s="70">
        <v>159.48</v>
      </c>
      <c r="U1478" s="70">
        <v>59.51</v>
      </c>
      <c r="V1478" s="70">
        <v>1.2</v>
      </c>
      <c r="W1478" s="70">
        <v>0.17</v>
      </c>
      <c r="X1478" s="70">
        <v>1.0</v>
      </c>
      <c r="Y1478" s="70">
        <v>1.0</v>
      </c>
      <c r="Z1478" s="70">
        <v>8.0</v>
      </c>
      <c r="AA1478" s="70">
        <v>6.0</v>
      </c>
      <c r="AB1478" s="70">
        <v>3.0</v>
      </c>
      <c r="AC1478" s="70">
        <v>0.0</v>
      </c>
      <c r="AD1478" s="70">
        <v>4.0</v>
      </c>
      <c r="AE1478" s="70" t="s">
        <v>140</v>
      </c>
    </row>
    <row r="1479">
      <c r="A1479" s="70">
        <v>30.692143</v>
      </c>
      <c r="B1479" s="70">
        <v>30.673906</v>
      </c>
      <c r="C1479" s="70">
        <v>76.738971</v>
      </c>
      <c r="D1479" s="70">
        <v>76.739054</v>
      </c>
      <c r="E1479" s="56" t="s">
        <v>351</v>
      </c>
      <c r="F1479" s="70">
        <v>202.79</v>
      </c>
      <c r="G1479" s="70">
        <v>163.67</v>
      </c>
      <c r="H1479" s="70">
        <v>58.62</v>
      </c>
      <c r="I1479" s="70">
        <v>0.0</v>
      </c>
      <c r="J1479" s="70">
        <v>4.03</v>
      </c>
      <c r="K1479" s="70">
        <v>14.41</v>
      </c>
      <c r="L1479" s="70">
        <v>0.0</v>
      </c>
      <c r="M1479" s="70">
        <v>1096.0</v>
      </c>
      <c r="N1479" s="70">
        <v>41.95</v>
      </c>
      <c r="O1479" s="70">
        <v>36.8</v>
      </c>
      <c r="P1479" s="70">
        <v>103.6</v>
      </c>
      <c r="Q1479" s="70">
        <v>77.02</v>
      </c>
      <c r="R1479" s="70">
        <v>71.05</v>
      </c>
      <c r="S1479" s="70">
        <v>53.36</v>
      </c>
      <c r="T1479" s="70">
        <v>13.18</v>
      </c>
      <c r="U1479" s="70">
        <v>2.69</v>
      </c>
      <c r="V1479" s="70">
        <v>62.52</v>
      </c>
      <c r="W1479" s="70">
        <v>25.26</v>
      </c>
      <c r="X1479" s="70">
        <v>0.0</v>
      </c>
      <c r="Y1479" s="70">
        <v>0.0</v>
      </c>
      <c r="Z1479" s="70">
        <v>0.0</v>
      </c>
      <c r="AA1479" s="70">
        <v>0.0</v>
      </c>
      <c r="AB1479" s="70">
        <v>0.0</v>
      </c>
      <c r="AC1479" s="70">
        <v>0.0</v>
      </c>
      <c r="AD1479" s="70">
        <v>3.0</v>
      </c>
      <c r="AE1479" s="70" t="s">
        <v>349</v>
      </c>
    </row>
    <row r="1480">
      <c r="A1480" s="70">
        <v>30.782735</v>
      </c>
      <c r="B1480" s="70">
        <v>30.762378</v>
      </c>
      <c r="C1480" s="70">
        <v>76.797085</v>
      </c>
      <c r="D1480" s="70">
        <v>76.804352</v>
      </c>
      <c r="E1480" s="56" t="s">
        <v>345</v>
      </c>
      <c r="F1480" s="70">
        <v>236.77</v>
      </c>
      <c r="G1480" s="70">
        <v>142.3</v>
      </c>
      <c r="H1480" s="70">
        <v>54.28</v>
      </c>
      <c r="I1480" s="70">
        <v>23.09</v>
      </c>
      <c r="J1480" s="70">
        <v>0.61</v>
      </c>
      <c r="K1480" s="70">
        <v>16.75</v>
      </c>
      <c r="L1480" s="70">
        <v>1.34</v>
      </c>
      <c r="M1480" s="70">
        <v>1024.0</v>
      </c>
      <c r="N1480" s="70">
        <v>35.01</v>
      </c>
      <c r="O1480" s="70">
        <v>62.03</v>
      </c>
      <c r="P1480" s="70">
        <v>0.7</v>
      </c>
      <c r="Q1480" s="70">
        <v>0.04</v>
      </c>
      <c r="R1480" s="70">
        <v>182.68</v>
      </c>
      <c r="S1480" s="70">
        <v>25.73</v>
      </c>
      <c r="T1480" s="70">
        <v>44.8</v>
      </c>
      <c r="U1480" s="70">
        <v>22.17</v>
      </c>
      <c r="V1480" s="70">
        <v>136.25</v>
      </c>
      <c r="W1480" s="70">
        <v>23.4</v>
      </c>
      <c r="X1480" s="70">
        <v>2.0</v>
      </c>
      <c r="Y1480" s="70">
        <v>8.0</v>
      </c>
      <c r="Z1480" s="70">
        <v>6.0</v>
      </c>
      <c r="AA1480" s="70">
        <v>9.0</v>
      </c>
      <c r="AB1480" s="70">
        <v>8.0</v>
      </c>
      <c r="AC1480" s="70">
        <v>2.0</v>
      </c>
      <c r="AD1480" s="70">
        <v>0.0</v>
      </c>
      <c r="AE1480" s="70" t="s">
        <v>349</v>
      </c>
    </row>
    <row r="1481">
      <c r="A1481" s="70">
        <v>30.736275</v>
      </c>
      <c r="B1481" s="70">
        <v>30.728002</v>
      </c>
      <c r="C1481" s="70">
        <v>76.736483</v>
      </c>
      <c r="D1481" s="70">
        <v>76.750127</v>
      </c>
      <c r="E1481" s="56" t="s">
        <v>347</v>
      </c>
      <c r="F1481" s="70">
        <v>159.59</v>
      </c>
      <c r="G1481" s="70">
        <v>127.53</v>
      </c>
      <c r="H1481" s="70">
        <v>20.4</v>
      </c>
      <c r="I1481" s="70">
        <v>15.7</v>
      </c>
      <c r="J1481" s="70">
        <v>9.04</v>
      </c>
      <c r="K1481" s="70">
        <v>18.2</v>
      </c>
      <c r="L1481" s="70">
        <v>3.2</v>
      </c>
      <c r="M1481" s="70">
        <v>1012.0</v>
      </c>
      <c r="N1481" s="70">
        <v>30.71</v>
      </c>
      <c r="O1481" s="70">
        <v>81.79</v>
      </c>
      <c r="P1481" s="70">
        <v>85.03</v>
      </c>
      <c r="Q1481" s="70">
        <v>22.59</v>
      </c>
      <c r="R1481" s="70">
        <v>82.08</v>
      </c>
      <c r="S1481" s="70">
        <v>73.33</v>
      </c>
      <c r="T1481" s="70">
        <v>54.93</v>
      </c>
      <c r="U1481" s="70">
        <v>48.59</v>
      </c>
      <c r="V1481" s="70">
        <v>5.2</v>
      </c>
      <c r="W1481" s="70">
        <v>4.45</v>
      </c>
      <c r="X1481" s="70">
        <v>1.0</v>
      </c>
      <c r="Y1481" s="70">
        <v>3.0</v>
      </c>
      <c r="Z1481" s="70">
        <v>8.0</v>
      </c>
      <c r="AA1481" s="70">
        <v>9.0</v>
      </c>
      <c r="AB1481" s="70">
        <v>7.0</v>
      </c>
      <c r="AC1481" s="70">
        <v>0.0</v>
      </c>
      <c r="AD1481" s="70">
        <v>5.0</v>
      </c>
      <c r="AE1481" s="70" t="s">
        <v>352</v>
      </c>
    </row>
    <row r="1482">
      <c r="A1482" s="70">
        <v>30.729207</v>
      </c>
      <c r="B1482" s="70">
        <v>30.72264</v>
      </c>
      <c r="C1482" s="70">
        <v>76.769325</v>
      </c>
      <c r="D1482" s="70">
        <v>76.852264</v>
      </c>
      <c r="E1482" s="56" t="s">
        <v>350</v>
      </c>
      <c r="F1482" s="70">
        <v>796.13</v>
      </c>
      <c r="G1482" s="70">
        <v>489.1</v>
      </c>
      <c r="H1482" s="70">
        <v>161.31</v>
      </c>
      <c r="I1482" s="70">
        <v>0.0</v>
      </c>
      <c r="J1482" s="70">
        <v>1.68</v>
      </c>
      <c r="K1482" s="70">
        <v>15.2</v>
      </c>
      <c r="L1482" s="70">
        <v>0.0</v>
      </c>
      <c r="M1482" s="70">
        <v>977.0</v>
      </c>
      <c r="N1482" s="70">
        <v>77.24</v>
      </c>
      <c r="O1482" s="70">
        <v>84.13</v>
      </c>
      <c r="P1482" s="70">
        <v>615.86</v>
      </c>
      <c r="Q1482" s="70">
        <v>240.97</v>
      </c>
      <c r="R1482" s="70">
        <v>184.55</v>
      </c>
      <c r="S1482" s="70">
        <v>136.4</v>
      </c>
      <c r="T1482" s="70">
        <v>155.55</v>
      </c>
      <c r="U1482" s="70">
        <v>96.64</v>
      </c>
      <c r="V1482" s="70">
        <v>394.26</v>
      </c>
      <c r="W1482" s="70">
        <v>266.32</v>
      </c>
      <c r="X1482" s="70">
        <v>0.0</v>
      </c>
      <c r="Y1482" s="70">
        <v>0.0</v>
      </c>
      <c r="Z1482" s="70">
        <v>0.0</v>
      </c>
      <c r="AA1482" s="70">
        <v>0.0</v>
      </c>
      <c r="AB1482" s="70">
        <v>0.0</v>
      </c>
      <c r="AC1482" s="70">
        <v>0.0</v>
      </c>
      <c r="AD1482" s="70">
        <v>1.0</v>
      </c>
      <c r="AE1482" s="70" t="s">
        <v>15</v>
      </c>
    </row>
    <row r="1483">
      <c r="A1483" s="70">
        <v>30.75268</v>
      </c>
      <c r="B1483" s="70">
        <v>30.682058</v>
      </c>
      <c r="C1483" s="70">
        <v>76.730413</v>
      </c>
      <c r="D1483" s="70">
        <v>76.746522</v>
      </c>
      <c r="E1483" s="56" t="s">
        <v>344</v>
      </c>
      <c r="F1483" s="70">
        <v>800.24</v>
      </c>
      <c r="G1483" s="70">
        <v>580.0</v>
      </c>
      <c r="H1483" s="70">
        <v>143.53</v>
      </c>
      <c r="I1483" s="70">
        <v>199.03</v>
      </c>
      <c r="J1483" s="70">
        <v>7.79</v>
      </c>
      <c r="K1483" s="70">
        <v>5.13</v>
      </c>
      <c r="L1483" s="70">
        <v>1.15</v>
      </c>
      <c r="M1483" s="70">
        <v>802.0</v>
      </c>
      <c r="N1483" s="70">
        <v>82.95</v>
      </c>
      <c r="O1483" s="70">
        <v>76.94</v>
      </c>
      <c r="P1483" s="70">
        <v>563.46</v>
      </c>
      <c r="Q1483" s="70">
        <v>122.5813443</v>
      </c>
      <c r="R1483" s="70">
        <v>224.34</v>
      </c>
      <c r="S1483" s="70">
        <v>90.52580563</v>
      </c>
      <c r="T1483" s="70">
        <v>615.34</v>
      </c>
      <c r="U1483" s="70">
        <v>307.8016984</v>
      </c>
      <c r="V1483" s="70">
        <v>523.11</v>
      </c>
      <c r="W1483" s="70">
        <v>279.3311517</v>
      </c>
      <c r="X1483" s="70">
        <v>5.0</v>
      </c>
      <c r="Y1483" s="70">
        <v>2.0</v>
      </c>
      <c r="Z1483" s="70">
        <v>2.0</v>
      </c>
      <c r="AA1483" s="70">
        <v>10.0</v>
      </c>
      <c r="AB1483" s="70">
        <v>8.0</v>
      </c>
      <c r="AC1483" s="70">
        <v>2.0</v>
      </c>
      <c r="AD1483" s="70">
        <v>4.0</v>
      </c>
      <c r="AE1483" s="70" t="s">
        <v>140</v>
      </c>
    </row>
    <row r="1484">
      <c r="A1484" s="70">
        <v>30.75507</v>
      </c>
      <c r="B1484" s="70">
        <v>30.697772</v>
      </c>
      <c r="C1484" s="70">
        <v>76.728696</v>
      </c>
      <c r="D1484" s="70">
        <v>76.730574</v>
      </c>
      <c r="E1484" s="56" t="s">
        <v>351</v>
      </c>
      <c r="F1484" s="70">
        <v>637.38</v>
      </c>
      <c r="G1484" s="70">
        <v>223.87</v>
      </c>
      <c r="H1484" s="70">
        <v>143.63</v>
      </c>
      <c r="I1484" s="70">
        <v>0.0</v>
      </c>
      <c r="J1484" s="70">
        <v>7.45</v>
      </c>
      <c r="K1484" s="70">
        <v>5.74</v>
      </c>
      <c r="L1484" s="70">
        <v>0.0</v>
      </c>
      <c r="M1484" s="70">
        <v>913.0</v>
      </c>
      <c r="N1484" s="70">
        <v>55.09</v>
      </c>
      <c r="O1484" s="70">
        <v>87.93</v>
      </c>
      <c r="P1484" s="70">
        <v>468.29</v>
      </c>
      <c r="Q1484" s="70">
        <v>162.4631325</v>
      </c>
      <c r="R1484" s="70">
        <v>402.18</v>
      </c>
      <c r="S1484" s="70">
        <v>148.1787146</v>
      </c>
      <c r="T1484" s="70">
        <v>282.79</v>
      </c>
      <c r="U1484" s="70">
        <v>196.535051</v>
      </c>
      <c r="V1484" s="70">
        <v>293.93</v>
      </c>
      <c r="W1484" s="70">
        <v>130.2031019</v>
      </c>
      <c r="X1484" s="70">
        <v>0.0</v>
      </c>
      <c r="Y1484" s="70">
        <v>0.0</v>
      </c>
      <c r="Z1484" s="70">
        <v>0.0</v>
      </c>
      <c r="AA1484" s="70">
        <v>0.0</v>
      </c>
      <c r="AB1484" s="70">
        <v>0.0</v>
      </c>
      <c r="AC1484" s="70">
        <v>0.0</v>
      </c>
      <c r="AD1484" s="70">
        <v>5.0</v>
      </c>
      <c r="AE1484" s="70" t="s">
        <v>140</v>
      </c>
    </row>
    <row r="1485">
      <c r="A1485" s="70">
        <v>30.763492</v>
      </c>
      <c r="B1485" s="70">
        <v>30.731161</v>
      </c>
      <c r="C1485" s="70">
        <v>76.812449</v>
      </c>
      <c r="D1485" s="70">
        <v>76.814628</v>
      </c>
      <c r="E1485" s="56" t="s">
        <v>344</v>
      </c>
      <c r="F1485" s="70">
        <v>360.11</v>
      </c>
      <c r="G1485" s="70">
        <v>244.27</v>
      </c>
      <c r="H1485" s="70">
        <v>59.17</v>
      </c>
      <c r="I1485" s="70">
        <v>20.34</v>
      </c>
      <c r="J1485" s="70">
        <v>5.84</v>
      </c>
      <c r="K1485" s="70">
        <v>13.49</v>
      </c>
      <c r="L1485" s="70">
        <v>1.66</v>
      </c>
      <c r="M1485" s="70">
        <v>834.0</v>
      </c>
      <c r="N1485" s="70">
        <v>50.77</v>
      </c>
      <c r="O1485" s="70">
        <v>67.28</v>
      </c>
      <c r="P1485" s="70">
        <v>36.81</v>
      </c>
      <c r="Q1485" s="70">
        <v>25.0</v>
      </c>
      <c r="R1485" s="70">
        <v>149.77</v>
      </c>
      <c r="S1485" s="70">
        <v>9.66</v>
      </c>
      <c r="T1485" s="70">
        <v>71.25</v>
      </c>
      <c r="U1485" s="70">
        <v>36.71</v>
      </c>
      <c r="V1485" s="70">
        <v>46.38</v>
      </c>
      <c r="W1485" s="70">
        <v>19.49</v>
      </c>
      <c r="X1485" s="70">
        <v>5.0</v>
      </c>
      <c r="Y1485" s="70">
        <v>0.0</v>
      </c>
      <c r="Z1485" s="70">
        <v>5.0</v>
      </c>
      <c r="AA1485" s="70">
        <v>6.0</v>
      </c>
      <c r="AB1485" s="70">
        <v>0.0</v>
      </c>
      <c r="AC1485" s="70">
        <v>3.0</v>
      </c>
      <c r="AD1485" s="70">
        <v>5.0</v>
      </c>
      <c r="AE1485" s="70" t="s">
        <v>140</v>
      </c>
    </row>
    <row r="1486">
      <c r="A1486" s="70">
        <v>30.725338</v>
      </c>
      <c r="B1486" s="70">
        <v>30.708846</v>
      </c>
      <c r="C1486" s="70">
        <v>76.726395</v>
      </c>
      <c r="D1486" s="70">
        <v>76.742403</v>
      </c>
      <c r="E1486" s="56" t="s">
        <v>351</v>
      </c>
      <c r="F1486" s="70">
        <v>238.84</v>
      </c>
      <c r="G1486" s="70">
        <v>201.28</v>
      </c>
      <c r="H1486" s="70">
        <v>24.3</v>
      </c>
      <c r="I1486" s="70">
        <v>0.0</v>
      </c>
      <c r="J1486" s="70">
        <v>8.64</v>
      </c>
      <c r="K1486" s="70">
        <v>0.72</v>
      </c>
      <c r="L1486" s="70">
        <v>0.0</v>
      </c>
      <c r="M1486" s="70">
        <v>969.0</v>
      </c>
      <c r="N1486" s="70">
        <v>53.92</v>
      </c>
      <c r="O1486" s="70">
        <v>41.29</v>
      </c>
      <c r="P1486" s="70">
        <v>22.88</v>
      </c>
      <c r="Q1486" s="70">
        <v>9.86</v>
      </c>
      <c r="R1486" s="70">
        <v>20.18</v>
      </c>
      <c r="S1486" s="70">
        <v>3.04</v>
      </c>
      <c r="T1486" s="70">
        <v>68.85</v>
      </c>
      <c r="U1486" s="70">
        <v>14.99</v>
      </c>
      <c r="V1486" s="70">
        <v>131.27</v>
      </c>
      <c r="W1486" s="70">
        <v>95.59</v>
      </c>
      <c r="X1486" s="70">
        <v>0.0</v>
      </c>
      <c r="Y1486" s="70">
        <v>0.0</v>
      </c>
      <c r="Z1486" s="70">
        <v>0.0</v>
      </c>
      <c r="AA1486" s="70">
        <v>0.0</v>
      </c>
      <c r="AB1486" s="70">
        <v>0.0</v>
      </c>
      <c r="AC1486" s="70">
        <v>0.0</v>
      </c>
      <c r="AD1486" s="70">
        <v>3.0</v>
      </c>
      <c r="AE1486" s="70" t="s">
        <v>140</v>
      </c>
    </row>
    <row r="1487">
      <c r="A1487" s="70">
        <v>30.687828</v>
      </c>
      <c r="B1487" s="70">
        <v>30.678049</v>
      </c>
      <c r="C1487" s="70">
        <v>76.758423</v>
      </c>
      <c r="D1487" s="70">
        <v>76.829348</v>
      </c>
      <c r="E1487" s="56" t="s">
        <v>346</v>
      </c>
      <c r="F1487" s="70">
        <v>686.9</v>
      </c>
      <c r="G1487" s="70">
        <v>428.14</v>
      </c>
      <c r="H1487" s="70">
        <v>68.1</v>
      </c>
      <c r="I1487" s="70">
        <v>0.0</v>
      </c>
      <c r="J1487" s="70">
        <v>9.03</v>
      </c>
      <c r="K1487" s="70">
        <v>15.58</v>
      </c>
      <c r="L1487" s="70">
        <v>0.0</v>
      </c>
      <c r="M1487" s="70">
        <v>997.0</v>
      </c>
      <c r="N1487" s="70">
        <v>53.81</v>
      </c>
      <c r="O1487" s="70">
        <v>91.01</v>
      </c>
      <c r="P1487" s="70">
        <v>220.66</v>
      </c>
      <c r="Q1487" s="70">
        <v>174.67</v>
      </c>
      <c r="R1487" s="70">
        <v>51.11</v>
      </c>
      <c r="S1487" s="70">
        <v>7.67</v>
      </c>
      <c r="T1487" s="70">
        <v>147.56</v>
      </c>
      <c r="U1487" s="70">
        <v>52.26</v>
      </c>
      <c r="V1487" s="70">
        <v>345.75</v>
      </c>
      <c r="W1487" s="70">
        <v>263.32</v>
      </c>
      <c r="X1487" s="70">
        <v>0.0</v>
      </c>
      <c r="Y1487" s="70">
        <v>0.0</v>
      </c>
      <c r="Z1487" s="70">
        <v>0.0</v>
      </c>
      <c r="AA1487" s="70">
        <v>0.0</v>
      </c>
      <c r="AB1487" s="70">
        <v>0.0</v>
      </c>
      <c r="AC1487" s="70">
        <v>0.0</v>
      </c>
      <c r="AD1487" s="70">
        <v>1.0</v>
      </c>
      <c r="AE1487" s="70" t="s">
        <v>140</v>
      </c>
    </row>
    <row r="1488">
      <c r="A1488" s="70">
        <v>30.695886</v>
      </c>
      <c r="B1488" s="70">
        <v>30.687686</v>
      </c>
      <c r="C1488" s="70">
        <v>76.74448</v>
      </c>
      <c r="D1488" s="70">
        <v>76.832745</v>
      </c>
      <c r="E1488" s="56" t="s">
        <v>345</v>
      </c>
      <c r="F1488" s="70">
        <v>848.9</v>
      </c>
      <c r="G1488" s="70">
        <v>312.69</v>
      </c>
      <c r="H1488" s="70">
        <v>231.36</v>
      </c>
      <c r="I1488" s="70">
        <v>212.32</v>
      </c>
      <c r="J1488" s="70">
        <v>9.04</v>
      </c>
      <c r="K1488" s="70">
        <v>10.02</v>
      </c>
      <c r="L1488" s="70">
        <v>1.62</v>
      </c>
      <c r="M1488" s="70">
        <v>1142.0</v>
      </c>
      <c r="N1488" s="70">
        <v>79.06</v>
      </c>
      <c r="O1488" s="70">
        <v>58.49</v>
      </c>
      <c r="P1488" s="70">
        <v>500.59</v>
      </c>
      <c r="Q1488" s="70">
        <v>153.17</v>
      </c>
      <c r="R1488" s="70">
        <v>111.99</v>
      </c>
      <c r="S1488" s="70">
        <v>14.17</v>
      </c>
      <c r="T1488" s="70">
        <v>109.19</v>
      </c>
      <c r="U1488" s="70">
        <v>101.64</v>
      </c>
      <c r="V1488" s="70">
        <v>36.34</v>
      </c>
      <c r="W1488" s="70">
        <v>24.57</v>
      </c>
      <c r="X1488" s="70">
        <v>0.0</v>
      </c>
      <c r="Y1488" s="70">
        <v>8.0</v>
      </c>
      <c r="Z1488" s="70">
        <v>9.0</v>
      </c>
      <c r="AA1488" s="70">
        <v>5.0</v>
      </c>
      <c r="AB1488" s="70">
        <v>0.0</v>
      </c>
      <c r="AC1488" s="70">
        <v>3.0</v>
      </c>
      <c r="AD1488" s="70">
        <v>0.0</v>
      </c>
      <c r="AE1488" s="70" t="s">
        <v>15</v>
      </c>
    </row>
    <row r="1489">
      <c r="A1489" s="70">
        <v>30.750806</v>
      </c>
      <c r="B1489" s="70">
        <v>30.679086</v>
      </c>
      <c r="C1489" s="70">
        <v>76.769317</v>
      </c>
      <c r="D1489" s="70">
        <v>76.799317</v>
      </c>
      <c r="E1489" s="56" t="s">
        <v>347</v>
      </c>
      <c r="F1489" s="70">
        <v>847.49</v>
      </c>
      <c r="G1489" s="70">
        <v>613.69</v>
      </c>
      <c r="H1489" s="70">
        <v>191.01</v>
      </c>
      <c r="I1489" s="70">
        <v>87.12</v>
      </c>
      <c r="J1489" s="70">
        <v>4.27</v>
      </c>
      <c r="K1489" s="70">
        <v>11.18</v>
      </c>
      <c r="L1489" s="70">
        <v>1.76</v>
      </c>
      <c r="M1489" s="70">
        <v>1159.0</v>
      </c>
      <c r="N1489" s="70">
        <v>38.44</v>
      </c>
      <c r="O1489" s="70">
        <v>35.12</v>
      </c>
      <c r="P1489" s="70">
        <v>514.23</v>
      </c>
      <c r="Q1489" s="70">
        <v>20.6640818</v>
      </c>
      <c r="R1489" s="70">
        <v>189.05</v>
      </c>
      <c r="S1489" s="70">
        <v>121.574325</v>
      </c>
      <c r="T1489" s="70">
        <v>554.06</v>
      </c>
      <c r="U1489" s="70">
        <v>341.6796269</v>
      </c>
      <c r="V1489" s="70">
        <v>662.56</v>
      </c>
      <c r="W1489" s="70">
        <v>363.5719663</v>
      </c>
      <c r="X1489" s="70">
        <v>1.0</v>
      </c>
      <c r="Y1489" s="70">
        <v>1.0</v>
      </c>
      <c r="Z1489" s="70">
        <v>10.0</v>
      </c>
      <c r="AA1489" s="70">
        <v>0.0</v>
      </c>
      <c r="AB1489" s="70">
        <v>0.0</v>
      </c>
      <c r="AC1489" s="70">
        <v>4.0</v>
      </c>
      <c r="AD1489" s="70">
        <v>5.0</v>
      </c>
      <c r="AE1489" s="70" t="s">
        <v>349</v>
      </c>
    </row>
    <row r="1490">
      <c r="A1490" s="70">
        <v>30.706053</v>
      </c>
      <c r="B1490" s="70">
        <v>30.676205</v>
      </c>
      <c r="C1490" s="70">
        <v>76.860605</v>
      </c>
      <c r="D1490" s="70">
        <v>76.871963</v>
      </c>
      <c r="E1490" s="56" t="s">
        <v>346</v>
      </c>
      <c r="F1490" s="70">
        <v>349.21</v>
      </c>
      <c r="G1490" s="70">
        <v>81.12</v>
      </c>
      <c r="H1490" s="70">
        <v>66.15</v>
      </c>
      <c r="I1490" s="70">
        <v>0.0</v>
      </c>
      <c r="J1490" s="70">
        <v>1.6</v>
      </c>
      <c r="K1490" s="70">
        <v>18.91</v>
      </c>
      <c r="L1490" s="70">
        <v>0.0</v>
      </c>
      <c r="M1490" s="70">
        <v>1160.0</v>
      </c>
      <c r="N1490" s="70">
        <v>35.05</v>
      </c>
      <c r="O1490" s="70">
        <v>94.49</v>
      </c>
      <c r="P1490" s="70">
        <v>104.64</v>
      </c>
      <c r="Q1490" s="70">
        <v>70.46</v>
      </c>
      <c r="R1490" s="70">
        <v>96.63</v>
      </c>
      <c r="S1490" s="70">
        <v>90.48</v>
      </c>
      <c r="T1490" s="70">
        <v>111.57</v>
      </c>
      <c r="U1490" s="70">
        <v>32.73</v>
      </c>
      <c r="V1490" s="70">
        <v>273.59</v>
      </c>
      <c r="W1490" s="70">
        <v>60.69</v>
      </c>
      <c r="X1490" s="70">
        <v>0.0</v>
      </c>
      <c r="Y1490" s="70">
        <v>0.0</v>
      </c>
      <c r="Z1490" s="70">
        <v>0.0</v>
      </c>
      <c r="AA1490" s="70">
        <v>0.0</v>
      </c>
      <c r="AB1490" s="70">
        <v>0.0</v>
      </c>
      <c r="AC1490" s="70">
        <v>0.0</v>
      </c>
      <c r="AD1490" s="70">
        <v>5.0</v>
      </c>
      <c r="AE1490" s="70" t="s">
        <v>349</v>
      </c>
    </row>
    <row r="1491">
      <c r="A1491" s="70">
        <v>30.766481</v>
      </c>
      <c r="B1491" s="70">
        <v>30.724725</v>
      </c>
      <c r="C1491" s="70">
        <v>76.728697</v>
      </c>
      <c r="D1491" s="70">
        <v>76.825786</v>
      </c>
      <c r="E1491" s="56" t="s">
        <v>351</v>
      </c>
      <c r="F1491" s="70">
        <v>1037.53</v>
      </c>
      <c r="G1491" s="70">
        <v>845.1</v>
      </c>
      <c r="H1491" s="70">
        <v>149.25</v>
      </c>
      <c r="I1491" s="70">
        <v>0.0</v>
      </c>
      <c r="J1491" s="70">
        <v>2.65</v>
      </c>
      <c r="K1491" s="70">
        <v>8.1</v>
      </c>
      <c r="L1491" s="70">
        <v>0.0</v>
      </c>
      <c r="M1491" s="70">
        <v>916.0</v>
      </c>
      <c r="N1491" s="70">
        <v>57.98</v>
      </c>
      <c r="O1491" s="70">
        <v>61.75</v>
      </c>
      <c r="P1491" s="70">
        <v>353.21</v>
      </c>
      <c r="Q1491" s="70">
        <v>328.92</v>
      </c>
      <c r="R1491" s="70">
        <v>279.98</v>
      </c>
      <c r="S1491" s="70">
        <v>263.45</v>
      </c>
      <c r="T1491" s="70">
        <v>98.0</v>
      </c>
      <c r="U1491" s="70">
        <v>82.28</v>
      </c>
      <c r="V1491" s="70">
        <v>7.24</v>
      </c>
      <c r="W1491" s="70">
        <v>3.73</v>
      </c>
      <c r="X1491" s="70">
        <v>0.0</v>
      </c>
      <c r="Y1491" s="70">
        <v>0.0</v>
      </c>
      <c r="Z1491" s="70">
        <v>0.0</v>
      </c>
      <c r="AA1491" s="70">
        <v>0.0</v>
      </c>
      <c r="AB1491" s="70">
        <v>0.0</v>
      </c>
      <c r="AC1491" s="70">
        <v>0.0</v>
      </c>
      <c r="AD1491" s="70">
        <v>4.0</v>
      </c>
      <c r="AE1491" s="70" t="s">
        <v>348</v>
      </c>
    </row>
    <row r="1492">
      <c r="A1492" s="70">
        <v>30.745251</v>
      </c>
      <c r="B1492" s="70">
        <v>30.737624</v>
      </c>
      <c r="C1492" s="70">
        <v>76.72629</v>
      </c>
      <c r="D1492" s="70">
        <v>76.726546</v>
      </c>
      <c r="E1492" s="56" t="s">
        <v>347</v>
      </c>
      <c r="F1492" s="70">
        <v>84.84</v>
      </c>
      <c r="G1492" s="70">
        <v>13.11</v>
      </c>
      <c r="H1492" s="70">
        <v>10.83</v>
      </c>
      <c r="I1492" s="70">
        <v>9.13</v>
      </c>
      <c r="J1492" s="70">
        <v>1.02</v>
      </c>
      <c r="K1492" s="70">
        <v>13.2</v>
      </c>
      <c r="L1492" s="70">
        <v>3.85</v>
      </c>
      <c r="M1492" s="70">
        <v>1119.0</v>
      </c>
      <c r="N1492" s="70">
        <v>38.69</v>
      </c>
      <c r="O1492" s="70">
        <v>78.24</v>
      </c>
      <c r="P1492" s="70">
        <v>52.59</v>
      </c>
      <c r="Q1492" s="70">
        <v>8.824716407</v>
      </c>
      <c r="R1492" s="70">
        <v>66.49</v>
      </c>
      <c r="S1492" s="70">
        <v>39.1904606</v>
      </c>
      <c r="T1492" s="70">
        <v>60.86</v>
      </c>
      <c r="U1492" s="70">
        <v>36.7763799</v>
      </c>
      <c r="V1492" s="70">
        <v>0.15</v>
      </c>
      <c r="W1492" s="70">
        <v>0.048443091</v>
      </c>
      <c r="X1492" s="70">
        <v>4.0</v>
      </c>
      <c r="Y1492" s="70">
        <v>9.0</v>
      </c>
      <c r="Z1492" s="70">
        <v>7.0</v>
      </c>
      <c r="AA1492" s="70">
        <v>8.0</v>
      </c>
      <c r="AB1492" s="70">
        <v>10.0</v>
      </c>
      <c r="AC1492" s="70">
        <v>2.0</v>
      </c>
      <c r="AD1492" s="70">
        <v>1.0</v>
      </c>
      <c r="AE1492" s="70" t="s">
        <v>349</v>
      </c>
    </row>
    <row r="1493">
      <c r="A1493" s="70">
        <v>30.724009</v>
      </c>
      <c r="B1493" s="70">
        <v>30.719278</v>
      </c>
      <c r="C1493" s="70">
        <v>76.73579</v>
      </c>
      <c r="D1493" s="70">
        <v>76.785239</v>
      </c>
      <c r="E1493" s="56" t="s">
        <v>347</v>
      </c>
      <c r="F1493" s="70">
        <v>475.6</v>
      </c>
      <c r="G1493" s="70">
        <v>297.82</v>
      </c>
      <c r="H1493" s="70">
        <v>132.83</v>
      </c>
      <c r="I1493" s="70">
        <v>46.82</v>
      </c>
      <c r="J1493" s="70">
        <v>3.45</v>
      </c>
      <c r="K1493" s="70">
        <v>1.83</v>
      </c>
      <c r="L1493" s="70">
        <v>3.77</v>
      </c>
      <c r="M1493" s="70">
        <v>1018.0</v>
      </c>
      <c r="N1493" s="70">
        <v>41.5</v>
      </c>
      <c r="O1493" s="70">
        <v>80.45</v>
      </c>
      <c r="P1493" s="70">
        <v>270.6</v>
      </c>
      <c r="Q1493" s="70">
        <v>131.37</v>
      </c>
      <c r="R1493" s="70">
        <v>193.68</v>
      </c>
      <c r="S1493" s="70">
        <v>1.5</v>
      </c>
      <c r="T1493" s="70">
        <v>262.48</v>
      </c>
      <c r="U1493" s="70">
        <v>146.78</v>
      </c>
      <c r="V1493" s="70">
        <v>197.05</v>
      </c>
      <c r="W1493" s="70">
        <v>175.54</v>
      </c>
      <c r="X1493" s="70">
        <v>5.0</v>
      </c>
      <c r="Y1493" s="70">
        <v>1.0</v>
      </c>
      <c r="Z1493" s="70">
        <v>7.0</v>
      </c>
      <c r="AA1493" s="70">
        <v>7.0</v>
      </c>
      <c r="AB1493" s="70">
        <v>9.0</v>
      </c>
      <c r="AC1493" s="70">
        <v>5.0</v>
      </c>
      <c r="AD1493" s="70">
        <v>4.0</v>
      </c>
      <c r="AE1493" s="70" t="s">
        <v>15</v>
      </c>
    </row>
    <row r="1494">
      <c r="A1494" s="70">
        <v>30.698943</v>
      </c>
      <c r="B1494" s="70">
        <v>30.674548</v>
      </c>
      <c r="C1494" s="70">
        <v>76.820367</v>
      </c>
      <c r="D1494" s="70">
        <v>76.863404</v>
      </c>
      <c r="E1494" s="56" t="s">
        <v>347</v>
      </c>
      <c r="F1494" s="70">
        <v>492.9</v>
      </c>
      <c r="G1494" s="70">
        <v>72.48</v>
      </c>
      <c r="H1494" s="70">
        <v>79.91</v>
      </c>
      <c r="I1494" s="70">
        <v>138.47</v>
      </c>
      <c r="J1494" s="70">
        <v>8.34</v>
      </c>
      <c r="K1494" s="70">
        <v>19.4</v>
      </c>
      <c r="L1494" s="70">
        <v>4.47</v>
      </c>
      <c r="M1494" s="70">
        <v>1194.0</v>
      </c>
      <c r="N1494" s="70">
        <v>43.33</v>
      </c>
      <c r="O1494" s="70">
        <v>46.0</v>
      </c>
      <c r="P1494" s="70">
        <v>365.79</v>
      </c>
      <c r="Q1494" s="70">
        <v>202.0600177</v>
      </c>
      <c r="R1494" s="70">
        <v>152.77</v>
      </c>
      <c r="S1494" s="70">
        <v>47.41617901</v>
      </c>
      <c r="T1494" s="70">
        <v>205.95</v>
      </c>
      <c r="U1494" s="70">
        <v>111.626885</v>
      </c>
      <c r="V1494" s="70">
        <v>369.89</v>
      </c>
      <c r="W1494" s="70">
        <v>131.7969183</v>
      </c>
      <c r="X1494" s="70">
        <v>4.0</v>
      </c>
      <c r="Y1494" s="70">
        <v>7.0</v>
      </c>
      <c r="Z1494" s="70">
        <v>6.0</v>
      </c>
      <c r="AA1494" s="70">
        <v>7.0</v>
      </c>
      <c r="AB1494" s="70">
        <v>6.0</v>
      </c>
      <c r="AC1494" s="70">
        <v>2.0</v>
      </c>
      <c r="AD1494" s="70">
        <v>5.0</v>
      </c>
      <c r="AE1494" s="70" t="s">
        <v>140</v>
      </c>
    </row>
    <row r="1495">
      <c r="A1495" s="70">
        <v>30.694265</v>
      </c>
      <c r="B1495" s="70">
        <v>30.673557</v>
      </c>
      <c r="C1495" s="70">
        <v>76.727198</v>
      </c>
      <c r="D1495" s="70">
        <v>76.757352</v>
      </c>
      <c r="E1495" s="56" t="s">
        <v>345</v>
      </c>
      <c r="F1495" s="70">
        <v>369.01</v>
      </c>
      <c r="G1495" s="70">
        <v>323.72</v>
      </c>
      <c r="H1495" s="70">
        <v>76.75</v>
      </c>
      <c r="I1495" s="70">
        <v>70.81</v>
      </c>
      <c r="J1495" s="70">
        <v>2.41</v>
      </c>
      <c r="K1495" s="70">
        <v>8.41</v>
      </c>
      <c r="L1495" s="70">
        <v>1.6</v>
      </c>
      <c r="M1495" s="70">
        <v>972.0</v>
      </c>
      <c r="N1495" s="70">
        <v>67.08</v>
      </c>
      <c r="O1495" s="70">
        <v>47.8</v>
      </c>
      <c r="P1495" s="70">
        <v>250.25</v>
      </c>
      <c r="Q1495" s="70">
        <v>215.0959718</v>
      </c>
      <c r="R1495" s="70">
        <v>41.03</v>
      </c>
      <c r="S1495" s="70">
        <v>1.843839398</v>
      </c>
      <c r="T1495" s="70">
        <v>158.31</v>
      </c>
      <c r="U1495" s="70">
        <v>96.03795816</v>
      </c>
      <c r="V1495" s="70">
        <v>187.63</v>
      </c>
      <c r="W1495" s="70">
        <v>56.03223061</v>
      </c>
      <c r="X1495" s="70">
        <v>4.0</v>
      </c>
      <c r="Y1495" s="70">
        <v>6.0</v>
      </c>
      <c r="Z1495" s="70">
        <v>4.0</v>
      </c>
      <c r="AA1495" s="70">
        <v>9.0</v>
      </c>
      <c r="AB1495" s="70">
        <v>2.0</v>
      </c>
      <c r="AC1495" s="70">
        <v>3.0</v>
      </c>
      <c r="AD1495" s="70">
        <v>3.0</v>
      </c>
      <c r="AE1495" s="70" t="s">
        <v>15</v>
      </c>
    </row>
    <row r="1496">
      <c r="A1496" s="70">
        <v>30.718769</v>
      </c>
      <c r="B1496" s="70">
        <v>30.704535</v>
      </c>
      <c r="C1496" s="70">
        <v>76.83343</v>
      </c>
      <c r="D1496" s="70">
        <v>76.853386</v>
      </c>
      <c r="E1496" s="56" t="s">
        <v>345</v>
      </c>
      <c r="F1496" s="70">
        <v>247.89</v>
      </c>
      <c r="G1496" s="70">
        <v>41.9</v>
      </c>
      <c r="H1496" s="70">
        <v>63.2</v>
      </c>
      <c r="I1496" s="70">
        <v>33.03</v>
      </c>
      <c r="J1496" s="70">
        <v>8.67</v>
      </c>
      <c r="K1496" s="70">
        <v>3.22</v>
      </c>
      <c r="L1496" s="70">
        <v>4.99</v>
      </c>
      <c r="M1496" s="70">
        <v>981.0</v>
      </c>
      <c r="N1496" s="70">
        <v>31.35</v>
      </c>
      <c r="O1496" s="70">
        <v>55.06</v>
      </c>
      <c r="P1496" s="70">
        <v>192.86</v>
      </c>
      <c r="Q1496" s="70">
        <v>179.04</v>
      </c>
      <c r="R1496" s="70">
        <v>65.81</v>
      </c>
      <c r="S1496" s="70">
        <v>58.54</v>
      </c>
      <c r="T1496" s="70">
        <v>3.05</v>
      </c>
      <c r="U1496" s="70">
        <v>0.1</v>
      </c>
      <c r="V1496" s="70">
        <v>174.86</v>
      </c>
      <c r="W1496" s="70">
        <v>7.24</v>
      </c>
      <c r="X1496" s="70">
        <v>0.0</v>
      </c>
      <c r="Y1496" s="70">
        <v>2.0</v>
      </c>
      <c r="Z1496" s="70">
        <v>9.0</v>
      </c>
      <c r="AA1496" s="70">
        <v>0.0</v>
      </c>
      <c r="AB1496" s="70">
        <v>10.0</v>
      </c>
      <c r="AC1496" s="70">
        <v>3.0</v>
      </c>
      <c r="AD1496" s="70">
        <v>5.0</v>
      </c>
      <c r="AE1496" s="70" t="s">
        <v>140</v>
      </c>
    </row>
    <row r="1497">
      <c r="A1497" s="70">
        <v>30.777084</v>
      </c>
      <c r="B1497" s="70">
        <v>30.672155</v>
      </c>
      <c r="C1497" s="70">
        <v>76.749709</v>
      </c>
      <c r="D1497" s="70">
        <v>76.767607</v>
      </c>
      <c r="E1497" s="56" t="s">
        <v>351</v>
      </c>
      <c r="F1497" s="70">
        <v>1179.23</v>
      </c>
      <c r="G1497" s="70">
        <v>702.0</v>
      </c>
      <c r="H1497" s="70">
        <v>119.88</v>
      </c>
      <c r="I1497" s="70">
        <v>0.0</v>
      </c>
      <c r="J1497" s="70">
        <v>4.96</v>
      </c>
      <c r="K1497" s="70">
        <v>2.93</v>
      </c>
      <c r="L1497" s="70">
        <v>0.0</v>
      </c>
      <c r="M1497" s="70">
        <v>889.0</v>
      </c>
      <c r="N1497" s="70">
        <v>68.08</v>
      </c>
      <c r="O1497" s="70">
        <v>51.04</v>
      </c>
      <c r="P1497" s="70">
        <v>233.17</v>
      </c>
      <c r="Q1497" s="70">
        <v>187.62</v>
      </c>
      <c r="R1497" s="70">
        <v>763.98</v>
      </c>
      <c r="S1497" s="70">
        <v>523.25</v>
      </c>
      <c r="T1497" s="70">
        <v>37.07</v>
      </c>
      <c r="U1497" s="70">
        <v>6.19</v>
      </c>
      <c r="V1497" s="70">
        <v>740.72</v>
      </c>
      <c r="W1497" s="70">
        <v>198.12</v>
      </c>
      <c r="X1497" s="70">
        <v>0.0</v>
      </c>
      <c r="Y1497" s="70">
        <v>0.0</v>
      </c>
      <c r="Z1497" s="70">
        <v>0.0</v>
      </c>
      <c r="AA1497" s="70">
        <v>0.0</v>
      </c>
      <c r="AB1497" s="70">
        <v>0.0</v>
      </c>
      <c r="AC1497" s="70">
        <v>0.0</v>
      </c>
      <c r="AD1497" s="70">
        <v>0.0</v>
      </c>
      <c r="AE1497" s="70" t="s">
        <v>15</v>
      </c>
    </row>
    <row r="1498">
      <c r="A1498" s="70">
        <v>30.776309</v>
      </c>
      <c r="B1498" s="70">
        <v>30.696294</v>
      </c>
      <c r="C1498" s="70">
        <v>76.738868</v>
      </c>
      <c r="D1498" s="70">
        <v>76.852832</v>
      </c>
      <c r="E1498" s="56" t="s">
        <v>345</v>
      </c>
      <c r="F1498" s="70">
        <v>1406.41</v>
      </c>
      <c r="G1498" s="70">
        <v>175.74</v>
      </c>
      <c r="H1498" s="70">
        <v>264.77</v>
      </c>
      <c r="I1498" s="70">
        <v>289.38</v>
      </c>
      <c r="J1498" s="70">
        <v>9.31</v>
      </c>
      <c r="K1498" s="70">
        <v>13.65</v>
      </c>
      <c r="L1498" s="70">
        <v>3.96</v>
      </c>
      <c r="M1498" s="70">
        <v>831.0</v>
      </c>
      <c r="N1498" s="70">
        <v>57.01</v>
      </c>
      <c r="O1498" s="70">
        <v>52.19</v>
      </c>
      <c r="P1498" s="70">
        <v>1116.42</v>
      </c>
      <c r="Q1498" s="70">
        <v>451.0365765</v>
      </c>
      <c r="R1498" s="70">
        <v>1102.13</v>
      </c>
      <c r="S1498" s="70">
        <v>475.2317921</v>
      </c>
      <c r="T1498" s="70">
        <v>81.71</v>
      </c>
      <c r="U1498" s="70">
        <v>23.59213788</v>
      </c>
      <c r="V1498" s="70">
        <v>1045.02</v>
      </c>
      <c r="W1498" s="70">
        <v>456.5494934</v>
      </c>
      <c r="X1498" s="70">
        <v>2.0</v>
      </c>
      <c r="Y1498" s="70">
        <v>6.0</v>
      </c>
      <c r="Z1498" s="70">
        <v>10.0</v>
      </c>
      <c r="AA1498" s="70">
        <v>7.0</v>
      </c>
      <c r="AB1498" s="70">
        <v>1.0</v>
      </c>
      <c r="AC1498" s="70">
        <v>4.0</v>
      </c>
      <c r="AD1498" s="70">
        <v>1.0</v>
      </c>
      <c r="AE1498" s="70" t="s">
        <v>140</v>
      </c>
    </row>
    <row r="1499">
      <c r="A1499" s="70">
        <v>30.758474</v>
      </c>
      <c r="B1499" s="70">
        <v>30.693354</v>
      </c>
      <c r="C1499" s="70">
        <v>76.736469</v>
      </c>
      <c r="D1499" s="70">
        <v>76.816821</v>
      </c>
      <c r="E1499" s="56" t="s">
        <v>344</v>
      </c>
      <c r="F1499" s="70">
        <v>1055.57</v>
      </c>
      <c r="G1499" s="70">
        <v>357.0</v>
      </c>
      <c r="H1499" s="70">
        <v>291.26</v>
      </c>
      <c r="I1499" s="70">
        <v>123.88</v>
      </c>
      <c r="J1499" s="70">
        <v>6.64</v>
      </c>
      <c r="K1499" s="70">
        <v>10.19</v>
      </c>
      <c r="L1499" s="70">
        <v>4.68</v>
      </c>
      <c r="M1499" s="70">
        <v>1111.0</v>
      </c>
      <c r="N1499" s="70">
        <v>63.97</v>
      </c>
      <c r="O1499" s="70">
        <v>47.69</v>
      </c>
      <c r="P1499" s="70">
        <v>131.71</v>
      </c>
      <c r="Q1499" s="70">
        <v>47.34</v>
      </c>
      <c r="R1499" s="70">
        <v>441.58</v>
      </c>
      <c r="S1499" s="70">
        <v>260.44</v>
      </c>
      <c r="T1499" s="70">
        <v>94.51</v>
      </c>
      <c r="U1499" s="70">
        <v>70.65</v>
      </c>
      <c r="V1499" s="70">
        <v>98.85</v>
      </c>
      <c r="W1499" s="70">
        <v>94.72</v>
      </c>
      <c r="X1499" s="70">
        <v>4.0</v>
      </c>
      <c r="Y1499" s="70">
        <v>5.0</v>
      </c>
      <c r="Z1499" s="70">
        <v>9.0</v>
      </c>
      <c r="AA1499" s="70">
        <v>2.0</v>
      </c>
      <c r="AB1499" s="70">
        <v>3.0</v>
      </c>
      <c r="AC1499" s="70">
        <v>1.0</v>
      </c>
      <c r="AD1499" s="70">
        <v>2.0</v>
      </c>
      <c r="AE1499" s="70" t="s">
        <v>15</v>
      </c>
    </row>
    <row r="1500">
      <c r="A1500" s="70">
        <v>30.683517</v>
      </c>
      <c r="B1500" s="70">
        <v>30.681902</v>
      </c>
      <c r="C1500" s="70">
        <v>76.771354</v>
      </c>
      <c r="D1500" s="70">
        <v>76.820345</v>
      </c>
      <c r="E1500" s="56" t="s">
        <v>344</v>
      </c>
      <c r="F1500" s="70">
        <v>468.84</v>
      </c>
      <c r="G1500" s="70">
        <v>50.83</v>
      </c>
      <c r="H1500" s="70">
        <v>55.93</v>
      </c>
      <c r="I1500" s="70">
        <v>70.73</v>
      </c>
      <c r="J1500" s="70">
        <v>4.7</v>
      </c>
      <c r="K1500" s="70">
        <v>5.02</v>
      </c>
      <c r="L1500" s="70">
        <v>2.74</v>
      </c>
      <c r="M1500" s="70">
        <v>1180.0</v>
      </c>
      <c r="N1500" s="70">
        <v>43.95</v>
      </c>
      <c r="O1500" s="70">
        <v>36.68</v>
      </c>
      <c r="P1500" s="70">
        <v>110.47</v>
      </c>
      <c r="Q1500" s="70">
        <v>1.3</v>
      </c>
      <c r="R1500" s="70">
        <v>189.8</v>
      </c>
      <c r="S1500" s="70">
        <v>43.8</v>
      </c>
      <c r="T1500" s="70">
        <v>312.38</v>
      </c>
      <c r="U1500" s="70">
        <v>130.96</v>
      </c>
      <c r="V1500" s="70">
        <v>335.72</v>
      </c>
      <c r="W1500" s="70">
        <v>128.76</v>
      </c>
      <c r="X1500" s="70">
        <v>5.0</v>
      </c>
      <c r="Y1500" s="70">
        <v>3.0</v>
      </c>
      <c r="Z1500" s="70">
        <v>2.0</v>
      </c>
      <c r="AA1500" s="70">
        <v>6.0</v>
      </c>
      <c r="AB1500" s="70">
        <v>8.0</v>
      </c>
      <c r="AC1500" s="70">
        <v>1.0</v>
      </c>
      <c r="AD1500" s="70">
        <v>0.0</v>
      </c>
      <c r="AE1500" s="70" t="s">
        <v>349</v>
      </c>
    </row>
    <row r="1501">
      <c r="A1501" s="70">
        <v>30.697385</v>
      </c>
      <c r="B1501" s="70">
        <v>30.680453</v>
      </c>
      <c r="C1501" s="70">
        <v>76.763528</v>
      </c>
      <c r="D1501" s="70">
        <v>76.834861</v>
      </c>
      <c r="E1501" s="56" t="s">
        <v>346</v>
      </c>
      <c r="F1501" s="70">
        <v>707.61</v>
      </c>
      <c r="G1501" s="70">
        <v>335.65</v>
      </c>
      <c r="H1501" s="70">
        <v>178.36</v>
      </c>
      <c r="I1501" s="70">
        <v>0.0</v>
      </c>
      <c r="J1501" s="70">
        <v>8.83</v>
      </c>
      <c r="K1501" s="70">
        <v>0.58</v>
      </c>
      <c r="L1501" s="70">
        <v>0.0</v>
      </c>
      <c r="M1501" s="70">
        <v>1137.0</v>
      </c>
      <c r="N1501" s="70">
        <v>32.73</v>
      </c>
      <c r="O1501" s="70">
        <v>93.56</v>
      </c>
      <c r="P1501" s="70">
        <v>312.82</v>
      </c>
      <c r="Q1501" s="70">
        <v>84.11</v>
      </c>
      <c r="R1501" s="70">
        <v>148.0</v>
      </c>
      <c r="S1501" s="70">
        <v>52.15</v>
      </c>
      <c r="T1501" s="70">
        <v>203.05</v>
      </c>
      <c r="U1501" s="70">
        <v>42.85</v>
      </c>
      <c r="V1501" s="70">
        <v>115.6</v>
      </c>
      <c r="W1501" s="70">
        <v>70.62</v>
      </c>
      <c r="X1501" s="70">
        <v>0.0</v>
      </c>
      <c r="Y1501" s="70">
        <v>0.0</v>
      </c>
      <c r="Z1501" s="70">
        <v>0.0</v>
      </c>
      <c r="AA1501" s="70">
        <v>0.0</v>
      </c>
      <c r="AB1501" s="70">
        <v>0.0</v>
      </c>
      <c r="AC1501" s="70">
        <v>0.0</v>
      </c>
      <c r="AD1501" s="70">
        <v>4.0</v>
      </c>
      <c r="AE1501" s="70" t="s">
        <v>140</v>
      </c>
    </row>
    <row r="1502">
      <c r="A1502" s="70">
        <v>30.743528</v>
      </c>
      <c r="B1502" s="70">
        <v>30.701803</v>
      </c>
      <c r="C1502" s="70">
        <v>76.726903</v>
      </c>
      <c r="D1502" s="70">
        <v>76.73829</v>
      </c>
      <c r="E1502" s="56" t="s">
        <v>344</v>
      </c>
      <c r="F1502" s="70">
        <v>476.56</v>
      </c>
      <c r="G1502" s="70">
        <v>375.37</v>
      </c>
      <c r="H1502" s="70">
        <v>63.59</v>
      </c>
      <c r="I1502" s="70">
        <v>135.68</v>
      </c>
      <c r="J1502" s="70">
        <v>5.38</v>
      </c>
      <c r="K1502" s="70">
        <v>18.59</v>
      </c>
      <c r="L1502" s="70">
        <v>2.12</v>
      </c>
      <c r="M1502" s="70">
        <v>1080.0</v>
      </c>
      <c r="N1502" s="70">
        <v>81.05</v>
      </c>
      <c r="O1502" s="70">
        <v>63.69</v>
      </c>
      <c r="P1502" s="70">
        <v>125.88</v>
      </c>
      <c r="Q1502" s="70">
        <v>19.59</v>
      </c>
      <c r="R1502" s="70">
        <v>79.8</v>
      </c>
      <c r="S1502" s="70">
        <v>53.93</v>
      </c>
      <c r="T1502" s="70">
        <v>291.44</v>
      </c>
      <c r="U1502" s="70">
        <v>78.59</v>
      </c>
      <c r="V1502" s="70">
        <v>356.92</v>
      </c>
      <c r="W1502" s="70">
        <v>204.02</v>
      </c>
      <c r="X1502" s="70">
        <v>2.0</v>
      </c>
      <c r="Y1502" s="70">
        <v>7.0</v>
      </c>
      <c r="Z1502" s="70">
        <v>8.0</v>
      </c>
      <c r="AA1502" s="70">
        <v>5.0</v>
      </c>
      <c r="AB1502" s="70">
        <v>0.0</v>
      </c>
      <c r="AC1502" s="70">
        <v>4.0</v>
      </c>
      <c r="AD1502" s="70">
        <v>5.0</v>
      </c>
      <c r="AE1502" s="70" t="s">
        <v>140</v>
      </c>
    </row>
    <row r="1503">
      <c r="A1503" s="70">
        <v>30.792293</v>
      </c>
      <c r="B1503" s="70">
        <v>30.762925</v>
      </c>
      <c r="C1503" s="70">
        <v>76.785222</v>
      </c>
      <c r="D1503" s="70">
        <v>76.820302</v>
      </c>
      <c r="E1503" s="56" t="s">
        <v>351</v>
      </c>
      <c r="F1503" s="70">
        <v>467.93</v>
      </c>
      <c r="G1503" s="70">
        <v>215.1</v>
      </c>
      <c r="H1503" s="70">
        <v>135.42</v>
      </c>
      <c r="I1503" s="70">
        <v>0.0</v>
      </c>
      <c r="J1503" s="70">
        <v>8.3</v>
      </c>
      <c r="K1503" s="70">
        <v>6.78</v>
      </c>
      <c r="L1503" s="70">
        <v>0.0</v>
      </c>
      <c r="M1503" s="70">
        <v>837.0</v>
      </c>
      <c r="N1503" s="70">
        <v>46.0</v>
      </c>
      <c r="O1503" s="70">
        <v>71.83</v>
      </c>
      <c r="P1503" s="70">
        <v>221.67</v>
      </c>
      <c r="Q1503" s="70">
        <v>68.24</v>
      </c>
      <c r="R1503" s="70">
        <v>85.59</v>
      </c>
      <c r="S1503" s="70">
        <v>71.49</v>
      </c>
      <c r="T1503" s="70">
        <v>56.1</v>
      </c>
      <c r="U1503" s="70">
        <v>16.0</v>
      </c>
      <c r="V1503" s="70">
        <v>65.75</v>
      </c>
      <c r="W1503" s="70">
        <v>49.83</v>
      </c>
      <c r="X1503" s="70">
        <v>0.0</v>
      </c>
      <c r="Y1503" s="70">
        <v>0.0</v>
      </c>
      <c r="Z1503" s="70">
        <v>0.0</v>
      </c>
      <c r="AA1503" s="70">
        <v>0.0</v>
      </c>
      <c r="AB1503" s="70">
        <v>0.0</v>
      </c>
      <c r="AC1503" s="70">
        <v>0.0</v>
      </c>
      <c r="AD1503" s="70">
        <v>0.0</v>
      </c>
      <c r="AE1503" s="70" t="s">
        <v>140</v>
      </c>
    </row>
    <row r="1504">
      <c r="A1504" s="70">
        <v>30.676591</v>
      </c>
      <c r="B1504" s="70">
        <v>30.676307</v>
      </c>
      <c r="C1504" s="70">
        <v>76.728181</v>
      </c>
      <c r="D1504" s="70">
        <v>76.734293</v>
      </c>
      <c r="E1504" s="56" t="s">
        <v>345</v>
      </c>
      <c r="F1504" s="70">
        <v>58.54</v>
      </c>
      <c r="G1504" s="70">
        <v>16.46</v>
      </c>
      <c r="H1504" s="70">
        <v>11.97</v>
      </c>
      <c r="I1504" s="70">
        <v>16.67</v>
      </c>
      <c r="J1504" s="70">
        <v>1.68</v>
      </c>
      <c r="K1504" s="70">
        <v>18.15</v>
      </c>
      <c r="L1504" s="70">
        <v>3.32</v>
      </c>
      <c r="M1504" s="70">
        <v>1175.0</v>
      </c>
      <c r="N1504" s="70">
        <v>46.4</v>
      </c>
      <c r="O1504" s="70">
        <v>87.5</v>
      </c>
      <c r="P1504" s="70">
        <v>8.12</v>
      </c>
      <c r="Q1504" s="70">
        <v>1.58</v>
      </c>
      <c r="R1504" s="70">
        <v>39.52</v>
      </c>
      <c r="S1504" s="70">
        <v>3.0</v>
      </c>
      <c r="T1504" s="70">
        <v>14.91</v>
      </c>
      <c r="U1504" s="70">
        <v>7.59</v>
      </c>
      <c r="V1504" s="70">
        <v>15.4</v>
      </c>
      <c r="W1504" s="70">
        <v>1.99</v>
      </c>
      <c r="X1504" s="70">
        <v>5.0</v>
      </c>
      <c r="Y1504" s="70">
        <v>6.0</v>
      </c>
      <c r="Z1504" s="70">
        <v>6.0</v>
      </c>
      <c r="AA1504" s="70">
        <v>1.0</v>
      </c>
      <c r="AB1504" s="70">
        <v>10.0</v>
      </c>
      <c r="AC1504" s="70">
        <v>4.0</v>
      </c>
      <c r="AD1504" s="70">
        <v>5.0</v>
      </c>
      <c r="AE1504" s="70" t="s">
        <v>349</v>
      </c>
    </row>
    <row r="1505">
      <c r="A1505" s="70">
        <v>30.788295</v>
      </c>
      <c r="B1505" s="70">
        <v>30.781415</v>
      </c>
      <c r="C1505" s="70">
        <v>76.827192</v>
      </c>
      <c r="D1505" s="70">
        <v>76.873408</v>
      </c>
      <c r="E1505" s="56" t="s">
        <v>345</v>
      </c>
      <c r="F1505" s="70">
        <v>448.07</v>
      </c>
      <c r="G1505" s="70">
        <v>395.65</v>
      </c>
      <c r="H1505" s="70">
        <v>75.74</v>
      </c>
      <c r="I1505" s="70">
        <v>88.46</v>
      </c>
      <c r="J1505" s="70">
        <v>2.86</v>
      </c>
      <c r="K1505" s="70">
        <v>10.76</v>
      </c>
      <c r="L1505" s="70">
        <v>0.69</v>
      </c>
      <c r="M1505" s="70">
        <v>1161.0</v>
      </c>
      <c r="N1505" s="70">
        <v>87.19</v>
      </c>
      <c r="O1505" s="70">
        <v>36.66</v>
      </c>
      <c r="P1505" s="70">
        <v>285.81</v>
      </c>
      <c r="Q1505" s="70">
        <v>162.69</v>
      </c>
      <c r="R1505" s="70">
        <v>288.1</v>
      </c>
      <c r="S1505" s="70">
        <v>77.92</v>
      </c>
      <c r="T1505" s="70">
        <v>86.44</v>
      </c>
      <c r="U1505" s="70">
        <v>83.18</v>
      </c>
      <c r="V1505" s="70">
        <v>149.45</v>
      </c>
      <c r="W1505" s="70">
        <v>24.29</v>
      </c>
      <c r="X1505" s="70">
        <v>5.0</v>
      </c>
      <c r="Y1505" s="70">
        <v>3.0</v>
      </c>
      <c r="Z1505" s="70">
        <v>2.0</v>
      </c>
      <c r="AA1505" s="70">
        <v>7.0</v>
      </c>
      <c r="AB1505" s="70">
        <v>8.0</v>
      </c>
      <c r="AC1505" s="70">
        <v>1.0</v>
      </c>
      <c r="AD1505" s="70">
        <v>4.0</v>
      </c>
      <c r="AE1505" s="70" t="s">
        <v>15</v>
      </c>
    </row>
    <row r="1506">
      <c r="A1506" s="70">
        <v>30.753395</v>
      </c>
      <c r="B1506" s="70">
        <v>30.712011</v>
      </c>
      <c r="C1506" s="70">
        <v>76.734971</v>
      </c>
      <c r="D1506" s="70">
        <v>76.763486</v>
      </c>
      <c r="E1506" s="56" t="s">
        <v>344</v>
      </c>
      <c r="F1506" s="70">
        <v>534.82</v>
      </c>
      <c r="G1506" s="70">
        <v>213.04</v>
      </c>
      <c r="H1506" s="70">
        <v>38.99</v>
      </c>
      <c r="I1506" s="70">
        <v>75.84</v>
      </c>
      <c r="J1506" s="70">
        <v>1.77</v>
      </c>
      <c r="K1506" s="70">
        <v>1.75</v>
      </c>
      <c r="L1506" s="70">
        <v>1.13</v>
      </c>
      <c r="M1506" s="70">
        <v>944.0</v>
      </c>
      <c r="N1506" s="70">
        <v>56.8</v>
      </c>
      <c r="O1506" s="70">
        <v>35.41</v>
      </c>
      <c r="P1506" s="70">
        <v>306.1</v>
      </c>
      <c r="Q1506" s="70">
        <v>38.7</v>
      </c>
      <c r="R1506" s="70">
        <v>297.41</v>
      </c>
      <c r="S1506" s="70">
        <v>48.4</v>
      </c>
      <c r="T1506" s="70">
        <v>190.74</v>
      </c>
      <c r="U1506" s="70">
        <v>144.56</v>
      </c>
      <c r="V1506" s="70">
        <v>134.75</v>
      </c>
      <c r="W1506" s="70">
        <v>46.0</v>
      </c>
      <c r="X1506" s="70">
        <v>1.0</v>
      </c>
      <c r="Y1506" s="70">
        <v>1.0</v>
      </c>
      <c r="Z1506" s="70">
        <v>8.0</v>
      </c>
      <c r="AA1506" s="70">
        <v>10.0</v>
      </c>
      <c r="AB1506" s="70">
        <v>2.0</v>
      </c>
      <c r="AC1506" s="70">
        <v>1.0</v>
      </c>
      <c r="AD1506" s="70">
        <v>2.0</v>
      </c>
      <c r="AE1506" s="70" t="s">
        <v>15</v>
      </c>
    </row>
    <row r="1507">
      <c r="A1507" s="70">
        <v>30.715944</v>
      </c>
      <c r="B1507" s="70">
        <v>30.71253</v>
      </c>
      <c r="C1507" s="70">
        <v>76.759544</v>
      </c>
      <c r="D1507" s="70">
        <v>76.771918</v>
      </c>
      <c r="E1507" s="56" t="s">
        <v>350</v>
      </c>
      <c r="F1507" s="70">
        <v>124.23</v>
      </c>
      <c r="G1507" s="70">
        <v>13.89</v>
      </c>
      <c r="H1507" s="70">
        <v>27.12</v>
      </c>
      <c r="I1507" s="70">
        <v>0.0</v>
      </c>
      <c r="J1507" s="70">
        <v>5.2</v>
      </c>
      <c r="K1507" s="70">
        <v>16.11</v>
      </c>
      <c r="L1507" s="70">
        <v>0.0</v>
      </c>
      <c r="M1507" s="70">
        <v>1115.0</v>
      </c>
      <c r="N1507" s="70">
        <v>89.03</v>
      </c>
      <c r="O1507" s="70">
        <v>84.22</v>
      </c>
      <c r="P1507" s="70">
        <v>96.35</v>
      </c>
      <c r="Q1507" s="70">
        <v>44.01409479</v>
      </c>
      <c r="R1507" s="70">
        <v>48.62</v>
      </c>
      <c r="S1507" s="70">
        <v>25.62777209</v>
      </c>
      <c r="T1507" s="70">
        <v>89.79</v>
      </c>
      <c r="U1507" s="70">
        <v>24.21971249</v>
      </c>
      <c r="V1507" s="70">
        <v>69.65</v>
      </c>
      <c r="W1507" s="70">
        <v>30.36842064</v>
      </c>
      <c r="X1507" s="70">
        <v>0.0</v>
      </c>
      <c r="Y1507" s="70">
        <v>0.0</v>
      </c>
      <c r="Z1507" s="70">
        <v>0.0</v>
      </c>
      <c r="AA1507" s="70">
        <v>0.0</v>
      </c>
      <c r="AB1507" s="70">
        <v>0.0</v>
      </c>
      <c r="AC1507" s="70">
        <v>0.0</v>
      </c>
      <c r="AD1507" s="70">
        <v>0.0</v>
      </c>
      <c r="AE1507" s="70" t="s">
        <v>140</v>
      </c>
    </row>
    <row r="1508">
      <c r="A1508" s="70">
        <v>30.78627</v>
      </c>
      <c r="B1508" s="70">
        <v>30.677129</v>
      </c>
      <c r="C1508" s="70">
        <v>76.747108</v>
      </c>
      <c r="D1508" s="70">
        <v>76.788008</v>
      </c>
      <c r="E1508" s="56" t="s">
        <v>346</v>
      </c>
      <c r="F1508" s="70">
        <v>1275.0</v>
      </c>
      <c r="G1508" s="70">
        <v>459.47</v>
      </c>
      <c r="H1508" s="70">
        <v>203.79</v>
      </c>
      <c r="I1508" s="70">
        <v>0.0</v>
      </c>
      <c r="J1508" s="70">
        <v>1.88</v>
      </c>
      <c r="K1508" s="70">
        <v>8.46</v>
      </c>
      <c r="L1508" s="70">
        <v>0.0</v>
      </c>
      <c r="M1508" s="70">
        <v>884.0</v>
      </c>
      <c r="N1508" s="70">
        <v>51.55</v>
      </c>
      <c r="O1508" s="70">
        <v>67.42</v>
      </c>
      <c r="P1508" s="70">
        <v>652.77</v>
      </c>
      <c r="Q1508" s="70">
        <v>438.52</v>
      </c>
      <c r="R1508" s="70">
        <v>640.2</v>
      </c>
      <c r="S1508" s="70">
        <v>202.62</v>
      </c>
      <c r="T1508" s="70">
        <v>124.58</v>
      </c>
      <c r="U1508" s="70">
        <v>33.9</v>
      </c>
      <c r="V1508" s="70">
        <v>265.21</v>
      </c>
      <c r="W1508" s="70">
        <v>211.02</v>
      </c>
      <c r="X1508" s="70">
        <v>0.0</v>
      </c>
      <c r="Y1508" s="70">
        <v>0.0</v>
      </c>
      <c r="Z1508" s="70">
        <v>0.0</v>
      </c>
      <c r="AA1508" s="70">
        <v>0.0</v>
      </c>
      <c r="AB1508" s="70">
        <v>0.0</v>
      </c>
      <c r="AC1508" s="70">
        <v>0.0</v>
      </c>
      <c r="AD1508" s="70">
        <v>4.0</v>
      </c>
      <c r="AE1508" s="70" t="s">
        <v>15</v>
      </c>
    </row>
    <row r="1509">
      <c r="A1509" s="70">
        <v>30.701973</v>
      </c>
      <c r="B1509" s="70">
        <v>30.680038</v>
      </c>
      <c r="C1509" s="70">
        <v>76.76718</v>
      </c>
      <c r="D1509" s="70">
        <v>76.791561</v>
      </c>
      <c r="E1509" s="56" t="s">
        <v>345</v>
      </c>
      <c r="F1509" s="70">
        <v>337.4</v>
      </c>
      <c r="G1509" s="70">
        <v>88.13</v>
      </c>
      <c r="H1509" s="70">
        <v>32.81</v>
      </c>
      <c r="I1509" s="70">
        <v>39.22</v>
      </c>
      <c r="J1509" s="70">
        <v>1.08</v>
      </c>
      <c r="K1509" s="70">
        <v>15.76</v>
      </c>
      <c r="L1509" s="70">
        <v>1.32</v>
      </c>
      <c r="M1509" s="70">
        <v>1148.0</v>
      </c>
      <c r="N1509" s="70">
        <v>87.47</v>
      </c>
      <c r="O1509" s="70">
        <v>51.5</v>
      </c>
      <c r="P1509" s="70">
        <v>75.38</v>
      </c>
      <c r="Q1509" s="70">
        <v>3.93</v>
      </c>
      <c r="R1509" s="70">
        <v>249.48</v>
      </c>
      <c r="S1509" s="70">
        <v>199.15</v>
      </c>
      <c r="T1509" s="70">
        <v>66.84</v>
      </c>
      <c r="U1509" s="70">
        <v>39.16</v>
      </c>
      <c r="V1509" s="70">
        <v>172.83</v>
      </c>
      <c r="W1509" s="70">
        <v>71.41</v>
      </c>
      <c r="X1509" s="70">
        <v>2.0</v>
      </c>
      <c r="Y1509" s="70">
        <v>7.0</v>
      </c>
      <c r="Z1509" s="70">
        <v>0.0</v>
      </c>
      <c r="AA1509" s="70">
        <v>6.0</v>
      </c>
      <c r="AB1509" s="70">
        <v>5.0</v>
      </c>
      <c r="AC1509" s="70">
        <v>3.0</v>
      </c>
      <c r="AD1509" s="70">
        <v>4.0</v>
      </c>
      <c r="AE1509" s="70" t="s">
        <v>352</v>
      </c>
    </row>
    <row r="1510">
      <c r="A1510" s="70">
        <v>30.752771</v>
      </c>
      <c r="B1510" s="70">
        <v>30.714846</v>
      </c>
      <c r="C1510" s="70">
        <v>76.745629</v>
      </c>
      <c r="D1510" s="70">
        <v>76.837486</v>
      </c>
      <c r="E1510" s="56" t="s">
        <v>345</v>
      </c>
      <c r="F1510" s="70">
        <v>973.98</v>
      </c>
      <c r="G1510" s="70">
        <v>585.2</v>
      </c>
      <c r="H1510" s="70">
        <v>226.24</v>
      </c>
      <c r="I1510" s="70">
        <v>208.11</v>
      </c>
      <c r="J1510" s="70">
        <v>4.67</v>
      </c>
      <c r="K1510" s="70">
        <v>12.05</v>
      </c>
      <c r="L1510" s="70">
        <v>0.11</v>
      </c>
      <c r="M1510" s="70">
        <v>838.0</v>
      </c>
      <c r="N1510" s="70">
        <v>71.27</v>
      </c>
      <c r="O1510" s="70">
        <v>79.11</v>
      </c>
      <c r="P1510" s="70">
        <v>80.4</v>
      </c>
      <c r="Q1510" s="70">
        <v>36.77</v>
      </c>
      <c r="R1510" s="70">
        <v>676.18</v>
      </c>
      <c r="S1510" s="70">
        <v>155.16</v>
      </c>
      <c r="T1510" s="70">
        <v>45.38</v>
      </c>
      <c r="U1510" s="70">
        <v>39.11</v>
      </c>
      <c r="V1510" s="70">
        <v>659.81</v>
      </c>
      <c r="W1510" s="70">
        <v>288.72</v>
      </c>
      <c r="X1510" s="70">
        <v>5.0</v>
      </c>
      <c r="Y1510" s="70">
        <v>3.0</v>
      </c>
      <c r="Z1510" s="70">
        <v>7.0</v>
      </c>
      <c r="AA1510" s="70">
        <v>6.0</v>
      </c>
      <c r="AB1510" s="70">
        <v>4.0</v>
      </c>
      <c r="AC1510" s="70">
        <v>3.0</v>
      </c>
      <c r="AD1510" s="70">
        <v>4.0</v>
      </c>
      <c r="AE1510" s="70" t="s">
        <v>15</v>
      </c>
    </row>
    <row r="1511">
      <c r="A1511" s="70">
        <v>30.788112</v>
      </c>
      <c r="B1511" s="70">
        <v>30.686525</v>
      </c>
      <c r="C1511" s="70">
        <v>76.796673</v>
      </c>
      <c r="D1511" s="70">
        <v>76.84598</v>
      </c>
      <c r="E1511" s="56" t="s">
        <v>346</v>
      </c>
      <c r="F1511" s="70">
        <v>1223.95</v>
      </c>
      <c r="G1511" s="70">
        <v>921.41</v>
      </c>
      <c r="H1511" s="70">
        <v>142.1</v>
      </c>
      <c r="I1511" s="70">
        <v>0.0</v>
      </c>
      <c r="J1511" s="70">
        <v>1.34</v>
      </c>
      <c r="K1511" s="70">
        <v>4.24</v>
      </c>
      <c r="L1511" s="70">
        <v>0.0</v>
      </c>
      <c r="M1511" s="70">
        <v>1146.0</v>
      </c>
      <c r="N1511" s="70">
        <v>87.9</v>
      </c>
      <c r="O1511" s="70">
        <v>38.63</v>
      </c>
      <c r="P1511" s="70">
        <v>738.16</v>
      </c>
      <c r="Q1511" s="70">
        <v>181.8162029</v>
      </c>
      <c r="R1511" s="70">
        <v>897.69</v>
      </c>
      <c r="S1511" s="70">
        <v>583.5614871</v>
      </c>
      <c r="T1511" s="70">
        <v>895.27</v>
      </c>
      <c r="U1511" s="70">
        <v>436.2048556</v>
      </c>
      <c r="V1511" s="70">
        <v>81.25</v>
      </c>
      <c r="W1511" s="70">
        <v>22.36745438</v>
      </c>
      <c r="X1511" s="70">
        <v>0.0</v>
      </c>
      <c r="Y1511" s="70">
        <v>0.0</v>
      </c>
      <c r="Z1511" s="70">
        <v>0.0</v>
      </c>
      <c r="AA1511" s="70">
        <v>0.0</v>
      </c>
      <c r="AB1511" s="70">
        <v>0.0</v>
      </c>
      <c r="AC1511" s="70">
        <v>0.0</v>
      </c>
      <c r="AD1511" s="70">
        <v>5.0</v>
      </c>
      <c r="AE1511" s="70" t="s">
        <v>15</v>
      </c>
    </row>
    <row r="1512">
      <c r="A1512" s="70">
        <v>30.71869</v>
      </c>
      <c r="B1512" s="70">
        <v>30.674625</v>
      </c>
      <c r="C1512" s="70">
        <v>76.752458</v>
      </c>
      <c r="D1512" s="70">
        <v>76.835524</v>
      </c>
      <c r="E1512" s="56" t="s">
        <v>344</v>
      </c>
      <c r="F1512" s="70">
        <v>933.21</v>
      </c>
      <c r="G1512" s="70">
        <v>781.91</v>
      </c>
      <c r="H1512" s="70">
        <v>99.84</v>
      </c>
      <c r="I1512" s="70">
        <v>134.24</v>
      </c>
      <c r="J1512" s="70">
        <v>4.74</v>
      </c>
      <c r="K1512" s="70">
        <v>0.22</v>
      </c>
      <c r="L1512" s="70">
        <v>0.96</v>
      </c>
      <c r="M1512" s="70">
        <v>1064.0</v>
      </c>
      <c r="N1512" s="70">
        <v>88.24</v>
      </c>
      <c r="O1512" s="70">
        <v>76.49</v>
      </c>
      <c r="P1512" s="70">
        <v>597.53</v>
      </c>
      <c r="Q1512" s="70">
        <v>376.3668912</v>
      </c>
      <c r="R1512" s="70">
        <v>530.84</v>
      </c>
      <c r="S1512" s="70">
        <v>241.6731225</v>
      </c>
      <c r="T1512" s="70">
        <v>277.72</v>
      </c>
      <c r="U1512" s="70">
        <v>35.72782504</v>
      </c>
      <c r="V1512" s="70">
        <v>428.85</v>
      </c>
      <c r="W1512" s="70">
        <v>279.4421613</v>
      </c>
      <c r="X1512" s="70">
        <v>4.0</v>
      </c>
      <c r="Y1512" s="70">
        <v>3.0</v>
      </c>
      <c r="Z1512" s="70">
        <v>2.0</v>
      </c>
      <c r="AA1512" s="70">
        <v>1.0</v>
      </c>
      <c r="AB1512" s="70">
        <v>10.0</v>
      </c>
      <c r="AC1512" s="70">
        <v>4.0</v>
      </c>
      <c r="AD1512" s="70">
        <v>4.0</v>
      </c>
      <c r="AE1512" s="70" t="s">
        <v>15</v>
      </c>
    </row>
    <row r="1513">
      <c r="A1513" s="70">
        <v>30.744303</v>
      </c>
      <c r="B1513" s="70">
        <v>30.682161</v>
      </c>
      <c r="C1513" s="70">
        <v>76.729058</v>
      </c>
      <c r="D1513" s="70">
        <v>76.729701</v>
      </c>
      <c r="E1513" s="56" t="s">
        <v>344</v>
      </c>
      <c r="F1513" s="70">
        <v>691.01</v>
      </c>
      <c r="G1513" s="70">
        <v>530.38</v>
      </c>
      <c r="H1513" s="70">
        <v>205.01</v>
      </c>
      <c r="I1513" s="70">
        <v>59.9</v>
      </c>
      <c r="J1513" s="70">
        <v>8.82</v>
      </c>
      <c r="K1513" s="70">
        <v>13.43</v>
      </c>
      <c r="L1513" s="70">
        <v>2.97</v>
      </c>
      <c r="M1513" s="70">
        <v>1132.0</v>
      </c>
      <c r="N1513" s="70">
        <v>66.58</v>
      </c>
      <c r="O1513" s="70">
        <v>35.26</v>
      </c>
      <c r="P1513" s="70">
        <v>88.71</v>
      </c>
      <c r="Q1513" s="70">
        <v>70.9</v>
      </c>
      <c r="R1513" s="70">
        <v>131.66</v>
      </c>
      <c r="S1513" s="70">
        <v>105.11</v>
      </c>
      <c r="T1513" s="70">
        <v>453.37</v>
      </c>
      <c r="U1513" s="70">
        <v>321.73</v>
      </c>
      <c r="V1513" s="70">
        <v>279.0</v>
      </c>
      <c r="W1513" s="70">
        <v>110.54</v>
      </c>
      <c r="X1513" s="70">
        <v>3.0</v>
      </c>
      <c r="Y1513" s="70">
        <v>7.0</v>
      </c>
      <c r="Z1513" s="70">
        <v>4.0</v>
      </c>
      <c r="AA1513" s="70">
        <v>1.0</v>
      </c>
      <c r="AB1513" s="70">
        <v>3.0</v>
      </c>
      <c r="AC1513" s="70">
        <v>3.0</v>
      </c>
      <c r="AD1513" s="70">
        <v>5.0</v>
      </c>
      <c r="AE1513" s="70" t="s">
        <v>348</v>
      </c>
    </row>
    <row r="1514">
      <c r="A1514" s="70">
        <v>30.738493</v>
      </c>
      <c r="B1514" s="70">
        <v>30.730984</v>
      </c>
      <c r="C1514" s="70">
        <v>76.762042</v>
      </c>
      <c r="D1514" s="70">
        <v>76.793277</v>
      </c>
      <c r="E1514" s="56" t="s">
        <v>350</v>
      </c>
      <c r="F1514" s="70">
        <v>309.99</v>
      </c>
      <c r="G1514" s="70">
        <v>226.46</v>
      </c>
      <c r="H1514" s="70">
        <v>70.07</v>
      </c>
      <c r="I1514" s="70">
        <v>0.0</v>
      </c>
      <c r="J1514" s="70">
        <v>1.62</v>
      </c>
      <c r="K1514" s="70">
        <v>5.74</v>
      </c>
      <c r="L1514" s="70">
        <v>0.0</v>
      </c>
      <c r="M1514" s="70">
        <v>804.0</v>
      </c>
      <c r="N1514" s="70">
        <v>45.33</v>
      </c>
      <c r="O1514" s="70">
        <v>64.89</v>
      </c>
      <c r="P1514" s="70">
        <v>17.35</v>
      </c>
      <c r="Q1514" s="70">
        <v>0.88</v>
      </c>
      <c r="R1514" s="70">
        <v>172.05</v>
      </c>
      <c r="S1514" s="70">
        <v>126.02</v>
      </c>
      <c r="T1514" s="70">
        <v>100.88</v>
      </c>
      <c r="U1514" s="70">
        <v>99.65</v>
      </c>
      <c r="V1514" s="70">
        <v>17.32</v>
      </c>
      <c r="W1514" s="70">
        <v>0.41</v>
      </c>
      <c r="X1514" s="70">
        <v>0.0</v>
      </c>
      <c r="Y1514" s="70">
        <v>0.0</v>
      </c>
      <c r="Z1514" s="70">
        <v>0.0</v>
      </c>
      <c r="AA1514" s="70">
        <v>0.0</v>
      </c>
      <c r="AB1514" s="70">
        <v>0.0</v>
      </c>
      <c r="AC1514" s="70">
        <v>0.0</v>
      </c>
      <c r="AD1514" s="70">
        <v>1.0</v>
      </c>
      <c r="AE1514" s="70" t="s">
        <v>349</v>
      </c>
    </row>
    <row r="1515">
      <c r="A1515" s="70">
        <v>30.695668</v>
      </c>
      <c r="B1515" s="70">
        <v>30.676213</v>
      </c>
      <c r="C1515" s="70">
        <v>76.726218</v>
      </c>
      <c r="D1515" s="70">
        <v>76.726631</v>
      </c>
      <c r="E1515" s="56" t="s">
        <v>346</v>
      </c>
      <c r="F1515" s="70">
        <v>216.37</v>
      </c>
      <c r="G1515" s="70">
        <v>58.96</v>
      </c>
      <c r="H1515" s="70">
        <v>60.47</v>
      </c>
      <c r="I1515" s="70">
        <v>0.0</v>
      </c>
      <c r="J1515" s="70">
        <v>2.96</v>
      </c>
      <c r="K1515" s="70">
        <v>4.6</v>
      </c>
      <c r="L1515" s="70">
        <v>0.0</v>
      </c>
      <c r="M1515" s="70">
        <v>1058.0</v>
      </c>
      <c r="N1515" s="70">
        <v>50.6</v>
      </c>
      <c r="O1515" s="70">
        <v>37.21</v>
      </c>
      <c r="P1515" s="70">
        <v>65.53</v>
      </c>
      <c r="Q1515" s="70">
        <v>18.69</v>
      </c>
      <c r="R1515" s="70">
        <v>8.1</v>
      </c>
      <c r="S1515" s="70">
        <v>0.81</v>
      </c>
      <c r="T1515" s="70">
        <v>152.13</v>
      </c>
      <c r="U1515" s="70">
        <v>103.48</v>
      </c>
      <c r="V1515" s="70">
        <v>120.16</v>
      </c>
      <c r="W1515" s="70">
        <v>41.34</v>
      </c>
      <c r="X1515" s="70">
        <v>0.0</v>
      </c>
      <c r="Y1515" s="70">
        <v>0.0</v>
      </c>
      <c r="Z1515" s="70">
        <v>0.0</v>
      </c>
      <c r="AA1515" s="70">
        <v>0.0</v>
      </c>
      <c r="AB1515" s="70">
        <v>0.0</v>
      </c>
      <c r="AC1515" s="70">
        <v>0.0</v>
      </c>
      <c r="AD1515" s="70">
        <v>1.0</v>
      </c>
      <c r="AE1515" s="70" t="s">
        <v>15</v>
      </c>
    </row>
    <row r="1516">
      <c r="A1516" s="70">
        <v>30.683351</v>
      </c>
      <c r="B1516" s="70">
        <v>30.678691</v>
      </c>
      <c r="C1516" s="70">
        <v>76.72878</v>
      </c>
      <c r="D1516" s="70">
        <v>76.743546</v>
      </c>
      <c r="E1516" s="56" t="s">
        <v>347</v>
      </c>
      <c r="F1516" s="70">
        <v>150.41</v>
      </c>
      <c r="G1516" s="70">
        <v>48.52</v>
      </c>
      <c r="H1516" s="70">
        <v>10.81</v>
      </c>
      <c r="I1516" s="70">
        <v>11.13</v>
      </c>
      <c r="J1516" s="70">
        <v>6.91</v>
      </c>
      <c r="K1516" s="70">
        <v>15.48</v>
      </c>
      <c r="L1516" s="70">
        <v>3.47</v>
      </c>
      <c r="M1516" s="70">
        <v>958.0</v>
      </c>
      <c r="N1516" s="70">
        <v>67.7</v>
      </c>
      <c r="O1516" s="70">
        <v>37.84</v>
      </c>
      <c r="P1516" s="70">
        <v>60.53</v>
      </c>
      <c r="Q1516" s="70">
        <v>49.79</v>
      </c>
      <c r="R1516" s="70">
        <v>43.23</v>
      </c>
      <c r="S1516" s="70">
        <v>30.71</v>
      </c>
      <c r="T1516" s="70">
        <v>14.22</v>
      </c>
      <c r="U1516" s="70">
        <v>0.28</v>
      </c>
      <c r="V1516" s="70">
        <v>1.89</v>
      </c>
      <c r="W1516" s="70">
        <v>1.29</v>
      </c>
      <c r="X1516" s="70">
        <v>0.0</v>
      </c>
      <c r="Y1516" s="70">
        <v>8.0</v>
      </c>
      <c r="Z1516" s="70">
        <v>8.0</v>
      </c>
      <c r="AA1516" s="70">
        <v>5.0</v>
      </c>
      <c r="AB1516" s="70">
        <v>4.0</v>
      </c>
      <c r="AC1516" s="70">
        <v>4.0</v>
      </c>
      <c r="AD1516" s="70">
        <v>5.0</v>
      </c>
      <c r="AE1516" s="70" t="s">
        <v>140</v>
      </c>
    </row>
    <row r="1517">
      <c r="A1517" s="70">
        <v>30.680799</v>
      </c>
      <c r="B1517" s="70">
        <v>30.678217</v>
      </c>
      <c r="C1517" s="70">
        <v>76.789367</v>
      </c>
      <c r="D1517" s="70">
        <v>76.810705</v>
      </c>
      <c r="E1517" s="56" t="s">
        <v>346</v>
      </c>
      <c r="F1517" s="70">
        <v>206.07</v>
      </c>
      <c r="G1517" s="70">
        <v>65.2</v>
      </c>
      <c r="H1517" s="70">
        <v>45.72</v>
      </c>
      <c r="I1517" s="70">
        <v>0.0</v>
      </c>
      <c r="J1517" s="70">
        <v>7.06</v>
      </c>
      <c r="K1517" s="70">
        <v>5.79</v>
      </c>
      <c r="L1517" s="70">
        <v>0.0</v>
      </c>
      <c r="M1517" s="70">
        <v>1084.0</v>
      </c>
      <c r="N1517" s="70">
        <v>36.38</v>
      </c>
      <c r="O1517" s="70">
        <v>48.39</v>
      </c>
      <c r="P1517" s="70">
        <v>151.92</v>
      </c>
      <c r="Q1517" s="70">
        <v>79.99719546</v>
      </c>
      <c r="R1517" s="70">
        <v>102.25</v>
      </c>
      <c r="S1517" s="70">
        <v>3.866680335</v>
      </c>
      <c r="T1517" s="70">
        <v>158.4</v>
      </c>
      <c r="U1517" s="70">
        <v>87.05906316</v>
      </c>
      <c r="V1517" s="70">
        <v>138.17</v>
      </c>
      <c r="W1517" s="70">
        <v>35.14706104</v>
      </c>
      <c r="X1517" s="70">
        <v>0.0</v>
      </c>
      <c r="Y1517" s="70">
        <v>0.0</v>
      </c>
      <c r="Z1517" s="70">
        <v>0.0</v>
      </c>
      <c r="AA1517" s="70">
        <v>0.0</v>
      </c>
      <c r="AB1517" s="70">
        <v>0.0</v>
      </c>
      <c r="AC1517" s="70">
        <v>0.0</v>
      </c>
      <c r="AD1517" s="70">
        <v>3.0</v>
      </c>
      <c r="AE1517" s="70" t="s">
        <v>140</v>
      </c>
    </row>
    <row r="1518">
      <c r="A1518" s="70">
        <v>30.674033</v>
      </c>
      <c r="B1518" s="70">
        <v>30.672255</v>
      </c>
      <c r="C1518" s="70">
        <v>76.773684</v>
      </c>
      <c r="D1518" s="70">
        <v>76.776274</v>
      </c>
      <c r="E1518" s="56" t="s">
        <v>345</v>
      </c>
      <c r="F1518" s="70">
        <v>31.69</v>
      </c>
      <c r="G1518" s="70">
        <v>9.52</v>
      </c>
      <c r="H1518" s="70">
        <v>7.28</v>
      </c>
      <c r="I1518" s="70">
        <v>6.22</v>
      </c>
      <c r="J1518" s="70">
        <v>1.98</v>
      </c>
      <c r="K1518" s="70">
        <v>18.7</v>
      </c>
      <c r="L1518" s="70">
        <v>3.91</v>
      </c>
      <c r="M1518" s="70">
        <v>1141.0</v>
      </c>
      <c r="N1518" s="70">
        <v>39.83</v>
      </c>
      <c r="O1518" s="70">
        <v>37.94</v>
      </c>
      <c r="P1518" s="70">
        <v>23.09</v>
      </c>
      <c r="Q1518" s="70">
        <v>1.3</v>
      </c>
      <c r="R1518" s="70">
        <v>13.08</v>
      </c>
      <c r="S1518" s="70">
        <v>6.3</v>
      </c>
      <c r="T1518" s="70">
        <v>4.72</v>
      </c>
      <c r="U1518" s="70">
        <v>3.37</v>
      </c>
      <c r="V1518" s="70">
        <v>14.82</v>
      </c>
      <c r="W1518" s="70">
        <v>9.45</v>
      </c>
      <c r="X1518" s="70">
        <v>1.0</v>
      </c>
      <c r="Y1518" s="70">
        <v>6.0</v>
      </c>
      <c r="Z1518" s="70">
        <v>2.0</v>
      </c>
      <c r="AA1518" s="70">
        <v>4.0</v>
      </c>
      <c r="AB1518" s="70">
        <v>2.0</v>
      </c>
      <c r="AC1518" s="70">
        <v>3.0</v>
      </c>
      <c r="AD1518" s="70">
        <v>4.0</v>
      </c>
      <c r="AE1518" s="70" t="s">
        <v>349</v>
      </c>
    </row>
    <row r="1519">
      <c r="A1519" s="70">
        <v>30.76958</v>
      </c>
      <c r="B1519" s="70">
        <v>30.734726</v>
      </c>
      <c r="C1519" s="70">
        <v>76.788495</v>
      </c>
      <c r="D1519" s="70">
        <v>76.801928</v>
      </c>
      <c r="E1519" s="56" t="s">
        <v>344</v>
      </c>
      <c r="F1519" s="70">
        <v>408.26</v>
      </c>
      <c r="G1519" s="70">
        <v>145.86</v>
      </c>
      <c r="H1519" s="70">
        <v>66.64</v>
      </c>
      <c r="I1519" s="70">
        <v>69.08</v>
      </c>
      <c r="J1519" s="70">
        <v>5.81</v>
      </c>
      <c r="K1519" s="70">
        <v>14.49</v>
      </c>
      <c r="L1519" s="70">
        <v>2.74</v>
      </c>
      <c r="M1519" s="70">
        <v>1070.0</v>
      </c>
      <c r="N1519" s="70">
        <v>38.15</v>
      </c>
      <c r="O1519" s="70">
        <v>78.27</v>
      </c>
      <c r="P1519" s="70">
        <v>75.5</v>
      </c>
      <c r="Q1519" s="70">
        <v>15.09</v>
      </c>
      <c r="R1519" s="70">
        <v>224.89</v>
      </c>
      <c r="S1519" s="70">
        <v>106.95</v>
      </c>
      <c r="T1519" s="70">
        <v>66.32</v>
      </c>
      <c r="U1519" s="70">
        <v>17.1</v>
      </c>
      <c r="V1519" s="70">
        <v>65.25</v>
      </c>
      <c r="W1519" s="70">
        <v>43.61</v>
      </c>
      <c r="X1519" s="70">
        <v>5.0</v>
      </c>
      <c r="Y1519" s="70">
        <v>9.0</v>
      </c>
      <c r="Z1519" s="70">
        <v>3.0</v>
      </c>
      <c r="AA1519" s="70">
        <v>5.0</v>
      </c>
      <c r="AB1519" s="70">
        <v>2.0</v>
      </c>
      <c r="AC1519" s="70">
        <v>3.0</v>
      </c>
      <c r="AD1519" s="70">
        <v>5.0</v>
      </c>
      <c r="AE1519" s="70" t="s">
        <v>140</v>
      </c>
    </row>
    <row r="1520">
      <c r="A1520" s="70">
        <v>30.690614</v>
      </c>
      <c r="B1520" s="70">
        <v>30.671614</v>
      </c>
      <c r="C1520" s="70">
        <v>76.73862</v>
      </c>
      <c r="D1520" s="70">
        <v>76.772632</v>
      </c>
      <c r="E1520" s="56" t="s">
        <v>344</v>
      </c>
      <c r="F1520" s="70">
        <v>387.85</v>
      </c>
      <c r="G1520" s="70">
        <v>145.54</v>
      </c>
      <c r="H1520" s="70">
        <v>76.13</v>
      </c>
      <c r="I1520" s="70">
        <v>104.88</v>
      </c>
      <c r="J1520" s="70">
        <v>6.94</v>
      </c>
      <c r="K1520" s="70">
        <v>17.81</v>
      </c>
      <c r="L1520" s="70">
        <v>2.84</v>
      </c>
      <c r="M1520" s="70">
        <v>1197.0</v>
      </c>
      <c r="N1520" s="70">
        <v>39.52</v>
      </c>
      <c r="O1520" s="70">
        <v>75.01</v>
      </c>
      <c r="P1520" s="70">
        <v>4.8</v>
      </c>
      <c r="Q1520" s="70">
        <v>2.09</v>
      </c>
      <c r="R1520" s="70">
        <v>285.56</v>
      </c>
      <c r="S1520" s="70">
        <v>263.05</v>
      </c>
      <c r="T1520" s="70">
        <v>210.96</v>
      </c>
      <c r="U1520" s="70">
        <v>73.45</v>
      </c>
      <c r="V1520" s="70">
        <v>282.53</v>
      </c>
      <c r="W1520" s="70">
        <v>33.2</v>
      </c>
      <c r="X1520" s="70">
        <v>1.0</v>
      </c>
      <c r="Y1520" s="70">
        <v>10.0</v>
      </c>
      <c r="Z1520" s="70">
        <v>0.0</v>
      </c>
      <c r="AA1520" s="70">
        <v>9.0</v>
      </c>
      <c r="AB1520" s="70">
        <v>3.0</v>
      </c>
      <c r="AC1520" s="70">
        <v>5.0</v>
      </c>
      <c r="AD1520" s="70">
        <v>0.0</v>
      </c>
      <c r="AE1520" s="70" t="s">
        <v>140</v>
      </c>
    </row>
    <row r="1521">
      <c r="A1521" s="70">
        <v>30.67787</v>
      </c>
      <c r="B1521" s="70">
        <v>30.676798</v>
      </c>
      <c r="C1521" s="70">
        <v>76.840697</v>
      </c>
      <c r="D1521" s="70">
        <v>76.853335</v>
      </c>
      <c r="E1521" s="56" t="s">
        <v>345</v>
      </c>
      <c r="F1521" s="70">
        <v>121.45</v>
      </c>
      <c r="G1521" s="70">
        <v>57.65</v>
      </c>
      <c r="H1521" s="70">
        <v>21.74</v>
      </c>
      <c r="I1521" s="70">
        <v>20.27</v>
      </c>
      <c r="J1521" s="70">
        <v>8.12</v>
      </c>
      <c r="K1521" s="70">
        <v>11.62</v>
      </c>
      <c r="L1521" s="70">
        <v>2.81</v>
      </c>
      <c r="M1521" s="70">
        <v>1074.0</v>
      </c>
      <c r="N1521" s="70">
        <v>76.05</v>
      </c>
      <c r="O1521" s="70">
        <v>51.22</v>
      </c>
      <c r="P1521" s="70">
        <v>81.82</v>
      </c>
      <c r="Q1521" s="70">
        <v>57.4</v>
      </c>
      <c r="R1521" s="70">
        <v>13.63</v>
      </c>
      <c r="S1521" s="70">
        <v>3.38</v>
      </c>
      <c r="T1521" s="70">
        <v>11.63</v>
      </c>
      <c r="U1521" s="70">
        <v>7.88</v>
      </c>
      <c r="V1521" s="70">
        <v>46.49</v>
      </c>
      <c r="W1521" s="70">
        <v>18.91</v>
      </c>
      <c r="X1521" s="70">
        <v>2.0</v>
      </c>
      <c r="Y1521" s="70">
        <v>6.0</v>
      </c>
      <c r="Z1521" s="70">
        <v>7.0</v>
      </c>
      <c r="AA1521" s="70">
        <v>0.0</v>
      </c>
      <c r="AB1521" s="70">
        <v>0.0</v>
      </c>
      <c r="AC1521" s="70">
        <v>4.0</v>
      </c>
      <c r="AD1521" s="70">
        <v>5.0</v>
      </c>
      <c r="AE1521" s="70" t="s">
        <v>140</v>
      </c>
    </row>
    <row r="1522">
      <c r="A1522" s="70">
        <v>30.744013</v>
      </c>
      <c r="B1522" s="70">
        <v>30.695386</v>
      </c>
      <c r="C1522" s="70">
        <v>76.749776</v>
      </c>
      <c r="D1522" s="70">
        <v>76.836159</v>
      </c>
      <c r="E1522" s="56" t="s">
        <v>344</v>
      </c>
      <c r="F1522" s="70">
        <v>987.03</v>
      </c>
      <c r="G1522" s="70">
        <v>770.12</v>
      </c>
      <c r="H1522" s="70">
        <v>109.94</v>
      </c>
      <c r="I1522" s="70">
        <v>197.6</v>
      </c>
      <c r="J1522" s="70">
        <v>0.88</v>
      </c>
      <c r="K1522" s="70">
        <v>15.26</v>
      </c>
      <c r="L1522" s="70">
        <v>4.36</v>
      </c>
      <c r="M1522" s="70">
        <v>1046.0</v>
      </c>
      <c r="N1522" s="70">
        <v>78.85</v>
      </c>
      <c r="O1522" s="70">
        <v>99.64</v>
      </c>
      <c r="P1522" s="70">
        <v>540.8</v>
      </c>
      <c r="Q1522" s="70">
        <v>487.35</v>
      </c>
      <c r="R1522" s="70">
        <v>475.59</v>
      </c>
      <c r="S1522" s="70">
        <v>354.35</v>
      </c>
      <c r="T1522" s="70">
        <v>149.27</v>
      </c>
      <c r="U1522" s="70">
        <v>14.58</v>
      </c>
      <c r="V1522" s="70">
        <v>514.65</v>
      </c>
      <c r="W1522" s="70">
        <v>106.31</v>
      </c>
      <c r="X1522" s="70">
        <v>2.0</v>
      </c>
      <c r="Y1522" s="70">
        <v>1.0</v>
      </c>
      <c r="Z1522" s="70">
        <v>4.0</v>
      </c>
      <c r="AA1522" s="70">
        <v>4.0</v>
      </c>
      <c r="AB1522" s="70">
        <v>10.0</v>
      </c>
      <c r="AC1522" s="70">
        <v>4.0</v>
      </c>
      <c r="AD1522" s="70">
        <v>5.0</v>
      </c>
      <c r="AE1522" s="70" t="s">
        <v>15</v>
      </c>
    </row>
    <row r="1523">
      <c r="A1523" s="70">
        <v>30.67432</v>
      </c>
      <c r="B1523" s="70">
        <v>30.672555</v>
      </c>
      <c r="C1523" s="70">
        <v>76.744294</v>
      </c>
      <c r="D1523" s="70">
        <v>76.787709</v>
      </c>
      <c r="E1523" s="56" t="s">
        <v>345</v>
      </c>
      <c r="F1523" s="70">
        <v>415.67</v>
      </c>
      <c r="G1523" s="70">
        <v>237.64</v>
      </c>
      <c r="H1523" s="70">
        <v>102.41</v>
      </c>
      <c r="I1523" s="70">
        <v>110.6</v>
      </c>
      <c r="J1523" s="70">
        <v>9.63</v>
      </c>
      <c r="K1523" s="70">
        <v>11.15</v>
      </c>
      <c r="L1523" s="70">
        <v>3.2</v>
      </c>
      <c r="M1523" s="70">
        <v>804.0</v>
      </c>
      <c r="N1523" s="70">
        <v>54.22</v>
      </c>
      <c r="O1523" s="70">
        <v>80.09</v>
      </c>
      <c r="P1523" s="70">
        <v>307.6</v>
      </c>
      <c r="Q1523" s="70">
        <v>93.38</v>
      </c>
      <c r="R1523" s="70">
        <v>309.99</v>
      </c>
      <c r="S1523" s="70">
        <v>114.66</v>
      </c>
      <c r="T1523" s="70">
        <v>203.6</v>
      </c>
      <c r="U1523" s="70">
        <v>58.52</v>
      </c>
      <c r="V1523" s="70">
        <v>77.95</v>
      </c>
      <c r="W1523" s="70">
        <v>66.08</v>
      </c>
      <c r="X1523" s="70">
        <v>1.0</v>
      </c>
      <c r="Y1523" s="70">
        <v>4.0</v>
      </c>
      <c r="Z1523" s="70">
        <v>9.0</v>
      </c>
      <c r="AA1523" s="70">
        <v>1.0</v>
      </c>
      <c r="AB1523" s="70">
        <v>5.0</v>
      </c>
      <c r="AC1523" s="70">
        <v>3.0</v>
      </c>
      <c r="AD1523" s="70">
        <v>3.0</v>
      </c>
      <c r="AE1523" s="70" t="s">
        <v>140</v>
      </c>
    </row>
    <row r="1524">
      <c r="A1524" s="70">
        <v>30.773122</v>
      </c>
      <c r="B1524" s="70">
        <v>30.744105</v>
      </c>
      <c r="C1524" s="70">
        <v>76.739226</v>
      </c>
      <c r="D1524" s="70">
        <v>76.877525</v>
      </c>
      <c r="E1524" s="56" t="s">
        <v>344</v>
      </c>
      <c r="F1524" s="70">
        <v>1360.31</v>
      </c>
      <c r="G1524" s="70">
        <v>722.08</v>
      </c>
      <c r="H1524" s="70">
        <v>337.74</v>
      </c>
      <c r="I1524" s="70">
        <v>381.5</v>
      </c>
      <c r="J1524" s="70">
        <v>3.35</v>
      </c>
      <c r="K1524" s="70">
        <v>11.63</v>
      </c>
      <c r="L1524" s="70">
        <v>3.01</v>
      </c>
      <c r="M1524" s="70">
        <v>853.0</v>
      </c>
      <c r="N1524" s="70">
        <v>89.86</v>
      </c>
      <c r="O1524" s="70">
        <v>44.75</v>
      </c>
      <c r="P1524" s="70">
        <v>35.75</v>
      </c>
      <c r="Q1524" s="70">
        <v>20.06828754</v>
      </c>
      <c r="R1524" s="70">
        <v>1043.67</v>
      </c>
      <c r="S1524" s="70">
        <v>706.3690529</v>
      </c>
      <c r="T1524" s="70">
        <v>1039.57</v>
      </c>
      <c r="U1524" s="70">
        <v>325.4103947</v>
      </c>
      <c r="V1524" s="70">
        <v>701.89</v>
      </c>
      <c r="W1524" s="70">
        <v>308.4622649</v>
      </c>
      <c r="X1524" s="70">
        <v>4.0</v>
      </c>
      <c r="Y1524" s="70">
        <v>2.0</v>
      </c>
      <c r="Z1524" s="70">
        <v>5.0</v>
      </c>
      <c r="AA1524" s="70">
        <v>9.0</v>
      </c>
      <c r="AB1524" s="70">
        <v>1.0</v>
      </c>
      <c r="AC1524" s="70">
        <v>0.0</v>
      </c>
      <c r="AD1524" s="70">
        <v>3.0</v>
      </c>
      <c r="AE1524" s="70" t="s">
        <v>15</v>
      </c>
    </row>
    <row r="1525">
      <c r="A1525" s="70">
        <v>30.70461</v>
      </c>
      <c r="B1525" s="70">
        <v>30.689173</v>
      </c>
      <c r="C1525" s="70">
        <v>76.748499</v>
      </c>
      <c r="D1525" s="70">
        <v>76.751556</v>
      </c>
      <c r="E1525" s="56" t="s">
        <v>345</v>
      </c>
      <c r="F1525" s="70">
        <v>174.12</v>
      </c>
      <c r="G1525" s="70">
        <v>99.82</v>
      </c>
      <c r="H1525" s="70">
        <v>50.72</v>
      </c>
      <c r="I1525" s="70">
        <v>9.6</v>
      </c>
      <c r="J1525" s="70">
        <v>1.16</v>
      </c>
      <c r="K1525" s="70">
        <v>6.21</v>
      </c>
      <c r="L1525" s="70">
        <v>2.48</v>
      </c>
      <c r="M1525" s="70">
        <v>840.0</v>
      </c>
      <c r="N1525" s="70">
        <v>71.37</v>
      </c>
      <c r="O1525" s="70">
        <v>61.76</v>
      </c>
      <c r="P1525" s="70">
        <v>15.85</v>
      </c>
      <c r="Q1525" s="70">
        <v>5.63</v>
      </c>
      <c r="R1525" s="70">
        <v>92.61</v>
      </c>
      <c r="S1525" s="70">
        <v>13.05</v>
      </c>
      <c r="T1525" s="70">
        <v>103.21</v>
      </c>
      <c r="U1525" s="70">
        <v>36.06</v>
      </c>
      <c r="V1525" s="70">
        <v>53.09</v>
      </c>
      <c r="W1525" s="70">
        <v>10.45</v>
      </c>
      <c r="X1525" s="70">
        <v>0.0</v>
      </c>
      <c r="Y1525" s="70">
        <v>3.0</v>
      </c>
      <c r="Z1525" s="70">
        <v>6.0</v>
      </c>
      <c r="AA1525" s="70">
        <v>10.0</v>
      </c>
      <c r="AB1525" s="70">
        <v>2.0</v>
      </c>
      <c r="AC1525" s="70">
        <v>3.0</v>
      </c>
      <c r="AD1525" s="70">
        <v>1.0</v>
      </c>
      <c r="AE1525" s="70" t="s">
        <v>15</v>
      </c>
    </row>
    <row r="1526">
      <c r="A1526" s="70">
        <v>30.70362</v>
      </c>
      <c r="B1526" s="70">
        <v>30.697445</v>
      </c>
      <c r="C1526" s="70">
        <v>76.783265</v>
      </c>
      <c r="D1526" s="70">
        <v>76.839905</v>
      </c>
      <c r="E1526" s="56" t="s">
        <v>345</v>
      </c>
      <c r="F1526" s="70">
        <v>545.87</v>
      </c>
      <c r="G1526" s="70">
        <v>159.37</v>
      </c>
      <c r="H1526" s="70">
        <v>152.93</v>
      </c>
      <c r="I1526" s="70">
        <v>138.23</v>
      </c>
      <c r="J1526" s="70">
        <v>4.53</v>
      </c>
      <c r="K1526" s="70">
        <v>13.4</v>
      </c>
      <c r="L1526" s="70">
        <v>0.78</v>
      </c>
      <c r="M1526" s="70">
        <v>907.0</v>
      </c>
      <c r="N1526" s="70">
        <v>33.41</v>
      </c>
      <c r="O1526" s="70">
        <v>98.45</v>
      </c>
      <c r="P1526" s="70">
        <v>396.88</v>
      </c>
      <c r="Q1526" s="70">
        <v>32.69</v>
      </c>
      <c r="R1526" s="70">
        <v>428.21</v>
      </c>
      <c r="S1526" s="70">
        <v>290.77</v>
      </c>
      <c r="T1526" s="70">
        <v>14.0</v>
      </c>
      <c r="U1526" s="70">
        <v>13.3</v>
      </c>
      <c r="V1526" s="70">
        <v>75.51</v>
      </c>
      <c r="W1526" s="70">
        <v>9.46</v>
      </c>
      <c r="X1526" s="70">
        <v>1.0</v>
      </c>
      <c r="Y1526" s="70">
        <v>9.0</v>
      </c>
      <c r="Z1526" s="70">
        <v>3.0</v>
      </c>
      <c r="AA1526" s="70">
        <v>1.0</v>
      </c>
      <c r="AB1526" s="70">
        <v>10.0</v>
      </c>
      <c r="AC1526" s="70">
        <v>2.0</v>
      </c>
      <c r="AD1526" s="70">
        <v>1.0</v>
      </c>
      <c r="AE1526" s="70" t="s">
        <v>349</v>
      </c>
    </row>
    <row r="1527">
      <c r="A1527" s="70">
        <v>30.707382</v>
      </c>
      <c r="B1527" s="70">
        <v>30.671069</v>
      </c>
      <c r="C1527" s="70">
        <v>76.737729</v>
      </c>
      <c r="D1527" s="70">
        <v>76.879562</v>
      </c>
      <c r="E1527" s="56" t="s">
        <v>345</v>
      </c>
      <c r="F1527" s="70">
        <v>1415.07</v>
      </c>
      <c r="G1527" s="70">
        <v>865.38</v>
      </c>
      <c r="H1527" s="70">
        <v>234.86</v>
      </c>
      <c r="I1527" s="70">
        <v>244.5</v>
      </c>
      <c r="J1527" s="70">
        <v>1.42</v>
      </c>
      <c r="K1527" s="70">
        <v>18.75</v>
      </c>
      <c r="L1527" s="70">
        <v>4.79</v>
      </c>
      <c r="M1527" s="70">
        <v>873.0</v>
      </c>
      <c r="N1527" s="70">
        <v>61.66</v>
      </c>
      <c r="O1527" s="70">
        <v>91.0</v>
      </c>
      <c r="P1527" s="70">
        <v>526.33</v>
      </c>
      <c r="Q1527" s="70">
        <v>133.64</v>
      </c>
      <c r="R1527" s="70">
        <v>999.25</v>
      </c>
      <c r="S1527" s="70">
        <v>623.22</v>
      </c>
      <c r="T1527" s="70">
        <v>544.55</v>
      </c>
      <c r="U1527" s="70">
        <v>5.0</v>
      </c>
      <c r="V1527" s="70">
        <v>794.71</v>
      </c>
      <c r="W1527" s="70">
        <v>285.24</v>
      </c>
      <c r="X1527" s="70">
        <v>3.0</v>
      </c>
      <c r="Y1527" s="70">
        <v>8.0</v>
      </c>
      <c r="Z1527" s="70">
        <v>8.0</v>
      </c>
      <c r="AA1527" s="70">
        <v>5.0</v>
      </c>
      <c r="AB1527" s="70">
        <v>3.0</v>
      </c>
      <c r="AC1527" s="70">
        <v>3.0</v>
      </c>
      <c r="AD1527" s="70">
        <v>5.0</v>
      </c>
      <c r="AE1527" s="70" t="s">
        <v>15</v>
      </c>
    </row>
    <row r="1528">
      <c r="A1528" s="70">
        <v>30.672018</v>
      </c>
      <c r="B1528" s="70">
        <v>30.67155</v>
      </c>
      <c r="C1528" s="70">
        <v>76.726578</v>
      </c>
      <c r="D1528" s="70">
        <v>76.760514</v>
      </c>
      <c r="E1528" s="56" t="s">
        <v>345</v>
      </c>
      <c r="F1528" s="70">
        <v>324.6</v>
      </c>
      <c r="G1528" s="70">
        <v>123.3</v>
      </c>
      <c r="H1528" s="70">
        <v>57.19</v>
      </c>
      <c r="I1528" s="70">
        <v>27.15</v>
      </c>
      <c r="J1528" s="70">
        <v>6.28</v>
      </c>
      <c r="K1528" s="70">
        <v>9.25</v>
      </c>
      <c r="L1528" s="70">
        <v>4.2</v>
      </c>
      <c r="M1528" s="70">
        <v>1183.0</v>
      </c>
      <c r="N1528" s="70">
        <v>35.45</v>
      </c>
      <c r="O1528" s="70">
        <v>34.26</v>
      </c>
      <c r="P1528" s="70">
        <v>3.24</v>
      </c>
      <c r="Q1528" s="70">
        <v>1.17</v>
      </c>
      <c r="R1528" s="70">
        <v>164.16</v>
      </c>
      <c r="S1528" s="70">
        <v>105.71</v>
      </c>
      <c r="T1528" s="70">
        <v>21.52</v>
      </c>
      <c r="U1528" s="70">
        <v>10.1</v>
      </c>
      <c r="V1528" s="70">
        <v>169.52</v>
      </c>
      <c r="W1528" s="70">
        <v>62.38</v>
      </c>
      <c r="X1528" s="70">
        <v>1.0</v>
      </c>
      <c r="Y1528" s="70">
        <v>5.0</v>
      </c>
      <c r="Z1528" s="70">
        <v>5.0</v>
      </c>
      <c r="AA1528" s="70">
        <v>10.0</v>
      </c>
      <c r="AB1528" s="70">
        <v>9.0</v>
      </c>
      <c r="AC1528" s="70">
        <v>2.0</v>
      </c>
      <c r="AD1528" s="70">
        <v>4.0</v>
      </c>
      <c r="AE1528" s="70" t="s">
        <v>140</v>
      </c>
    </row>
    <row r="1529">
      <c r="A1529" s="70">
        <v>30.679977</v>
      </c>
      <c r="B1529" s="70">
        <v>30.678069</v>
      </c>
      <c r="C1529" s="70">
        <v>76.737973</v>
      </c>
      <c r="D1529" s="70">
        <v>76.746882</v>
      </c>
      <c r="E1529" s="56" t="s">
        <v>344</v>
      </c>
      <c r="F1529" s="70">
        <v>87.8</v>
      </c>
      <c r="G1529" s="70">
        <v>49.07</v>
      </c>
      <c r="H1529" s="70">
        <v>22.97</v>
      </c>
      <c r="I1529" s="70">
        <v>24.93</v>
      </c>
      <c r="J1529" s="70">
        <v>1.84</v>
      </c>
      <c r="K1529" s="70">
        <v>3.64</v>
      </c>
      <c r="L1529" s="70">
        <v>0.23</v>
      </c>
      <c r="M1529" s="70">
        <v>1085.0</v>
      </c>
      <c r="N1529" s="70">
        <v>59.09</v>
      </c>
      <c r="O1529" s="70">
        <v>34.1</v>
      </c>
      <c r="P1529" s="70">
        <v>28.78</v>
      </c>
      <c r="Q1529" s="70">
        <v>11.92</v>
      </c>
      <c r="R1529" s="70">
        <v>26.27</v>
      </c>
      <c r="S1529" s="70">
        <v>2.82</v>
      </c>
      <c r="T1529" s="70">
        <v>6.7</v>
      </c>
      <c r="U1529" s="70">
        <v>3.42</v>
      </c>
      <c r="V1529" s="70">
        <v>38.8</v>
      </c>
      <c r="W1529" s="70">
        <v>7.76</v>
      </c>
      <c r="X1529" s="70">
        <v>4.0</v>
      </c>
      <c r="Y1529" s="70">
        <v>6.0</v>
      </c>
      <c r="Z1529" s="70">
        <v>9.0</v>
      </c>
      <c r="AA1529" s="70">
        <v>7.0</v>
      </c>
      <c r="AB1529" s="70">
        <v>4.0</v>
      </c>
      <c r="AC1529" s="70">
        <v>2.0</v>
      </c>
      <c r="AD1529" s="70">
        <v>4.0</v>
      </c>
      <c r="AE1529" s="70" t="s">
        <v>15</v>
      </c>
    </row>
    <row r="1530">
      <c r="A1530" s="70">
        <v>30.761498</v>
      </c>
      <c r="B1530" s="70">
        <v>30.682352</v>
      </c>
      <c r="C1530" s="70">
        <v>76.734448</v>
      </c>
      <c r="D1530" s="70">
        <v>76.73884</v>
      </c>
      <c r="E1530" s="56" t="s">
        <v>345</v>
      </c>
      <c r="F1530" s="70">
        <v>881.06</v>
      </c>
      <c r="G1530" s="70">
        <v>636.96</v>
      </c>
      <c r="H1530" s="70">
        <v>129.16</v>
      </c>
      <c r="I1530" s="70">
        <v>141.92</v>
      </c>
      <c r="J1530" s="70">
        <v>5.17</v>
      </c>
      <c r="K1530" s="70">
        <v>1.85</v>
      </c>
      <c r="L1530" s="70">
        <v>0.47</v>
      </c>
      <c r="M1530" s="70">
        <v>960.0</v>
      </c>
      <c r="N1530" s="70">
        <v>83.11</v>
      </c>
      <c r="O1530" s="70">
        <v>88.29</v>
      </c>
      <c r="P1530" s="70">
        <v>165.74</v>
      </c>
      <c r="Q1530" s="70">
        <v>154.45</v>
      </c>
      <c r="R1530" s="70">
        <v>171.64</v>
      </c>
      <c r="S1530" s="70">
        <v>119.69</v>
      </c>
      <c r="T1530" s="70">
        <v>246.49</v>
      </c>
      <c r="U1530" s="70">
        <v>155.23</v>
      </c>
      <c r="V1530" s="70">
        <v>376.37</v>
      </c>
      <c r="W1530" s="70">
        <v>15.06</v>
      </c>
      <c r="X1530" s="70">
        <v>2.0</v>
      </c>
      <c r="Y1530" s="70">
        <v>4.0</v>
      </c>
      <c r="Z1530" s="70">
        <v>9.0</v>
      </c>
      <c r="AA1530" s="70">
        <v>3.0</v>
      </c>
      <c r="AB1530" s="70">
        <v>6.0</v>
      </c>
      <c r="AC1530" s="70">
        <v>1.0</v>
      </c>
      <c r="AD1530" s="70">
        <v>0.0</v>
      </c>
      <c r="AE1530" s="70" t="s">
        <v>140</v>
      </c>
    </row>
    <row r="1531">
      <c r="A1531" s="70">
        <v>30.73086</v>
      </c>
      <c r="B1531" s="70">
        <v>30.685367</v>
      </c>
      <c r="C1531" s="70">
        <v>76.775191</v>
      </c>
      <c r="D1531" s="70">
        <v>76.852241</v>
      </c>
      <c r="E1531" s="56" t="s">
        <v>347</v>
      </c>
      <c r="F1531" s="70">
        <v>893.59</v>
      </c>
      <c r="G1531" s="70">
        <v>616.49</v>
      </c>
      <c r="H1531" s="70">
        <v>265.33</v>
      </c>
      <c r="I1531" s="70">
        <v>81.02</v>
      </c>
      <c r="J1531" s="70">
        <v>2.91</v>
      </c>
      <c r="K1531" s="70">
        <v>9.59</v>
      </c>
      <c r="L1531" s="70">
        <v>3.69</v>
      </c>
      <c r="M1531" s="70">
        <v>836.0</v>
      </c>
      <c r="N1531" s="70">
        <v>63.83</v>
      </c>
      <c r="O1531" s="70">
        <v>72.8</v>
      </c>
      <c r="P1531" s="70">
        <v>536.5</v>
      </c>
      <c r="Q1531" s="70">
        <v>281.98</v>
      </c>
      <c r="R1531" s="70">
        <v>108.98</v>
      </c>
      <c r="S1531" s="70">
        <v>13.14</v>
      </c>
      <c r="T1531" s="70">
        <v>112.32</v>
      </c>
      <c r="U1531" s="70">
        <v>78.76</v>
      </c>
      <c r="V1531" s="70">
        <v>136.87</v>
      </c>
      <c r="W1531" s="70">
        <v>56.81</v>
      </c>
      <c r="X1531" s="70">
        <v>4.0</v>
      </c>
      <c r="Y1531" s="70">
        <v>9.0</v>
      </c>
      <c r="Z1531" s="70">
        <v>5.0</v>
      </c>
      <c r="AA1531" s="70">
        <v>4.0</v>
      </c>
      <c r="AB1531" s="70">
        <v>6.0</v>
      </c>
      <c r="AC1531" s="70">
        <v>3.0</v>
      </c>
      <c r="AD1531" s="70">
        <v>5.0</v>
      </c>
      <c r="AE1531" s="70" t="s">
        <v>15</v>
      </c>
    </row>
    <row r="1532">
      <c r="A1532" s="70">
        <v>30.675401</v>
      </c>
      <c r="B1532" s="70">
        <v>30.671051</v>
      </c>
      <c r="C1532" s="70">
        <v>76.865664</v>
      </c>
      <c r="D1532" s="70">
        <v>76.873032</v>
      </c>
      <c r="E1532" s="56" t="s">
        <v>351</v>
      </c>
      <c r="F1532" s="70">
        <v>85.47</v>
      </c>
      <c r="G1532" s="70">
        <v>27.44</v>
      </c>
      <c r="H1532" s="70">
        <v>18.98</v>
      </c>
      <c r="I1532" s="70">
        <v>0.0</v>
      </c>
      <c r="J1532" s="70">
        <v>2.57</v>
      </c>
      <c r="K1532" s="70">
        <v>4.83</v>
      </c>
      <c r="L1532" s="70">
        <v>0.0</v>
      </c>
      <c r="M1532" s="70">
        <v>1108.0</v>
      </c>
      <c r="N1532" s="70">
        <v>89.86</v>
      </c>
      <c r="O1532" s="70">
        <v>46.87</v>
      </c>
      <c r="P1532" s="70">
        <v>60.28</v>
      </c>
      <c r="Q1532" s="70">
        <v>37.38355642</v>
      </c>
      <c r="R1532" s="70">
        <v>39.88</v>
      </c>
      <c r="S1532" s="70">
        <v>20.19491451</v>
      </c>
      <c r="T1532" s="70">
        <v>31.47</v>
      </c>
      <c r="U1532" s="70">
        <v>15.72030044</v>
      </c>
      <c r="V1532" s="70">
        <v>22.28</v>
      </c>
      <c r="W1532" s="70">
        <v>12.17122863</v>
      </c>
      <c r="X1532" s="70">
        <v>0.0</v>
      </c>
      <c r="Y1532" s="70">
        <v>0.0</v>
      </c>
      <c r="Z1532" s="70">
        <v>0.0</v>
      </c>
      <c r="AA1532" s="70">
        <v>0.0</v>
      </c>
      <c r="AB1532" s="70">
        <v>0.0</v>
      </c>
      <c r="AC1532" s="70">
        <v>0.0</v>
      </c>
      <c r="AD1532" s="70">
        <v>4.0</v>
      </c>
      <c r="AE1532" s="70" t="s">
        <v>15</v>
      </c>
    </row>
    <row r="1533">
      <c r="A1533" s="70">
        <v>30.794627</v>
      </c>
      <c r="B1533" s="70">
        <v>30.682387</v>
      </c>
      <c r="C1533" s="70">
        <v>76.728999</v>
      </c>
      <c r="D1533" s="70">
        <v>76.7304</v>
      </c>
      <c r="E1533" s="56" t="s">
        <v>345</v>
      </c>
      <c r="F1533" s="70">
        <v>1248.12</v>
      </c>
      <c r="G1533" s="70">
        <v>208.83</v>
      </c>
      <c r="H1533" s="70">
        <v>335.81</v>
      </c>
      <c r="I1533" s="70">
        <v>274.03</v>
      </c>
      <c r="J1533" s="70">
        <v>8.46</v>
      </c>
      <c r="K1533" s="70">
        <v>14.57</v>
      </c>
      <c r="L1533" s="70">
        <v>0.63</v>
      </c>
      <c r="M1533" s="70">
        <v>1079.0</v>
      </c>
      <c r="N1533" s="70">
        <v>49.77</v>
      </c>
      <c r="O1533" s="70">
        <v>68.15</v>
      </c>
      <c r="P1533" s="70">
        <v>389.89</v>
      </c>
      <c r="Q1533" s="70">
        <v>354.58</v>
      </c>
      <c r="R1533" s="70">
        <v>541.41</v>
      </c>
      <c r="S1533" s="70">
        <v>426.12</v>
      </c>
      <c r="T1533" s="70">
        <v>292.2</v>
      </c>
      <c r="U1533" s="70">
        <v>11.62</v>
      </c>
      <c r="V1533" s="70">
        <v>507.8</v>
      </c>
      <c r="W1533" s="70">
        <v>117.28</v>
      </c>
      <c r="X1533" s="70">
        <v>4.0</v>
      </c>
      <c r="Y1533" s="70">
        <v>10.0</v>
      </c>
      <c r="Z1533" s="70">
        <v>8.0</v>
      </c>
      <c r="AA1533" s="70">
        <v>8.0</v>
      </c>
      <c r="AB1533" s="70">
        <v>3.0</v>
      </c>
      <c r="AC1533" s="70">
        <v>2.0</v>
      </c>
      <c r="AD1533" s="70">
        <v>1.0</v>
      </c>
      <c r="AE1533" s="70" t="s">
        <v>140</v>
      </c>
    </row>
    <row r="1534">
      <c r="A1534" s="70">
        <v>30.706251</v>
      </c>
      <c r="B1534" s="70">
        <v>30.683615</v>
      </c>
      <c r="C1534" s="70">
        <v>76.771105</v>
      </c>
      <c r="D1534" s="70">
        <v>76.852451</v>
      </c>
      <c r="E1534" s="56" t="s">
        <v>347</v>
      </c>
      <c r="F1534" s="70">
        <v>817.51</v>
      </c>
      <c r="G1534" s="70">
        <v>426.34</v>
      </c>
      <c r="H1534" s="70">
        <v>46.14</v>
      </c>
      <c r="I1534" s="70">
        <v>112.95</v>
      </c>
      <c r="J1534" s="70">
        <v>9.67</v>
      </c>
      <c r="K1534" s="70">
        <v>19.95</v>
      </c>
      <c r="L1534" s="70">
        <v>2.43</v>
      </c>
      <c r="M1534" s="70">
        <v>1186.0</v>
      </c>
      <c r="N1534" s="70">
        <v>71.35</v>
      </c>
      <c r="O1534" s="70">
        <v>84.28</v>
      </c>
      <c r="P1534" s="70">
        <v>558.8</v>
      </c>
      <c r="Q1534" s="70">
        <v>270.4</v>
      </c>
      <c r="R1534" s="70">
        <v>103.33</v>
      </c>
      <c r="S1534" s="70">
        <v>44.88</v>
      </c>
      <c r="T1534" s="70">
        <v>30.19</v>
      </c>
      <c r="U1534" s="70">
        <v>11.8</v>
      </c>
      <c r="V1534" s="70">
        <v>368.58</v>
      </c>
      <c r="W1534" s="70">
        <v>115.1</v>
      </c>
      <c r="X1534" s="70">
        <v>3.0</v>
      </c>
      <c r="Y1534" s="70">
        <v>10.0</v>
      </c>
      <c r="Z1534" s="70">
        <v>4.0</v>
      </c>
      <c r="AA1534" s="70">
        <v>10.0</v>
      </c>
      <c r="AB1534" s="70">
        <v>9.0</v>
      </c>
      <c r="AC1534" s="70">
        <v>4.0</v>
      </c>
      <c r="AD1534" s="70">
        <v>2.0</v>
      </c>
      <c r="AE1534" s="70" t="s">
        <v>140</v>
      </c>
    </row>
    <row r="1535">
      <c r="A1535" s="70">
        <v>30.717653</v>
      </c>
      <c r="B1535" s="70">
        <v>30.694782</v>
      </c>
      <c r="C1535" s="70">
        <v>76.73201</v>
      </c>
      <c r="D1535" s="70">
        <v>76.86874</v>
      </c>
      <c r="E1535" s="56" t="s">
        <v>344</v>
      </c>
      <c r="F1535" s="70">
        <v>1331.72</v>
      </c>
      <c r="G1535" s="70">
        <v>297.68</v>
      </c>
      <c r="H1535" s="70">
        <v>373.62</v>
      </c>
      <c r="I1535" s="70">
        <v>192.81</v>
      </c>
      <c r="J1535" s="70">
        <v>9.87</v>
      </c>
      <c r="K1535" s="70">
        <v>8.74</v>
      </c>
      <c r="L1535" s="70">
        <v>3.13</v>
      </c>
      <c r="M1535" s="70">
        <v>894.0</v>
      </c>
      <c r="N1535" s="70">
        <v>67.04</v>
      </c>
      <c r="O1535" s="70">
        <v>90.66</v>
      </c>
      <c r="P1535" s="70">
        <v>540.24</v>
      </c>
      <c r="Q1535" s="70">
        <v>132.0683863</v>
      </c>
      <c r="R1535" s="70">
        <v>138.61</v>
      </c>
      <c r="S1535" s="70">
        <v>61.74671029</v>
      </c>
      <c r="T1535" s="70">
        <v>604.39</v>
      </c>
      <c r="U1535" s="70">
        <v>277.5992947</v>
      </c>
      <c r="V1535" s="70">
        <v>1015.86</v>
      </c>
      <c r="W1535" s="70">
        <v>860.3056087</v>
      </c>
      <c r="X1535" s="70">
        <v>0.0</v>
      </c>
      <c r="Y1535" s="70">
        <v>0.0</v>
      </c>
      <c r="Z1535" s="70">
        <v>4.0</v>
      </c>
      <c r="AA1535" s="70">
        <v>10.0</v>
      </c>
      <c r="AB1535" s="70">
        <v>6.0</v>
      </c>
      <c r="AC1535" s="70">
        <v>4.0</v>
      </c>
      <c r="AD1535" s="70">
        <v>3.0</v>
      </c>
      <c r="AE1535" s="70" t="s">
        <v>140</v>
      </c>
    </row>
    <row r="1536">
      <c r="A1536" s="70">
        <v>30.739325</v>
      </c>
      <c r="B1536" s="70">
        <v>30.719328</v>
      </c>
      <c r="C1536" s="70">
        <v>76.756622</v>
      </c>
      <c r="D1536" s="70">
        <v>76.758477</v>
      </c>
      <c r="E1536" s="56" t="s">
        <v>344</v>
      </c>
      <c r="F1536" s="70">
        <v>223.06</v>
      </c>
      <c r="G1536" s="70">
        <v>56.63</v>
      </c>
      <c r="H1536" s="70">
        <v>63.59</v>
      </c>
      <c r="I1536" s="70">
        <v>40.89</v>
      </c>
      <c r="J1536" s="70">
        <v>5.68</v>
      </c>
      <c r="K1536" s="70">
        <v>0.3</v>
      </c>
      <c r="L1536" s="70">
        <v>4.79</v>
      </c>
      <c r="M1536" s="70">
        <v>859.0</v>
      </c>
      <c r="N1536" s="70">
        <v>47.37</v>
      </c>
      <c r="O1536" s="70">
        <v>98.32</v>
      </c>
      <c r="P1536" s="70">
        <v>9.92</v>
      </c>
      <c r="Q1536" s="70">
        <v>1.39</v>
      </c>
      <c r="R1536" s="70">
        <v>150.86</v>
      </c>
      <c r="S1536" s="70">
        <v>39.05</v>
      </c>
      <c r="T1536" s="70">
        <v>111.5</v>
      </c>
      <c r="U1536" s="70">
        <v>36.49</v>
      </c>
      <c r="V1536" s="70">
        <v>110.95</v>
      </c>
      <c r="W1536" s="70">
        <v>81.82</v>
      </c>
      <c r="X1536" s="70">
        <v>4.0</v>
      </c>
      <c r="Y1536" s="70">
        <v>0.0</v>
      </c>
      <c r="Z1536" s="70">
        <v>0.0</v>
      </c>
      <c r="AA1536" s="70">
        <v>10.0</v>
      </c>
      <c r="AB1536" s="70">
        <v>0.0</v>
      </c>
      <c r="AC1536" s="70">
        <v>4.0</v>
      </c>
      <c r="AD1536" s="70">
        <v>2.0</v>
      </c>
      <c r="AE1536" s="70" t="s">
        <v>140</v>
      </c>
    </row>
    <row r="1537">
      <c r="A1537" s="70">
        <v>30.792129</v>
      </c>
      <c r="B1537" s="70">
        <v>30.786114</v>
      </c>
      <c r="C1537" s="70">
        <v>76.771855</v>
      </c>
      <c r="D1537" s="70">
        <v>76.789759</v>
      </c>
      <c r="E1537" s="56" t="s">
        <v>347</v>
      </c>
      <c r="F1537" s="70">
        <v>183.64</v>
      </c>
      <c r="G1537" s="70">
        <v>68.36</v>
      </c>
      <c r="H1537" s="70">
        <v>47.66</v>
      </c>
      <c r="I1537" s="70">
        <v>16.37</v>
      </c>
      <c r="J1537" s="70">
        <v>8.78</v>
      </c>
      <c r="K1537" s="70">
        <v>3.97</v>
      </c>
      <c r="L1537" s="70">
        <v>1.77</v>
      </c>
      <c r="M1537" s="70">
        <v>1131.0</v>
      </c>
      <c r="N1537" s="70">
        <v>30.69</v>
      </c>
      <c r="O1537" s="70">
        <v>61.66</v>
      </c>
      <c r="P1537" s="70">
        <v>40.31</v>
      </c>
      <c r="Q1537" s="70">
        <v>10.45</v>
      </c>
      <c r="R1537" s="70">
        <v>113.33</v>
      </c>
      <c r="S1537" s="70">
        <v>9.57</v>
      </c>
      <c r="T1537" s="70">
        <v>50.97</v>
      </c>
      <c r="U1537" s="70">
        <v>7.35</v>
      </c>
      <c r="V1537" s="70">
        <v>18.24</v>
      </c>
      <c r="W1537" s="70">
        <v>6.61</v>
      </c>
      <c r="X1537" s="70">
        <v>4.0</v>
      </c>
      <c r="Y1537" s="70">
        <v>6.0</v>
      </c>
      <c r="Z1537" s="70">
        <v>4.0</v>
      </c>
      <c r="AA1537" s="70">
        <v>10.0</v>
      </c>
      <c r="AB1537" s="70">
        <v>5.0</v>
      </c>
      <c r="AC1537" s="70">
        <v>3.0</v>
      </c>
      <c r="AD1537" s="70">
        <v>1.0</v>
      </c>
      <c r="AE1537" s="70" t="s">
        <v>140</v>
      </c>
    </row>
    <row r="1538">
      <c r="A1538" s="70">
        <v>30.75958</v>
      </c>
      <c r="B1538" s="70">
        <v>30.752804</v>
      </c>
      <c r="C1538" s="70">
        <v>76.791326</v>
      </c>
      <c r="D1538" s="70">
        <v>76.797375</v>
      </c>
      <c r="E1538" s="56" t="s">
        <v>344</v>
      </c>
      <c r="F1538" s="70">
        <v>94.96</v>
      </c>
      <c r="G1538" s="70">
        <v>10.27</v>
      </c>
      <c r="H1538" s="70">
        <v>22.5</v>
      </c>
      <c r="I1538" s="70">
        <v>26.14</v>
      </c>
      <c r="J1538" s="70">
        <v>5.65</v>
      </c>
      <c r="K1538" s="70">
        <v>15.04</v>
      </c>
      <c r="L1538" s="70">
        <v>0.65</v>
      </c>
      <c r="M1538" s="70">
        <v>1023.0</v>
      </c>
      <c r="N1538" s="70">
        <v>47.18</v>
      </c>
      <c r="O1538" s="70">
        <v>72.83</v>
      </c>
      <c r="P1538" s="70">
        <v>40.58</v>
      </c>
      <c r="Q1538" s="70">
        <v>25.17</v>
      </c>
      <c r="R1538" s="70">
        <v>32.76</v>
      </c>
      <c r="S1538" s="70">
        <v>8.2</v>
      </c>
      <c r="T1538" s="70">
        <v>42.79</v>
      </c>
      <c r="U1538" s="70">
        <v>14.56</v>
      </c>
      <c r="V1538" s="70">
        <v>11.11</v>
      </c>
      <c r="W1538" s="70">
        <v>7.85</v>
      </c>
      <c r="X1538" s="70">
        <v>5.0</v>
      </c>
      <c r="Y1538" s="70">
        <v>1.0</v>
      </c>
      <c r="Z1538" s="70">
        <v>1.0</v>
      </c>
      <c r="AA1538" s="70">
        <v>6.0</v>
      </c>
      <c r="AB1538" s="70">
        <v>0.0</v>
      </c>
      <c r="AC1538" s="70">
        <v>4.0</v>
      </c>
      <c r="AD1538" s="70">
        <v>4.0</v>
      </c>
      <c r="AE1538" s="70" t="s">
        <v>140</v>
      </c>
    </row>
    <row r="1539">
      <c r="A1539" s="70">
        <v>30.748763</v>
      </c>
      <c r="B1539" s="70">
        <v>30.696522</v>
      </c>
      <c r="C1539" s="70">
        <v>76.797357</v>
      </c>
      <c r="D1539" s="70">
        <v>76.8283</v>
      </c>
      <c r="E1539" s="56" t="s">
        <v>347</v>
      </c>
      <c r="F1539" s="70">
        <v>651.86</v>
      </c>
      <c r="G1539" s="70">
        <v>208.41</v>
      </c>
      <c r="H1539" s="70">
        <v>79.35</v>
      </c>
      <c r="I1539" s="70">
        <v>136.42</v>
      </c>
      <c r="J1539" s="70">
        <v>1.23</v>
      </c>
      <c r="K1539" s="70">
        <v>3.35</v>
      </c>
      <c r="L1539" s="70">
        <v>1.42</v>
      </c>
      <c r="M1539" s="70">
        <v>839.0</v>
      </c>
      <c r="N1539" s="70">
        <v>86.05</v>
      </c>
      <c r="O1539" s="70">
        <v>83.5</v>
      </c>
      <c r="P1539" s="70">
        <v>73.08</v>
      </c>
      <c r="Q1539" s="70">
        <v>58.87</v>
      </c>
      <c r="R1539" s="70">
        <v>7.0</v>
      </c>
      <c r="S1539" s="70">
        <v>2.91</v>
      </c>
      <c r="T1539" s="70">
        <v>207.56</v>
      </c>
      <c r="U1539" s="70">
        <v>189.13</v>
      </c>
      <c r="V1539" s="70">
        <v>196.88</v>
      </c>
      <c r="W1539" s="70">
        <v>82.77</v>
      </c>
      <c r="X1539" s="70">
        <v>5.0</v>
      </c>
      <c r="Y1539" s="70">
        <v>2.0</v>
      </c>
      <c r="Z1539" s="70">
        <v>5.0</v>
      </c>
      <c r="AA1539" s="70">
        <v>9.0</v>
      </c>
      <c r="AB1539" s="70">
        <v>1.0</v>
      </c>
      <c r="AC1539" s="70">
        <v>4.0</v>
      </c>
      <c r="AD1539" s="70">
        <v>3.0</v>
      </c>
      <c r="AE1539" s="70" t="s">
        <v>15</v>
      </c>
    </row>
    <row r="1540">
      <c r="A1540" s="70">
        <v>30.693537</v>
      </c>
      <c r="B1540" s="70">
        <v>30.684245</v>
      </c>
      <c r="C1540" s="70">
        <v>76.866767</v>
      </c>
      <c r="D1540" s="70">
        <v>76.87619</v>
      </c>
      <c r="E1540" s="56" t="s">
        <v>346</v>
      </c>
      <c r="F1540" s="70">
        <v>137.09</v>
      </c>
      <c r="G1540" s="70">
        <v>55.12</v>
      </c>
      <c r="H1540" s="70">
        <v>17.53</v>
      </c>
      <c r="I1540" s="70">
        <v>0.0</v>
      </c>
      <c r="J1540" s="70">
        <v>7.36</v>
      </c>
      <c r="K1540" s="70">
        <v>8.9</v>
      </c>
      <c r="L1540" s="70">
        <v>0.0</v>
      </c>
      <c r="M1540" s="70">
        <v>974.0</v>
      </c>
      <c r="N1540" s="70">
        <v>71.92</v>
      </c>
      <c r="O1540" s="70">
        <v>37.05</v>
      </c>
      <c r="P1540" s="70">
        <v>49.83</v>
      </c>
      <c r="Q1540" s="70">
        <v>13.37272675</v>
      </c>
      <c r="R1540" s="70">
        <v>70.12</v>
      </c>
      <c r="S1540" s="70">
        <v>48.0380195</v>
      </c>
      <c r="T1540" s="70">
        <v>98.52</v>
      </c>
      <c r="U1540" s="70">
        <v>61.68090235</v>
      </c>
      <c r="V1540" s="70">
        <v>65.52</v>
      </c>
      <c r="W1540" s="70">
        <v>13.9983514</v>
      </c>
      <c r="X1540" s="70">
        <v>0.0</v>
      </c>
      <c r="Y1540" s="70">
        <v>0.0</v>
      </c>
      <c r="Z1540" s="70">
        <v>0.0</v>
      </c>
      <c r="AA1540" s="70">
        <v>0.0</v>
      </c>
      <c r="AB1540" s="70">
        <v>0.0</v>
      </c>
      <c r="AC1540" s="70">
        <v>0.0</v>
      </c>
      <c r="AD1540" s="70">
        <v>2.0</v>
      </c>
      <c r="AE1540" s="70" t="s">
        <v>140</v>
      </c>
    </row>
    <row r="1541">
      <c r="A1541" s="70">
        <v>30.753784</v>
      </c>
      <c r="B1541" s="70">
        <v>30.678958</v>
      </c>
      <c r="C1541" s="70">
        <v>76.75126</v>
      </c>
      <c r="D1541" s="70">
        <v>76.763332</v>
      </c>
      <c r="E1541" s="56" t="s">
        <v>351</v>
      </c>
      <c r="F1541" s="70">
        <v>839.99</v>
      </c>
      <c r="G1541" s="70">
        <v>474.41</v>
      </c>
      <c r="H1541" s="70">
        <v>200.18</v>
      </c>
      <c r="I1541" s="70">
        <v>0.0</v>
      </c>
      <c r="J1541" s="70">
        <v>4.83</v>
      </c>
      <c r="K1541" s="70">
        <v>0.25</v>
      </c>
      <c r="L1541" s="70">
        <v>0.0</v>
      </c>
      <c r="M1541" s="70">
        <v>1182.0</v>
      </c>
      <c r="N1541" s="70">
        <v>71.75</v>
      </c>
      <c r="O1541" s="70">
        <v>86.54</v>
      </c>
      <c r="P1541" s="70">
        <v>486.76</v>
      </c>
      <c r="Q1541" s="70">
        <v>51.95</v>
      </c>
      <c r="R1541" s="70">
        <v>499.33</v>
      </c>
      <c r="S1541" s="70">
        <v>380.65</v>
      </c>
      <c r="T1541" s="70">
        <v>119.2</v>
      </c>
      <c r="U1541" s="70">
        <v>96.19</v>
      </c>
      <c r="V1541" s="70">
        <v>492.09</v>
      </c>
      <c r="W1541" s="70">
        <v>86.67</v>
      </c>
      <c r="X1541" s="70">
        <v>0.0</v>
      </c>
      <c r="Y1541" s="70">
        <v>0.0</v>
      </c>
      <c r="Z1541" s="70">
        <v>0.0</v>
      </c>
      <c r="AA1541" s="70">
        <v>0.0</v>
      </c>
      <c r="AB1541" s="70">
        <v>0.0</v>
      </c>
      <c r="AC1541" s="70">
        <v>0.0</v>
      </c>
      <c r="AD1541" s="70">
        <v>2.0</v>
      </c>
      <c r="AE1541" s="70" t="s">
        <v>352</v>
      </c>
    </row>
    <row r="1542">
      <c r="A1542" s="70">
        <v>30.688936</v>
      </c>
      <c r="B1542" s="70">
        <v>30.677346</v>
      </c>
      <c r="C1542" s="70">
        <v>76.728947</v>
      </c>
      <c r="D1542" s="70">
        <v>76.737087</v>
      </c>
      <c r="E1542" s="56" t="s">
        <v>347</v>
      </c>
      <c r="F1542" s="70">
        <v>150.56</v>
      </c>
      <c r="G1542" s="70">
        <v>91.64</v>
      </c>
      <c r="H1542" s="70">
        <v>38.59</v>
      </c>
      <c r="I1542" s="70">
        <v>20.49</v>
      </c>
      <c r="J1542" s="70">
        <v>1.14</v>
      </c>
      <c r="K1542" s="70">
        <v>18.88</v>
      </c>
      <c r="L1542" s="70">
        <v>2.98</v>
      </c>
      <c r="M1542" s="70">
        <v>964.0</v>
      </c>
      <c r="N1542" s="70">
        <v>47.96</v>
      </c>
      <c r="O1542" s="70">
        <v>86.16</v>
      </c>
      <c r="P1542" s="70">
        <v>11.21</v>
      </c>
      <c r="Q1542" s="70">
        <v>4.08</v>
      </c>
      <c r="R1542" s="70">
        <v>5.26</v>
      </c>
      <c r="S1542" s="70">
        <v>0.89</v>
      </c>
      <c r="T1542" s="70">
        <v>22.28</v>
      </c>
      <c r="U1542" s="70">
        <v>5.37</v>
      </c>
      <c r="V1542" s="70">
        <v>48.01</v>
      </c>
      <c r="W1542" s="70">
        <v>37.19</v>
      </c>
      <c r="X1542" s="70">
        <v>2.0</v>
      </c>
      <c r="Y1542" s="70">
        <v>2.0</v>
      </c>
      <c r="Z1542" s="70">
        <v>5.0</v>
      </c>
      <c r="AA1542" s="70">
        <v>9.0</v>
      </c>
      <c r="AB1542" s="70">
        <v>1.0</v>
      </c>
      <c r="AC1542" s="70">
        <v>2.0</v>
      </c>
      <c r="AD1542" s="70">
        <v>1.0</v>
      </c>
      <c r="AE1542" s="70" t="s">
        <v>15</v>
      </c>
    </row>
    <row r="1543">
      <c r="A1543" s="70">
        <v>30.776214</v>
      </c>
      <c r="B1543" s="70">
        <v>30.762809</v>
      </c>
      <c r="C1543" s="70">
        <v>76.744433</v>
      </c>
      <c r="D1543" s="70">
        <v>76.757481</v>
      </c>
      <c r="E1543" s="56" t="s">
        <v>344</v>
      </c>
      <c r="F1543" s="70">
        <v>194.32</v>
      </c>
      <c r="G1543" s="70">
        <v>25.96</v>
      </c>
      <c r="H1543" s="70">
        <v>51.13</v>
      </c>
      <c r="I1543" s="70">
        <v>24.51</v>
      </c>
      <c r="J1543" s="70">
        <v>6.84</v>
      </c>
      <c r="K1543" s="70">
        <v>2.51</v>
      </c>
      <c r="L1543" s="70">
        <v>0.49</v>
      </c>
      <c r="M1543" s="70">
        <v>1182.0</v>
      </c>
      <c r="N1543" s="70">
        <v>60.41</v>
      </c>
      <c r="O1543" s="70">
        <v>82.9</v>
      </c>
      <c r="P1543" s="70">
        <v>114.89</v>
      </c>
      <c r="Q1543" s="70">
        <v>37.27</v>
      </c>
      <c r="R1543" s="70">
        <v>48.27</v>
      </c>
      <c r="S1543" s="70">
        <v>15.64</v>
      </c>
      <c r="T1543" s="70">
        <v>0.03</v>
      </c>
      <c r="U1543" s="70">
        <v>0.01</v>
      </c>
      <c r="V1543" s="70">
        <v>139.25</v>
      </c>
      <c r="W1543" s="70">
        <v>91.3</v>
      </c>
      <c r="X1543" s="70">
        <v>5.0</v>
      </c>
      <c r="Y1543" s="70">
        <v>6.0</v>
      </c>
      <c r="Z1543" s="70">
        <v>4.0</v>
      </c>
      <c r="AA1543" s="70">
        <v>10.0</v>
      </c>
      <c r="AB1543" s="70">
        <v>9.0</v>
      </c>
      <c r="AC1543" s="70">
        <v>2.0</v>
      </c>
      <c r="AD1543" s="70">
        <v>3.0</v>
      </c>
      <c r="AE1543" s="70" t="s">
        <v>140</v>
      </c>
    </row>
    <row r="1544">
      <c r="A1544" s="70">
        <v>30.700936</v>
      </c>
      <c r="B1544" s="70">
        <v>30.6981</v>
      </c>
      <c r="C1544" s="70">
        <v>76.740295</v>
      </c>
      <c r="D1544" s="70">
        <v>76.747625</v>
      </c>
      <c r="E1544" s="56" t="s">
        <v>345</v>
      </c>
      <c r="F1544" s="70">
        <v>76.85</v>
      </c>
      <c r="G1544" s="70">
        <v>63.78</v>
      </c>
      <c r="H1544" s="70">
        <v>5.51</v>
      </c>
      <c r="I1544" s="70">
        <v>6.2</v>
      </c>
      <c r="J1544" s="70">
        <v>4.38</v>
      </c>
      <c r="K1544" s="70">
        <v>10.44</v>
      </c>
      <c r="L1544" s="70">
        <v>0.63</v>
      </c>
      <c r="M1544" s="70">
        <v>1079.0</v>
      </c>
      <c r="N1544" s="70">
        <v>66.2</v>
      </c>
      <c r="O1544" s="70">
        <v>59.68</v>
      </c>
      <c r="P1544" s="70">
        <v>16.12</v>
      </c>
      <c r="Q1544" s="70">
        <v>5.409184549</v>
      </c>
      <c r="R1544" s="70">
        <v>40.13</v>
      </c>
      <c r="S1544" s="70">
        <v>19.014603</v>
      </c>
      <c r="T1544" s="70">
        <v>43.71</v>
      </c>
      <c r="U1544" s="70">
        <v>21.70270386</v>
      </c>
      <c r="V1544" s="70">
        <v>50.92</v>
      </c>
      <c r="W1544" s="70">
        <v>30.72350858</v>
      </c>
      <c r="X1544" s="70">
        <v>3.0</v>
      </c>
      <c r="Y1544" s="70">
        <v>5.0</v>
      </c>
      <c r="Z1544" s="70">
        <v>7.0</v>
      </c>
      <c r="AA1544" s="70">
        <v>8.0</v>
      </c>
      <c r="AB1544" s="70">
        <v>9.0</v>
      </c>
      <c r="AC1544" s="70">
        <v>1.0</v>
      </c>
      <c r="AD1544" s="70">
        <v>2.0</v>
      </c>
      <c r="AE1544" s="70" t="s">
        <v>15</v>
      </c>
    </row>
    <row r="1545">
      <c r="A1545" s="70">
        <v>30.729954</v>
      </c>
      <c r="B1545" s="70">
        <v>30.716173</v>
      </c>
      <c r="C1545" s="70">
        <v>76.758206</v>
      </c>
      <c r="D1545" s="70">
        <v>76.800724</v>
      </c>
      <c r="E1545" s="56" t="s">
        <v>344</v>
      </c>
      <c r="F1545" s="70">
        <v>434.35</v>
      </c>
      <c r="G1545" s="70">
        <v>224.33</v>
      </c>
      <c r="H1545" s="70">
        <v>69.37</v>
      </c>
      <c r="I1545" s="70">
        <v>116.69</v>
      </c>
      <c r="J1545" s="70">
        <v>5.69</v>
      </c>
      <c r="K1545" s="70">
        <v>4.53</v>
      </c>
      <c r="L1545" s="70">
        <v>4.15</v>
      </c>
      <c r="M1545" s="70">
        <v>839.0</v>
      </c>
      <c r="N1545" s="70">
        <v>41.6</v>
      </c>
      <c r="O1545" s="70">
        <v>31.64</v>
      </c>
      <c r="P1545" s="70">
        <v>306.11</v>
      </c>
      <c r="Q1545" s="70">
        <v>157.02</v>
      </c>
      <c r="R1545" s="70">
        <v>64.81</v>
      </c>
      <c r="S1545" s="70">
        <v>40.38</v>
      </c>
      <c r="T1545" s="70">
        <v>84.03</v>
      </c>
      <c r="U1545" s="70">
        <v>32.85</v>
      </c>
      <c r="V1545" s="70">
        <v>213.02</v>
      </c>
      <c r="W1545" s="70">
        <v>61.9</v>
      </c>
      <c r="X1545" s="70">
        <v>4.0</v>
      </c>
      <c r="Y1545" s="70">
        <v>3.0</v>
      </c>
      <c r="Z1545" s="70">
        <v>3.0</v>
      </c>
      <c r="AA1545" s="70">
        <v>7.0</v>
      </c>
      <c r="AB1545" s="70">
        <v>3.0</v>
      </c>
      <c r="AC1545" s="70">
        <v>5.0</v>
      </c>
      <c r="AD1545" s="70">
        <v>4.0</v>
      </c>
      <c r="AE1545" s="70" t="s">
        <v>140</v>
      </c>
    </row>
    <row r="1546">
      <c r="A1546" s="70">
        <v>30.757781</v>
      </c>
      <c r="B1546" s="70">
        <v>30.698602</v>
      </c>
      <c r="C1546" s="70">
        <v>76.790874</v>
      </c>
      <c r="D1546" s="70">
        <v>76.848724</v>
      </c>
      <c r="E1546" s="56" t="s">
        <v>344</v>
      </c>
      <c r="F1546" s="70">
        <v>859.52</v>
      </c>
      <c r="G1546" s="70">
        <v>416.87</v>
      </c>
      <c r="H1546" s="70">
        <v>112.05</v>
      </c>
      <c r="I1546" s="70">
        <v>132.59</v>
      </c>
      <c r="J1546" s="70">
        <v>5.41</v>
      </c>
      <c r="K1546" s="70">
        <v>15.21</v>
      </c>
      <c r="L1546" s="70">
        <v>3.5</v>
      </c>
      <c r="M1546" s="70">
        <v>1144.0</v>
      </c>
      <c r="N1546" s="70">
        <v>83.45</v>
      </c>
      <c r="O1546" s="70">
        <v>37.6</v>
      </c>
      <c r="P1546" s="70">
        <v>342.63</v>
      </c>
      <c r="Q1546" s="70">
        <v>329.75</v>
      </c>
      <c r="R1546" s="70">
        <v>397.51</v>
      </c>
      <c r="S1546" s="70">
        <v>22.18</v>
      </c>
      <c r="T1546" s="70">
        <v>548.75</v>
      </c>
      <c r="U1546" s="70">
        <v>165.99</v>
      </c>
      <c r="V1546" s="70">
        <v>89.13</v>
      </c>
      <c r="W1546" s="70">
        <v>85.32</v>
      </c>
      <c r="X1546" s="70">
        <v>4.0</v>
      </c>
      <c r="Y1546" s="70">
        <v>7.0</v>
      </c>
      <c r="Z1546" s="70">
        <v>9.0</v>
      </c>
      <c r="AA1546" s="70">
        <v>8.0</v>
      </c>
      <c r="AB1546" s="70">
        <v>8.0</v>
      </c>
      <c r="AC1546" s="70">
        <v>3.0</v>
      </c>
      <c r="AD1546" s="70">
        <v>2.0</v>
      </c>
      <c r="AE1546" s="70" t="s">
        <v>140</v>
      </c>
    </row>
    <row r="1547">
      <c r="A1547" s="70">
        <v>30.743414</v>
      </c>
      <c r="B1547" s="70">
        <v>30.739336</v>
      </c>
      <c r="C1547" s="70">
        <v>76.825722</v>
      </c>
      <c r="D1547" s="70">
        <v>76.83738</v>
      </c>
      <c r="E1547" s="56" t="s">
        <v>347</v>
      </c>
      <c r="F1547" s="70">
        <v>120.29</v>
      </c>
      <c r="G1547" s="70">
        <v>104.45</v>
      </c>
      <c r="H1547" s="70">
        <v>21.21</v>
      </c>
      <c r="I1547" s="70">
        <v>14.28</v>
      </c>
      <c r="J1547" s="70">
        <v>7.29</v>
      </c>
      <c r="K1547" s="70">
        <v>1.51</v>
      </c>
      <c r="L1547" s="70">
        <v>3.2</v>
      </c>
      <c r="M1547" s="70">
        <v>835.0</v>
      </c>
      <c r="N1547" s="70">
        <v>31.02</v>
      </c>
      <c r="O1547" s="70">
        <v>89.99</v>
      </c>
      <c r="P1547" s="70">
        <v>45.01</v>
      </c>
      <c r="Q1547" s="70">
        <v>31.62553991</v>
      </c>
      <c r="R1547" s="70">
        <v>77.18</v>
      </c>
      <c r="S1547" s="70">
        <v>18.64573694</v>
      </c>
      <c r="T1547" s="70">
        <v>44.71</v>
      </c>
      <c r="U1547" s="70">
        <v>32.75502347</v>
      </c>
      <c r="V1547" s="70">
        <v>54.44</v>
      </c>
      <c r="W1547" s="70">
        <v>37.26369968</v>
      </c>
      <c r="X1547" s="70">
        <v>4.0</v>
      </c>
      <c r="Y1547" s="70">
        <v>10.0</v>
      </c>
      <c r="Z1547" s="70">
        <v>7.0</v>
      </c>
      <c r="AA1547" s="70">
        <v>1.0</v>
      </c>
      <c r="AB1547" s="70">
        <v>1.0</v>
      </c>
      <c r="AC1547" s="70">
        <v>5.0</v>
      </c>
      <c r="AD1547" s="70">
        <v>2.0</v>
      </c>
      <c r="AE1547" s="70" t="s">
        <v>349</v>
      </c>
    </row>
    <row r="1548">
      <c r="A1548" s="70">
        <v>30.727392</v>
      </c>
      <c r="B1548" s="70">
        <v>30.722202</v>
      </c>
      <c r="C1548" s="70">
        <v>76.78711</v>
      </c>
      <c r="D1548" s="70">
        <v>76.842302</v>
      </c>
      <c r="E1548" s="56" t="s">
        <v>344</v>
      </c>
      <c r="F1548" s="70">
        <v>530.71</v>
      </c>
      <c r="G1548" s="70">
        <v>474.71</v>
      </c>
      <c r="H1548" s="70">
        <v>122.79</v>
      </c>
      <c r="I1548" s="70">
        <v>47.57</v>
      </c>
      <c r="J1548" s="70">
        <v>0.66</v>
      </c>
      <c r="K1548" s="70">
        <v>10.44</v>
      </c>
      <c r="L1548" s="70">
        <v>1.22</v>
      </c>
      <c r="M1548" s="70">
        <v>1081.0</v>
      </c>
      <c r="N1548" s="70">
        <v>80.1</v>
      </c>
      <c r="O1548" s="70">
        <v>42.34</v>
      </c>
      <c r="P1548" s="70">
        <v>88.76</v>
      </c>
      <c r="Q1548" s="70">
        <v>84.91</v>
      </c>
      <c r="R1548" s="70">
        <v>9.22</v>
      </c>
      <c r="S1548" s="70">
        <v>0.94</v>
      </c>
      <c r="T1548" s="70">
        <v>329.22</v>
      </c>
      <c r="U1548" s="70">
        <v>286.96</v>
      </c>
      <c r="V1548" s="70">
        <v>6.69</v>
      </c>
      <c r="W1548" s="70">
        <v>2.68</v>
      </c>
      <c r="X1548" s="70">
        <v>4.0</v>
      </c>
      <c r="Y1548" s="70">
        <v>10.0</v>
      </c>
      <c r="Z1548" s="70">
        <v>7.0</v>
      </c>
      <c r="AA1548" s="70">
        <v>8.0</v>
      </c>
      <c r="AB1548" s="70">
        <v>10.0</v>
      </c>
      <c r="AC1548" s="70">
        <v>0.0</v>
      </c>
      <c r="AD1548" s="70">
        <v>2.0</v>
      </c>
      <c r="AE1548" s="70" t="s">
        <v>15</v>
      </c>
    </row>
    <row r="1549">
      <c r="A1549" s="70">
        <v>30.769711</v>
      </c>
      <c r="B1549" s="70">
        <v>30.76139</v>
      </c>
      <c r="C1549" s="70">
        <v>76.732367</v>
      </c>
      <c r="D1549" s="70">
        <v>76.845399</v>
      </c>
      <c r="E1549" s="56" t="s">
        <v>344</v>
      </c>
      <c r="F1549" s="70">
        <v>1083.93</v>
      </c>
      <c r="G1549" s="70">
        <v>500.16</v>
      </c>
      <c r="H1549" s="70">
        <v>78.78</v>
      </c>
      <c r="I1549" s="70">
        <v>260.74</v>
      </c>
      <c r="J1549" s="70">
        <v>1.3</v>
      </c>
      <c r="K1549" s="70">
        <v>18.83</v>
      </c>
      <c r="L1549" s="70">
        <v>4.53</v>
      </c>
      <c r="M1549" s="70">
        <v>879.0</v>
      </c>
      <c r="N1549" s="70">
        <v>75.74</v>
      </c>
      <c r="O1549" s="70">
        <v>53.85</v>
      </c>
      <c r="P1549" s="70">
        <v>293.53</v>
      </c>
      <c r="Q1549" s="70">
        <v>66.86</v>
      </c>
      <c r="R1549" s="70">
        <v>464.47</v>
      </c>
      <c r="S1549" s="70">
        <v>194.78</v>
      </c>
      <c r="T1549" s="70">
        <v>374.66</v>
      </c>
      <c r="U1549" s="70">
        <v>305.08</v>
      </c>
      <c r="V1549" s="70">
        <v>590.33</v>
      </c>
      <c r="W1549" s="70">
        <v>331.61</v>
      </c>
      <c r="X1549" s="70">
        <v>5.0</v>
      </c>
      <c r="Y1549" s="70">
        <v>8.0</v>
      </c>
      <c r="Z1549" s="70">
        <v>7.0</v>
      </c>
      <c r="AA1549" s="70">
        <v>0.0</v>
      </c>
      <c r="AB1549" s="70">
        <v>6.0</v>
      </c>
      <c r="AC1549" s="70">
        <v>0.0</v>
      </c>
      <c r="AD1549" s="70">
        <v>4.0</v>
      </c>
      <c r="AE1549" s="70" t="s">
        <v>15</v>
      </c>
    </row>
    <row r="1550">
      <c r="A1550" s="70">
        <v>30.747163</v>
      </c>
      <c r="B1550" s="70">
        <v>30.68261</v>
      </c>
      <c r="C1550" s="70">
        <v>76.726538</v>
      </c>
      <c r="D1550" s="70">
        <v>76.727056</v>
      </c>
      <c r="E1550" s="56" t="s">
        <v>346</v>
      </c>
      <c r="F1550" s="70">
        <v>717.81</v>
      </c>
      <c r="G1550" s="70">
        <v>619.95</v>
      </c>
      <c r="H1550" s="70">
        <v>43.14</v>
      </c>
      <c r="I1550" s="70">
        <v>0.0</v>
      </c>
      <c r="J1550" s="70">
        <v>9.59</v>
      </c>
      <c r="K1550" s="70">
        <v>1.15</v>
      </c>
      <c r="L1550" s="70">
        <v>0.0</v>
      </c>
      <c r="M1550" s="70">
        <v>1124.0</v>
      </c>
      <c r="N1550" s="70">
        <v>57.47</v>
      </c>
      <c r="O1550" s="70">
        <v>42.06</v>
      </c>
      <c r="P1550" s="70">
        <v>226.36</v>
      </c>
      <c r="Q1550" s="70">
        <v>162.5389664</v>
      </c>
      <c r="R1550" s="70">
        <v>287.98</v>
      </c>
      <c r="S1550" s="70">
        <v>260.648486</v>
      </c>
      <c r="T1550" s="70">
        <v>120.26</v>
      </c>
      <c r="U1550" s="70">
        <v>76.56566503</v>
      </c>
      <c r="V1550" s="70">
        <v>474.03</v>
      </c>
      <c r="W1550" s="70">
        <v>218.0568826</v>
      </c>
      <c r="X1550" s="70">
        <v>0.0</v>
      </c>
      <c r="Y1550" s="70">
        <v>0.0</v>
      </c>
      <c r="Z1550" s="70">
        <v>0.0</v>
      </c>
      <c r="AA1550" s="70">
        <v>0.0</v>
      </c>
      <c r="AB1550" s="70">
        <v>0.0</v>
      </c>
      <c r="AC1550" s="70">
        <v>0.0</v>
      </c>
      <c r="AD1550" s="70">
        <v>4.0</v>
      </c>
      <c r="AE1550" s="70" t="s">
        <v>140</v>
      </c>
    </row>
    <row r="1551">
      <c r="A1551" s="70">
        <v>30.728303</v>
      </c>
      <c r="B1551" s="70">
        <v>30.699717</v>
      </c>
      <c r="C1551" s="70">
        <v>76.731556</v>
      </c>
      <c r="D1551" s="70">
        <v>76.792545</v>
      </c>
      <c r="E1551" s="56" t="s">
        <v>344</v>
      </c>
      <c r="F1551" s="70">
        <v>664.06</v>
      </c>
      <c r="G1551" s="70">
        <v>258.88</v>
      </c>
      <c r="H1551" s="70">
        <v>155.02</v>
      </c>
      <c r="I1551" s="70">
        <v>175.67</v>
      </c>
      <c r="J1551" s="70">
        <v>4.56</v>
      </c>
      <c r="K1551" s="70">
        <v>9.88</v>
      </c>
      <c r="L1551" s="70">
        <v>2.39</v>
      </c>
      <c r="M1551" s="70">
        <v>962.0</v>
      </c>
      <c r="N1551" s="70">
        <v>80.49</v>
      </c>
      <c r="O1551" s="70">
        <v>52.46</v>
      </c>
      <c r="P1551" s="70">
        <v>102.68</v>
      </c>
      <c r="Q1551" s="70">
        <v>38.91</v>
      </c>
      <c r="R1551" s="70">
        <v>135.13</v>
      </c>
      <c r="S1551" s="70">
        <v>48.5</v>
      </c>
      <c r="T1551" s="70">
        <v>108.83</v>
      </c>
      <c r="U1551" s="70">
        <v>97.3</v>
      </c>
      <c r="V1551" s="70">
        <v>379.37</v>
      </c>
      <c r="W1551" s="70">
        <v>73.73</v>
      </c>
      <c r="X1551" s="70">
        <v>4.0</v>
      </c>
      <c r="Y1551" s="70">
        <v>4.0</v>
      </c>
      <c r="Z1551" s="70">
        <v>1.0</v>
      </c>
      <c r="AA1551" s="70">
        <v>6.0</v>
      </c>
      <c r="AB1551" s="70">
        <v>3.0</v>
      </c>
      <c r="AC1551" s="70">
        <v>5.0</v>
      </c>
      <c r="AD1551" s="70">
        <v>5.0</v>
      </c>
      <c r="AE1551" s="70" t="s">
        <v>15</v>
      </c>
    </row>
    <row r="1552">
      <c r="A1552" s="70">
        <v>30.712001</v>
      </c>
      <c r="B1552" s="70">
        <v>30.696608</v>
      </c>
      <c r="C1552" s="70">
        <v>76.763686</v>
      </c>
      <c r="D1552" s="70">
        <v>76.811253</v>
      </c>
      <c r="E1552" s="56" t="s">
        <v>344</v>
      </c>
      <c r="F1552" s="70">
        <v>485.92</v>
      </c>
      <c r="G1552" s="70">
        <v>62.11</v>
      </c>
      <c r="H1552" s="70">
        <v>86.88</v>
      </c>
      <c r="I1552" s="70">
        <v>126.37</v>
      </c>
      <c r="J1552" s="70">
        <v>9.02</v>
      </c>
      <c r="K1552" s="70">
        <v>17.77</v>
      </c>
      <c r="L1552" s="70">
        <v>2.3</v>
      </c>
      <c r="M1552" s="70">
        <v>1034.0</v>
      </c>
      <c r="N1552" s="70">
        <v>57.19</v>
      </c>
      <c r="O1552" s="70">
        <v>54.35</v>
      </c>
      <c r="P1552" s="70">
        <v>349.26</v>
      </c>
      <c r="Q1552" s="70">
        <v>141.1457874</v>
      </c>
      <c r="R1552" s="70">
        <v>345.51</v>
      </c>
      <c r="S1552" s="70">
        <v>210.6368262</v>
      </c>
      <c r="T1552" s="70">
        <v>279.74</v>
      </c>
      <c r="U1552" s="70">
        <v>72.07739738</v>
      </c>
      <c r="V1552" s="70">
        <v>198.13</v>
      </c>
      <c r="W1552" s="70">
        <v>62.0599891</v>
      </c>
      <c r="X1552" s="70">
        <v>3.0</v>
      </c>
      <c r="Y1552" s="70">
        <v>1.0</v>
      </c>
      <c r="Z1552" s="70">
        <v>6.0</v>
      </c>
      <c r="AA1552" s="70">
        <v>0.0</v>
      </c>
      <c r="AB1552" s="70">
        <v>8.0</v>
      </c>
      <c r="AC1552" s="70">
        <v>3.0</v>
      </c>
      <c r="AD1552" s="70">
        <v>2.0</v>
      </c>
      <c r="AE1552" s="70" t="s">
        <v>140</v>
      </c>
    </row>
    <row r="1553">
      <c r="A1553" s="70">
        <v>30.75552</v>
      </c>
      <c r="B1553" s="70">
        <v>30.728593</v>
      </c>
      <c r="C1553" s="70">
        <v>76.760199</v>
      </c>
      <c r="D1553" s="70">
        <v>76.802933</v>
      </c>
      <c r="E1553" s="56" t="s">
        <v>344</v>
      </c>
      <c r="F1553" s="70">
        <v>506.4</v>
      </c>
      <c r="G1553" s="70">
        <v>282.26</v>
      </c>
      <c r="H1553" s="70">
        <v>64.2</v>
      </c>
      <c r="I1553" s="70">
        <v>123.69</v>
      </c>
      <c r="J1553" s="70">
        <v>3.78</v>
      </c>
      <c r="K1553" s="70">
        <v>19.07</v>
      </c>
      <c r="L1553" s="70">
        <v>4.15</v>
      </c>
      <c r="M1553" s="70">
        <v>836.0</v>
      </c>
      <c r="N1553" s="70">
        <v>33.67</v>
      </c>
      <c r="O1553" s="70">
        <v>92.51</v>
      </c>
      <c r="P1553" s="70">
        <v>113.24</v>
      </c>
      <c r="Q1553" s="70">
        <v>66.70464194</v>
      </c>
      <c r="R1553" s="70">
        <v>320.42</v>
      </c>
      <c r="S1553" s="70">
        <v>119.1500098</v>
      </c>
      <c r="T1553" s="70">
        <v>401.24</v>
      </c>
      <c r="U1553" s="70">
        <v>201.5733123</v>
      </c>
      <c r="V1553" s="70">
        <v>168.59</v>
      </c>
      <c r="W1553" s="70">
        <v>118.9720359</v>
      </c>
      <c r="X1553" s="70">
        <v>4.0</v>
      </c>
      <c r="Y1553" s="70">
        <v>4.0</v>
      </c>
      <c r="Z1553" s="70">
        <v>3.0</v>
      </c>
      <c r="AA1553" s="70">
        <v>2.0</v>
      </c>
      <c r="AB1553" s="70">
        <v>5.0</v>
      </c>
      <c r="AC1553" s="70">
        <v>5.0</v>
      </c>
      <c r="AD1553" s="70">
        <v>0.0</v>
      </c>
      <c r="AE1553" s="70" t="s">
        <v>15</v>
      </c>
    </row>
    <row r="1554">
      <c r="A1554" s="70">
        <v>30.699568</v>
      </c>
      <c r="B1554" s="70">
        <v>30.686925</v>
      </c>
      <c r="C1554" s="70">
        <v>76.743352</v>
      </c>
      <c r="D1554" s="70">
        <v>76.744587</v>
      </c>
      <c r="E1554" s="56" t="s">
        <v>347</v>
      </c>
      <c r="F1554" s="70">
        <v>141.08</v>
      </c>
      <c r="G1554" s="70">
        <v>51.87</v>
      </c>
      <c r="H1554" s="70">
        <v>20.78</v>
      </c>
      <c r="I1554" s="70">
        <v>11.89</v>
      </c>
      <c r="J1554" s="70">
        <v>0.54</v>
      </c>
      <c r="K1554" s="70">
        <v>10.89</v>
      </c>
      <c r="L1554" s="70">
        <v>3.09</v>
      </c>
      <c r="M1554" s="70">
        <v>960.0</v>
      </c>
      <c r="N1554" s="70">
        <v>31.98</v>
      </c>
      <c r="O1554" s="70">
        <v>90.85</v>
      </c>
      <c r="P1554" s="70">
        <v>98.2</v>
      </c>
      <c r="Q1554" s="70">
        <v>78.69</v>
      </c>
      <c r="R1554" s="70">
        <v>46.26</v>
      </c>
      <c r="S1554" s="70">
        <v>26.9</v>
      </c>
      <c r="T1554" s="70">
        <v>9.97</v>
      </c>
      <c r="U1554" s="70">
        <v>5.08</v>
      </c>
      <c r="V1554" s="70">
        <v>35.43</v>
      </c>
      <c r="W1554" s="70">
        <v>16.53</v>
      </c>
      <c r="X1554" s="70">
        <v>3.0</v>
      </c>
      <c r="Y1554" s="70">
        <v>1.0</v>
      </c>
      <c r="Z1554" s="70">
        <v>4.0</v>
      </c>
      <c r="AA1554" s="70">
        <v>5.0</v>
      </c>
      <c r="AB1554" s="70">
        <v>1.0</v>
      </c>
      <c r="AC1554" s="70">
        <v>5.0</v>
      </c>
      <c r="AD1554" s="70">
        <v>3.0</v>
      </c>
      <c r="AE1554" s="70" t="s">
        <v>349</v>
      </c>
    </row>
    <row r="1555">
      <c r="A1555" s="70">
        <v>30.7898</v>
      </c>
      <c r="B1555" s="70">
        <v>30.74492</v>
      </c>
      <c r="C1555" s="70">
        <v>76.729827</v>
      </c>
      <c r="D1555" s="70">
        <v>76.730764</v>
      </c>
      <c r="E1555" s="56" t="s">
        <v>345</v>
      </c>
      <c r="F1555" s="70">
        <v>499.12</v>
      </c>
      <c r="G1555" s="70">
        <v>347.43</v>
      </c>
      <c r="H1555" s="70">
        <v>140.15</v>
      </c>
      <c r="I1555" s="70">
        <v>129.8</v>
      </c>
      <c r="J1555" s="70">
        <v>1.28</v>
      </c>
      <c r="K1555" s="70">
        <v>4.39</v>
      </c>
      <c r="L1555" s="70">
        <v>2.95</v>
      </c>
      <c r="M1555" s="70">
        <v>1159.0</v>
      </c>
      <c r="N1555" s="70">
        <v>45.21</v>
      </c>
      <c r="O1555" s="70">
        <v>43.46</v>
      </c>
      <c r="P1555" s="70">
        <v>262.69</v>
      </c>
      <c r="Q1555" s="70">
        <v>195.22</v>
      </c>
      <c r="R1555" s="70">
        <v>59.9</v>
      </c>
      <c r="S1555" s="70">
        <v>11.65</v>
      </c>
      <c r="T1555" s="70">
        <v>175.51</v>
      </c>
      <c r="U1555" s="70">
        <v>26.64</v>
      </c>
      <c r="V1555" s="70">
        <v>136.21</v>
      </c>
      <c r="W1555" s="70">
        <v>90.92</v>
      </c>
      <c r="X1555" s="70">
        <v>5.0</v>
      </c>
      <c r="Y1555" s="70">
        <v>3.0</v>
      </c>
      <c r="Z1555" s="70">
        <v>2.0</v>
      </c>
      <c r="AA1555" s="70">
        <v>4.0</v>
      </c>
      <c r="AB1555" s="70">
        <v>9.0</v>
      </c>
      <c r="AC1555" s="70">
        <v>0.0</v>
      </c>
      <c r="AD1555" s="70">
        <v>5.0</v>
      </c>
      <c r="AE1555" s="70" t="s">
        <v>349</v>
      </c>
    </row>
    <row r="1556">
      <c r="A1556" s="70">
        <v>30.723323</v>
      </c>
      <c r="B1556" s="70">
        <v>30.708601</v>
      </c>
      <c r="C1556" s="70">
        <v>76.808859</v>
      </c>
      <c r="D1556" s="70">
        <v>76.837037</v>
      </c>
      <c r="E1556" s="56" t="s">
        <v>345</v>
      </c>
      <c r="F1556" s="70">
        <v>315.21</v>
      </c>
      <c r="G1556" s="70">
        <v>74.83</v>
      </c>
      <c r="H1556" s="70">
        <v>33.41</v>
      </c>
      <c r="I1556" s="70">
        <v>34.81</v>
      </c>
      <c r="J1556" s="70">
        <v>8.53</v>
      </c>
      <c r="K1556" s="70">
        <v>8.74</v>
      </c>
      <c r="L1556" s="70">
        <v>2.21</v>
      </c>
      <c r="M1556" s="70">
        <v>926.0</v>
      </c>
      <c r="N1556" s="70">
        <v>70.51</v>
      </c>
      <c r="O1556" s="70">
        <v>60.11</v>
      </c>
      <c r="P1556" s="70">
        <v>242.44</v>
      </c>
      <c r="Q1556" s="70">
        <v>46.88</v>
      </c>
      <c r="R1556" s="70">
        <v>149.46</v>
      </c>
      <c r="S1556" s="70">
        <v>12.43</v>
      </c>
      <c r="T1556" s="70">
        <v>234.8</v>
      </c>
      <c r="U1556" s="70">
        <v>195.06</v>
      </c>
      <c r="V1556" s="70">
        <v>73.16</v>
      </c>
      <c r="W1556" s="70">
        <v>12.02</v>
      </c>
      <c r="X1556" s="70">
        <v>0.0</v>
      </c>
      <c r="Y1556" s="70">
        <v>2.0</v>
      </c>
      <c r="Z1556" s="70">
        <v>4.0</v>
      </c>
      <c r="AA1556" s="70">
        <v>2.0</v>
      </c>
      <c r="AB1556" s="70">
        <v>5.0</v>
      </c>
      <c r="AC1556" s="70">
        <v>3.0</v>
      </c>
      <c r="AD1556" s="70">
        <v>2.0</v>
      </c>
      <c r="AE1556" s="70" t="s">
        <v>15</v>
      </c>
    </row>
    <row r="1557">
      <c r="A1557" s="70">
        <v>30.674196</v>
      </c>
      <c r="B1557" s="70">
        <v>30.672907</v>
      </c>
      <c r="C1557" s="70">
        <v>76.846808</v>
      </c>
      <c r="D1557" s="70">
        <v>76.870114</v>
      </c>
      <c r="E1557" s="56" t="s">
        <v>350</v>
      </c>
      <c r="F1557" s="70">
        <v>223.35</v>
      </c>
      <c r="G1557" s="70">
        <v>131.73</v>
      </c>
      <c r="H1557" s="70">
        <v>40.08</v>
      </c>
      <c r="I1557" s="70">
        <v>0.0</v>
      </c>
      <c r="J1557" s="70">
        <v>0.18</v>
      </c>
      <c r="K1557" s="70">
        <v>16.89</v>
      </c>
      <c r="L1557" s="70">
        <v>0.0</v>
      </c>
      <c r="M1557" s="70">
        <v>1065.0</v>
      </c>
      <c r="N1557" s="70">
        <v>79.94</v>
      </c>
      <c r="O1557" s="70">
        <v>36.82</v>
      </c>
      <c r="P1557" s="70">
        <v>24.68</v>
      </c>
      <c r="Q1557" s="70">
        <v>13.18</v>
      </c>
      <c r="R1557" s="70">
        <v>156.57</v>
      </c>
      <c r="S1557" s="70">
        <v>64.37</v>
      </c>
      <c r="T1557" s="70">
        <v>140.38</v>
      </c>
      <c r="U1557" s="70">
        <v>58.38</v>
      </c>
      <c r="V1557" s="70">
        <v>14.75</v>
      </c>
      <c r="W1557" s="70">
        <v>2.65</v>
      </c>
      <c r="X1557" s="70">
        <v>0.0</v>
      </c>
      <c r="Y1557" s="70">
        <v>0.0</v>
      </c>
      <c r="Z1557" s="70">
        <v>0.0</v>
      </c>
      <c r="AA1557" s="70">
        <v>0.0</v>
      </c>
      <c r="AB1557" s="70">
        <v>0.0</v>
      </c>
      <c r="AC1557" s="70">
        <v>0.0</v>
      </c>
      <c r="AD1557" s="70">
        <v>4.0</v>
      </c>
      <c r="AE1557" s="70" t="s">
        <v>15</v>
      </c>
    </row>
    <row r="1558">
      <c r="A1558" s="70">
        <v>30.671765</v>
      </c>
      <c r="B1558" s="70">
        <v>30.671539</v>
      </c>
      <c r="C1558" s="70">
        <v>76.756509</v>
      </c>
      <c r="D1558" s="70">
        <v>76.806758</v>
      </c>
      <c r="E1558" s="56" t="s">
        <v>350</v>
      </c>
      <c r="F1558" s="70">
        <v>480.58</v>
      </c>
      <c r="G1558" s="70">
        <v>160.81</v>
      </c>
      <c r="H1558" s="70">
        <v>126.16</v>
      </c>
      <c r="I1558" s="70">
        <v>0.0</v>
      </c>
      <c r="J1558" s="70">
        <v>1.71</v>
      </c>
      <c r="K1558" s="70">
        <v>7.86</v>
      </c>
      <c r="L1558" s="70">
        <v>0.0</v>
      </c>
      <c r="M1558" s="70">
        <v>1093.0</v>
      </c>
      <c r="N1558" s="70">
        <v>59.57</v>
      </c>
      <c r="O1558" s="70">
        <v>32.47</v>
      </c>
      <c r="P1558" s="70">
        <v>312.77</v>
      </c>
      <c r="Q1558" s="70">
        <v>105.15</v>
      </c>
      <c r="R1558" s="70">
        <v>346.26</v>
      </c>
      <c r="S1558" s="70">
        <v>16.24</v>
      </c>
      <c r="T1558" s="70">
        <v>348.11</v>
      </c>
      <c r="U1558" s="70">
        <v>43.07</v>
      </c>
      <c r="V1558" s="70">
        <v>66.79</v>
      </c>
      <c r="W1558" s="70">
        <v>52.76</v>
      </c>
      <c r="X1558" s="70">
        <v>0.0</v>
      </c>
      <c r="Y1558" s="70">
        <v>0.0</v>
      </c>
      <c r="Z1558" s="70">
        <v>0.0</v>
      </c>
      <c r="AA1558" s="70">
        <v>0.0</v>
      </c>
      <c r="AB1558" s="70">
        <v>0.0</v>
      </c>
      <c r="AC1558" s="70">
        <v>0.0</v>
      </c>
      <c r="AD1558" s="70">
        <v>4.0</v>
      </c>
      <c r="AE1558" s="70" t="s">
        <v>15</v>
      </c>
    </row>
    <row r="1559">
      <c r="A1559" s="70">
        <v>30.711489</v>
      </c>
      <c r="B1559" s="70">
        <v>30.697254</v>
      </c>
      <c r="C1559" s="70">
        <v>76.726286</v>
      </c>
      <c r="D1559" s="70">
        <v>76.74519</v>
      </c>
      <c r="E1559" s="56" t="s">
        <v>347</v>
      </c>
      <c r="F1559" s="70">
        <v>240.25</v>
      </c>
      <c r="G1559" s="70">
        <v>125.44</v>
      </c>
      <c r="H1559" s="70">
        <v>55.7</v>
      </c>
      <c r="I1559" s="70">
        <v>25.23</v>
      </c>
      <c r="J1559" s="70">
        <v>0.85</v>
      </c>
      <c r="K1559" s="70">
        <v>5.96</v>
      </c>
      <c r="L1559" s="70">
        <v>3.24</v>
      </c>
      <c r="M1559" s="70">
        <v>1007.0</v>
      </c>
      <c r="N1559" s="70">
        <v>37.86</v>
      </c>
      <c r="O1559" s="70">
        <v>85.32</v>
      </c>
      <c r="P1559" s="70">
        <v>143.51</v>
      </c>
      <c r="Q1559" s="70">
        <v>91.55</v>
      </c>
      <c r="R1559" s="70">
        <v>81.53</v>
      </c>
      <c r="S1559" s="70">
        <v>42.47</v>
      </c>
      <c r="T1559" s="70">
        <v>44.55</v>
      </c>
      <c r="U1559" s="70">
        <v>43.16</v>
      </c>
      <c r="V1559" s="70">
        <v>12.88</v>
      </c>
      <c r="W1559" s="70">
        <v>6.44</v>
      </c>
      <c r="X1559" s="70">
        <v>1.0</v>
      </c>
      <c r="Y1559" s="70">
        <v>7.0</v>
      </c>
      <c r="Z1559" s="70">
        <v>7.0</v>
      </c>
      <c r="AA1559" s="70">
        <v>7.0</v>
      </c>
      <c r="AB1559" s="70">
        <v>7.0</v>
      </c>
      <c r="AC1559" s="70">
        <v>2.0</v>
      </c>
      <c r="AD1559" s="70">
        <v>3.0</v>
      </c>
      <c r="AE1559" s="70" t="s">
        <v>349</v>
      </c>
    </row>
    <row r="1560">
      <c r="A1560" s="70">
        <v>30.769624</v>
      </c>
      <c r="B1560" s="70">
        <v>30.744529</v>
      </c>
      <c r="C1560" s="70">
        <v>76.813637</v>
      </c>
      <c r="D1560" s="70">
        <v>76.817373</v>
      </c>
      <c r="E1560" s="56" t="s">
        <v>345</v>
      </c>
      <c r="F1560" s="70">
        <v>281.32</v>
      </c>
      <c r="G1560" s="70">
        <v>61.76</v>
      </c>
      <c r="H1560" s="70">
        <v>83.38</v>
      </c>
      <c r="I1560" s="70">
        <v>28.61</v>
      </c>
      <c r="J1560" s="70">
        <v>7.35</v>
      </c>
      <c r="K1560" s="70">
        <v>12.65</v>
      </c>
      <c r="L1560" s="70">
        <v>0.08</v>
      </c>
      <c r="M1560" s="70">
        <v>1187.0</v>
      </c>
      <c r="N1560" s="70">
        <v>34.05</v>
      </c>
      <c r="O1560" s="70">
        <v>60.36</v>
      </c>
      <c r="P1560" s="70">
        <v>143.51</v>
      </c>
      <c r="Q1560" s="70">
        <v>128.38</v>
      </c>
      <c r="R1560" s="70">
        <v>3.13</v>
      </c>
      <c r="S1560" s="70">
        <v>2.87</v>
      </c>
      <c r="T1560" s="70">
        <v>208.59</v>
      </c>
      <c r="U1560" s="70">
        <v>10.78</v>
      </c>
      <c r="V1560" s="70">
        <v>41.24</v>
      </c>
      <c r="W1560" s="70">
        <v>5.44</v>
      </c>
      <c r="X1560" s="70">
        <v>4.0</v>
      </c>
      <c r="Y1560" s="70">
        <v>6.0</v>
      </c>
      <c r="Z1560" s="70">
        <v>4.0</v>
      </c>
      <c r="AA1560" s="70">
        <v>8.0</v>
      </c>
      <c r="AB1560" s="70">
        <v>5.0</v>
      </c>
      <c r="AC1560" s="70">
        <v>1.0</v>
      </c>
      <c r="AD1560" s="70">
        <v>4.0</v>
      </c>
      <c r="AE1560" s="70" t="s">
        <v>140</v>
      </c>
    </row>
    <row r="1561">
      <c r="A1561" s="70">
        <v>30.700502</v>
      </c>
      <c r="B1561" s="70">
        <v>30.675438</v>
      </c>
      <c r="C1561" s="70">
        <v>76.727003</v>
      </c>
      <c r="D1561" s="70">
        <v>76.751319</v>
      </c>
      <c r="E1561" s="56" t="s">
        <v>345</v>
      </c>
      <c r="F1561" s="70">
        <v>362.96</v>
      </c>
      <c r="G1561" s="70">
        <v>180.28</v>
      </c>
      <c r="H1561" s="70">
        <v>88.56</v>
      </c>
      <c r="I1561" s="70">
        <v>66.27</v>
      </c>
      <c r="J1561" s="70">
        <v>6.48</v>
      </c>
      <c r="K1561" s="70">
        <v>6.44</v>
      </c>
      <c r="L1561" s="70">
        <v>0.23</v>
      </c>
      <c r="M1561" s="70">
        <v>912.0</v>
      </c>
      <c r="N1561" s="70">
        <v>33.52</v>
      </c>
      <c r="O1561" s="70">
        <v>75.81</v>
      </c>
      <c r="P1561" s="70">
        <v>238.4</v>
      </c>
      <c r="Q1561" s="70">
        <v>56.13</v>
      </c>
      <c r="R1561" s="70">
        <v>89.4</v>
      </c>
      <c r="S1561" s="70">
        <v>66.17</v>
      </c>
      <c r="T1561" s="70">
        <v>202.33</v>
      </c>
      <c r="U1561" s="70">
        <v>91.5</v>
      </c>
      <c r="V1561" s="70">
        <v>143.39</v>
      </c>
      <c r="W1561" s="70">
        <v>40.11</v>
      </c>
      <c r="X1561" s="70">
        <v>2.0</v>
      </c>
      <c r="Y1561" s="70">
        <v>1.0</v>
      </c>
      <c r="Z1561" s="70">
        <v>9.0</v>
      </c>
      <c r="AA1561" s="70">
        <v>10.0</v>
      </c>
      <c r="AB1561" s="70">
        <v>2.0</v>
      </c>
      <c r="AC1561" s="70">
        <v>5.0</v>
      </c>
      <c r="AD1561" s="70">
        <v>5.0</v>
      </c>
      <c r="AE1561" s="70" t="s">
        <v>140</v>
      </c>
    </row>
    <row r="1562">
      <c r="A1562" s="70">
        <v>30.786119</v>
      </c>
      <c r="B1562" s="70">
        <v>30.715662</v>
      </c>
      <c r="C1562" s="70">
        <v>76.735997</v>
      </c>
      <c r="D1562" s="70">
        <v>76.7903</v>
      </c>
      <c r="E1562" s="56" t="s">
        <v>344</v>
      </c>
      <c r="F1562" s="70">
        <v>939.72</v>
      </c>
      <c r="G1562" s="70">
        <v>522.96</v>
      </c>
      <c r="H1562" s="70">
        <v>159.87</v>
      </c>
      <c r="I1562" s="70">
        <v>202.14</v>
      </c>
      <c r="J1562" s="70">
        <v>5.52</v>
      </c>
      <c r="K1562" s="70">
        <v>2.86</v>
      </c>
      <c r="L1562" s="70">
        <v>4.39</v>
      </c>
      <c r="M1562" s="70">
        <v>995.0</v>
      </c>
      <c r="N1562" s="70">
        <v>63.54</v>
      </c>
      <c r="O1562" s="70">
        <v>97.12</v>
      </c>
      <c r="P1562" s="70">
        <v>427.51</v>
      </c>
      <c r="Q1562" s="70">
        <v>277.9679305</v>
      </c>
      <c r="R1562" s="70">
        <v>82.67</v>
      </c>
      <c r="S1562" s="70">
        <v>37.83652201</v>
      </c>
      <c r="T1562" s="70">
        <v>333.61</v>
      </c>
      <c r="U1562" s="70">
        <v>139.5011946</v>
      </c>
      <c r="V1562" s="70">
        <v>730.03</v>
      </c>
      <c r="W1562" s="70">
        <v>484.4143529</v>
      </c>
      <c r="X1562" s="70">
        <v>3.0</v>
      </c>
      <c r="Y1562" s="70">
        <v>5.0</v>
      </c>
      <c r="Z1562" s="70">
        <v>5.0</v>
      </c>
      <c r="AA1562" s="70">
        <v>4.0</v>
      </c>
      <c r="AB1562" s="70">
        <v>6.0</v>
      </c>
      <c r="AC1562" s="70">
        <v>4.0</v>
      </c>
      <c r="AD1562" s="70">
        <v>3.0</v>
      </c>
      <c r="AE1562" s="70" t="s">
        <v>140</v>
      </c>
    </row>
    <row r="1563">
      <c r="A1563" s="70">
        <v>30.714292</v>
      </c>
      <c r="B1563" s="70">
        <v>30.685842</v>
      </c>
      <c r="C1563" s="70">
        <v>76.800746</v>
      </c>
      <c r="D1563" s="70">
        <v>76.835749</v>
      </c>
      <c r="E1563" s="56" t="s">
        <v>344</v>
      </c>
      <c r="F1563" s="70">
        <v>460.52</v>
      </c>
      <c r="G1563" s="70">
        <v>53.08</v>
      </c>
      <c r="H1563" s="70">
        <v>95.99</v>
      </c>
      <c r="I1563" s="70">
        <v>100.55</v>
      </c>
      <c r="J1563" s="70">
        <v>5.43</v>
      </c>
      <c r="K1563" s="70">
        <v>11.8</v>
      </c>
      <c r="L1563" s="70">
        <v>2.09</v>
      </c>
      <c r="M1563" s="70">
        <v>870.0</v>
      </c>
      <c r="N1563" s="70">
        <v>39.91</v>
      </c>
      <c r="O1563" s="70">
        <v>32.12</v>
      </c>
      <c r="P1563" s="70">
        <v>185.32</v>
      </c>
      <c r="Q1563" s="70">
        <v>158.28</v>
      </c>
      <c r="R1563" s="70">
        <v>24.61</v>
      </c>
      <c r="S1563" s="70">
        <v>12.94</v>
      </c>
      <c r="T1563" s="70">
        <v>103.28</v>
      </c>
      <c r="U1563" s="70">
        <v>14.79</v>
      </c>
      <c r="V1563" s="70">
        <v>288.7</v>
      </c>
      <c r="W1563" s="70">
        <v>274.49</v>
      </c>
      <c r="X1563" s="70">
        <v>4.0</v>
      </c>
      <c r="Y1563" s="70">
        <v>6.0</v>
      </c>
      <c r="Z1563" s="70">
        <v>1.0</v>
      </c>
      <c r="AA1563" s="70">
        <v>0.0</v>
      </c>
      <c r="AB1563" s="70">
        <v>3.0</v>
      </c>
      <c r="AC1563" s="70">
        <v>4.0</v>
      </c>
      <c r="AD1563" s="70">
        <v>5.0</v>
      </c>
      <c r="AE1563" s="70" t="s">
        <v>140</v>
      </c>
    </row>
    <row r="1564">
      <c r="A1564" s="70">
        <v>30.723186</v>
      </c>
      <c r="B1564" s="70">
        <v>30.686803</v>
      </c>
      <c r="C1564" s="70">
        <v>76.757892</v>
      </c>
      <c r="D1564" s="70">
        <v>76.759164</v>
      </c>
      <c r="E1564" s="56" t="s">
        <v>345</v>
      </c>
      <c r="F1564" s="70">
        <v>404.74</v>
      </c>
      <c r="G1564" s="70">
        <v>57.2</v>
      </c>
      <c r="H1564" s="70">
        <v>74.38</v>
      </c>
      <c r="I1564" s="70">
        <v>75.03</v>
      </c>
      <c r="J1564" s="70">
        <v>6.63</v>
      </c>
      <c r="K1564" s="70">
        <v>19.7</v>
      </c>
      <c r="L1564" s="70">
        <v>2.44</v>
      </c>
      <c r="M1564" s="70">
        <v>915.0</v>
      </c>
      <c r="N1564" s="70">
        <v>76.92</v>
      </c>
      <c r="O1564" s="70">
        <v>57.66</v>
      </c>
      <c r="P1564" s="70">
        <v>159.08</v>
      </c>
      <c r="Q1564" s="70">
        <v>57.46</v>
      </c>
      <c r="R1564" s="70">
        <v>4.28</v>
      </c>
      <c r="S1564" s="70">
        <v>3.53</v>
      </c>
      <c r="T1564" s="70">
        <v>91.43</v>
      </c>
      <c r="U1564" s="70">
        <v>7.11</v>
      </c>
      <c r="V1564" s="70">
        <v>9.4</v>
      </c>
      <c r="W1564" s="70">
        <v>9.1</v>
      </c>
      <c r="X1564" s="70">
        <v>0.0</v>
      </c>
      <c r="Y1564" s="70">
        <v>2.0</v>
      </c>
      <c r="Z1564" s="70">
        <v>4.0</v>
      </c>
      <c r="AA1564" s="70">
        <v>4.0</v>
      </c>
      <c r="AB1564" s="70">
        <v>5.0</v>
      </c>
      <c r="AC1564" s="70">
        <v>5.0</v>
      </c>
      <c r="AD1564" s="70">
        <v>2.0</v>
      </c>
      <c r="AE1564" s="70" t="s">
        <v>140</v>
      </c>
    </row>
    <row r="1565">
      <c r="A1565" s="70">
        <v>30.692793</v>
      </c>
      <c r="B1565" s="70">
        <v>30.671377</v>
      </c>
      <c r="C1565" s="70">
        <v>76.728927</v>
      </c>
      <c r="D1565" s="70">
        <v>76.809323</v>
      </c>
      <c r="E1565" s="56" t="s">
        <v>347</v>
      </c>
      <c r="F1565" s="70">
        <v>804.85</v>
      </c>
      <c r="G1565" s="70">
        <v>718.61</v>
      </c>
      <c r="H1565" s="70">
        <v>113.6</v>
      </c>
      <c r="I1565" s="70">
        <v>131.04</v>
      </c>
      <c r="J1565" s="70">
        <v>8.47</v>
      </c>
      <c r="K1565" s="70">
        <v>7.42</v>
      </c>
      <c r="L1565" s="70">
        <v>2.04</v>
      </c>
      <c r="M1565" s="70">
        <v>1172.0</v>
      </c>
      <c r="N1565" s="70">
        <v>53.92</v>
      </c>
      <c r="O1565" s="70">
        <v>32.08</v>
      </c>
      <c r="P1565" s="70">
        <v>114.92</v>
      </c>
      <c r="Q1565" s="70">
        <v>34.02</v>
      </c>
      <c r="R1565" s="70">
        <v>567.69</v>
      </c>
      <c r="S1565" s="70">
        <v>88.79</v>
      </c>
      <c r="T1565" s="70">
        <v>382.51</v>
      </c>
      <c r="U1565" s="70">
        <v>369.57</v>
      </c>
      <c r="V1565" s="70">
        <v>537.83</v>
      </c>
      <c r="W1565" s="70">
        <v>42.52</v>
      </c>
      <c r="X1565" s="70">
        <v>1.0</v>
      </c>
      <c r="Y1565" s="70">
        <v>4.0</v>
      </c>
      <c r="Z1565" s="70">
        <v>6.0</v>
      </c>
      <c r="AA1565" s="70">
        <v>9.0</v>
      </c>
      <c r="AB1565" s="70">
        <v>1.0</v>
      </c>
      <c r="AC1565" s="70">
        <v>0.0</v>
      </c>
      <c r="AD1565" s="70">
        <v>0.0</v>
      </c>
      <c r="AE1565" s="70" t="s">
        <v>15</v>
      </c>
    </row>
    <row r="1566">
      <c r="A1566" s="70">
        <v>30.773306</v>
      </c>
      <c r="B1566" s="70">
        <v>30.716405</v>
      </c>
      <c r="C1566" s="70">
        <v>76.756922</v>
      </c>
      <c r="D1566" s="70">
        <v>76.791225</v>
      </c>
      <c r="E1566" s="56" t="s">
        <v>346</v>
      </c>
      <c r="F1566" s="70">
        <v>712.59</v>
      </c>
      <c r="G1566" s="70">
        <v>179.04</v>
      </c>
      <c r="H1566" s="70">
        <v>182.22</v>
      </c>
      <c r="I1566" s="70">
        <v>0.0</v>
      </c>
      <c r="J1566" s="70">
        <v>6.82</v>
      </c>
      <c r="K1566" s="70">
        <v>0.58</v>
      </c>
      <c r="L1566" s="70">
        <v>0.0</v>
      </c>
      <c r="M1566" s="70">
        <v>1008.0</v>
      </c>
      <c r="N1566" s="70">
        <v>36.44</v>
      </c>
      <c r="O1566" s="70">
        <v>79.75</v>
      </c>
      <c r="P1566" s="70">
        <v>234.58</v>
      </c>
      <c r="Q1566" s="70">
        <v>192.8701729</v>
      </c>
      <c r="R1566" s="70">
        <v>263.82</v>
      </c>
      <c r="S1566" s="70">
        <v>25.8447656</v>
      </c>
      <c r="T1566" s="70">
        <v>455.17</v>
      </c>
      <c r="U1566" s="70">
        <v>307.4751041</v>
      </c>
      <c r="V1566" s="70">
        <v>440.88</v>
      </c>
      <c r="W1566" s="70">
        <v>186.3999575</v>
      </c>
      <c r="X1566" s="70">
        <v>0.0</v>
      </c>
      <c r="Y1566" s="70">
        <v>0.0</v>
      </c>
      <c r="Z1566" s="70">
        <v>0.0</v>
      </c>
      <c r="AA1566" s="70">
        <v>0.0</v>
      </c>
      <c r="AB1566" s="70">
        <v>0.0</v>
      </c>
      <c r="AC1566" s="70">
        <v>0.0</v>
      </c>
      <c r="AD1566" s="70">
        <v>4.0</v>
      </c>
      <c r="AE1566" s="70" t="s">
        <v>140</v>
      </c>
    </row>
    <row r="1567">
      <c r="A1567" s="70">
        <v>30.734413</v>
      </c>
      <c r="B1567" s="70">
        <v>30.674348</v>
      </c>
      <c r="C1567" s="70">
        <v>76.768179</v>
      </c>
      <c r="D1567" s="70">
        <v>76.771342</v>
      </c>
      <c r="E1567" s="56" t="s">
        <v>350</v>
      </c>
      <c r="F1567" s="70">
        <v>668.58</v>
      </c>
      <c r="G1567" s="70">
        <v>424.15</v>
      </c>
      <c r="H1567" s="70">
        <v>195.07</v>
      </c>
      <c r="I1567" s="70">
        <v>0.0</v>
      </c>
      <c r="J1567" s="70">
        <v>2.31</v>
      </c>
      <c r="K1567" s="70">
        <v>2.8</v>
      </c>
      <c r="L1567" s="70">
        <v>0.0</v>
      </c>
      <c r="M1567" s="70">
        <v>1001.0</v>
      </c>
      <c r="N1567" s="70">
        <v>36.97</v>
      </c>
      <c r="O1567" s="70">
        <v>30.87</v>
      </c>
      <c r="P1567" s="70">
        <v>496.32</v>
      </c>
      <c r="Q1567" s="70">
        <v>357.1649646</v>
      </c>
      <c r="R1567" s="70">
        <v>410.32</v>
      </c>
      <c r="S1567" s="70">
        <v>245.0173187</v>
      </c>
      <c r="T1567" s="70">
        <v>90.04</v>
      </c>
      <c r="U1567" s="70">
        <v>66.21211865</v>
      </c>
      <c r="V1567" s="70">
        <v>317.35</v>
      </c>
      <c r="W1567" s="70">
        <v>0.18559809</v>
      </c>
      <c r="X1567" s="70">
        <v>0.0</v>
      </c>
      <c r="Y1567" s="70">
        <v>0.0</v>
      </c>
      <c r="Z1567" s="70">
        <v>0.0</v>
      </c>
      <c r="AA1567" s="70">
        <v>0.0</v>
      </c>
      <c r="AB1567" s="70">
        <v>0.0</v>
      </c>
      <c r="AC1567" s="70">
        <v>0.0</v>
      </c>
      <c r="AD1567" s="70">
        <v>0.0</v>
      </c>
      <c r="AE1567" s="70" t="s">
        <v>349</v>
      </c>
    </row>
    <row r="1568">
      <c r="A1568" s="70">
        <v>30.752564</v>
      </c>
      <c r="B1568" s="70">
        <v>30.72661</v>
      </c>
      <c r="C1568" s="70">
        <v>76.732364</v>
      </c>
      <c r="D1568" s="70">
        <v>76.735291</v>
      </c>
      <c r="E1568" s="56" t="s">
        <v>345</v>
      </c>
      <c r="F1568" s="70">
        <v>289.95</v>
      </c>
      <c r="G1568" s="70">
        <v>88.14</v>
      </c>
      <c r="H1568" s="70">
        <v>78.44</v>
      </c>
      <c r="I1568" s="70">
        <v>25.18</v>
      </c>
      <c r="J1568" s="70">
        <v>7.4</v>
      </c>
      <c r="K1568" s="70">
        <v>10.76</v>
      </c>
      <c r="L1568" s="70">
        <v>4.78</v>
      </c>
      <c r="M1568" s="70">
        <v>873.0</v>
      </c>
      <c r="N1568" s="70">
        <v>64.95</v>
      </c>
      <c r="O1568" s="70">
        <v>59.32</v>
      </c>
      <c r="P1568" s="70">
        <v>109.56</v>
      </c>
      <c r="Q1568" s="70">
        <v>49.31839817</v>
      </c>
      <c r="R1568" s="70">
        <v>114.79</v>
      </c>
      <c r="S1568" s="70">
        <v>39.72064358</v>
      </c>
      <c r="T1568" s="70">
        <v>139.34</v>
      </c>
      <c r="U1568" s="70">
        <v>103.2140694</v>
      </c>
      <c r="V1568" s="70">
        <v>167.88</v>
      </c>
      <c r="W1568" s="70">
        <v>97.69688884</v>
      </c>
      <c r="X1568" s="70">
        <v>1.0</v>
      </c>
      <c r="Y1568" s="70">
        <v>3.0</v>
      </c>
      <c r="Z1568" s="70">
        <v>2.0</v>
      </c>
      <c r="AA1568" s="70">
        <v>1.0</v>
      </c>
      <c r="AB1568" s="70">
        <v>3.0</v>
      </c>
      <c r="AC1568" s="70">
        <v>3.0</v>
      </c>
      <c r="AD1568" s="70">
        <v>4.0</v>
      </c>
      <c r="AE1568" s="70" t="s">
        <v>15</v>
      </c>
    </row>
    <row r="1569">
      <c r="A1569" s="70">
        <v>30.686058</v>
      </c>
      <c r="B1569" s="70">
        <v>30.685042</v>
      </c>
      <c r="C1569" s="70">
        <v>76.734785</v>
      </c>
      <c r="D1569" s="70">
        <v>76.74371</v>
      </c>
      <c r="E1569" s="56" t="s">
        <v>345</v>
      </c>
      <c r="F1569" s="70">
        <v>86.09</v>
      </c>
      <c r="G1569" s="70">
        <v>11.27</v>
      </c>
      <c r="H1569" s="70">
        <v>6.83</v>
      </c>
      <c r="I1569" s="70">
        <v>12.54</v>
      </c>
      <c r="J1569" s="70">
        <v>6.5</v>
      </c>
      <c r="K1569" s="70">
        <v>18.92</v>
      </c>
      <c r="L1569" s="70">
        <v>3.87</v>
      </c>
      <c r="M1569" s="70">
        <v>1130.0</v>
      </c>
      <c r="N1569" s="70">
        <v>87.2</v>
      </c>
      <c r="O1569" s="70">
        <v>98.69</v>
      </c>
      <c r="P1569" s="70">
        <v>22.0</v>
      </c>
      <c r="Q1569" s="70">
        <v>5.75</v>
      </c>
      <c r="R1569" s="70">
        <v>5.79</v>
      </c>
      <c r="S1569" s="70">
        <v>2.73</v>
      </c>
      <c r="T1569" s="70">
        <v>33.19</v>
      </c>
      <c r="U1569" s="70">
        <v>20.68</v>
      </c>
      <c r="V1569" s="70">
        <v>51.66</v>
      </c>
      <c r="W1569" s="70">
        <v>44.49</v>
      </c>
      <c r="X1569" s="70">
        <v>3.0</v>
      </c>
      <c r="Y1569" s="70">
        <v>4.0</v>
      </c>
      <c r="Z1569" s="70">
        <v>8.0</v>
      </c>
      <c r="AA1569" s="70">
        <v>4.0</v>
      </c>
      <c r="AB1569" s="70">
        <v>9.0</v>
      </c>
      <c r="AC1569" s="70">
        <v>4.0</v>
      </c>
      <c r="AD1569" s="70">
        <v>0.0</v>
      </c>
      <c r="AE1569" s="70" t="s">
        <v>140</v>
      </c>
    </row>
    <row r="1570">
      <c r="A1570" s="70">
        <v>30.765629</v>
      </c>
      <c r="B1570" s="70">
        <v>30.695063</v>
      </c>
      <c r="C1570" s="70">
        <v>76.80992</v>
      </c>
      <c r="D1570" s="70">
        <v>76.851312</v>
      </c>
      <c r="E1570" s="56" t="s">
        <v>350</v>
      </c>
      <c r="F1570" s="70">
        <v>878.76</v>
      </c>
      <c r="G1570" s="70">
        <v>108.41</v>
      </c>
      <c r="H1570" s="70">
        <v>123.61</v>
      </c>
      <c r="I1570" s="70">
        <v>0.0</v>
      </c>
      <c r="J1570" s="70">
        <v>1.96</v>
      </c>
      <c r="K1570" s="70">
        <v>10.36</v>
      </c>
      <c r="L1570" s="70">
        <v>0.0</v>
      </c>
      <c r="M1570" s="70">
        <v>821.0</v>
      </c>
      <c r="N1570" s="70">
        <v>64.48</v>
      </c>
      <c r="O1570" s="70">
        <v>32.41</v>
      </c>
      <c r="P1570" s="70">
        <v>15.09</v>
      </c>
      <c r="Q1570" s="70">
        <v>3.86</v>
      </c>
      <c r="R1570" s="70">
        <v>424.03</v>
      </c>
      <c r="S1570" s="70">
        <v>410.06</v>
      </c>
      <c r="T1570" s="70">
        <v>212.99</v>
      </c>
      <c r="U1570" s="70">
        <v>50.64</v>
      </c>
      <c r="V1570" s="70">
        <v>243.06</v>
      </c>
      <c r="W1570" s="70">
        <v>182.4</v>
      </c>
      <c r="X1570" s="70">
        <v>0.0</v>
      </c>
      <c r="Y1570" s="70">
        <v>0.0</v>
      </c>
      <c r="Z1570" s="70">
        <v>0.0</v>
      </c>
      <c r="AA1570" s="70">
        <v>0.0</v>
      </c>
      <c r="AB1570" s="70">
        <v>0.0</v>
      </c>
      <c r="AC1570" s="70">
        <v>0.0</v>
      </c>
      <c r="AD1570" s="70">
        <v>3.0</v>
      </c>
      <c r="AE1570" s="70" t="s">
        <v>352</v>
      </c>
    </row>
    <row r="1571">
      <c r="A1571" s="70">
        <v>30.673355</v>
      </c>
      <c r="B1571" s="70">
        <v>30.673039</v>
      </c>
      <c r="C1571" s="70">
        <v>76.757923</v>
      </c>
      <c r="D1571" s="70">
        <v>76.799472</v>
      </c>
      <c r="E1571" s="56" t="s">
        <v>347</v>
      </c>
      <c r="F1571" s="70">
        <v>397.38</v>
      </c>
      <c r="G1571" s="70">
        <v>53.39</v>
      </c>
      <c r="H1571" s="70">
        <v>91.68</v>
      </c>
      <c r="I1571" s="70">
        <v>54.57</v>
      </c>
      <c r="J1571" s="70">
        <v>9.56</v>
      </c>
      <c r="K1571" s="70">
        <v>17.74</v>
      </c>
      <c r="L1571" s="70">
        <v>1.68</v>
      </c>
      <c r="M1571" s="70">
        <v>949.0</v>
      </c>
      <c r="N1571" s="70">
        <v>54.09</v>
      </c>
      <c r="O1571" s="70">
        <v>50.91</v>
      </c>
      <c r="P1571" s="70">
        <v>190.65</v>
      </c>
      <c r="Q1571" s="70">
        <v>150.13</v>
      </c>
      <c r="R1571" s="70">
        <v>252.77</v>
      </c>
      <c r="S1571" s="70">
        <v>145.31</v>
      </c>
      <c r="T1571" s="70">
        <v>46.7</v>
      </c>
      <c r="U1571" s="70">
        <v>31.04</v>
      </c>
      <c r="V1571" s="70">
        <v>69.01</v>
      </c>
      <c r="W1571" s="70">
        <v>17.58</v>
      </c>
      <c r="X1571" s="70">
        <v>0.0</v>
      </c>
      <c r="Y1571" s="70">
        <v>5.0</v>
      </c>
      <c r="Z1571" s="70">
        <v>2.0</v>
      </c>
      <c r="AA1571" s="70">
        <v>4.0</v>
      </c>
      <c r="AB1571" s="70">
        <v>0.0</v>
      </c>
      <c r="AC1571" s="70">
        <v>5.0</v>
      </c>
      <c r="AD1571" s="70">
        <v>3.0</v>
      </c>
      <c r="AE1571" s="70" t="s">
        <v>140</v>
      </c>
    </row>
    <row r="1572">
      <c r="A1572" s="70">
        <v>30.785749</v>
      </c>
      <c r="B1572" s="70">
        <v>30.713394</v>
      </c>
      <c r="C1572" s="70">
        <v>76.818129</v>
      </c>
      <c r="D1572" s="70">
        <v>76.862655</v>
      </c>
      <c r="E1572" s="56" t="s">
        <v>347</v>
      </c>
      <c r="F1572" s="70">
        <v>910.14</v>
      </c>
      <c r="G1572" s="70">
        <v>170.3</v>
      </c>
      <c r="H1572" s="70">
        <v>159.97</v>
      </c>
      <c r="I1572" s="70">
        <v>55.81</v>
      </c>
      <c r="J1572" s="70">
        <v>0.88</v>
      </c>
      <c r="K1572" s="70">
        <v>5.26</v>
      </c>
      <c r="L1572" s="70">
        <v>0.9</v>
      </c>
      <c r="M1572" s="70">
        <v>848.0</v>
      </c>
      <c r="N1572" s="70">
        <v>51.82</v>
      </c>
      <c r="O1572" s="70">
        <v>32.06</v>
      </c>
      <c r="P1572" s="70">
        <v>617.54</v>
      </c>
      <c r="Q1572" s="70">
        <v>2.42</v>
      </c>
      <c r="R1572" s="70">
        <v>452.52</v>
      </c>
      <c r="S1572" s="70">
        <v>359.96</v>
      </c>
      <c r="T1572" s="70">
        <v>352.79</v>
      </c>
      <c r="U1572" s="70">
        <v>78.83</v>
      </c>
      <c r="V1572" s="70">
        <v>679.62</v>
      </c>
      <c r="W1572" s="70">
        <v>15.3</v>
      </c>
      <c r="X1572" s="70">
        <v>5.0</v>
      </c>
      <c r="Y1572" s="70">
        <v>5.0</v>
      </c>
      <c r="Z1572" s="70">
        <v>2.0</v>
      </c>
      <c r="AA1572" s="70">
        <v>9.0</v>
      </c>
      <c r="AB1572" s="70">
        <v>10.0</v>
      </c>
      <c r="AC1572" s="70">
        <v>2.0</v>
      </c>
      <c r="AD1572" s="70">
        <v>4.0</v>
      </c>
      <c r="AE1572" s="70" t="s">
        <v>352</v>
      </c>
    </row>
    <row r="1573">
      <c r="A1573" s="70">
        <v>30.67246</v>
      </c>
      <c r="B1573" s="70">
        <v>30.672378</v>
      </c>
      <c r="C1573" s="70">
        <v>76.794632</v>
      </c>
      <c r="D1573" s="70">
        <v>76.86307</v>
      </c>
      <c r="E1573" s="56" t="s">
        <v>351</v>
      </c>
      <c r="F1573" s="70">
        <v>654.53</v>
      </c>
      <c r="G1573" s="70">
        <v>557.61</v>
      </c>
      <c r="H1573" s="70">
        <v>114.54</v>
      </c>
      <c r="I1573" s="70">
        <v>0.0</v>
      </c>
      <c r="J1573" s="70">
        <v>9.09</v>
      </c>
      <c r="K1573" s="70">
        <v>1.91</v>
      </c>
      <c r="L1573" s="70">
        <v>0.0</v>
      </c>
      <c r="M1573" s="70">
        <v>958.0</v>
      </c>
      <c r="N1573" s="70">
        <v>34.15</v>
      </c>
      <c r="O1573" s="70">
        <v>54.45</v>
      </c>
      <c r="P1573" s="70">
        <v>38.29</v>
      </c>
      <c r="Q1573" s="70">
        <v>30.64</v>
      </c>
      <c r="R1573" s="70">
        <v>30.35</v>
      </c>
      <c r="S1573" s="70">
        <v>12.53</v>
      </c>
      <c r="T1573" s="70">
        <v>490.99</v>
      </c>
      <c r="U1573" s="70">
        <v>3.72</v>
      </c>
      <c r="V1573" s="70">
        <v>394.15</v>
      </c>
      <c r="W1573" s="70">
        <v>260.47</v>
      </c>
      <c r="X1573" s="70">
        <v>0.0</v>
      </c>
      <c r="Y1573" s="70">
        <v>0.0</v>
      </c>
      <c r="Z1573" s="70">
        <v>0.0</v>
      </c>
      <c r="AA1573" s="70">
        <v>0.0</v>
      </c>
      <c r="AB1573" s="70">
        <v>0.0</v>
      </c>
      <c r="AC1573" s="70">
        <v>0.0</v>
      </c>
      <c r="AD1573" s="70">
        <v>2.0</v>
      </c>
      <c r="AE1573" s="70" t="s">
        <v>140</v>
      </c>
    </row>
    <row r="1574">
      <c r="A1574" s="70">
        <v>30.747568</v>
      </c>
      <c r="B1574" s="70">
        <v>30.697485</v>
      </c>
      <c r="C1574" s="70">
        <v>76.759416</v>
      </c>
      <c r="D1574" s="70">
        <v>76.866805</v>
      </c>
      <c r="E1574" s="56" t="s">
        <v>346</v>
      </c>
      <c r="F1574" s="70">
        <v>1167.85</v>
      </c>
      <c r="G1574" s="70">
        <v>381.7</v>
      </c>
      <c r="H1574" s="70">
        <v>252.19</v>
      </c>
      <c r="I1574" s="70">
        <v>0.0</v>
      </c>
      <c r="J1574" s="70">
        <v>8.38</v>
      </c>
      <c r="K1574" s="70">
        <v>5.59</v>
      </c>
      <c r="L1574" s="70">
        <v>0.0</v>
      </c>
      <c r="M1574" s="70">
        <v>833.0</v>
      </c>
      <c r="N1574" s="70">
        <v>36.52</v>
      </c>
      <c r="O1574" s="70">
        <v>60.89</v>
      </c>
      <c r="P1574" s="70">
        <v>880.6</v>
      </c>
      <c r="Q1574" s="70">
        <v>455.69</v>
      </c>
      <c r="R1574" s="70">
        <v>30.1</v>
      </c>
      <c r="S1574" s="70">
        <v>27.0</v>
      </c>
      <c r="T1574" s="70">
        <v>112.29</v>
      </c>
      <c r="U1574" s="70">
        <v>8.53</v>
      </c>
      <c r="V1574" s="70">
        <v>494.83</v>
      </c>
      <c r="W1574" s="70">
        <v>382.04</v>
      </c>
      <c r="X1574" s="70">
        <v>0.0</v>
      </c>
      <c r="Y1574" s="70">
        <v>0.0</v>
      </c>
      <c r="Z1574" s="70">
        <v>0.0</v>
      </c>
      <c r="AA1574" s="70">
        <v>0.0</v>
      </c>
      <c r="AB1574" s="70">
        <v>0.0</v>
      </c>
      <c r="AC1574" s="70">
        <v>0.0</v>
      </c>
      <c r="AD1574" s="70">
        <v>0.0</v>
      </c>
      <c r="AE1574" s="70" t="s">
        <v>140</v>
      </c>
    </row>
    <row r="1575">
      <c r="A1575" s="70">
        <v>30.703108</v>
      </c>
      <c r="B1575" s="70">
        <v>30.701183</v>
      </c>
      <c r="C1575" s="70">
        <v>76.779787</v>
      </c>
      <c r="D1575" s="70">
        <v>76.788555</v>
      </c>
      <c r="E1575" s="56" t="s">
        <v>345</v>
      </c>
      <c r="F1575" s="70">
        <v>86.52</v>
      </c>
      <c r="G1575" s="70">
        <v>19.8</v>
      </c>
      <c r="H1575" s="70">
        <v>23.2</v>
      </c>
      <c r="I1575" s="70">
        <v>19.2</v>
      </c>
      <c r="J1575" s="70">
        <v>4.94</v>
      </c>
      <c r="K1575" s="70">
        <v>17.82</v>
      </c>
      <c r="L1575" s="70">
        <v>2.34</v>
      </c>
      <c r="M1575" s="70">
        <v>1125.0</v>
      </c>
      <c r="N1575" s="70">
        <v>35.71</v>
      </c>
      <c r="O1575" s="70">
        <v>33.89</v>
      </c>
      <c r="P1575" s="70">
        <v>3.48</v>
      </c>
      <c r="Q1575" s="70">
        <v>2.77</v>
      </c>
      <c r="R1575" s="70">
        <v>66.52</v>
      </c>
      <c r="S1575" s="70">
        <v>31.86</v>
      </c>
      <c r="T1575" s="70">
        <v>30.39</v>
      </c>
      <c r="U1575" s="70">
        <v>8.21</v>
      </c>
      <c r="V1575" s="70">
        <v>57.94</v>
      </c>
      <c r="W1575" s="70">
        <v>20.51</v>
      </c>
      <c r="X1575" s="70">
        <v>1.0</v>
      </c>
      <c r="Y1575" s="70">
        <v>7.0</v>
      </c>
      <c r="Z1575" s="70">
        <v>0.0</v>
      </c>
      <c r="AA1575" s="70">
        <v>1.0</v>
      </c>
      <c r="AB1575" s="70">
        <v>4.0</v>
      </c>
      <c r="AC1575" s="70">
        <v>4.0</v>
      </c>
      <c r="AD1575" s="70">
        <v>2.0</v>
      </c>
      <c r="AE1575" s="70" t="s">
        <v>349</v>
      </c>
    </row>
    <row r="1576">
      <c r="A1576" s="70">
        <v>30.714157</v>
      </c>
      <c r="B1576" s="70">
        <v>30.692672</v>
      </c>
      <c r="C1576" s="70">
        <v>76.761516</v>
      </c>
      <c r="D1576" s="70">
        <v>76.879723</v>
      </c>
      <c r="E1576" s="56" t="s">
        <v>351</v>
      </c>
      <c r="F1576" s="70">
        <v>1155.13</v>
      </c>
      <c r="G1576" s="70">
        <v>193.7</v>
      </c>
      <c r="H1576" s="70">
        <v>223.82</v>
      </c>
      <c r="I1576" s="70">
        <v>0.0</v>
      </c>
      <c r="J1576" s="70">
        <v>1.74</v>
      </c>
      <c r="K1576" s="70">
        <v>10.01</v>
      </c>
      <c r="L1576" s="70">
        <v>0.0</v>
      </c>
      <c r="M1576" s="70">
        <v>1068.0</v>
      </c>
      <c r="N1576" s="70">
        <v>30.53</v>
      </c>
      <c r="O1576" s="70">
        <v>54.76</v>
      </c>
      <c r="P1576" s="70">
        <v>479.99</v>
      </c>
      <c r="Q1576" s="70">
        <v>292.0883333</v>
      </c>
      <c r="R1576" s="70">
        <v>127.76</v>
      </c>
      <c r="S1576" s="70">
        <v>59.88009679</v>
      </c>
      <c r="T1576" s="70">
        <v>781.15</v>
      </c>
      <c r="U1576" s="70">
        <v>592.0311275</v>
      </c>
      <c r="V1576" s="70">
        <v>620.66</v>
      </c>
      <c r="W1576" s="70">
        <v>211.1304424</v>
      </c>
      <c r="X1576" s="70">
        <v>0.0</v>
      </c>
      <c r="Y1576" s="70">
        <v>0.0</v>
      </c>
      <c r="Z1576" s="70">
        <v>0.0</v>
      </c>
      <c r="AA1576" s="70">
        <v>0.0</v>
      </c>
      <c r="AB1576" s="70">
        <v>0.0</v>
      </c>
      <c r="AC1576" s="70">
        <v>0.0</v>
      </c>
      <c r="AD1576" s="70">
        <v>0.0</v>
      </c>
      <c r="AE1576" s="70" t="s">
        <v>349</v>
      </c>
    </row>
    <row r="1577">
      <c r="A1577" s="70">
        <v>30.702457</v>
      </c>
      <c r="B1577" s="70">
        <v>30.690514</v>
      </c>
      <c r="C1577" s="70">
        <v>76.74459</v>
      </c>
      <c r="D1577" s="70">
        <v>76.796155</v>
      </c>
      <c r="E1577" s="56" t="s">
        <v>345</v>
      </c>
      <c r="F1577" s="70">
        <v>510.61</v>
      </c>
      <c r="G1577" s="70">
        <v>187.82</v>
      </c>
      <c r="H1577" s="70">
        <v>132.54</v>
      </c>
      <c r="I1577" s="70">
        <v>54.37</v>
      </c>
      <c r="J1577" s="70">
        <v>4.7</v>
      </c>
      <c r="K1577" s="70">
        <v>12.6</v>
      </c>
      <c r="L1577" s="70">
        <v>3.86</v>
      </c>
      <c r="M1577" s="70">
        <v>1107.0</v>
      </c>
      <c r="N1577" s="70">
        <v>41.83</v>
      </c>
      <c r="O1577" s="70">
        <v>45.61</v>
      </c>
      <c r="P1577" s="70">
        <v>54.11</v>
      </c>
      <c r="Q1577" s="70">
        <v>13.58</v>
      </c>
      <c r="R1577" s="70">
        <v>388.94</v>
      </c>
      <c r="S1577" s="70">
        <v>222.01</v>
      </c>
      <c r="T1577" s="70">
        <v>221.57</v>
      </c>
      <c r="U1577" s="70">
        <v>184.05</v>
      </c>
      <c r="V1577" s="70">
        <v>3.67</v>
      </c>
      <c r="W1577" s="70">
        <v>0.19</v>
      </c>
      <c r="X1577" s="70">
        <v>5.0</v>
      </c>
      <c r="Y1577" s="70">
        <v>5.0</v>
      </c>
      <c r="Z1577" s="70">
        <v>9.0</v>
      </c>
      <c r="AA1577" s="70">
        <v>5.0</v>
      </c>
      <c r="AB1577" s="70">
        <v>5.0</v>
      </c>
      <c r="AC1577" s="70">
        <v>0.0</v>
      </c>
      <c r="AD1577" s="70">
        <v>5.0</v>
      </c>
      <c r="AE1577" s="70" t="s">
        <v>349</v>
      </c>
    </row>
    <row r="1578">
      <c r="A1578" s="70">
        <v>30.68327</v>
      </c>
      <c r="B1578" s="70">
        <v>30.681648</v>
      </c>
      <c r="C1578" s="70">
        <v>76.85547</v>
      </c>
      <c r="D1578" s="70">
        <v>76.856383</v>
      </c>
      <c r="E1578" s="56" t="s">
        <v>344</v>
      </c>
      <c r="F1578" s="70">
        <v>20.04</v>
      </c>
      <c r="G1578" s="70">
        <v>10.59</v>
      </c>
      <c r="H1578" s="70">
        <v>3.93</v>
      </c>
      <c r="I1578" s="70">
        <v>2.43</v>
      </c>
      <c r="J1578" s="70">
        <v>3.45</v>
      </c>
      <c r="K1578" s="70">
        <v>12.04</v>
      </c>
      <c r="L1578" s="70">
        <v>2.81</v>
      </c>
      <c r="M1578" s="70">
        <v>1052.0</v>
      </c>
      <c r="N1578" s="70">
        <v>46.41</v>
      </c>
      <c r="O1578" s="70">
        <v>55.16</v>
      </c>
      <c r="P1578" s="70">
        <v>3.44</v>
      </c>
      <c r="Q1578" s="70">
        <v>1.08</v>
      </c>
      <c r="R1578" s="70">
        <v>9.54</v>
      </c>
      <c r="S1578" s="70">
        <v>2.46</v>
      </c>
      <c r="T1578" s="70">
        <v>2.55</v>
      </c>
      <c r="U1578" s="70">
        <v>1.88</v>
      </c>
      <c r="V1578" s="70">
        <v>3.6</v>
      </c>
      <c r="W1578" s="70">
        <v>2.52</v>
      </c>
      <c r="X1578" s="70">
        <v>2.0</v>
      </c>
      <c r="Y1578" s="70">
        <v>6.0</v>
      </c>
      <c r="Z1578" s="70">
        <v>7.0</v>
      </c>
      <c r="AA1578" s="70">
        <v>6.0</v>
      </c>
      <c r="AB1578" s="70">
        <v>0.0</v>
      </c>
      <c r="AC1578" s="70">
        <v>1.0</v>
      </c>
      <c r="AD1578" s="70">
        <v>5.0</v>
      </c>
      <c r="AE1578" s="70" t="s">
        <v>15</v>
      </c>
    </row>
    <row r="1579">
      <c r="A1579" s="70">
        <v>30.68811</v>
      </c>
      <c r="B1579" s="70">
        <v>30.683787</v>
      </c>
      <c r="C1579" s="70">
        <v>76.753416</v>
      </c>
      <c r="D1579" s="70">
        <v>76.866338</v>
      </c>
      <c r="E1579" s="56" t="s">
        <v>345</v>
      </c>
      <c r="F1579" s="70">
        <v>1080.89</v>
      </c>
      <c r="G1579" s="70">
        <v>492.75</v>
      </c>
      <c r="H1579" s="70">
        <v>81.29</v>
      </c>
      <c r="I1579" s="70">
        <v>299.25</v>
      </c>
      <c r="J1579" s="70">
        <v>1.55</v>
      </c>
      <c r="K1579" s="70">
        <v>9.39</v>
      </c>
      <c r="L1579" s="70">
        <v>2.59</v>
      </c>
      <c r="M1579" s="70">
        <v>964.0</v>
      </c>
      <c r="N1579" s="70">
        <v>70.57</v>
      </c>
      <c r="O1579" s="70">
        <v>38.11</v>
      </c>
      <c r="P1579" s="70">
        <v>361.99</v>
      </c>
      <c r="Q1579" s="70">
        <v>220.5579708</v>
      </c>
      <c r="R1579" s="70">
        <v>755.85</v>
      </c>
      <c r="S1579" s="70">
        <v>497.3685073</v>
      </c>
      <c r="T1579" s="70">
        <v>151.98</v>
      </c>
      <c r="U1579" s="70">
        <v>9.94420608</v>
      </c>
      <c r="V1579" s="70">
        <v>670.23</v>
      </c>
      <c r="W1579" s="70">
        <v>353.0193159</v>
      </c>
      <c r="X1579" s="70">
        <v>0.0</v>
      </c>
      <c r="Y1579" s="70">
        <v>4.0</v>
      </c>
      <c r="Z1579" s="70">
        <v>2.0</v>
      </c>
      <c r="AA1579" s="70">
        <v>8.0</v>
      </c>
      <c r="AB1579" s="70">
        <v>10.0</v>
      </c>
      <c r="AC1579" s="70">
        <v>2.0</v>
      </c>
      <c r="AD1579" s="70">
        <v>0.0</v>
      </c>
      <c r="AE1579" s="70" t="s">
        <v>15</v>
      </c>
    </row>
    <row r="1580">
      <c r="A1580" s="70">
        <v>30.785378</v>
      </c>
      <c r="B1580" s="70">
        <v>30.682312</v>
      </c>
      <c r="C1580" s="70">
        <v>76.729281</v>
      </c>
      <c r="D1580" s="70">
        <v>76.742337</v>
      </c>
      <c r="E1580" s="56" t="s">
        <v>347</v>
      </c>
      <c r="F1580" s="70">
        <v>1152.82</v>
      </c>
      <c r="G1580" s="70">
        <v>596.37</v>
      </c>
      <c r="H1580" s="70">
        <v>340.98</v>
      </c>
      <c r="I1580" s="70">
        <v>302.02</v>
      </c>
      <c r="J1580" s="70">
        <v>3.75</v>
      </c>
      <c r="K1580" s="70">
        <v>12.12</v>
      </c>
      <c r="L1580" s="70">
        <v>4.51</v>
      </c>
      <c r="M1580" s="70">
        <v>1057.0</v>
      </c>
      <c r="N1580" s="70">
        <v>54.87</v>
      </c>
      <c r="O1580" s="70">
        <v>40.37</v>
      </c>
      <c r="P1580" s="70">
        <v>202.41</v>
      </c>
      <c r="Q1580" s="70">
        <v>135.54</v>
      </c>
      <c r="R1580" s="70">
        <v>670.82</v>
      </c>
      <c r="S1580" s="70">
        <v>196.1</v>
      </c>
      <c r="T1580" s="70">
        <v>258.11</v>
      </c>
      <c r="U1580" s="70">
        <v>4.86</v>
      </c>
      <c r="V1580" s="70">
        <v>654.74</v>
      </c>
      <c r="W1580" s="70">
        <v>304.44</v>
      </c>
      <c r="X1580" s="70">
        <v>3.0</v>
      </c>
      <c r="Y1580" s="70">
        <v>7.0</v>
      </c>
      <c r="Z1580" s="70">
        <v>5.0</v>
      </c>
      <c r="AA1580" s="70">
        <v>1.0</v>
      </c>
      <c r="AB1580" s="70">
        <v>8.0</v>
      </c>
      <c r="AC1580" s="70">
        <v>1.0</v>
      </c>
      <c r="AD1580" s="70">
        <v>3.0</v>
      </c>
      <c r="AE1580" s="70" t="s">
        <v>15</v>
      </c>
    </row>
    <row r="1581">
      <c r="A1581" s="70">
        <v>30.788939</v>
      </c>
      <c r="B1581" s="70">
        <v>30.707282</v>
      </c>
      <c r="C1581" s="70">
        <v>76.769898</v>
      </c>
      <c r="D1581" s="70">
        <v>76.788581</v>
      </c>
      <c r="E1581" s="56" t="s">
        <v>345</v>
      </c>
      <c r="F1581" s="70">
        <v>925.37</v>
      </c>
      <c r="G1581" s="70">
        <v>363.35</v>
      </c>
      <c r="H1581" s="70">
        <v>231.33</v>
      </c>
      <c r="I1581" s="70">
        <v>191.2</v>
      </c>
      <c r="J1581" s="70">
        <v>8.27</v>
      </c>
      <c r="K1581" s="70">
        <v>0.66</v>
      </c>
      <c r="L1581" s="70">
        <v>4.56</v>
      </c>
      <c r="M1581" s="70">
        <v>927.0</v>
      </c>
      <c r="N1581" s="70">
        <v>63.61</v>
      </c>
      <c r="O1581" s="70">
        <v>66.72</v>
      </c>
      <c r="P1581" s="70">
        <v>642.43</v>
      </c>
      <c r="Q1581" s="70">
        <v>34.1653648</v>
      </c>
      <c r="R1581" s="70">
        <v>9.2</v>
      </c>
      <c r="S1581" s="70">
        <v>7.322570906</v>
      </c>
      <c r="T1581" s="70">
        <v>603.58</v>
      </c>
      <c r="U1581" s="70">
        <v>357.8011107</v>
      </c>
      <c r="V1581" s="70">
        <v>588.08</v>
      </c>
      <c r="W1581" s="70">
        <v>526.0809536</v>
      </c>
      <c r="X1581" s="70">
        <v>3.0</v>
      </c>
      <c r="Y1581" s="70">
        <v>2.0</v>
      </c>
      <c r="Z1581" s="70">
        <v>6.0</v>
      </c>
      <c r="AA1581" s="70">
        <v>6.0</v>
      </c>
      <c r="AB1581" s="70">
        <v>9.0</v>
      </c>
      <c r="AC1581" s="70">
        <v>4.0</v>
      </c>
      <c r="AD1581" s="70">
        <v>1.0</v>
      </c>
      <c r="AE1581" s="70" t="s">
        <v>140</v>
      </c>
    </row>
    <row r="1582">
      <c r="A1582" s="70">
        <v>30.751258</v>
      </c>
      <c r="B1582" s="70">
        <v>30.737503</v>
      </c>
      <c r="C1582" s="70">
        <v>76.787919</v>
      </c>
      <c r="D1582" s="70">
        <v>76.796456</v>
      </c>
      <c r="E1582" s="56" t="s">
        <v>346</v>
      </c>
      <c r="F1582" s="70">
        <v>173.35</v>
      </c>
      <c r="G1582" s="70">
        <v>120.98</v>
      </c>
      <c r="H1582" s="70">
        <v>51.48</v>
      </c>
      <c r="I1582" s="70">
        <v>0.0</v>
      </c>
      <c r="J1582" s="70">
        <v>6.69</v>
      </c>
      <c r="K1582" s="70">
        <v>2.38</v>
      </c>
      <c r="L1582" s="70">
        <v>0.0</v>
      </c>
      <c r="M1582" s="70">
        <v>838.0</v>
      </c>
      <c r="N1582" s="70">
        <v>65.03</v>
      </c>
      <c r="O1582" s="70">
        <v>51.22</v>
      </c>
      <c r="P1582" s="70">
        <v>83.88</v>
      </c>
      <c r="Q1582" s="70">
        <v>3.91</v>
      </c>
      <c r="R1582" s="70">
        <v>135.41</v>
      </c>
      <c r="S1582" s="70">
        <v>101.66</v>
      </c>
      <c r="T1582" s="70">
        <v>58.21</v>
      </c>
      <c r="U1582" s="70">
        <v>13.33</v>
      </c>
      <c r="V1582" s="70">
        <v>57.03</v>
      </c>
      <c r="W1582" s="70">
        <v>32.87</v>
      </c>
      <c r="X1582" s="70">
        <v>0.0</v>
      </c>
      <c r="Y1582" s="70">
        <v>0.0</v>
      </c>
      <c r="Z1582" s="70">
        <v>0.0</v>
      </c>
      <c r="AA1582" s="70">
        <v>0.0</v>
      </c>
      <c r="AB1582" s="70">
        <v>0.0</v>
      </c>
      <c r="AC1582" s="70">
        <v>0.0</v>
      </c>
      <c r="AD1582" s="70">
        <v>4.0</v>
      </c>
      <c r="AE1582" s="70" t="s">
        <v>140</v>
      </c>
    </row>
    <row r="1583">
      <c r="A1583" s="70">
        <v>30.700951</v>
      </c>
      <c r="B1583" s="70">
        <v>30.679825</v>
      </c>
      <c r="C1583" s="70">
        <v>76.738181</v>
      </c>
      <c r="D1583" s="70">
        <v>76.751751</v>
      </c>
      <c r="E1583" s="56" t="s">
        <v>345</v>
      </c>
      <c r="F1583" s="70">
        <v>268.37</v>
      </c>
      <c r="G1583" s="70">
        <v>126.05</v>
      </c>
      <c r="H1583" s="70">
        <v>49.25</v>
      </c>
      <c r="I1583" s="70">
        <v>77.81</v>
      </c>
      <c r="J1583" s="70">
        <v>5.67</v>
      </c>
      <c r="K1583" s="70">
        <v>17.72</v>
      </c>
      <c r="L1583" s="70">
        <v>1.91</v>
      </c>
      <c r="M1583" s="70">
        <v>1149.0</v>
      </c>
      <c r="N1583" s="70">
        <v>62.07</v>
      </c>
      <c r="O1583" s="70">
        <v>87.11</v>
      </c>
      <c r="P1583" s="70">
        <v>49.07</v>
      </c>
      <c r="Q1583" s="70">
        <v>33.77</v>
      </c>
      <c r="R1583" s="70">
        <v>63.87</v>
      </c>
      <c r="S1583" s="70">
        <v>40.31</v>
      </c>
      <c r="T1583" s="70">
        <v>33.3</v>
      </c>
      <c r="U1583" s="70">
        <v>13.69</v>
      </c>
      <c r="V1583" s="70">
        <v>206.18</v>
      </c>
      <c r="W1583" s="70">
        <v>49.87</v>
      </c>
      <c r="X1583" s="70">
        <v>2.0</v>
      </c>
      <c r="Y1583" s="70">
        <v>5.0</v>
      </c>
      <c r="Z1583" s="70">
        <v>0.0</v>
      </c>
      <c r="AA1583" s="70">
        <v>10.0</v>
      </c>
      <c r="AB1583" s="70">
        <v>2.0</v>
      </c>
      <c r="AC1583" s="70">
        <v>0.0</v>
      </c>
      <c r="AD1583" s="70">
        <v>3.0</v>
      </c>
      <c r="AE1583" s="70" t="s">
        <v>140</v>
      </c>
    </row>
    <row r="1584">
      <c r="A1584" s="70">
        <v>30.7393</v>
      </c>
      <c r="B1584" s="70">
        <v>30.728076</v>
      </c>
      <c r="C1584" s="70">
        <v>76.745205</v>
      </c>
      <c r="D1584" s="70">
        <v>76.781293</v>
      </c>
      <c r="E1584" s="56" t="s">
        <v>347</v>
      </c>
      <c r="F1584" s="70">
        <v>366.81</v>
      </c>
      <c r="G1584" s="70">
        <v>207.18</v>
      </c>
      <c r="H1584" s="70">
        <v>24.36</v>
      </c>
      <c r="I1584" s="70">
        <v>31.34</v>
      </c>
      <c r="J1584" s="70">
        <v>0.79</v>
      </c>
      <c r="K1584" s="70">
        <v>0.33</v>
      </c>
      <c r="L1584" s="70">
        <v>2.63</v>
      </c>
      <c r="M1584" s="70">
        <v>1101.0</v>
      </c>
      <c r="N1584" s="70">
        <v>32.65</v>
      </c>
      <c r="O1584" s="70">
        <v>56.41</v>
      </c>
      <c r="P1584" s="70">
        <v>239.05</v>
      </c>
      <c r="Q1584" s="70">
        <v>51.82451789</v>
      </c>
      <c r="R1584" s="70">
        <v>223.81</v>
      </c>
      <c r="S1584" s="70">
        <v>125.3601447</v>
      </c>
      <c r="T1584" s="70">
        <v>174.37</v>
      </c>
      <c r="U1584" s="70">
        <v>76.33380978</v>
      </c>
      <c r="V1584" s="70">
        <v>209.44</v>
      </c>
      <c r="W1584" s="70">
        <v>113.2915276</v>
      </c>
      <c r="X1584" s="70">
        <v>4.0</v>
      </c>
      <c r="Y1584" s="70">
        <v>9.0</v>
      </c>
      <c r="Z1584" s="70">
        <v>2.0</v>
      </c>
      <c r="AA1584" s="70">
        <v>4.0</v>
      </c>
      <c r="AB1584" s="70">
        <v>5.0</v>
      </c>
      <c r="AC1584" s="70">
        <v>3.0</v>
      </c>
      <c r="AD1584" s="70">
        <v>0.0</v>
      </c>
      <c r="AE1584" s="70" t="s">
        <v>349</v>
      </c>
    </row>
    <row r="1585">
      <c r="A1585" s="70">
        <v>30.722267</v>
      </c>
      <c r="B1585" s="70">
        <v>30.671746</v>
      </c>
      <c r="C1585" s="70">
        <v>76.749212</v>
      </c>
      <c r="D1585" s="70">
        <v>76.785172</v>
      </c>
      <c r="E1585" s="56" t="s">
        <v>347</v>
      </c>
      <c r="F1585" s="70">
        <v>658.64</v>
      </c>
      <c r="G1585" s="70">
        <v>317.04</v>
      </c>
      <c r="H1585" s="70">
        <v>83.06</v>
      </c>
      <c r="I1585" s="70">
        <v>50.7</v>
      </c>
      <c r="J1585" s="70">
        <v>1.89</v>
      </c>
      <c r="K1585" s="70">
        <v>8.19</v>
      </c>
      <c r="L1585" s="70">
        <v>1.03</v>
      </c>
      <c r="M1585" s="70">
        <v>1177.0</v>
      </c>
      <c r="N1585" s="70">
        <v>44.33</v>
      </c>
      <c r="O1585" s="70">
        <v>61.47</v>
      </c>
      <c r="P1585" s="70">
        <v>268.2</v>
      </c>
      <c r="Q1585" s="70">
        <v>227.5033083</v>
      </c>
      <c r="R1585" s="70">
        <v>159.26</v>
      </c>
      <c r="S1585" s="70">
        <v>122.2791561</v>
      </c>
      <c r="T1585" s="70">
        <v>477.51</v>
      </c>
      <c r="U1585" s="70">
        <v>201.1729313</v>
      </c>
      <c r="V1585" s="70">
        <v>387.22</v>
      </c>
      <c r="W1585" s="70">
        <v>107.6846043</v>
      </c>
      <c r="X1585" s="70">
        <v>5.0</v>
      </c>
      <c r="Y1585" s="70">
        <v>1.0</v>
      </c>
      <c r="Z1585" s="70">
        <v>2.0</v>
      </c>
      <c r="AA1585" s="70">
        <v>9.0</v>
      </c>
      <c r="AB1585" s="70">
        <v>8.0</v>
      </c>
      <c r="AC1585" s="70">
        <v>2.0</v>
      </c>
      <c r="AD1585" s="70">
        <v>5.0</v>
      </c>
      <c r="AE1585" s="70" t="s">
        <v>349</v>
      </c>
    </row>
    <row r="1586">
      <c r="A1586" s="70">
        <v>30.755623</v>
      </c>
      <c r="B1586" s="70">
        <v>30.710967</v>
      </c>
      <c r="C1586" s="70">
        <v>76.728238</v>
      </c>
      <c r="D1586" s="70">
        <v>76.729919</v>
      </c>
      <c r="E1586" s="56" t="s">
        <v>350</v>
      </c>
      <c r="F1586" s="70">
        <v>496.81</v>
      </c>
      <c r="G1586" s="70">
        <v>241.18</v>
      </c>
      <c r="H1586" s="70">
        <v>54.78</v>
      </c>
      <c r="I1586" s="70">
        <v>0.0</v>
      </c>
      <c r="J1586" s="70">
        <v>7.84</v>
      </c>
      <c r="K1586" s="70">
        <v>15.15</v>
      </c>
      <c r="L1586" s="70">
        <v>0.0</v>
      </c>
      <c r="M1586" s="70">
        <v>832.0</v>
      </c>
      <c r="N1586" s="70">
        <v>81.01</v>
      </c>
      <c r="O1586" s="70">
        <v>51.55</v>
      </c>
      <c r="P1586" s="70">
        <v>82.98</v>
      </c>
      <c r="Q1586" s="70">
        <v>22.36</v>
      </c>
      <c r="R1586" s="70">
        <v>363.03</v>
      </c>
      <c r="S1586" s="70">
        <v>46.37</v>
      </c>
      <c r="T1586" s="70">
        <v>66.59</v>
      </c>
      <c r="U1586" s="70">
        <v>38.02</v>
      </c>
      <c r="V1586" s="70">
        <v>362.85</v>
      </c>
      <c r="W1586" s="70">
        <v>267.57</v>
      </c>
      <c r="X1586" s="70">
        <v>0.0</v>
      </c>
      <c r="Y1586" s="70">
        <v>0.0</v>
      </c>
      <c r="Z1586" s="70">
        <v>0.0</v>
      </c>
      <c r="AA1586" s="70">
        <v>0.0</v>
      </c>
      <c r="AB1586" s="70">
        <v>0.0</v>
      </c>
      <c r="AC1586" s="70">
        <v>0.0</v>
      </c>
      <c r="AD1586" s="70">
        <v>0.0</v>
      </c>
      <c r="AE1586" s="70" t="s">
        <v>140</v>
      </c>
    </row>
    <row r="1587">
      <c r="A1587" s="70">
        <v>30.711962</v>
      </c>
      <c r="B1587" s="70">
        <v>30.710634</v>
      </c>
      <c r="C1587" s="70">
        <v>76.726856</v>
      </c>
      <c r="D1587" s="70">
        <v>76.730335</v>
      </c>
      <c r="E1587" s="56" t="s">
        <v>344</v>
      </c>
      <c r="F1587" s="70">
        <v>36.39</v>
      </c>
      <c r="G1587" s="70">
        <v>10.31</v>
      </c>
      <c r="H1587" s="70">
        <v>7.36</v>
      </c>
      <c r="I1587" s="70">
        <v>1.85</v>
      </c>
      <c r="J1587" s="70">
        <v>5.58</v>
      </c>
      <c r="K1587" s="70">
        <v>8.31</v>
      </c>
      <c r="L1587" s="70">
        <v>3.33</v>
      </c>
      <c r="M1587" s="70">
        <v>986.0</v>
      </c>
      <c r="N1587" s="70">
        <v>82.03</v>
      </c>
      <c r="O1587" s="70">
        <v>83.03</v>
      </c>
      <c r="P1587" s="70">
        <v>2.46</v>
      </c>
      <c r="Q1587" s="70">
        <v>0.36</v>
      </c>
      <c r="R1587" s="70">
        <v>16.36</v>
      </c>
      <c r="S1587" s="70">
        <v>1.29</v>
      </c>
      <c r="T1587" s="70">
        <v>15.37</v>
      </c>
      <c r="U1587" s="70">
        <v>9.17</v>
      </c>
      <c r="V1587" s="70">
        <v>6.37</v>
      </c>
      <c r="W1587" s="70">
        <v>4.5</v>
      </c>
      <c r="X1587" s="70">
        <v>3.0</v>
      </c>
      <c r="Y1587" s="70">
        <v>4.0</v>
      </c>
      <c r="Z1587" s="70">
        <v>0.0</v>
      </c>
      <c r="AA1587" s="70">
        <v>7.0</v>
      </c>
      <c r="AB1587" s="70">
        <v>6.0</v>
      </c>
      <c r="AC1587" s="70">
        <v>2.0</v>
      </c>
      <c r="AD1587" s="70">
        <v>5.0</v>
      </c>
      <c r="AE1587" s="70" t="s">
        <v>140</v>
      </c>
    </row>
    <row r="1588">
      <c r="A1588" s="70">
        <v>30.690011</v>
      </c>
      <c r="B1588" s="70">
        <v>30.683445</v>
      </c>
      <c r="C1588" s="70">
        <v>76.726057</v>
      </c>
      <c r="D1588" s="70">
        <v>76.726524</v>
      </c>
      <c r="E1588" s="56" t="s">
        <v>345</v>
      </c>
      <c r="F1588" s="70">
        <v>73.15</v>
      </c>
      <c r="G1588" s="70">
        <v>24.59</v>
      </c>
      <c r="H1588" s="70">
        <v>8.22</v>
      </c>
      <c r="I1588" s="70">
        <v>20.74</v>
      </c>
      <c r="J1588" s="70">
        <v>1.04</v>
      </c>
      <c r="K1588" s="70">
        <v>6.02</v>
      </c>
      <c r="L1588" s="70">
        <v>3.4</v>
      </c>
      <c r="M1588" s="70">
        <v>909.0</v>
      </c>
      <c r="N1588" s="70">
        <v>49.92</v>
      </c>
      <c r="O1588" s="70">
        <v>89.61</v>
      </c>
      <c r="P1588" s="70">
        <v>48.51</v>
      </c>
      <c r="Q1588" s="70">
        <v>33.99681287</v>
      </c>
      <c r="R1588" s="70">
        <v>6.75</v>
      </c>
      <c r="S1588" s="70">
        <v>1.736420051</v>
      </c>
      <c r="T1588" s="70">
        <v>25.49</v>
      </c>
      <c r="U1588" s="70">
        <v>8.206127244</v>
      </c>
      <c r="V1588" s="70">
        <v>41.7</v>
      </c>
      <c r="W1588" s="70">
        <v>29.21063984</v>
      </c>
      <c r="X1588" s="70">
        <v>5.0</v>
      </c>
      <c r="Y1588" s="70">
        <v>6.0</v>
      </c>
      <c r="Z1588" s="70">
        <v>0.0</v>
      </c>
      <c r="AA1588" s="70">
        <v>0.0</v>
      </c>
      <c r="AB1588" s="70">
        <v>3.0</v>
      </c>
      <c r="AC1588" s="70">
        <v>4.0</v>
      </c>
      <c r="AD1588" s="70">
        <v>0.0</v>
      </c>
      <c r="AE1588" s="70" t="s">
        <v>15</v>
      </c>
    </row>
    <row r="1589">
      <c r="A1589" s="70">
        <v>30.680009</v>
      </c>
      <c r="B1589" s="70">
        <v>30.672395</v>
      </c>
      <c r="C1589" s="70">
        <v>76.788437</v>
      </c>
      <c r="D1589" s="70">
        <v>76.842347</v>
      </c>
      <c r="E1589" s="56" t="s">
        <v>347</v>
      </c>
      <c r="F1589" s="70">
        <v>522.47</v>
      </c>
      <c r="G1589" s="70">
        <v>269.0</v>
      </c>
      <c r="H1589" s="70">
        <v>72.74</v>
      </c>
      <c r="I1589" s="70">
        <v>151.27</v>
      </c>
      <c r="J1589" s="70">
        <v>4.63</v>
      </c>
      <c r="K1589" s="70">
        <v>15.01</v>
      </c>
      <c r="L1589" s="70">
        <v>3.09</v>
      </c>
      <c r="M1589" s="70">
        <v>834.0</v>
      </c>
      <c r="N1589" s="70">
        <v>30.4</v>
      </c>
      <c r="O1589" s="70">
        <v>48.18</v>
      </c>
      <c r="P1589" s="70">
        <v>304.77</v>
      </c>
      <c r="Q1589" s="70">
        <v>214.75</v>
      </c>
      <c r="R1589" s="70">
        <v>222.69</v>
      </c>
      <c r="S1589" s="70">
        <v>114.75</v>
      </c>
      <c r="T1589" s="70">
        <v>41.5</v>
      </c>
      <c r="U1589" s="70">
        <v>36.81</v>
      </c>
      <c r="V1589" s="70">
        <v>98.78</v>
      </c>
      <c r="W1589" s="70">
        <v>55.12</v>
      </c>
      <c r="X1589" s="70">
        <v>4.0</v>
      </c>
      <c r="Y1589" s="70">
        <v>5.0</v>
      </c>
      <c r="Z1589" s="70">
        <v>5.0</v>
      </c>
      <c r="AA1589" s="70">
        <v>8.0</v>
      </c>
      <c r="AB1589" s="70">
        <v>9.0</v>
      </c>
      <c r="AC1589" s="70">
        <v>2.0</v>
      </c>
      <c r="AD1589" s="70">
        <v>3.0</v>
      </c>
      <c r="AE1589" s="70" t="s">
        <v>349</v>
      </c>
    </row>
    <row r="1590">
      <c r="A1590" s="70">
        <v>30.79407</v>
      </c>
      <c r="B1590" s="70">
        <v>30.702053</v>
      </c>
      <c r="C1590" s="70">
        <v>76.727201</v>
      </c>
      <c r="D1590" s="70">
        <v>76.72736</v>
      </c>
      <c r="E1590" s="56" t="s">
        <v>345</v>
      </c>
      <c r="F1590" s="70">
        <v>1023.18</v>
      </c>
      <c r="G1590" s="70">
        <v>556.33</v>
      </c>
      <c r="H1590" s="70">
        <v>168.62</v>
      </c>
      <c r="I1590" s="70">
        <v>123.84</v>
      </c>
      <c r="J1590" s="70">
        <v>3.67</v>
      </c>
      <c r="K1590" s="70">
        <v>12.33</v>
      </c>
      <c r="L1590" s="70">
        <v>2.11</v>
      </c>
      <c r="M1590" s="70">
        <v>909.0</v>
      </c>
      <c r="N1590" s="70">
        <v>86.11</v>
      </c>
      <c r="O1590" s="70">
        <v>89.05</v>
      </c>
      <c r="P1590" s="70">
        <v>182.29</v>
      </c>
      <c r="Q1590" s="70">
        <v>160.93</v>
      </c>
      <c r="R1590" s="70">
        <v>523.29</v>
      </c>
      <c r="S1590" s="70">
        <v>96.32</v>
      </c>
      <c r="T1590" s="70">
        <v>245.12</v>
      </c>
      <c r="U1590" s="70">
        <v>76.07</v>
      </c>
      <c r="V1590" s="70">
        <v>376.23</v>
      </c>
      <c r="W1590" s="70">
        <v>295.12</v>
      </c>
      <c r="X1590" s="70">
        <v>2.0</v>
      </c>
      <c r="Y1590" s="70">
        <v>10.0</v>
      </c>
      <c r="Z1590" s="70">
        <v>4.0</v>
      </c>
      <c r="AA1590" s="70">
        <v>3.0</v>
      </c>
      <c r="AB1590" s="70">
        <v>9.0</v>
      </c>
      <c r="AC1590" s="70">
        <v>0.0</v>
      </c>
      <c r="AD1590" s="70">
        <v>3.0</v>
      </c>
      <c r="AE1590" s="70" t="s">
        <v>15</v>
      </c>
    </row>
    <row r="1591">
      <c r="A1591" s="70">
        <v>30.776068</v>
      </c>
      <c r="B1591" s="70">
        <v>30.752085</v>
      </c>
      <c r="C1591" s="70">
        <v>76.79213</v>
      </c>
      <c r="D1591" s="70">
        <v>76.851096</v>
      </c>
      <c r="E1591" s="56" t="s">
        <v>347</v>
      </c>
      <c r="F1591" s="70">
        <v>623.33</v>
      </c>
      <c r="G1591" s="70">
        <v>286.83</v>
      </c>
      <c r="H1591" s="70">
        <v>182.32</v>
      </c>
      <c r="I1591" s="70">
        <v>35.26</v>
      </c>
      <c r="J1591" s="70">
        <v>7.23</v>
      </c>
      <c r="K1591" s="70">
        <v>6.61</v>
      </c>
      <c r="L1591" s="70">
        <v>2.5</v>
      </c>
      <c r="M1591" s="70">
        <v>974.0</v>
      </c>
      <c r="N1591" s="70">
        <v>76.41</v>
      </c>
      <c r="O1591" s="70">
        <v>98.66</v>
      </c>
      <c r="P1591" s="70">
        <v>302.09</v>
      </c>
      <c r="Q1591" s="70">
        <v>273.92</v>
      </c>
      <c r="R1591" s="70">
        <v>358.28</v>
      </c>
      <c r="S1591" s="70">
        <v>302.05</v>
      </c>
      <c r="T1591" s="70">
        <v>417.22</v>
      </c>
      <c r="U1591" s="70">
        <v>19.83</v>
      </c>
      <c r="V1591" s="70">
        <v>210.56</v>
      </c>
      <c r="W1591" s="70">
        <v>14.18</v>
      </c>
      <c r="X1591" s="70">
        <v>5.0</v>
      </c>
      <c r="Y1591" s="70">
        <v>3.0</v>
      </c>
      <c r="Z1591" s="70">
        <v>2.0</v>
      </c>
      <c r="AA1591" s="70">
        <v>4.0</v>
      </c>
      <c r="AB1591" s="70">
        <v>7.0</v>
      </c>
      <c r="AC1591" s="70">
        <v>1.0</v>
      </c>
      <c r="AD1591" s="70">
        <v>0.0</v>
      </c>
      <c r="AE1591" s="70" t="s">
        <v>140</v>
      </c>
    </row>
    <row r="1592">
      <c r="A1592" s="70">
        <v>30.7073</v>
      </c>
      <c r="B1592" s="70">
        <v>30.691369</v>
      </c>
      <c r="C1592" s="70">
        <v>76.795384</v>
      </c>
      <c r="D1592" s="70">
        <v>76.806814</v>
      </c>
      <c r="E1592" s="56" t="s">
        <v>344</v>
      </c>
      <c r="F1592" s="70">
        <v>208.14</v>
      </c>
      <c r="G1592" s="70">
        <v>180.35</v>
      </c>
      <c r="H1592" s="70">
        <v>17.58</v>
      </c>
      <c r="I1592" s="70">
        <v>47.4</v>
      </c>
      <c r="J1592" s="70">
        <v>2.48</v>
      </c>
      <c r="K1592" s="70">
        <v>7.09</v>
      </c>
      <c r="L1592" s="70">
        <v>1.44</v>
      </c>
      <c r="M1592" s="70">
        <v>1021.0</v>
      </c>
      <c r="N1592" s="70">
        <v>81.03</v>
      </c>
      <c r="O1592" s="70">
        <v>50.97</v>
      </c>
      <c r="P1592" s="70">
        <v>142.44</v>
      </c>
      <c r="Q1592" s="70">
        <v>97.88</v>
      </c>
      <c r="R1592" s="70">
        <v>38.48</v>
      </c>
      <c r="S1592" s="70">
        <v>21.86</v>
      </c>
      <c r="T1592" s="70">
        <v>76.87</v>
      </c>
      <c r="U1592" s="70">
        <v>31.11</v>
      </c>
      <c r="V1592" s="70">
        <v>33.53</v>
      </c>
      <c r="W1592" s="70">
        <v>19.38</v>
      </c>
      <c r="X1592" s="70">
        <v>4.0</v>
      </c>
      <c r="Y1592" s="70">
        <v>6.0</v>
      </c>
      <c r="Z1592" s="70">
        <v>1.0</v>
      </c>
      <c r="AA1592" s="70">
        <v>8.0</v>
      </c>
      <c r="AB1592" s="70">
        <v>0.0</v>
      </c>
      <c r="AC1592" s="70">
        <v>2.0</v>
      </c>
      <c r="AD1592" s="70">
        <v>0.0</v>
      </c>
      <c r="AE1592" s="70" t="s">
        <v>15</v>
      </c>
    </row>
    <row r="1593">
      <c r="A1593" s="70">
        <v>30.6744</v>
      </c>
      <c r="B1593" s="70">
        <v>30.67128</v>
      </c>
      <c r="C1593" s="70">
        <v>76.739519</v>
      </c>
      <c r="D1593" s="70">
        <v>76.764072</v>
      </c>
      <c r="E1593" s="56" t="s">
        <v>345</v>
      </c>
      <c r="F1593" s="70">
        <v>237.37</v>
      </c>
      <c r="G1593" s="70">
        <v>169.35</v>
      </c>
      <c r="H1593" s="70">
        <v>36.87</v>
      </c>
      <c r="I1593" s="70">
        <v>45.73</v>
      </c>
      <c r="J1593" s="70">
        <v>1.98</v>
      </c>
      <c r="K1593" s="70">
        <v>3.71</v>
      </c>
      <c r="L1593" s="70">
        <v>4.72</v>
      </c>
      <c r="M1593" s="70">
        <v>987.0</v>
      </c>
      <c r="N1593" s="70">
        <v>50.66</v>
      </c>
      <c r="O1593" s="70">
        <v>64.12</v>
      </c>
      <c r="P1593" s="70">
        <v>189.11</v>
      </c>
      <c r="Q1593" s="70">
        <v>169.3036536</v>
      </c>
      <c r="R1593" s="70">
        <v>48.76</v>
      </c>
      <c r="S1593" s="70">
        <v>29.83836422</v>
      </c>
      <c r="T1593" s="70">
        <v>105.93</v>
      </c>
      <c r="U1593" s="70">
        <v>34.66287895</v>
      </c>
      <c r="V1593" s="70">
        <v>155.07</v>
      </c>
      <c r="W1593" s="70">
        <v>3.565103257</v>
      </c>
      <c r="X1593" s="70">
        <v>2.0</v>
      </c>
      <c r="Y1593" s="70">
        <v>6.0</v>
      </c>
      <c r="Z1593" s="70">
        <v>5.0</v>
      </c>
      <c r="AA1593" s="70">
        <v>1.0</v>
      </c>
      <c r="AB1593" s="70">
        <v>9.0</v>
      </c>
      <c r="AC1593" s="70">
        <v>1.0</v>
      </c>
      <c r="AD1593" s="70">
        <v>1.0</v>
      </c>
      <c r="AE1593" s="70" t="s">
        <v>15</v>
      </c>
    </row>
    <row r="1594">
      <c r="A1594" s="70">
        <v>30.794387</v>
      </c>
      <c r="B1594" s="70">
        <v>30.750294</v>
      </c>
      <c r="C1594" s="70">
        <v>76.815902</v>
      </c>
      <c r="D1594" s="70">
        <v>76.853193</v>
      </c>
      <c r="E1594" s="56" t="s">
        <v>351</v>
      </c>
      <c r="F1594" s="70">
        <v>606.07</v>
      </c>
      <c r="G1594" s="70">
        <v>121.32</v>
      </c>
      <c r="H1594" s="70">
        <v>177.36</v>
      </c>
      <c r="I1594" s="70">
        <v>0.0</v>
      </c>
      <c r="J1594" s="70">
        <v>8.19</v>
      </c>
      <c r="K1594" s="70">
        <v>8.04</v>
      </c>
      <c r="L1594" s="70">
        <v>0.0</v>
      </c>
      <c r="M1594" s="70">
        <v>1183.0</v>
      </c>
      <c r="N1594" s="70">
        <v>55.72</v>
      </c>
      <c r="O1594" s="70">
        <v>58.37</v>
      </c>
      <c r="P1594" s="70">
        <v>112.57</v>
      </c>
      <c r="Q1594" s="70">
        <v>20.86</v>
      </c>
      <c r="R1594" s="70">
        <v>358.11</v>
      </c>
      <c r="S1594" s="70">
        <v>48.82</v>
      </c>
      <c r="T1594" s="70">
        <v>141.4</v>
      </c>
      <c r="U1594" s="70">
        <v>36.26</v>
      </c>
      <c r="V1594" s="70">
        <v>258.58</v>
      </c>
      <c r="W1594" s="70">
        <v>106.22</v>
      </c>
      <c r="X1594" s="70">
        <v>0.0</v>
      </c>
      <c r="Y1594" s="70">
        <v>0.0</v>
      </c>
      <c r="Z1594" s="70">
        <v>0.0</v>
      </c>
      <c r="AA1594" s="70">
        <v>0.0</v>
      </c>
      <c r="AB1594" s="70">
        <v>0.0</v>
      </c>
      <c r="AC1594" s="70">
        <v>0.0</v>
      </c>
      <c r="AD1594" s="70">
        <v>5.0</v>
      </c>
      <c r="AE1594" s="70" t="s">
        <v>140</v>
      </c>
    </row>
    <row r="1595">
      <c r="A1595" s="70">
        <v>30.735202</v>
      </c>
      <c r="B1595" s="70">
        <v>30.680731</v>
      </c>
      <c r="C1595" s="70">
        <v>76.745694</v>
      </c>
      <c r="D1595" s="70">
        <v>76.811914</v>
      </c>
      <c r="E1595" s="56" t="s">
        <v>344</v>
      </c>
      <c r="F1595" s="70">
        <v>876.16</v>
      </c>
      <c r="G1595" s="70">
        <v>141.89</v>
      </c>
      <c r="H1595" s="70">
        <v>128.52</v>
      </c>
      <c r="I1595" s="70">
        <v>48.75</v>
      </c>
      <c r="J1595" s="70">
        <v>2.25</v>
      </c>
      <c r="K1595" s="70">
        <v>7.62</v>
      </c>
      <c r="L1595" s="70">
        <v>3.5</v>
      </c>
      <c r="M1595" s="70">
        <v>1109.0</v>
      </c>
      <c r="N1595" s="70">
        <v>62.12</v>
      </c>
      <c r="O1595" s="70">
        <v>41.66</v>
      </c>
      <c r="P1595" s="70">
        <v>686.21</v>
      </c>
      <c r="Q1595" s="70">
        <v>335.87</v>
      </c>
      <c r="R1595" s="70">
        <v>397.94</v>
      </c>
      <c r="S1595" s="70">
        <v>94.9</v>
      </c>
      <c r="T1595" s="70">
        <v>439.34</v>
      </c>
      <c r="U1595" s="70">
        <v>232.26</v>
      </c>
      <c r="V1595" s="70">
        <v>209.15</v>
      </c>
      <c r="W1595" s="70">
        <v>45.63</v>
      </c>
      <c r="X1595" s="70">
        <v>5.0</v>
      </c>
      <c r="Y1595" s="70">
        <v>2.0</v>
      </c>
      <c r="Z1595" s="70">
        <v>6.0</v>
      </c>
      <c r="AA1595" s="70">
        <v>9.0</v>
      </c>
      <c r="AB1595" s="70">
        <v>5.0</v>
      </c>
      <c r="AC1595" s="70">
        <v>3.0</v>
      </c>
      <c r="AD1595" s="70">
        <v>4.0</v>
      </c>
      <c r="AE1595" s="70" t="s">
        <v>15</v>
      </c>
    </row>
    <row r="1596">
      <c r="A1596" s="70">
        <v>30.713303</v>
      </c>
      <c r="B1596" s="70">
        <v>30.705489</v>
      </c>
      <c r="C1596" s="70">
        <v>76.734932</v>
      </c>
      <c r="D1596" s="70">
        <v>76.744003</v>
      </c>
      <c r="E1596" s="56" t="s">
        <v>344</v>
      </c>
      <c r="F1596" s="70">
        <v>122.76</v>
      </c>
      <c r="G1596" s="70">
        <v>64.6</v>
      </c>
      <c r="H1596" s="70">
        <v>15.82</v>
      </c>
      <c r="I1596" s="70">
        <v>14.92</v>
      </c>
      <c r="J1596" s="70">
        <v>7.92</v>
      </c>
      <c r="K1596" s="70">
        <v>15.8</v>
      </c>
      <c r="L1596" s="70">
        <v>0.31</v>
      </c>
      <c r="M1596" s="70">
        <v>1066.0</v>
      </c>
      <c r="N1596" s="70">
        <v>39.04</v>
      </c>
      <c r="O1596" s="70">
        <v>38.97</v>
      </c>
      <c r="P1596" s="70">
        <v>74.21</v>
      </c>
      <c r="Q1596" s="70">
        <v>49.39443404</v>
      </c>
      <c r="R1596" s="70">
        <v>47.43</v>
      </c>
      <c r="S1596" s="70">
        <v>20.12391321</v>
      </c>
      <c r="T1596" s="70">
        <v>43.3</v>
      </c>
      <c r="U1596" s="70">
        <v>12.67723945</v>
      </c>
      <c r="V1596" s="70">
        <v>70.77</v>
      </c>
      <c r="W1596" s="70">
        <v>40.5644133</v>
      </c>
      <c r="X1596" s="70">
        <v>3.0</v>
      </c>
      <c r="Y1596" s="70">
        <v>6.0</v>
      </c>
      <c r="Z1596" s="70">
        <v>5.0</v>
      </c>
      <c r="AA1596" s="70">
        <v>8.0</v>
      </c>
      <c r="AB1596" s="70">
        <v>6.0</v>
      </c>
      <c r="AC1596" s="70">
        <v>0.0</v>
      </c>
      <c r="AD1596" s="70">
        <v>4.0</v>
      </c>
      <c r="AE1596" s="70" t="s">
        <v>140</v>
      </c>
    </row>
    <row r="1597">
      <c r="A1597" s="70">
        <v>30.726451</v>
      </c>
      <c r="B1597" s="70">
        <v>30.699173</v>
      </c>
      <c r="C1597" s="70">
        <v>76.744258</v>
      </c>
      <c r="D1597" s="70">
        <v>76.877961</v>
      </c>
      <c r="E1597" s="56" t="s">
        <v>347</v>
      </c>
      <c r="F1597" s="70">
        <v>1313.68</v>
      </c>
      <c r="G1597" s="70">
        <v>942.55</v>
      </c>
      <c r="H1597" s="70">
        <v>214.63</v>
      </c>
      <c r="I1597" s="70">
        <v>212.15</v>
      </c>
      <c r="J1597" s="70">
        <v>3.32</v>
      </c>
      <c r="K1597" s="70">
        <v>7.32</v>
      </c>
      <c r="L1597" s="70">
        <v>1.25</v>
      </c>
      <c r="M1597" s="70">
        <v>1198.0</v>
      </c>
      <c r="N1597" s="70">
        <v>74.77</v>
      </c>
      <c r="O1597" s="70">
        <v>92.71</v>
      </c>
      <c r="P1597" s="70">
        <v>621.83</v>
      </c>
      <c r="Q1597" s="70">
        <v>191.49</v>
      </c>
      <c r="R1597" s="70">
        <v>582.31</v>
      </c>
      <c r="S1597" s="70">
        <v>102.67</v>
      </c>
      <c r="T1597" s="70">
        <v>654.21</v>
      </c>
      <c r="U1597" s="70">
        <v>264.72</v>
      </c>
      <c r="V1597" s="70">
        <v>897.83</v>
      </c>
      <c r="W1597" s="70">
        <v>514.37</v>
      </c>
      <c r="X1597" s="70">
        <v>0.0</v>
      </c>
      <c r="Y1597" s="70">
        <v>6.0</v>
      </c>
      <c r="Z1597" s="70">
        <v>0.0</v>
      </c>
      <c r="AA1597" s="70">
        <v>10.0</v>
      </c>
      <c r="AB1597" s="70">
        <v>5.0</v>
      </c>
      <c r="AC1597" s="70">
        <v>3.0</v>
      </c>
      <c r="AD1597" s="70">
        <v>2.0</v>
      </c>
      <c r="AE1597" s="70" t="s">
        <v>15</v>
      </c>
    </row>
    <row r="1598">
      <c r="A1598" s="70">
        <v>30.681891</v>
      </c>
      <c r="B1598" s="70">
        <v>30.6783</v>
      </c>
      <c r="C1598" s="70">
        <v>76.784021</v>
      </c>
      <c r="D1598" s="70">
        <v>76.839069</v>
      </c>
      <c r="E1598" s="56" t="s">
        <v>351</v>
      </c>
      <c r="F1598" s="70">
        <v>527.94</v>
      </c>
      <c r="G1598" s="70">
        <v>126.28</v>
      </c>
      <c r="H1598" s="70">
        <v>87.33</v>
      </c>
      <c r="I1598" s="70">
        <v>0.0</v>
      </c>
      <c r="J1598" s="70">
        <v>4.49</v>
      </c>
      <c r="K1598" s="70">
        <v>16.18</v>
      </c>
      <c r="L1598" s="70">
        <v>0.0</v>
      </c>
      <c r="M1598" s="70">
        <v>1113.0</v>
      </c>
      <c r="N1598" s="70">
        <v>77.9</v>
      </c>
      <c r="O1598" s="70">
        <v>88.26</v>
      </c>
      <c r="P1598" s="70">
        <v>248.22</v>
      </c>
      <c r="Q1598" s="70">
        <v>13.08</v>
      </c>
      <c r="R1598" s="70">
        <v>266.91</v>
      </c>
      <c r="S1598" s="70">
        <v>7.58</v>
      </c>
      <c r="T1598" s="70">
        <v>77.28</v>
      </c>
      <c r="U1598" s="70">
        <v>0.04</v>
      </c>
      <c r="V1598" s="70">
        <v>70.19</v>
      </c>
      <c r="W1598" s="70">
        <v>3.55</v>
      </c>
      <c r="X1598" s="70">
        <v>0.0</v>
      </c>
      <c r="Y1598" s="70">
        <v>0.0</v>
      </c>
      <c r="Z1598" s="70">
        <v>0.0</v>
      </c>
      <c r="AA1598" s="70">
        <v>0.0</v>
      </c>
      <c r="AB1598" s="70">
        <v>0.0</v>
      </c>
      <c r="AC1598" s="70">
        <v>0.0</v>
      </c>
      <c r="AD1598" s="70">
        <v>0.0</v>
      </c>
      <c r="AE1598" s="70" t="s">
        <v>15</v>
      </c>
    </row>
    <row r="1599">
      <c r="A1599" s="70">
        <v>30.715405</v>
      </c>
      <c r="B1599" s="70">
        <v>30.709415</v>
      </c>
      <c r="C1599" s="70">
        <v>76.739259</v>
      </c>
      <c r="D1599" s="70">
        <v>76.806095</v>
      </c>
      <c r="E1599" s="56" t="s">
        <v>350</v>
      </c>
      <c r="F1599" s="70">
        <v>642.41</v>
      </c>
      <c r="G1599" s="70">
        <v>532.88</v>
      </c>
      <c r="H1599" s="70">
        <v>121.57</v>
      </c>
      <c r="I1599" s="70">
        <v>0.0</v>
      </c>
      <c r="J1599" s="70">
        <v>2.46</v>
      </c>
      <c r="K1599" s="70">
        <v>11.91</v>
      </c>
      <c r="L1599" s="70">
        <v>0.0</v>
      </c>
      <c r="M1599" s="70">
        <v>1014.0</v>
      </c>
      <c r="N1599" s="70">
        <v>86.51</v>
      </c>
      <c r="O1599" s="70">
        <v>33.83</v>
      </c>
      <c r="P1599" s="70">
        <v>152.54</v>
      </c>
      <c r="Q1599" s="70">
        <v>9.11</v>
      </c>
      <c r="R1599" s="70">
        <v>371.19</v>
      </c>
      <c r="S1599" s="70">
        <v>60.76</v>
      </c>
      <c r="T1599" s="70">
        <v>367.63</v>
      </c>
      <c r="U1599" s="70">
        <v>182.37</v>
      </c>
      <c r="V1599" s="70">
        <v>323.24</v>
      </c>
      <c r="W1599" s="70">
        <v>154.95</v>
      </c>
      <c r="X1599" s="70">
        <v>0.0</v>
      </c>
      <c r="Y1599" s="70">
        <v>0.0</v>
      </c>
      <c r="Z1599" s="70">
        <v>0.0</v>
      </c>
      <c r="AA1599" s="70">
        <v>0.0</v>
      </c>
      <c r="AB1599" s="70">
        <v>0.0</v>
      </c>
      <c r="AC1599" s="70">
        <v>0.0</v>
      </c>
      <c r="AD1599" s="70">
        <v>5.0</v>
      </c>
      <c r="AE1599" s="70" t="s">
        <v>15</v>
      </c>
    </row>
    <row r="1600">
      <c r="A1600" s="70">
        <v>30.686398</v>
      </c>
      <c r="B1600" s="70">
        <v>30.674981</v>
      </c>
      <c r="C1600" s="70">
        <v>76.792433</v>
      </c>
      <c r="D1600" s="70">
        <v>76.834888</v>
      </c>
      <c r="E1600" s="56" t="s">
        <v>351</v>
      </c>
      <c r="F1600" s="70">
        <v>425.38</v>
      </c>
      <c r="G1600" s="70">
        <v>368.93</v>
      </c>
      <c r="H1600" s="70">
        <v>37.64</v>
      </c>
      <c r="I1600" s="70">
        <v>0.0</v>
      </c>
      <c r="J1600" s="70">
        <v>8.6</v>
      </c>
      <c r="K1600" s="70">
        <v>9.43</v>
      </c>
      <c r="L1600" s="70">
        <v>0.0</v>
      </c>
      <c r="M1600" s="70">
        <v>1179.0</v>
      </c>
      <c r="N1600" s="70">
        <v>58.79</v>
      </c>
      <c r="O1600" s="70">
        <v>63.47</v>
      </c>
      <c r="P1600" s="70">
        <v>163.14</v>
      </c>
      <c r="Q1600" s="70">
        <v>107.23</v>
      </c>
      <c r="R1600" s="70">
        <v>328.78</v>
      </c>
      <c r="S1600" s="70">
        <v>12.87</v>
      </c>
      <c r="T1600" s="70">
        <v>99.89</v>
      </c>
      <c r="U1600" s="70">
        <v>99.75</v>
      </c>
      <c r="V1600" s="70">
        <v>266.44</v>
      </c>
      <c r="W1600" s="70">
        <v>37.3</v>
      </c>
      <c r="X1600" s="70">
        <v>0.0</v>
      </c>
      <c r="Y1600" s="70">
        <v>0.0</v>
      </c>
      <c r="Z1600" s="70">
        <v>0.0</v>
      </c>
      <c r="AA1600" s="70">
        <v>0.0</v>
      </c>
      <c r="AB1600" s="70">
        <v>0.0</v>
      </c>
      <c r="AC1600" s="70">
        <v>0.0</v>
      </c>
      <c r="AD1600" s="70">
        <v>3.0</v>
      </c>
      <c r="AE1600" s="70" t="s">
        <v>15</v>
      </c>
    </row>
    <row r="1601">
      <c r="A1601" s="70">
        <v>30.725376</v>
      </c>
      <c r="B1601" s="70">
        <v>30.698083</v>
      </c>
      <c r="C1601" s="70">
        <v>76.750608</v>
      </c>
      <c r="D1601" s="70">
        <v>76.773456</v>
      </c>
      <c r="E1601" s="56" t="s">
        <v>345</v>
      </c>
      <c r="F1601" s="70">
        <v>373.92</v>
      </c>
      <c r="G1601" s="70">
        <v>115.68</v>
      </c>
      <c r="H1601" s="70">
        <v>100.27</v>
      </c>
      <c r="I1601" s="70">
        <v>52.69</v>
      </c>
      <c r="J1601" s="70">
        <v>7.58</v>
      </c>
      <c r="K1601" s="70">
        <v>9.74</v>
      </c>
      <c r="L1601" s="70">
        <v>4.61</v>
      </c>
      <c r="M1601" s="70">
        <v>1159.0</v>
      </c>
      <c r="N1601" s="70">
        <v>65.71</v>
      </c>
      <c r="O1601" s="70">
        <v>48.76</v>
      </c>
      <c r="P1601" s="70">
        <v>249.61</v>
      </c>
      <c r="Q1601" s="70">
        <v>115.3441638</v>
      </c>
      <c r="R1601" s="70">
        <v>89.69</v>
      </c>
      <c r="S1601" s="70">
        <v>56.1914462</v>
      </c>
      <c r="T1601" s="70">
        <v>163.88</v>
      </c>
      <c r="U1601" s="70">
        <v>14.93855645</v>
      </c>
      <c r="V1601" s="70">
        <v>295.39</v>
      </c>
      <c r="W1601" s="70">
        <v>187.4458336</v>
      </c>
      <c r="X1601" s="70">
        <v>2.0</v>
      </c>
      <c r="Y1601" s="70">
        <v>5.0</v>
      </c>
      <c r="Z1601" s="70">
        <v>3.0</v>
      </c>
      <c r="AA1601" s="70">
        <v>1.0</v>
      </c>
      <c r="AB1601" s="70">
        <v>9.0</v>
      </c>
      <c r="AC1601" s="70">
        <v>2.0</v>
      </c>
      <c r="AD1601" s="70">
        <v>5.0</v>
      </c>
      <c r="AE1601" s="70" t="s">
        <v>140</v>
      </c>
    </row>
    <row r="1602">
      <c r="A1602" s="70">
        <v>30.764837</v>
      </c>
      <c r="B1602" s="70">
        <v>30.74937</v>
      </c>
      <c r="C1602" s="70">
        <v>76.779273</v>
      </c>
      <c r="D1602" s="70">
        <v>76.786026</v>
      </c>
      <c r="E1602" s="56" t="s">
        <v>344</v>
      </c>
      <c r="F1602" s="70">
        <v>183.69</v>
      </c>
      <c r="G1602" s="70">
        <v>121.9</v>
      </c>
      <c r="H1602" s="70">
        <v>27.1</v>
      </c>
      <c r="I1602" s="70">
        <v>13.44</v>
      </c>
      <c r="J1602" s="70">
        <v>2.49</v>
      </c>
      <c r="K1602" s="70">
        <v>4.87</v>
      </c>
      <c r="L1602" s="70">
        <v>0.94</v>
      </c>
      <c r="M1602" s="70">
        <v>1175.0</v>
      </c>
      <c r="N1602" s="70">
        <v>54.26</v>
      </c>
      <c r="O1602" s="70">
        <v>50.05</v>
      </c>
      <c r="P1602" s="70">
        <v>120.98</v>
      </c>
      <c r="Q1602" s="70">
        <v>113.3</v>
      </c>
      <c r="R1602" s="70">
        <v>89.5</v>
      </c>
      <c r="S1602" s="70">
        <v>2.44</v>
      </c>
      <c r="T1602" s="70">
        <v>26.95</v>
      </c>
      <c r="U1602" s="70">
        <v>20.96</v>
      </c>
      <c r="V1602" s="70">
        <v>88.15</v>
      </c>
      <c r="W1602" s="70">
        <v>6.11</v>
      </c>
      <c r="X1602" s="70">
        <v>5.0</v>
      </c>
      <c r="Y1602" s="70">
        <v>5.0</v>
      </c>
      <c r="Z1602" s="70">
        <v>10.0</v>
      </c>
      <c r="AA1602" s="70">
        <v>8.0</v>
      </c>
      <c r="AB1602" s="70">
        <v>7.0</v>
      </c>
      <c r="AC1602" s="70">
        <v>3.0</v>
      </c>
      <c r="AD1602" s="70">
        <v>5.0</v>
      </c>
      <c r="AE1602" s="70" t="s">
        <v>15</v>
      </c>
    </row>
    <row r="1603">
      <c r="A1603" s="70">
        <v>30.774137</v>
      </c>
      <c r="B1603" s="70">
        <v>30.773918</v>
      </c>
      <c r="C1603" s="70">
        <v>76.736945</v>
      </c>
      <c r="D1603" s="70">
        <v>76.866429</v>
      </c>
      <c r="E1603" s="56" t="s">
        <v>351</v>
      </c>
      <c r="F1603" s="70">
        <v>1237.06</v>
      </c>
      <c r="G1603" s="70">
        <v>603.32</v>
      </c>
      <c r="H1603" s="70">
        <v>260.51</v>
      </c>
      <c r="I1603" s="70">
        <v>0.0</v>
      </c>
      <c r="J1603" s="70">
        <v>6.93</v>
      </c>
      <c r="K1603" s="70">
        <v>4.82</v>
      </c>
      <c r="L1603" s="70">
        <v>0.0</v>
      </c>
      <c r="M1603" s="70">
        <v>1198.0</v>
      </c>
      <c r="N1603" s="70">
        <v>56.45</v>
      </c>
      <c r="O1603" s="70">
        <v>99.02</v>
      </c>
      <c r="P1603" s="70">
        <v>868.64</v>
      </c>
      <c r="Q1603" s="70">
        <v>399.3</v>
      </c>
      <c r="R1603" s="70">
        <v>219.57</v>
      </c>
      <c r="S1603" s="70">
        <v>12.87</v>
      </c>
      <c r="T1603" s="70">
        <v>108.14</v>
      </c>
      <c r="U1603" s="70">
        <v>107.94</v>
      </c>
      <c r="V1603" s="70">
        <v>880.73</v>
      </c>
      <c r="W1603" s="70">
        <v>694.23</v>
      </c>
      <c r="X1603" s="70">
        <v>0.0</v>
      </c>
      <c r="Y1603" s="70">
        <v>0.0</v>
      </c>
      <c r="Z1603" s="70">
        <v>0.0</v>
      </c>
      <c r="AA1603" s="70">
        <v>0.0</v>
      </c>
      <c r="AB1603" s="70">
        <v>0.0</v>
      </c>
      <c r="AC1603" s="70">
        <v>0.0</v>
      </c>
      <c r="AD1603" s="70">
        <v>0.0</v>
      </c>
      <c r="AE1603" s="70" t="s">
        <v>15</v>
      </c>
    </row>
    <row r="1604">
      <c r="A1604" s="70">
        <v>30.684138</v>
      </c>
      <c r="B1604" s="70">
        <v>30.679244</v>
      </c>
      <c r="C1604" s="70">
        <v>76.768925</v>
      </c>
      <c r="D1604" s="70">
        <v>76.86371</v>
      </c>
      <c r="E1604" s="56" t="s">
        <v>344</v>
      </c>
      <c r="F1604" s="70">
        <v>908.05</v>
      </c>
      <c r="G1604" s="70">
        <v>121.24</v>
      </c>
      <c r="H1604" s="70">
        <v>56.84</v>
      </c>
      <c r="I1604" s="70">
        <v>270.11</v>
      </c>
      <c r="J1604" s="70">
        <v>5.01</v>
      </c>
      <c r="K1604" s="70">
        <v>0.48</v>
      </c>
      <c r="L1604" s="70">
        <v>2.36</v>
      </c>
      <c r="M1604" s="70">
        <v>1162.0</v>
      </c>
      <c r="N1604" s="70">
        <v>38.21</v>
      </c>
      <c r="O1604" s="70">
        <v>71.31</v>
      </c>
      <c r="P1604" s="70">
        <v>599.21</v>
      </c>
      <c r="Q1604" s="70">
        <v>336.69</v>
      </c>
      <c r="R1604" s="70">
        <v>340.55</v>
      </c>
      <c r="S1604" s="70">
        <v>310.49</v>
      </c>
      <c r="T1604" s="70">
        <v>705.45</v>
      </c>
      <c r="U1604" s="70">
        <v>108.37</v>
      </c>
      <c r="V1604" s="70">
        <v>88.78</v>
      </c>
      <c r="W1604" s="70">
        <v>26.96</v>
      </c>
      <c r="X1604" s="70">
        <v>3.0</v>
      </c>
      <c r="Y1604" s="70">
        <v>8.0</v>
      </c>
      <c r="Z1604" s="70">
        <v>6.0</v>
      </c>
      <c r="AA1604" s="70">
        <v>6.0</v>
      </c>
      <c r="AB1604" s="70">
        <v>9.0</v>
      </c>
      <c r="AC1604" s="70">
        <v>4.0</v>
      </c>
      <c r="AD1604" s="70">
        <v>0.0</v>
      </c>
      <c r="AE1604" s="70" t="s">
        <v>140</v>
      </c>
    </row>
    <row r="1605">
      <c r="A1605" s="70">
        <v>30.696323</v>
      </c>
      <c r="B1605" s="70">
        <v>30.687375</v>
      </c>
      <c r="C1605" s="70">
        <v>76.730341</v>
      </c>
      <c r="D1605" s="70">
        <v>76.758643</v>
      </c>
      <c r="E1605" s="56" t="s">
        <v>345</v>
      </c>
      <c r="F1605" s="70">
        <v>288.33</v>
      </c>
      <c r="G1605" s="70">
        <v>228.13</v>
      </c>
      <c r="H1605" s="70">
        <v>16.61</v>
      </c>
      <c r="I1605" s="70">
        <v>68.17</v>
      </c>
      <c r="J1605" s="70">
        <v>7.15</v>
      </c>
      <c r="K1605" s="70">
        <v>6.82</v>
      </c>
      <c r="L1605" s="70">
        <v>4.29</v>
      </c>
      <c r="M1605" s="70">
        <v>1057.0</v>
      </c>
      <c r="N1605" s="70">
        <v>31.26</v>
      </c>
      <c r="O1605" s="70">
        <v>69.87</v>
      </c>
      <c r="P1605" s="70">
        <v>25.92</v>
      </c>
      <c r="Q1605" s="70">
        <v>12.47</v>
      </c>
      <c r="R1605" s="70">
        <v>13.86</v>
      </c>
      <c r="S1605" s="70">
        <v>6.54</v>
      </c>
      <c r="T1605" s="70">
        <v>189.79</v>
      </c>
      <c r="U1605" s="70">
        <v>121.21</v>
      </c>
      <c r="V1605" s="70">
        <v>25.8</v>
      </c>
      <c r="W1605" s="70">
        <v>13.15</v>
      </c>
      <c r="X1605" s="70">
        <v>0.0</v>
      </c>
      <c r="Y1605" s="70">
        <v>5.0</v>
      </c>
      <c r="Z1605" s="70">
        <v>3.0</v>
      </c>
      <c r="AA1605" s="70">
        <v>10.0</v>
      </c>
      <c r="AB1605" s="70">
        <v>0.0</v>
      </c>
      <c r="AC1605" s="70">
        <v>5.0</v>
      </c>
      <c r="AD1605" s="70">
        <v>0.0</v>
      </c>
      <c r="AE1605" s="70" t="s">
        <v>140</v>
      </c>
    </row>
    <row r="1606">
      <c r="A1606" s="70">
        <v>30.718498</v>
      </c>
      <c r="B1606" s="70">
        <v>30.678691</v>
      </c>
      <c r="C1606" s="70">
        <v>76.728978</v>
      </c>
      <c r="D1606" s="70">
        <v>76.746572</v>
      </c>
      <c r="E1606" s="56" t="s">
        <v>346</v>
      </c>
      <c r="F1606" s="70">
        <v>473.52</v>
      </c>
      <c r="G1606" s="70">
        <v>268.97</v>
      </c>
      <c r="H1606" s="70">
        <v>70.19</v>
      </c>
      <c r="I1606" s="70">
        <v>0.0</v>
      </c>
      <c r="J1606" s="70">
        <v>4.59</v>
      </c>
      <c r="K1606" s="70">
        <v>1.06</v>
      </c>
      <c r="L1606" s="70">
        <v>0.0</v>
      </c>
      <c r="M1606" s="70">
        <v>1129.0</v>
      </c>
      <c r="N1606" s="70">
        <v>33.32</v>
      </c>
      <c r="O1606" s="70">
        <v>87.28</v>
      </c>
      <c r="P1606" s="70">
        <v>141.31</v>
      </c>
      <c r="Q1606" s="70">
        <v>56.3</v>
      </c>
      <c r="R1606" s="70">
        <v>210.62</v>
      </c>
      <c r="S1606" s="70">
        <v>75.65</v>
      </c>
      <c r="T1606" s="70">
        <v>209.62</v>
      </c>
      <c r="U1606" s="70">
        <v>21.67</v>
      </c>
      <c r="V1606" s="70">
        <v>141.71</v>
      </c>
      <c r="W1606" s="70">
        <v>130.03</v>
      </c>
      <c r="X1606" s="70">
        <v>0.0</v>
      </c>
      <c r="Y1606" s="70">
        <v>0.0</v>
      </c>
      <c r="Z1606" s="70">
        <v>0.0</v>
      </c>
      <c r="AA1606" s="70">
        <v>0.0</v>
      </c>
      <c r="AB1606" s="70">
        <v>0.0</v>
      </c>
      <c r="AC1606" s="70">
        <v>0.0</v>
      </c>
      <c r="AD1606" s="70">
        <v>1.0</v>
      </c>
      <c r="AE1606" s="70" t="s">
        <v>15</v>
      </c>
    </row>
    <row r="1607">
      <c r="A1607" s="70">
        <v>30.690815</v>
      </c>
      <c r="B1607" s="70">
        <v>30.688024</v>
      </c>
      <c r="C1607" s="70">
        <v>76.821992</v>
      </c>
      <c r="D1607" s="70">
        <v>76.874314</v>
      </c>
      <c r="E1607" s="56" t="s">
        <v>345</v>
      </c>
      <c r="F1607" s="70">
        <v>501.27</v>
      </c>
      <c r="G1607" s="70">
        <v>271.86</v>
      </c>
      <c r="H1607" s="70">
        <v>102.35</v>
      </c>
      <c r="I1607" s="70">
        <v>76.92</v>
      </c>
      <c r="J1607" s="70">
        <v>8.72</v>
      </c>
      <c r="K1607" s="70">
        <v>12.82</v>
      </c>
      <c r="L1607" s="70">
        <v>0.4</v>
      </c>
      <c r="M1607" s="70">
        <v>1136.0</v>
      </c>
      <c r="N1607" s="70">
        <v>86.32</v>
      </c>
      <c r="O1607" s="70">
        <v>66.68</v>
      </c>
      <c r="P1607" s="70">
        <v>208.41</v>
      </c>
      <c r="Q1607" s="70">
        <v>94.27</v>
      </c>
      <c r="R1607" s="70">
        <v>87.93</v>
      </c>
      <c r="S1607" s="70">
        <v>10.85</v>
      </c>
      <c r="T1607" s="70">
        <v>7.45</v>
      </c>
      <c r="U1607" s="70">
        <v>4.37</v>
      </c>
      <c r="V1607" s="70">
        <v>6.08</v>
      </c>
      <c r="W1607" s="70">
        <v>1.82</v>
      </c>
      <c r="X1607" s="70">
        <v>1.0</v>
      </c>
      <c r="Y1607" s="70">
        <v>10.0</v>
      </c>
      <c r="Z1607" s="70">
        <v>8.0</v>
      </c>
      <c r="AA1607" s="70">
        <v>5.0</v>
      </c>
      <c r="AB1607" s="70">
        <v>4.0</v>
      </c>
      <c r="AC1607" s="70">
        <v>3.0</v>
      </c>
      <c r="AD1607" s="70">
        <v>1.0</v>
      </c>
      <c r="AE1607" s="70" t="s">
        <v>140</v>
      </c>
    </row>
    <row r="1608">
      <c r="A1608" s="70">
        <v>30.793736</v>
      </c>
      <c r="B1608" s="70">
        <v>30.716232</v>
      </c>
      <c r="C1608" s="70">
        <v>76.794612</v>
      </c>
      <c r="D1608" s="70">
        <v>76.85411</v>
      </c>
      <c r="E1608" s="56" t="s">
        <v>344</v>
      </c>
      <c r="F1608" s="70">
        <v>1032.45</v>
      </c>
      <c r="G1608" s="70">
        <v>832.94</v>
      </c>
      <c r="H1608" s="70">
        <v>109.22</v>
      </c>
      <c r="I1608" s="70">
        <v>196.58</v>
      </c>
      <c r="J1608" s="70">
        <v>3.09</v>
      </c>
      <c r="K1608" s="70">
        <v>13.27</v>
      </c>
      <c r="L1608" s="70">
        <v>3.91</v>
      </c>
      <c r="M1608" s="70">
        <v>1191.0</v>
      </c>
      <c r="N1608" s="70">
        <v>57.5</v>
      </c>
      <c r="O1608" s="70">
        <v>45.46</v>
      </c>
      <c r="P1608" s="70">
        <v>41.4</v>
      </c>
      <c r="Q1608" s="70">
        <v>38.49</v>
      </c>
      <c r="R1608" s="70">
        <v>36.56</v>
      </c>
      <c r="S1608" s="70">
        <v>11.93</v>
      </c>
      <c r="T1608" s="70">
        <v>16.03</v>
      </c>
      <c r="U1608" s="70">
        <v>9.12</v>
      </c>
      <c r="V1608" s="70">
        <v>216.47</v>
      </c>
      <c r="W1608" s="70">
        <v>117.58</v>
      </c>
      <c r="X1608" s="70">
        <v>1.0</v>
      </c>
      <c r="Y1608" s="70">
        <v>10.0</v>
      </c>
      <c r="Z1608" s="70">
        <v>6.0</v>
      </c>
      <c r="AA1608" s="70">
        <v>0.0</v>
      </c>
      <c r="AB1608" s="70">
        <v>6.0</v>
      </c>
      <c r="AC1608" s="70">
        <v>4.0</v>
      </c>
      <c r="AD1608" s="70">
        <v>3.0</v>
      </c>
      <c r="AE1608" s="70" t="s">
        <v>15</v>
      </c>
    </row>
    <row r="1609">
      <c r="A1609" s="70">
        <v>30.748202</v>
      </c>
      <c r="B1609" s="70">
        <v>30.729202</v>
      </c>
      <c r="C1609" s="70">
        <v>76.763789</v>
      </c>
      <c r="D1609" s="70">
        <v>76.763971</v>
      </c>
      <c r="E1609" s="56" t="s">
        <v>347</v>
      </c>
      <c r="F1609" s="70">
        <v>211.28</v>
      </c>
      <c r="G1609" s="70">
        <v>35.31</v>
      </c>
      <c r="H1609" s="70">
        <v>40.3</v>
      </c>
      <c r="I1609" s="70">
        <v>48.93</v>
      </c>
      <c r="J1609" s="70">
        <v>6.93</v>
      </c>
      <c r="K1609" s="70">
        <v>5.39</v>
      </c>
      <c r="L1609" s="70">
        <v>2.1</v>
      </c>
      <c r="M1609" s="70">
        <v>1084.0</v>
      </c>
      <c r="N1609" s="70">
        <v>46.11</v>
      </c>
      <c r="O1609" s="70">
        <v>69.44</v>
      </c>
      <c r="P1609" s="70">
        <v>11.11</v>
      </c>
      <c r="Q1609" s="70">
        <v>4.62</v>
      </c>
      <c r="R1609" s="70">
        <v>56.53</v>
      </c>
      <c r="S1609" s="70">
        <v>19.13</v>
      </c>
      <c r="T1609" s="70">
        <v>119.48</v>
      </c>
      <c r="U1609" s="70">
        <v>24.34</v>
      </c>
      <c r="V1609" s="70">
        <v>60.31</v>
      </c>
      <c r="W1609" s="70">
        <v>21.37</v>
      </c>
      <c r="X1609" s="70">
        <v>0.0</v>
      </c>
      <c r="Y1609" s="70">
        <v>0.0</v>
      </c>
      <c r="Z1609" s="70">
        <v>3.0</v>
      </c>
      <c r="AA1609" s="70">
        <v>1.0</v>
      </c>
      <c r="AB1609" s="70">
        <v>7.0</v>
      </c>
      <c r="AC1609" s="70">
        <v>5.0</v>
      </c>
      <c r="AD1609" s="70">
        <v>5.0</v>
      </c>
      <c r="AE1609" s="70" t="s">
        <v>140</v>
      </c>
    </row>
    <row r="1610">
      <c r="A1610" s="70">
        <v>30.788273</v>
      </c>
      <c r="B1610" s="70">
        <v>30.694363</v>
      </c>
      <c r="C1610" s="70">
        <v>76.817455</v>
      </c>
      <c r="D1610" s="70">
        <v>76.877129</v>
      </c>
      <c r="E1610" s="56" t="s">
        <v>347</v>
      </c>
      <c r="F1610" s="70">
        <v>1189.82</v>
      </c>
      <c r="G1610" s="70">
        <v>578.1</v>
      </c>
      <c r="H1610" s="70">
        <v>81.03</v>
      </c>
      <c r="I1610" s="70">
        <v>283.74</v>
      </c>
      <c r="J1610" s="70">
        <v>1.81</v>
      </c>
      <c r="K1610" s="70">
        <v>15.08</v>
      </c>
      <c r="L1610" s="70">
        <v>1.5</v>
      </c>
      <c r="M1610" s="70">
        <v>1117.0</v>
      </c>
      <c r="N1610" s="70">
        <v>75.11</v>
      </c>
      <c r="O1610" s="70">
        <v>76.45</v>
      </c>
      <c r="P1610" s="70">
        <v>297.21</v>
      </c>
      <c r="Q1610" s="70">
        <v>61.67</v>
      </c>
      <c r="R1610" s="70">
        <v>440.85</v>
      </c>
      <c r="S1610" s="70">
        <v>299.17</v>
      </c>
      <c r="T1610" s="70">
        <v>384.0</v>
      </c>
      <c r="U1610" s="70">
        <v>72.81</v>
      </c>
      <c r="V1610" s="70">
        <v>216.59</v>
      </c>
      <c r="W1610" s="70">
        <v>143.9</v>
      </c>
      <c r="X1610" s="70">
        <v>4.0</v>
      </c>
      <c r="Y1610" s="70">
        <v>1.0</v>
      </c>
      <c r="Z1610" s="70">
        <v>5.0</v>
      </c>
      <c r="AA1610" s="70">
        <v>2.0</v>
      </c>
      <c r="AB1610" s="70">
        <v>10.0</v>
      </c>
      <c r="AC1610" s="70">
        <v>3.0</v>
      </c>
      <c r="AD1610" s="70">
        <v>0.0</v>
      </c>
      <c r="AE1610" s="70" t="s">
        <v>15</v>
      </c>
    </row>
    <row r="1611">
      <c r="A1611" s="70">
        <v>30.715047</v>
      </c>
      <c r="B1611" s="70">
        <v>30.688197</v>
      </c>
      <c r="C1611" s="70">
        <v>76.795317</v>
      </c>
      <c r="D1611" s="70">
        <v>76.806707</v>
      </c>
      <c r="E1611" s="56" t="s">
        <v>347</v>
      </c>
      <c r="F1611" s="70">
        <v>317.8</v>
      </c>
      <c r="G1611" s="70">
        <v>265.89</v>
      </c>
      <c r="H1611" s="70">
        <v>30.16</v>
      </c>
      <c r="I1611" s="70">
        <v>17.84</v>
      </c>
      <c r="J1611" s="70">
        <v>2.79</v>
      </c>
      <c r="K1611" s="70">
        <v>4.38</v>
      </c>
      <c r="L1611" s="70">
        <v>2.74</v>
      </c>
      <c r="M1611" s="70">
        <v>940.0</v>
      </c>
      <c r="N1611" s="70">
        <v>76.08</v>
      </c>
      <c r="O1611" s="70">
        <v>57.96</v>
      </c>
      <c r="P1611" s="70">
        <v>233.68</v>
      </c>
      <c r="Q1611" s="70">
        <v>141.165383</v>
      </c>
      <c r="R1611" s="70">
        <v>170.63</v>
      </c>
      <c r="S1611" s="70">
        <v>87.08056124</v>
      </c>
      <c r="T1611" s="70">
        <v>163.23</v>
      </c>
      <c r="U1611" s="70">
        <v>89.2491044</v>
      </c>
      <c r="V1611" s="70">
        <v>1.03</v>
      </c>
      <c r="W1611" s="70">
        <v>0.304951382</v>
      </c>
      <c r="X1611" s="70">
        <v>0.0</v>
      </c>
      <c r="Y1611" s="70">
        <v>1.0</v>
      </c>
      <c r="Z1611" s="70">
        <v>9.0</v>
      </c>
      <c r="AA1611" s="70">
        <v>9.0</v>
      </c>
      <c r="AB1611" s="70">
        <v>4.0</v>
      </c>
      <c r="AC1611" s="70">
        <v>4.0</v>
      </c>
      <c r="AD1611" s="70">
        <v>2.0</v>
      </c>
      <c r="AE1611" s="70" t="s">
        <v>15</v>
      </c>
    </row>
    <row r="1612">
      <c r="A1612" s="70">
        <v>30.692262</v>
      </c>
      <c r="B1612" s="70">
        <v>30.674598</v>
      </c>
      <c r="C1612" s="70">
        <v>76.74877</v>
      </c>
      <c r="D1612" s="70">
        <v>76.758836</v>
      </c>
      <c r="E1612" s="56" t="s">
        <v>345</v>
      </c>
      <c r="F1612" s="70">
        <v>218.73</v>
      </c>
      <c r="G1612" s="70">
        <v>66.78</v>
      </c>
      <c r="H1612" s="70">
        <v>27.04</v>
      </c>
      <c r="I1612" s="70">
        <v>43.95</v>
      </c>
      <c r="J1612" s="70">
        <v>0.41</v>
      </c>
      <c r="K1612" s="70">
        <v>5.48</v>
      </c>
      <c r="L1612" s="70">
        <v>4.04</v>
      </c>
      <c r="M1612" s="70">
        <v>868.0</v>
      </c>
      <c r="N1612" s="70">
        <v>89.72</v>
      </c>
      <c r="O1612" s="70">
        <v>33.96</v>
      </c>
      <c r="P1612" s="70">
        <v>82.42</v>
      </c>
      <c r="Q1612" s="70">
        <v>37.49</v>
      </c>
      <c r="R1612" s="70">
        <v>104.55</v>
      </c>
      <c r="S1612" s="70">
        <v>97.98</v>
      </c>
      <c r="T1612" s="70">
        <v>10.48</v>
      </c>
      <c r="U1612" s="70">
        <v>0.24</v>
      </c>
      <c r="V1612" s="70">
        <v>165.79</v>
      </c>
      <c r="W1612" s="70">
        <v>7.67</v>
      </c>
      <c r="X1612" s="70">
        <v>0.0</v>
      </c>
      <c r="Y1612" s="70">
        <v>0.0</v>
      </c>
      <c r="Z1612" s="70">
        <v>1.0</v>
      </c>
      <c r="AA1612" s="70">
        <v>8.0</v>
      </c>
      <c r="AB1612" s="70">
        <v>5.0</v>
      </c>
      <c r="AC1612" s="70">
        <v>0.0</v>
      </c>
      <c r="AD1612" s="70">
        <v>0.0</v>
      </c>
      <c r="AE1612" s="70" t="s">
        <v>352</v>
      </c>
    </row>
    <row r="1613">
      <c r="A1613" s="70">
        <v>30.771564</v>
      </c>
      <c r="B1613" s="70">
        <v>30.744454</v>
      </c>
      <c r="C1613" s="70">
        <v>76.817659</v>
      </c>
      <c r="D1613" s="70">
        <v>76.879922</v>
      </c>
      <c r="E1613" s="56" t="s">
        <v>347</v>
      </c>
      <c r="F1613" s="70">
        <v>666.96</v>
      </c>
      <c r="G1613" s="70">
        <v>376.57</v>
      </c>
      <c r="H1613" s="70">
        <v>145.76</v>
      </c>
      <c r="I1613" s="70">
        <v>121.83</v>
      </c>
      <c r="J1613" s="70">
        <v>4.61</v>
      </c>
      <c r="K1613" s="70">
        <v>10.44</v>
      </c>
      <c r="L1613" s="70">
        <v>4.2</v>
      </c>
      <c r="M1613" s="70">
        <v>1011.0</v>
      </c>
      <c r="N1613" s="70">
        <v>65.74</v>
      </c>
      <c r="O1613" s="70">
        <v>39.76</v>
      </c>
      <c r="P1613" s="70">
        <v>378.79</v>
      </c>
      <c r="Q1613" s="70">
        <v>263.18</v>
      </c>
      <c r="R1613" s="70">
        <v>324.96</v>
      </c>
      <c r="S1613" s="70">
        <v>137.44</v>
      </c>
      <c r="T1613" s="70">
        <v>13.02</v>
      </c>
      <c r="U1613" s="70">
        <v>0.99</v>
      </c>
      <c r="V1613" s="70">
        <v>276.32</v>
      </c>
      <c r="W1613" s="70">
        <v>113.23</v>
      </c>
      <c r="X1613" s="70">
        <v>0.0</v>
      </c>
      <c r="Y1613" s="70">
        <v>9.0</v>
      </c>
      <c r="Z1613" s="70">
        <v>8.0</v>
      </c>
      <c r="AA1613" s="70">
        <v>8.0</v>
      </c>
      <c r="AB1613" s="70">
        <v>9.0</v>
      </c>
      <c r="AC1613" s="70">
        <v>4.0</v>
      </c>
      <c r="AD1613" s="70">
        <v>3.0</v>
      </c>
      <c r="AE1613" s="70" t="s">
        <v>15</v>
      </c>
    </row>
    <row r="1614">
      <c r="A1614" s="70">
        <v>30.72777</v>
      </c>
      <c r="B1614" s="70">
        <v>30.716858</v>
      </c>
      <c r="C1614" s="70">
        <v>76.769767</v>
      </c>
      <c r="D1614" s="70">
        <v>76.802097</v>
      </c>
      <c r="E1614" s="56" t="s">
        <v>346</v>
      </c>
      <c r="F1614" s="70">
        <v>332.01</v>
      </c>
      <c r="G1614" s="70">
        <v>80.94</v>
      </c>
      <c r="H1614" s="70">
        <v>46.5</v>
      </c>
      <c r="I1614" s="70">
        <v>0.0</v>
      </c>
      <c r="J1614" s="70">
        <v>6.94</v>
      </c>
      <c r="K1614" s="70">
        <v>19.17</v>
      </c>
      <c r="L1614" s="70">
        <v>0.0</v>
      </c>
      <c r="M1614" s="70">
        <v>1028.0</v>
      </c>
      <c r="N1614" s="70">
        <v>49.42</v>
      </c>
      <c r="O1614" s="70">
        <v>38.72</v>
      </c>
      <c r="P1614" s="70">
        <v>59.54</v>
      </c>
      <c r="Q1614" s="70">
        <v>13.54</v>
      </c>
      <c r="R1614" s="70">
        <v>19.11</v>
      </c>
      <c r="S1614" s="70">
        <v>11.55</v>
      </c>
      <c r="T1614" s="70">
        <v>34.58</v>
      </c>
      <c r="U1614" s="70">
        <v>20.73</v>
      </c>
      <c r="V1614" s="70">
        <v>178.1</v>
      </c>
      <c r="W1614" s="70">
        <v>17.3</v>
      </c>
      <c r="X1614" s="70">
        <v>0.0</v>
      </c>
      <c r="Y1614" s="70">
        <v>0.0</v>
      </c>
      <c r="Z1614" s="70">
        <v>0.0</v>
      </c>
      <c r="AA1614" s="70">
        <v>0.0</v>
      </c>
      <c r="AB1614" s="70">
        <v>0.0</v>
      </c>
      <c r="AC1614" s="70">
        <v>0.0</v>
      </c>
      <c r="AD1614" s="70">
        <v>2.0</v>
      </c>
      <c r="AE1614" s="70" t="s">
        <v>140</v>
      </c>
    </row>
    <row r="1615">
      <c r="A1615" s="70">
        <v>30.764969</v>
      </c>
      <c r="B1615" s="70">
        <v>30.746564</v>
      </c>
      <c r="C1615" s="70">
        <v>76.779072</v>
      </c>
      <c r="D1615" s="70">
        <v>76.791811</v>
      </c>
      <c r="E1615" s="56" t="s">
        <v>345</v>
      </c>
      <c r="F1615" s="70">
        <v>238.12</v>
      </c>
      <c r="G1615" s="70">
        <v>160.51</v>
      </c>
      <c r="H1615" s="70">
        <v>15.67</v>
      </c>
      <c r="I1615" s="70">
        <v>65.77</v>
      </c>
      <c r="J1615" s="70">
        <v>2.04</v>
      </c>
      <c r="K1615" s="70">
        <v>16.08</v>
      </c>
      <c r="L1615" s="70">
        <v>1.47</v>
      </c>
      <c r="M1615" s="70">
        <v>890.0</v>
      </c>
      <c r="N1615" s="70">
        <v>75.87</v>
      </c>
      <c r="O1615" s="70">
        <v>32.16</v>
      </c>
      <c r="P1615" s="70">
        <v>104.68</v>
      </c>
      <c r="Q1615" s="70">
        <v>28.31</v>
      </c>
      <c r="R1615" s="70">
        <v>95.15</v>
      </c>
      <c r="S1615" s="70">
        <v>30.9</v>
      </c>
      <c r="T1615" s="70">
        <v>39.15</v>
      </c>
      <c r="U1615" s="70">
        <v>14.44</v>
      </c>
      <c r="V1615" s="70">
        <v>164.58</v>
      </c>
      <c r="W1615" s="70">
        <v>99.51</v>
      </c>
      <c r="X1615" s="70">
        <v>4.0</v>
      </c>
      <c r="Y1615" s="70">
        <v>4.0</v>
      </c>
      <c r="Z1615" s="70">
        <v>4.0</v>
      </c>
      <c r="AA1615" s="70">
        <v>2.0</v>
      </c>
      <c r="AB1615" s="70">
        <v>0.0</v>
      </c>
      <c r="AC1615" s="70">
        <v>3.0</v>
      </c>
      <c r="AD1615" s="70">
        <v>3.0</v>
      </c>
      <c r="AE1615" s="70" t="s">
        <v>15</v>
      </c>
    </row>
    <row r="1616">
      <c r="A1616" s="70">
        <v>30.791061</v>
      </c>
      <c r="B1616" s="70">
        <v>30.751942</v>
      </c>
      <c r="C1616" s="70">
        <v>76.770174</v>
      </c>
      <c r="D1616" s="70">
        <v>76.788932</v>
      </c>
      <c r="E1616" s="56" t="s">
        <v>344</v>
      </c>
      <c r="F1616" s="70">
        <v>470.46</v>
      </c>
      <c r="G1616" s="70">
        <v>132.39</v>
      </c>
      <c r="H1616" s="70">
        <v>82.21</v>
      </c>
      <c r="I1616" s="70">
        <v>103.66</v>
      </c>
      <c r="J1616" s="70">
        <v>2.1</v>
      </c>
      <c r="K1616" s="70">
        <v>6.76</v>
      </c>
      <c r="L1616" s="70">
        <v>0.53</v>
      </c>
      <c r="M1616" s="70">
        <v>926.0</v>
      </c>
      <c r="N1616" s="70">
        <v>44.8</v>
      </c>
      <c r="O1616" s="70">
        <v>79.51</v>
      </c>
      <c r="P1616" s="70">
        <v>62.63</v>
      </c>
      <c r="Q1616" s="70">
        <v>15.05</v>
      </c>
      <c r="R1616" s="70">
        <v>96.59</v>
      </c>
      <c r="S1616" s="70">
        <v>79.58</v>
      </c>
      <c r="T1616" s="70">
        <v>331.91</v>
      </c>
      <c r="U1616" s="70">
        <v>238.25</v>
      </c>
      <c r="V1616" s="70">
        <v>173.41</v>
      </c>
      <c r="W1616" s="70">
        <v>32.41</v>
      </c>
      <c r="X1616" s="70">
        <v>4.0</v>
      </c>
      <c r="Y1616" s="70">
        <v>10.0</v>
      </c>
      <c r="Z1616" s="70">
        <v>2.0</v>
      </c>
      <c r="AA1616" s="70">
        <v>9.0</v>
      </c>
      <c r="AB1616" s="70">
        <v>8.0</v>
      </c>
      <c r="AC1616" s="70">
        <v>4.0</v>
      </c>
      <c r="AD1616" s="70">
        <v>1.0</v>
      </c>
      <c r="AE1616" s="70" t="s">
        <v>349</v>
      </c>
    </row>
    <row r="1617">
      <c r="A1617" s="70">
        <v>30.753943</v>
      </c>
      <c r="B1617" s="70">
        <v>30.722778</v>
      </c>
      <c r="C1617" s="70">
        <v>76.756355</v>
      </c>
      <c r="D1617" s="70">
        <v>76.757041</v>
      </c>
      <c r="E1617" s="56" t="s">
        <v>345</v>
      </c>
      <c r="F1617" s="70">
        <v>346.6</v>
      </c>
      <c r="G1617" s="70">
        <v>225.54</v>
      </c>
      <c r="H1617" s="70">
        <v>42.08</v>
      </c>
      <c r="I1617" s="70">
        <v>34.37</v>
      </c>
      <c r="J1617" s="70">
        <v>6.49</v>
      </c>
      <c r="K1617" s="70">
        <v>8.63</v>
      </c>
      <c r="L1617" s="70">
        <v>3.23</v>
      </c>
      <c r="M1617" s="70">
        <v>878.0</v>
      </c>
      <c r="N1617" s="70">
        <v>66.14</v>
      </c>
      <c r="O1617" s="70">
        <v>70.32</v>
      </c>
      <c r="P1617" s="70">
        <v>238.97</v>
      </c>
      <c r="Q1617" s="70">
        <v>19.23</v>
      </c>
      <c r="R1617" s="70">
        <v>226.53</v>
      </c>
      <c r="S1617" s="70">
        <v>203.43</v>
      </c>
      <c r="T1617" s="70">
        <v>54.74</v>
      </c>
      <c r="U1617" s="70">
        <v>40.17</v>
      </c>
      <c r="V1617" s="70">
        <v>50.43</v>
      </c>
      <c r="W1617" s="70">
        <v>6.6</v>
      </c>
      <c r="X1617" s="70">
        <v>3.0</v>
      </c>
      <c r="Y1617" s="70">
        <v>4.0</v>
      </c>
      <c r="Z1617" s="70">
        <v>3.0</v>
      </c>
      <c r="AA1617" s="70">
        <v>5.0</v>
      </c>
      <c r="AB1617" s="70">
        <v>8.0</v>
      </c>
      <c r="AC1617" s="70">
        <v>4.0</v>
      </c>
      <c r="AD1617" s="70">
        <v>5.0</v>
      </c>
      <c r="AE1617" s="70" t="s">
        <v>352</v>
      </c>
    </row>
    <row r="1618">
      <c r="A1618" s="70">
        <v>30.74684</v>
      </c>
      <c r="B1618" s="70">
        <v>30.69581</v>
      </c>
      <c r="C1618" s="70">
        <v>76.754855</v>
      </c>
      <c r="D1618" s="70">
        <v>76.774347</v>
      </c>
      <c r="E1618" s="56" t="s">
        <v>344</v>
      </c>
      <c r="F1618" s="70">
        <v>597.24</v>
      </c>
      <c r="G1618" s="70">
        <v>140.35</v>
      </c>
      <c r="H1618" s="70">
        <v>128.46</v>
      </c>
      <c r="I1618" s="70">
        <v>60.53</v>
      </c>
      <c r="J1618" s="70">
        <v>9.45</v>
      </c>
      <c r="K1618" s="70">
        <v>8.36</v>
      </c>
      <c r="L1618" s="70">
        <v>1.52</v>
      </c>
      <c r="M1618" s="70">
        <v>1087.0</v>
      </c>
      <c r="N1618" s="70">
        <v>83.0</v>
      </c>
      <c r="O1618" s="70">
        <v>74.21</v>
      </c>
      <c r="P1618" s="70">
        <v>315.69</v>
      </c>
      <c r="Q1618" s="70">
        <v>179.5005136</v>
      </c>
      <c r="R1618" s="70">
        <v>313.68</v>
      </c>
      <c r="S1618" s="70">
        <v>51.39760033</v>
      </c>
      <c r="T1618" s="70">
        <v>422.51</v>
      </c>
      <c r="U1618" s="70">
        <v>189.0372569</v>
      </c>
      <c r="V1618" s="70">
        <v>322.11</v>
      </c>
      <c r="W1618" s="70">
        <v>177.3046292</v>
      </c>
      <c r="X1618" s="70">
        <v>4.0</v>
      </c>
      <c r="Y1618" s="70">
        <v>9.0</v>
      </c>
      <c r="Z1618" s="70">
        <v>2.0</v>
      </c>
      <c r="AA1618" s="70">
        <v>2.0</v>
      </c>
      <c r="AB1618" s="70">
        <v>3.0</v>
      </c>
      <c r="AC1618" s="70">
        <v>2.0</v>
      </c>
      <c r="AD1618" s="70">
        <v>0.0</v>
      </c>
      <c r="AE1618" s="70" t="s">
        <v>140</v>
      </c>
    </row>
    <row r="1619">
      <c r="A1619" s="70">
        <v>30.763523</v>
      </c>
      <c r="B1619" s="70">
        <v>30.711609</v>
      </c>
      <c r="C1619" s="70">
        <v>76.778988</v>
      </c>
      <c r="D1619" s="70">
        <v>76.801308</v>
      </c>
      <c r="E1619" s="56" t="s">
        <v>344</v>
      </c>
      <c r="F1619" s="70">
        <v>615.41</v>
      </c>
      <c r="G1619" s="70">
        <v>300.41</v>
      </c>
      <c r="H1619" s="70">
        <v>116.91</v>
      </c>
      <c r="I1619" s="70">
        <v>71.18</v>
      </c>
      <c r="J1619" s="70">
        <v>6.79</v>
      </c>
      <c r="K1619" s="70">
        <v>16.8</v>
      </c>
      <c r="L1619" s="70">
        <v>3.56</v>
      </c>
      <c r="M1619" s="70">
        <v>894.0</v>
      </c>
      <c r="N1619" s="70">
        <v>64.56</v>
      </c>
      <c r="O1619" s="70">
        <v>73.53</v>
      </c>
      <c r="P1619" s="70">
        <v>475.9</v>
      </c>
      <c r="Q1619" s="70">
        <v>302.6</v>
      </c>
      <c r="R1619" s="70">
        <v>445.42</v>
      </c>
      <c r="S1619" s="70">
        <v>180.71</v>
      </c>
      <c r="T1619" s="70">
        <v>241.28</v>
      </c>
      <c r="U1619" s="70">
        <v>117.5</v>
      </c>
      <c r="V1619" s="70">
        <v>24.89</v>
      </c>
      <c r="W1619" s="70">
        <v>9.8</v>
      </c>
      <c r="X1619" s="70">
        <v>0.0</v>
      </c>
      <c r="Y1619" s="70">
        <v>1.0</v>
      </c>
      <c r="Z1619" s="70">
        <v>4.0</v>
      </c>
      <c r="AA1619" s="70">
        <v>8.0</v>
      </c>
      <c r="AB1619" s="70">
        <v>4.0</v>
      </c>
      <c r="AC1619" s="70">
        <v>4.0</v>
      </c>
      <c r="AD1619" s="70">
        <v>5.0</v>
      </c>
      <c r="AE1619" s="70" t="s">
        <v>140</v>
      </c>
    </row>
    <row r="1620">
      <c r="A1620" s="70">
        <v>30.721337</v>
      </c>
      <c r="B1620" s="70">
        <v>30.678622</v>
      </c>
      <c r="C1620" s="70">
        <v>76.771827</v>
      </c>
      <c r="D1620" s="70">
        <v>76.824593</v>
      </c>
      <c r="E1620" s="56" t="s">
        <v>347</v>
      </c>
      <c r="F1620" s="70">
        <v>692.91</v>
      </c>
      <c r="G1620" s="70">
        <v>267.88</v>
      </c>
      <c r="H1620" s="70">
        <v>170.97</v>
      </c>
      <c r="I1620" s="70">
        <v>153.1</v>
      </c>
      <c r="J1620" s="70">
        <v>1.61</v>
      </c>
      <c r="K1620" s="70">
        <v>14.99</v>
      </c>
      <c r="L1620" s="70">
        <v>4.96</v>
      </c>
      <c r="M1620" s="70">
        <v>813.0</v>
      </c>
      <c r="N1620" s="70">
        <v>48.45</v>
      </c>
      <c r="O1620" s="70">
        <v>54.21</v>
      </c>
      <c r="P1620" s="70">
        <v>239.73</v>
      </c>
      <c r="Q1620" s="70">
        <v>203.57</v>
      </c>
      <c r="R1620" s="70">
        <v>24.09</v>
      </c>
      <c r="S1620" s="70">
        <v>3.03</v>
      </c>
      <c r="T1620" s="70">
        <v>279.39</v>
      </c>
      <c r="U1620" s="70">
        <v>199.96</v>
      </c>
      <c r="V1620" s="70">
        <v>104.04</v>
      </c>
      <c r="W1620" s="70">
        <v>30.32</v>
      </c>
      <c r="X1620" s="70">
        <v>5.0</v>
      </c>
      <c r="Y1620" s="70">
        <v>3.0</v>
      </c>
      <c r="Z1620" s="70">
        <v>2.0</v>
      </c>
      <c r="AA1620" s="70">
        <v>6.0</v>
      </c>
      <c r="AB1620" s="70">
        <v>7.0</v>
      </c>
      <c r="AC1620" s="70">
        <v>1.0</v>
      </c>
      <c r="AD1620" s="70">
        <v>1.0</v>
      </c>
      <c r="AE1620" s="70" t="s">
        <v>349</v>
      </c>
    </row>
    <row r="1621">
      <c r="A1621" s="70">
        <v>30.680979</v>
      </c>
      <c r="B1621" s="70">
        <v>30.679908</v>
      </c>
      <c r="C1621" s="70">
        <v>76.777597</v>
      </c>
      <c r="D1621" s="70">
        <v>76.823526</v>
      </c>
      <c r="E1621" s="56" t="s">
        <v>345</v>
      </c>
      <c r="F1621" s="70">
        <v>439.38</v>
      </c>
      <c r="G1621" s="70">
        <v>136.08</v>
      </c>
      <c r="H1621" s="70">
        <v>102.11</v>
      </c>
      <c r="I1621" s="70">
        <v>98.94</v>
      </c>
      <c r="J1621" s="70">
        <v>9.21</v>
      </c>
      <c r="K1621" s="70">
        <v>1.44</v>
      </c>
      <c r="L1621" s="70">
        <v>3.52</v>
      </c>
      <c r="M1621" s="70">
        <v>1048.0</v>
      </c>
      <c r="N1621" s="70">
        <v>75.34</v>
      </c>
      <c r="O1621" s="70">
        <v>49.61</v>
      </c>
      <c r="P1621" s="70">
        <v>178.99</v>
      </c>
      <c r="Q1621" s="70">
        <v>36.59</v>
      </c>
      <c r="R1621" s="70">
        <v>265.9</v>
      </c>
      <c r="S1621" s="70">
        <v>122.8</v>
      </c>
      <c r="T1621" s="70">
        <v>117.47</v>
      </c>
      <c r="U1621" s="70">
        <v>71.14</v>
      </c>
      <c r="V1621" s="70">
        <v>218.83</v>
      </c>
      <c r="W1621" s="70">
        <v>198.02</v>
      </c>
      <c r="X1621" s="70">
        <v>2.0</v>
      </c>
      <c r="Y1621" s="70">
        <v>4.0</v>
      </c>
      <c r="Z1621" s="70">
        <v>1.0</v>
      </c>
      <c r="AA1621" s="70">
        <v>7.0</v>
      </c>
      <c r="AB1621" s="70">
        <v>3.0</v>
      </c>
      <c r="AC1621" s="70">
        <v>1.0</v>
      </c>
      <c r="AD1621" s="70">
        <v>4.0</v>
      </c>
      <c r="AE1621" s="70" t="s">
        <v>140</v>
      </c>
    </row>
    <row r="1622">
      <c r="A1622" s="70">
        <v>30.708241</v>
      </c>
      <c r="B1622" s="70">
        <v>30.681735</v>
      </c>
      <c r="C1622" s="70">
        <v>76.73681</v>
      </c>
      <c r="D1622" s="70">
        <v>76.773031</v>
      </c>
      <c r="E1622" s="56" t="s">
        <v>344</v>
      </c>
      <c r="F1622" s="70">
        <v>454.77</v>
      </c>
      <c r="G1622" s="70">
        <v>226.0</v>
      </c>
      <c r="H1622" s="70">
        <v>107.0</v>
      </c>
      <c r="I1622" s="70">
        <v>30.86</v>
      </c>
      <c r="J1622" s="70">
        <v>4.63</v>
      </c>
      <c r="K1622" s="70">
        <v>8.13</v>
      </c>
      <c r="L1622" s="70">
        <v>2.35</v>
      </c>
      <c r="M1622" s="70">
        <v>1065.0</v>
      </c>
      <c r="N1622" s="70">
        <v>36.44</v>
      </c>
      <c r="O1622" s="70">
        <v>58.96</v>
      </c>
      <c r="P1622" s="70">
        <v>327.9</v>
      </c>
      <c r="Q1622" s="70">
        <v>232.07</v>
      </c>
      <c r="R1622" s="70">
        <v>260.5</v>
      </c>
      <c r="S1622" s="70">
        <v>149.05</v>
      </c>
      <c r="T1622" s="70">
        <v>61.63</v>
      </c>
      <c r="U1622" s="70">
        <v>24.71</v>
      </c>
      <c r="V1622" s="70">
        <v>231.48</v>
      </c>
      <c r="W1622" s="70">
        <v>4.91</v>
      </c>
      <c r="X1622" s="70">
        <v>1.0</v>
      </c>
      <c r="Y1622" s="70">
        <v>3.0</v>
      </c>
      <c r="Z1622" s="70">
        <v>3.0</v>
      </c>
      <c r="AA1622" s="70">
        <v>4.0</v>
      </c>
      <c r="AB1622" s="70">
        <v>4.0</v>
      </c>
      <c r="AC1622" s="70">
        <v>1.0</v>
      </c>
      <c r="AD1622" s="70">
        <v>0.0</v>
      </c>
      <c r="AE1622" s="70" t="s">
        <v>349</v>
      </c>
    </row>
    <row r="1623">
      <c r="A1623" s="70">
        <v>30.769008</v>
      </c>
      <c r="B1623" s="70">
        <v>30.764065</v>
      </c>
      <c r="C1623" s="70">
        <v>76.732361</v>
      </c>
      <c r="D1623" s="70">
        <v>76.738288</v>
      </c>
      <c r="E1623" s="56" t="s">
        <v>347</v>
      </c>
      <c r="F1623" s="70">
        <v>78.92</v>
      </c>
      <c r="G1623" s="70">
        <v>13.92</v>
      </c>
      <c r="H1623" s="70">
        <v>5.67</v>
      </c>
      <c r="I1623" s="70">
        <v>20.07</v>
      </c>
      <c r="J1623" s="70">
        <v>2.5</v>
      </c>
      <c r="K1623" s="70">
        <v>12.51</v>
      </c>
      <c r="L1623" s="70">
        <v>3.69</v>
      </c>
      <c r="M1623" s="70">
        <v>859.0</v>
      </c>
      <c r="N1623" s="70">
        <v>65.83</v>
      </c>
      <c r="O1623" s="70">
        <v>43.11</v>
      </c>
      <c r="P1623" s="70">
        <v>7.34</v>
      </c>
      <c r="Q1623" s="70">
        <v>2.93</v>
      </c>
      <c r="R1623" s="70">
        <v>44.69</v>
      </c>
      <c r="S1623" s="70">
        <v>4.65</v>
      </c>
      <c r="T1623" s="70">
        <v>46.62</v>
      </c>
      <c r="U1623" s="70">
        <v>18.22</v>
      </c>
      <c r="V1623" s="70">
        <v>12.59</v>
      </c>
      <c r="W1623" s="70">
        <v>1.91</v>
      </c>
      <c r="X1623" s="70">
        <v>5.0</v>
      </c>
      <c r="Y1623" s="70">
        <v>5.0</v>
      </c>
      <c r="Z1623" s="70">
        <v>3.0</v>
      </c>
      <c r="AA1623" s="70">
        <v>5.0</v>
      </c>
      <c r="AB1623" s="70">
        <v>6.0</v>
      </c>
      <c r="AC1623" s="70">
        <v>2.0</v>
      </c>
      <c r="AD1623" s="70">
        <v>5.0</v>
      </c>
      <c r="AE1623" s="70" t="s">
        <v>15</v>
      </c>
    </row>
    <row r="1624">
      <c r="A1624" s="70">
        <v>30.692744</v>
      </c>
      <c r="B1624" s="70">
        <v>30.687636</v>
      </c>
      <c r="C1624" s="70">
        <v>76.737068</v>
      </c>
      <c r="D1624" s="70">
        <v>76.760655</v>
      </c>
      <c r="E1624" s="56" t="s">
        <v>347</v>
      </c>
      <c r="F1624" s="70">
        <v>232.58</v>
      </c>
      <c r="G1624" s="70">
        <v>87.63</v>
      </c>
      <c r="H1624" s="70">
        <v>39.45</v>
      </c>
      <c r="I1624" s="70">
        <v>56.0</v>
      </c>
      <c r="J1624" s="70">
        <v>4.98</v>
      </c>
      <c r="K1624" s="70">
        <v>7.11</v>
      </c>
      <c r="L1624" s="70">
        <v>1.49</v>
      </c>
      <c r="M1624" s="70">
        <v>895.0</v>
      </c>
      <c r="N1624" s="70">
        <v>73.43</v>
      </c>
      <c r="O1624" s="70">
        <v>90.02</v>
      </c>
      <c r="P1624" s="70">
        <v>105.86</v>
      </c>
      <c r="Q1624" s="70">
        <v>26.76</v>
      </c>
      <c r="R1624" s="70">
        <v>75.24</v>
      </c>
      <c r="S1624" s="70">
        <v>57.41</v>
      </c>
      <c r="T1624" s="70">
        <v>38.99</v>
      </c>
      <c r="U1624" s="70">
        <v>5.81</v>
      </c>
      <c r="V1624" s="70">
        <v>115.46</v>
      </c>
      <c r="W1624" s="70">
        <v>82.81</v>
      </c>
      <c r="X1624" s="70">
        <v>0.0</v>
      </c>
      <c r="Y1624" s="70">
        <v>1.0</v>
      </c>
      <c r="Z1624" s="70">
        <v>3.0</v>
      </c>
      <c r="AA1624" s="70">
        <v>7.0</v>
      </c>
      <c r="AB1624" s="70">
        <v>8.0</v>
      </c>
      <c r="AC1624" s="70">
        <v>3.0</v>
      </c>
      <c r="AD1624" s="70">
        <v>3.0</v>
      </c>
      <c r="AE1624" s="70" t="s">
        <v>352</v>
      </c>
    </row>
    <row r="1625">
      <c r="A1625" s="70">
        <v>30.679336</v>
      </c>
      <c r="B1625" s="70">
        <v>30.67607</v>
      </c>
      <c r="C1625" s="70">
        <v>76.738036</v>
      </c>
      <c r="D1625" s="70">
        <v>76.738475</v>
      </c>
      <c r="E1625" s="56" t="s">
        <v>346</v>
      </c>
      <c r="F1625" s="70">
        <v>36.56</v>
      </c>
      <c r="G1625" s="70">
        <v>11.4</v>
      </c>
      <c r="H1625" s="70">
        <v>7.61</v>
      </c>
      <c r="I1625" s="70">
        <v>0.0</v>
      </c>
      <c r="J1625" s="70">
        <v>9.91</v>
      </c>
      <c r="K1625" s="70">
        <v>12.64</v>
      </c>
      <c r="L1625" s="70">
        <v>0.0</v>
      </c>
      <c r="M1625" s="70">
        <v>1078.0</v>
      </c>
      <c r="N1625" s="70">
        <v>77.43</v>
      </c>
      <c r="O1625" s="70">
        <v>38.28</v>
      </c>
      <c r="P1625" s="70">
        <v>12.61</v>
      </c>
      <c r="Q1625" s="70">
        <v>2.72</v>
      </c>
      <c r="R1625" s="70">
        <v>10.37</v>
      </c>
      <c r="S1625" s="70">
        <v>10.04</v>
      </c>
      <c r="T1625" s="70">
        <v>1.26</v>
      </c>
      <c r="U1625" s="70">
        <v>0.34</v>
      </c>
      <c r="V1625" s="70">
        <v>24.22</v>
      </c>
      <c r="W1625" s="70">
        <v>21.6</v>
      </c>
      <c r="X1625" s="70">
        <v>0.0</v>
      </c>
      <c r="Y1625" s="70">
        <v>0.0</v>
      </c>
      <c r="Z1625" s="70">
        <v>0.0</v>
      </c>
      <c r="AA1625" s="70">
        <v>0.0</v>
      </c>
      <c r="AB1625" s="70">
        <v>0.0</v>
      </c>
      <c r="AC1625" s="70">
        <v>0.0</v>
      </c>
      <c r="AD1625" s="70">
        <v>0.0</v>
      </c>
      <c r="AE1625" s="70" t="s">
        <v>140</v>
      </c>
    </row>
    <row r="1626">
      <c r="A1626" s="70">
        <v>30.766323</v>
      </c>
      <c r="B1626" s="70">
        <v>30.680097</v>
      </c>
      <c r="C1626" s="70">
        <v>76.79419</v>
      </c>
      <c r="D1626" s="70">
        <v>76.800027</v>
      </c>
      <c r="E1626" s="56" t="s">
        <v>351</v>
      </c>
      <c r="F1626" s="70">
        <v>960.41</v>
      </c>
      <c r="G1626" s="70">
        <v>479.5</v>
      </c>
      <c r="H1626" s="70">
        <v>105.51</v>
      </c>
      <c r="I1626" s="70">
        <v>0.0</v>
      </c>
      <c r="J1626" s="70">
        <v>7.19</v>
      </c>
      <c r="K1626" s="70">
        <v>10.31</v>
      </c>
      <c r="L1626" s="70">
        <v>0.0</v>
      </c>
      <c r="M1626" s="70">
        <v>1101.0</v>
      </c>
      <c r="N1626" s="70">
        <v>49.79</v>
      </c>
      <c r="O1626" s="70">
        <v>68.47</v>
      </c>
      <c r="P1626" s="70">
        <v>75.83</v>
      </c>
      <c r="Q1626" s="70">
        <v>61.99</v>
      </c>
      <c r="R1626" s="70">
        <v>752.18</v>
      </c>
      <c r="S1626" s="70">
        <v>346.11</v>
      </c>
      <c r="T1626" s="70">
        <v>65.13</v>
      </c>
      <c r="U1626" s="70">
        <v>5.03</v>
      </c>
      <c r="V1626" s="70">
        <v>340.36</v>
      </c>
      <c r="W1626" s="70">
        <v>227.34</v>
      </c>
      <c r="X1626" s="70">
        <v>0.0</v>
      </c>
      <c r="Y1626" s="70">
        <v>0.0</v>
      </c>
      <c r="Z1626" s="70">
        <v>0.0</v>
      </c>
      <c r="AA1626" s="70">
        <v>0.0</v>
      </c>
      <c r="AB1626" s="70">
        <v>0.0</v>
      </c>
      <c r="AC1626" s="70">
        <v>0.0</v>
      </c>
      <c r="AD1626" s="70">
        <v>5.0</v>
      </c>
      <c r="AE1626" s="70" t="s">
        <v>140</v>
      </c>
    </row>
    <row r="1627">
      <c r="A1627" s="70">
        <v>30.748206</v>
      </c>
      <c r="B1627" s="70">
        <v>30.74107</v>
      </c>
      <c r="C1627" s="70">
        <v>76.734216</v>
      </c>
      <c r="D1627" s="70">
        <v>76.754808</v>
      </c>
      <c r="E1627" s="56" t="s">
        <v>345</v>
      </c>
      <c r="F1627" s="70">
        <v>212.19</v>
      </c>
      <c r="G1627" s="70">
        <v>28.99</v>
      </c>
      <c r="H1627" s="70">
        <v>50.21</v>
      </c>
      <c r="I1627" s="70">
        <v>37.13</v>
      </c>
      <c r="J1627" s="70">
        <v>3.9</v>
      </c>
      <c r="K1627" s="70">
        <v>14.52</v>
      </c>
      <c r="L1627" s="70">
        <v>3.37</v>
      </c>
      <c r="M1627" s="70">
        <v>889.0</v>
      </c>
      <c r="N1627" s="70">
        <v>40.91</v>
      </c>
      <c r="O1627" s="70">
        <v>83.16</v>
      </c>
      <c r="P1627" s="70">
        <v>85.06</v>
      </c>
      <c r="Q1627" s="70">
        <v>26.88</v>
      </c>
      <c r="R1627" s="70">
        <v>103.78</v>
      </c>
      <c r="S1627" s="70">
        <v>2.98</v>
      </c>
      <c r="T1627" s="70">
        <v>128.43</v>
      </c>
      <c r="U1627" s="70">
        <v>10.78</v>
      </c>
      <c r="V1627" s="70">
        <v>91.37</v>
      </c>
      <c r="W1627" s="70">
        <v>48.81</v>
      </c>
      <c r="X1627" s="70">
        <v>4.0</v>
      </c>
      <c r="Y1627" s="70">
        <v>9.0</v>
      </c>
      <c r="Z1627" s="70">
        <v>0.0</v>
      </c>
      <c r="AA1627" s="70">
        <v>0.0</v>
      </c>
      <c r="AB1627" s="70">
        <v>8.0</v>
      </c>
      <c r="AC1627" s="70">
        <v>0.0</v>
      </c>
      <c r="AD1627" s="70">
        <v>1.0</v>
      </c>
      <c r="AE1627" s="70" t="s">
        <v>349</v>
      </c>
    </row>
    <row r="1628">
      <c r="A1628" s="70">
        <v>30.730088</v>
      </c>
      <c r="B1628" s="70">
        <v>30.703961</v>
      </c>
      <c r="C1628" s="70">
        <v>76.77154</v>
      </c>
      <c r="D1628" s="70">
        <v>76.877198</v>
      </c>
      <c r="E1628" s="56" t="s">
        <v>344</v>
      </c>
      <c r="F1628" s="70">
        <v>1050.98</v>
      </c>
      <c r="G1628" s="70">
        <v>304.65</v>
      </c>
      <c r="H1628" s="70">
        <v>128.39</v>
      </c>
      <c r="I1628" s="70">
        <v>59.33</v>
      </c>
      <c r="J1628" s="70">
        <v>9.32</v>
      </c>
      <c r="K1628" s="70">
        <v>15.43</v>
      </c>
      <c r="L1628" s="70">
        <v>4.45</v>
      </c>
      <c r="M1628" s="70">
        <v>1034.0</v>
      </c>
      <c r="N1628" s="70">
        <v>89.07</v>
      </c>
      <c r="O1628" s="70">
        <v>63.94</v>
      </c>
      <c r="P1628" s="70">
        <v>580.65</v>
      </c>
      <c r="Q1628" s="70">
        <v>113.39</v>
      </c>
      <c r="R1628" s="70">
        <v>253.51</v>
      </c>
      <c r="S1628" s="70">
        <v>1.23</v>
      </c>
      <c r="T1628" s="70">
        <v>612.14</v>
      </c>
      <c r="U1628" s="70">
        <v>369.77</v>
      </c>
      <c r="V1628" s="70">
        <v>578.22</v>
      </c>
      <c r="W1628" s="70">
        <v>384.72</v>
      </c>
      <c r="X1628" s="70">
        <v>1.0</v>
      </c>
      <c r="Y1628" s="70">
        <v>4.0</v>
      </c>
      <c r="Z1628" s="70">
        <v>8.0</v>
      </c>
      <c r="AA1628" s="70">
        <v>3.0</v>
      </c>
      <c r="AB1628" s="70">
        <v>3.0</v>
      </c>
      <c r="AC1628" s="70">
        <v>0.0</v>
      </c>
      <c r="AD1628" s="70">
        <v>3.0</v>
      </c>
      <c r="AE1628" s="70" t="s">
        <v>140</v>
      </c>
    </row>
    <row r="1629">
      <c r="A1629" s="70">
        <v>30.774924</v>
      </c>
      <c r="B1629" s="70">
        <v>30.710449</v>
      </c>
      <c r="C1629" s="70">
        <v>76.726617</v>
      </c>
      <c r="D1629" s="70">
        <v>76.74627</v>
      </c>
      <c r="E1629" s="56" t="s">
        <v>351</v>
      </c>
      <c r="F1629" s="70">
        <v>741.12</v>
      </c>
      <c r="G1629" s="70">
        <v>115.58</v>
      </c>
      <c r="H1629" s="70">
        <v>100.68</v>
      </c>
      <c r="I1629" s="70">
        <v>0.0</v>
      </c>
      <c r="J1629" s="70">
        <v>0.87</v>
      </c>
      <c r="K1629" s="70">
        <v>0.52</v>
      </c>
      <c r="L1629" s="70">
        <v>0.0</v>
      </c>
      <c r="M1629" s="70">
        <v>1039.0</v>
      </c>
      <c r="N1629" s="70">
        <v>42.47</v>
      </c>
      <c r="O1629" s="70">
        <v>39.28</v>
      </c>
      <c r="P1629" s="70">
        <v>547.89</v>
      </c>
      <c r="Q1629" s="70">
        <v>377.5961073</v>
      </c>
      <c r="R1629" s="70">
        <v>34.8</v>
      </c>
      <c r="S1629" s="70">
        <v>17.82314173</v>
      </c>
      <c r="T1629" s="70">
        <v>571.46</v>
      </c>
      <c r="U1629" s="70">
        <v>251.245585</v>
      </c>
      <c r="V1629" s="70">
        <v>459.56</v>
      </c>
      <c r="W1629" s="70">
        <v>94.45516597</v>
      </c>
      <c r="X1629" s="70">
        <v>0.0</v>
      </c>
      <c r="Y1629" s="70">
        <v>0.0</v>
      </c>
      <c r="Z1629" s="70">
        <v>0.0</v>
      </c>
      <c r="AA1629" s="70">
        <v>0.0</v>
      </c>
      <c r="AB1629" s="70">
        <v>0.0</v>
      </c>
      <c r="AC1629" s="70">
        <v>0.0</v>
      </c>
      <c r="AD1629" s="70">
        <v>2.0</v>
      </c>
      <c r="AE1629" s="70" t="s">
        <v>349</v>
      </c>
    </row>
    <row r="1630">
      <c r="A1630" s="70">
        <v>30.747633</v>
      </c>
      <c r="B1630" s="70">
        <v>30.712316</v>
      </c>
      <c r="C1630" s="70">
        <v>76.746595</v>
      </c>
      <c r="D1630" s="70">
        <v>76.765961</v>
      </c>
      <c r="E1630" s="56" t="s">
        <v>350</v>
      </c>
      <c r="F1630" s="70">
        <v>434.15</v>
      </c>
      <c r="G1630" s="70">
        <v>377.09</v>
      </c>
      <c r="H1630" s="70">
        <v>125.37</v>
      </c>
      <c r="I1630" s="70">
        <v>0.0</v>
      </c>
      <c r="J1630" s="70">
        <v>9.54</v>
      </c>
      <c r="K1630" s="70">
        <v>2.81</v>
      </c>
      <c r="L1630" s="70">
        <v>0.0</v>
      </c>
      <c r="M1630" s="70">
        <v>1146.0</v>
      </c>
      <c r="N1630" s="70">
        <v>53.22</v>
      </c>
      <c r="O1630" s="70">
        <v>39.71</v>
      </c>
      <c r="P1630" s="70">
        <v>256.74</v>
      </c>
      <c r="Q1630" s="70">
        <v>157.65</v>
      </c>
      <c r="R1630" s="70">
        <v>97.52</v>
      </c>
      <c r="S1630" s="70">
        <v>73.02</v>
      </c>
      <c r="T1630" s="70">
        <v>31.45</v>
      </c>
      <c r="U1630" s="70">
        <v>30.29</v>
      </c>
      <c r="V1630" s="70">
        <v>123.43</v>
      </c>
      <c r="W1630" s="70">
        <v>92.92</v>
      </c>
      <c r="X1630" s="70">
        <v>0.0</v>
      </c>
      <c r="Y1630" s="70">
        <v>0.0</v>
      </c>
      <c r="Z1630" s="70">
        <v>0.0</v>
      </c>
      <c r="AA1630" s="70">
        <v>0.0</v>
      </c>
      <c r="AB1630" s="70">
        <v>0.0</v>
      </c>
      <c r="AC1630" s="70">
        <v>0.0</v>
      </c>
      <c r="AD1630" s="70">
        <v>4.0</v>
      </c>
      <c r="AE1630" s="70" t="s">
        <v>15</v>
      </c>
    </row>
    <row r="1631">
      <c r="A1631" s="70">
        <v>30.675277</v>
      </c>
      <c r="B1631" s="70">
        <v>30.672624</v>
      </c>
      <c r="C1631" s="70">
        <v>76.733854</v>
      </c>
      <c r="D1631" s="70">
        <v>76.735298</v>
      </c>
      <c r="E1631" s="56" t="s">
        <v>345</v>
      </c>
      <c r="F1631" s="70">
        <v>32.57</v>
      </c>
      <c r="G1631" s="70">
        <v>27.26</v>
      </c>
      <c r="H1631" s="70">
        <v>9.41</v>
      </c>
      <c r="I1631" s="70">
        <v>7.08</v>
      </c>
      <c r="J1631" s="70">
        <v>2.72</v>
      </c>
      <c r="K1631" s="70">
        <v>15.08</v>
      </c>
      <c r="L1631" s="70">
        <v>2.54</v>
      </c>
      <c r="M1631" s="70">
        <v>1178.0</v>
      </c>
      <c r="N1631" s="70">
        <v>89.61</v>
      </c>
      <c r="O1631" s="70">
        <v>33.5</v>
      </c>
      <c r="P1631" s="70">
        <v>2.1</v>
      </c>
      <c r="Q1631" s="70">
        <v>0.64</v>
      </c>
      <c r="R1631" s="70">
        <v>2.41</v>
      </c>
      <c r="S1631" s="70">
        <v>0.2</v>
      </c>
      <c r="T1631" s="70">
        <v>4.95</v>
      </c>
      <c r="U1631" s="70">
        <v>3.32</v>
      </c>
      <c r="V1631" s="70">
        <v>23.81</v>
      </c>
      <c r="W1631" s="70">
        <v>2.25</v>
      </c>
      <c r="X1631" s="70">
        <v>3.0</v>
      </c>
      <c r="Y1631" s="70">
        <v>1.0</v>
      </c>
      <c r="Z1631" s="70">
        <v>2.0</v>
      </c>
      <c r="AA1631" s="70">
        <v>7.0</v>
      </c>
      <c r="AB1631" s="70">
        <v>9.0</v>
      </c>
      <c r="AC1631" s="70">
        <v>4.0</v>
      </c>
      <c r="AD1631" s="70">
        <v>5.0</v>
      </c>
      <c r="AE1631" s="70" t="s">
        <v>15</v>
      </c>
    </row>
    <row r="1632">
      <c r="A1632" s="70">
        <v>30.783794</v>
      </c>
      <c r="B1632" s="70">
        <v>30.679498</v>
      </c>
      <c r="C1632" s="70">
        <v>76.728741</v>
      </c>
      <c r="D1632" s="70">
        <v>76.783514</v>
      </c>
      <c r="E1632" s="56" t="s">
        <v>344</v>
      </c>
      <c r="F1632" s="70">
        <v>1272.41</v>
      </c>
      <c r="G1632" s="70">
        <v>222.32</v>
      </c>
      <c r="H1632" s="70">
        <v>300.5</v>
      </c>
      <c r="I1632" s="70">
        <v>283.15</v>
      </c>
      <c r="J1632" s="70">
        <v>3.45</v>
      </c>
      <c r="K1632" s="70">
        <v>9.71</v>
      </c>
      <c r="L1632" s="70">
        <v>0.3</v>
      </c>
      <c r="M1632" s="70">
        <v>1056.0</v>
      </c>
      <c r="N1632" s="70">
        <v>80.42</v>
      </c>
      <c r="O1632" s="70">
        <v>36.44</v>
      </c>
      <c r="P1632" s="70">
        <v>49.87</v>
      </c>
      <c r="Q1632" s="70">
        <v>12.93602165</v>
      </c>
      <c r="R1632" s="70">
        <v>953.44</v>
      </c>
      <c r="S1632" s="70">
        <v>585.7112092</v>
      </c>
      <c r="T1632" s="70">
        <v>241.06</v>
      </c>
      <c r="U1632" s="70">
        <v>133.7118048</v>
      </c>
      <c r="V1632" s="70">
        <v>937.07</v>
      </c>
      <c r="W1632" s="70">
        <v>540.0509643</v>
      </c>
      <c r="X1632" s="70">
        <v>2.0</v>
      </c>
      <c r="Y1632" s="70">
        <v>2.0</v>
      </c>
      <c r="Z1632" s="70">
        <v>8.0</v>
      </c>
      <c r="AA1632" s="70">
        <v>2.0</v>
      </c>
      <c r="AB1632" s="70">
        <v>9.0</v>
      </c>
      <c r="AC1632" s="70">
        <v>2.0</v>
      </c>
      <c r="AD1632" s="70">
        <v>3.0</v>
      </c>
      <c r="AE1632" s="70" t="s">
        <v>15</v>
      </c>
    </row>
    <row r="1633">
      <c r="A1633" s="70">
        <v>30.772906</v>
      </c>
      <c r="B1633" s="70">
        <v>30.738493</v>
      </c>
      <c r="C1633" s="70">
        <v>76.779523</v>
      </c>
      <c r="D1633" s="70">
        <v>76.864676</v>
      </c>
      <c r="E1633" s="56" t="s">
        <v>344</v>
      </c>
      <c r="F1633" s="70">
        <v>899.17</v>
      </c>
      <c r="G1633" s="70">
        <v>554.78</v>
      </c>
      <c r="H1633" s="70">
        <v>86.04</v>
      </c>
      <c r="I1633" s="70">
        <v>98.92</v>
      </c>
      <c r="J1633" s="70">
        <v>6.8</v>
      </c>
      <c r="K1633" s="70">
        <v>3.48</v>
      </c>
      <c r="L1633" s="70">
        <v>4.38</v>
      </c>
      <c r="M1633" s="70">
        <v>960.0</v>
      </c>
      <c r="N1633" s="70">
        <v>89.91</v>
      </c>
      <c r="O1633" s="70">
        <v>72.08</v>
      </c>
      <c r="P1633" s="70">
        <v>99.12</v>
      </c>
      <c r="Q1633" s="70">
        <v>44.16</v>
      </c>
      <c r="R1633" s="70">
        <v>387.52</v>
      </c>
      <c r="S1633" s="70">
        <v>266.24</v>
      </c>
      <c r="T1633" s="70">
        <v>44.86</v>
      </c>
      <c r="U1633" s="70">
        <v>36.53</v>
      </c>
      <c r="V1633" s="70">
        <v>396.85</v>
      </c>
      <c r="W1633" s="70">
        <v>335.39</v>
      </c>
      <c r="X1633" s="70">
        <v>4.0</v>
      </c>
      <c r="Y1633" s="70">
        <v>10.0</v>
      </c>
      <c r="Z1633" s="70">
        <v>0.0</v>
      </c>
      <c r="AA1633" s="70">
        <v>0.0</v>
      </c>
      <c r="AB1633" s="70">
        <v>2.0</v>
      </c>
      <c r="AC1633" s="70">
        <v>0.0</v>
      </c>
      <c r="AD1633" s="70">
        <v>1.0</v>
      </c>
      <c r="AE1633" s="70" t="s">
        <v>15</v>
      </c>
    </row>
    <row r="1634">
      <c r="A1634" s="70">
        <v>30.7547</v>
      </c>
      <c r="B1634" s="70">
        <v>30.681248</v>
      </c>
      <c r="C1634" s="70">
        <v>76.753071</v>
      </c>
      <c r="D1634" s="70">
        <v>76.870797</v>
      </c>
      <c r="E1634" s="56" t="s">
        <v>351</v>
      </c>
      <c r="F1634" s="70">
        <v>1390.53</v>
      </c>
      <c r="G1634" s="70">
        <v>951.93</v>
      </c>
      <c r="H1634" s="70">
        <v>138.16</v>
      </c>
      <c r="I1634" s="70">
        <v>0.0</v>
      </c>
      <c r="J1634" s="70">
        <v>2.46</v>
      </c>
      <c r="K1634" s="70">
        <v>13.63</v>
      </c>
      <c r="L1634" s="70">
        <v>0.0</v>
      </c>
      <c r="M1634" s="70">
        <v>840.0</v>
      </c>
      <c r="N1634" s="70">
        <v>82.12</v>
      </c>
      <c r="O1634" s="70">
        <v>41.53</v>
      </c>
      <c r="P1634" s="70">
        <v>489.72</v>
      </c>
      <c r="Q1634" s="70">
        <v>341.0</v>
      </c>
      <c r="R1634" s="70">
        <v>637.55</v>
      </c>
      <c r="S1634" s="70">
        <v>267.89</v>
      </c>
      <c r="T1634" s="70">
        <v>881.4</v>
      </c>
      <c r="U1634" s="70">
        <v>298.3</v>
      </c>
      <c r="V1634" s="70">
        <v>212.77</v>
      </c>
      <c r="W1634" s="70">
        <v>56.16</v>
      </c>
      <c r="X1634" s="70">
        <v>0.0</v>
      </c>
      <c r="Y1634" s="70">
        <v>0.0</v>
      </c>
      <c r="Z1634" s="70">
        <v>0.0</v>
      </c>
      <c r="AA1634" s="70">
        <v>0.0</v>
      </c>
      <c r="AB1634" s="70">
        <v>0.0</v>
      </c>
      <c r="AC1634" s="70">
        <v>0.0</v>
      </c>
      <c r="AD1634" s="70">
        <v>3.0</v>
      </c>
      <c r="AE1634" s="70" t="s">
        <v>15</v>
      </c>
    </row>
    <row r="1635">
      <c r="A1635" s="70">
        <v>30.729552</v>
      </c>
      <c r="B1635" s="70">
        <v>30.686379</v>
      </c>
      <c r="C1635" s="70">
        <v>76.732653</v>
      </c>
      <c r="D1635" s="70">
        <v>76.852812</v>
      </c>
      <c r="E1635" s="56" t="s">
        <v>351</v>
      </c>
      <c r="F1635" s="70">
        <v>1245.03</v>
      </c>
      <c r="G1635" s="70">
        <v>735.28</v>
      </c>
      <c r="H1635" s="70">
        <v>184.91</v>
      </c>
      <c r="I1635" s="70">
        <v>0.0</v>
      </c>
      <c r="J1635" s="70">
        <v>1.41</v>
      </c>
      <c r="K1635" s="70">
        <v>15.89</v>
      </c>
      <c r="L1635" s="70">
        <v>0.0</v>
      </c>
      <c r="M1635" s="70">
        <v>1097.0</v>
      </c>
      <c r="N1635" s="70">
        <v>72.82</v>
      </c>
      <c r="O1635" s="70">
        <v>35.0</v>
      </c>
      <c r="P1635" s="70">
        <v>272.12</v>
      </c>
      <c r="Q1635" s="70">
        <v>36.14</v>
      </c>
      <c r="R1635" s="70">
        <v>698.62</v>
      </c>
      <c r="S1635" s="70">
        <v>316.36</v>
      </c>
      <c r="T1635" s="70">
        <v>836.49</v>
      </c>
      <c r="U1635" s="70">
        <v>730.9</v>
      </c>
      <c r="V1635" s="70">
        <v>695.59</v>
      </c>
      <c r="W1635" s="70">
        <v>89.93</v>
      </c>
      <c r="X1635" s="70">
        <v>0.0</v>
      </c>
      <c r="Y1635" s="70">
        <v>0.0</v>
      </c>
      <c r="Z1635" s="70">
        <v>0.0</v>
      </c>
      <c r="AA1635" s="70">
        <v>0.0</v>
      </c>
      <c r="AB1635" s="70">
        <v>0.0</v>
      </c>
      <c r="AC1635" s="70">
        <v>0.0</v>
      </c>
      <c r="AD1635" s="70">
        <v>0.0</v>
      </c>
      <c r="AE1635" s="70" t="s">
        <v>15</v>
      </c>
    </row>
    <row r="1636">
      <c r="A1636" s="70">
        <v>30.720252</v>
      </c>
      <c r="B1636" s="70">
        <v>30.718345</v>
      </c>
      <c r="C1636" s="70">
        <v>76.744816</v>
      </c>
      <c r="D1636" s="70">
        <v>76.754011</v>
      </c>
      <c r="E1636" s="56" t="s">
        <v>344</v>
      </c>
      <c r="F1636" s="70">
        <v>90.42</v>
      </c>
      <c r="G1636" s="70">
        <v>26.18</v>
      </c>
      <c r="H1636" s="70">
        <v>7.77</v>
      </c>
      <c r="I1636" s="70">
        <v>24.88</v>
      </c>
      <c r="J1636" s="70">
        <v>2.1</v>
      </c>
      <c r="K1636" s="70">
        <v>7.68</v>
      </c>
      <c r="L1636" s="70">
        <v>4.06</v>
      </c>
      <c r="M1636" s="70">
        <v>1134.0</v>
      </c>
      <c r="N1636" s="70">
        <v>80.33</v>
      </c>
      <c r="O1636" s="70">
        <v>36.9</v>
      </c>
      <c r="P1636" s="70">
        <v>46.98</v>
      </c>
      <c r="Q1636" s="70">
        <v>6.23</v>
      </c>
      <c r="R1636" s="70">
        <v>6.07</v>
      </c>
      <c r="S1636" s="70">
        <v>0.32</v>
      </c>
      <c r="T1636" s="70">
        <v>38.41</v>
      </c>
      <c r="U1636" s="70">
        <v>23.1</v>
      </c>
      <c r="V1636" s="70">
        <v>61.14</v>
      </c>
      <c r="W1636" s="70">
        <v>6.88</v>
      </c>
      <c r="X1636" s="70">
        <v>0.0</v>
      </c>
      <c r="Y1636" s="70">
        <v>7.0</v>
      </c>
      <c r="Z1636" s="70">
        <v>7.0</v>
      </c>
      <c r="AA1636" s="70">
        <v>2.0</v>
      </c>
      <c r="AB1636" s="70">
        <v>8.0</v>
      </c>
      <c r="AC1636" s="70">
        <v>4.0</v>
      </c>
      <c r="AD1636" s="70">
        <v>4.0</v>
      </c>
      <c r="AE1636" s="70" t="s">
        <v>15</v>
      </c>
    </row>
    <row r="1637">
      <c r="A1637" s="70">
        <v>30.675933</v>
      </c>
      <c r="B1637" s="70">
        <v>30.672268</v>
      </c>
      <c r="C1637" s="70">
        <v>76.773059</v>
      </c>
      <c r="D1637" s="70">
        <v>76.832291</v>
      </c>
      <c r="E1637" s="56" t="s">
        <v>350</v>
      </c>
      <c r="F1637" s="70">
        <v>567.94</v>
      </c>
      <c r="G1637" s="70">
        <v>399.72</v>
      </c>
      <c r="H1637" s="70">
        <v>82.27</v>
      </c>
      <c r="I1637" s="70">
        <v>0.0</v>
      </c>
      <c r="J1637" s="70">
        <v>4.84</v>
      </c>
      <c r="K1637" s="70">
        <v>15.14</v>
      </c>
      <c r="L1637" s="70">
        <v>0.0</v>
      </c>
      <c r="M1637" s="70">
        <v>1127.0</v>
      </c>
      <c r="N1637" s="70">
        <v>81.68</v>
      </c>
      <c r="O1637" s="70">
        <v>87.89</v>
      </c>
      <c r="P1637" s="70">
        <v>372.04</v>
      </c>
      <c r="Q1637" s="70">
        <v>127.51</v>
      </c>
      <c r="R1637" s="70">
        <v>256.84</v>
      </c>
      <c r="S1637" s="70">
        <v>47.65</v>
      </c>
      <c r="T1637" s="70">
        <v>34.7</v>
      </c>
      <c r="U1637" s="70">
        <v>32.63</v>
      </c>
      <c r="V1637" s="70">
        <v>202.35</v>
      </c>
      <c r="W1637" s="70">
        <v>22.36</v>
      </c>
      <c r="X1637" s="70">
        <v>0.0</v>
      </c>
      <c r="Y1637" s="70">
        <v>0.0</v>
      </c>
      <c r="Z1637" s="70">
        <v>0.0</v>
      </c>
      <c r="AA1637" s="70">
        <v>0.0</v>
      </c>
      <c r="AB1637" s="70">
        <v>0.0</v>
      </c>
      <c r="AC1637" s="70">
        <v>0.0</v>
      </c>
      <c r="AD1637" s="70">
        <v>3.0</v>
      </c>
      <c r="AE1637" s="70" t="s">
        <v>15</v>
      </c>
    </row>
    <row r="1638">
      <c r="A1638" s="70">
        <v>30.792935</v>
      </c>
      <c r="B1638" s="70">
        <v>30.787752</v>
      </c>
      <c r="C1638" s="70">
        <v>76.731942</v>
      </c>
      <c r="D1638" s="70">
        <v>76.738305</v>
      </c>
      <c r="E1638" s="56" t="s">
        <v>345</v>
      </c>
      <c r="F1638" s="70">
        <v>83.76</v>
      </c>
      <c r="G1638" s="70">
        <v>24.76</v>
      </c>
      <c r="H1638" s="70">
        <v>10.38</v>
      </c>
      <c r="I1638" s="70">
        <v>21.06</v>
      </c>
      <c r="J1638" s="70">
        <v>1.76</v>
      </c>
      <c r="K1638" s="70">
        <v>6.86</v>
      </c>
      <c r="L1638" s="70">
        <v>0.18</v>
      </c>
      <c r="M1638" s="70">
        <v>976.0</v>
      </c>
      <c r="N1638" s="70">
        <v>73.5</v>
      </c>
      <c r="O1638" s="70">
        <v>64.55</v>
      </c>
      <c r="P1638" s="70">
        <v>47.01</v>
      </c>
      <c r="Q1638" s="70">
        <v>31.64</v>
      </c>
      <c r="R1638" s="70">
        <v>48.44</v>
      </c>
      <c r="S1638" s="70">
        <v>37.06</v>
      </c>
      <c r="T1638" s="70">
        <v>39.75</v>
      </c>
      <c r="U1638" s="70">
        <v>7.77</v>
      </c>
      <c r="V1638" s="70">
        <v>2.36</v>
      </c>
      <c r="W1638" s="70">
        <v>0.82</v>
      </c>
      <c r="X1638" s="70">
        <v>3.0</v>
      </c>
      <c r="Y1638" s="70">
        <v>7.0</v>
      </c>
      <c r="Z1638" s="70">
        <v>1.0</v>
      </c>
      <c r="AA1638" s="70">
        <v>4.0</v>
      </c>
      <c r="AB1638" s="70">
        <v>6.0</v>
      </c>
      <c r="AC1638" s="70">
        <v>3.0</v>
      </c>
      <c r="AD1638" s="70">
        <v>0.0</v>
      </c>
      <c r="AE1638" s="70" t="s">
        <v>352</v>
      </c>
    </row>
    <row r="1639">
      <c r="A1639" s="70">
        <v>30.727922</v>
      </c>
      <c r="B1639" s="70">
        <v>30.673531</v>
      </c>
      <c r="C1639" s="70">
        <v>76.734754</v>
      </c>
      <c r="D1639" s="70">
        <v>76.735436</v>
      </c>
      <c r="E1639" s="56" t="s">
        <v>347</v>
      </c>
      <c r="F1639" s="70">
        <v>604.84</v>
      </c>
      <c r="G1639" s="70">
        <v>326.94</v>
      </c>
      <c r="H1639" s="70">
        <v>88.54</v>
      </c>
      <c r="I1639" s="70">
        <v>118.91</v>
      </c>
      <c r="J1639" s="70">
        <v>1.95</v>
      </c>
      <c r="K1639" s="70">
        <v>3.6</v>
      </c>
      <c r="L1639" s="70">
        <v>3.86</v>
      </c>
      <c r="M1639" s="70">
        <v>1035.0</v>
      </c>
      <c r="N1639" s="70">
        <v>64.47</v>
      </c>
      <c r="O1639" s="70">
        <v>40.05</v>
      </c>
      <c r="P1639" s="70">
        <v>323.7</v>
      </c>
      <c r="Q1639" s="70">
        <v>230.8</v>
      </c>
      <c r="R1639" s="70">
        <v>142.08</v>
      </c>
      <c r="S1639" s="70">
        <v>24.8</v>
      </c>
      <c r="T1639" s="70">
        <v>85.28</v>
      </c>
      <c r="U1639" s="70">
        <v>76.11</v>
      </c>
      <c r="V1639" s="70">
        <v>262.89</v>
      </c>
      <c r="W1639" s="70">
        <v>231.97</v>
      </c>
      <c r="X1639" s="70">
        <v>3.0</v>
      </c>
      <c r="Y1639" s="70">
        <v>9.0</v>
      </c>
      <c r="Z1639" s="70">
        <v>3.0</v>
      </c>
      <c r="AA1639" s="70">
        <v>5.0</v>
      </c>
      <c r="AB1639" s="70">
        <v>9.0</v>
      </c>
      <c r="AC1639" s="70">
        <v>1.0</v>
      </c>
      <c r="AD1639" s="70">
        <v>1.0</v>
      </c>
      <c r="AE1639" s="70" t="s">
        <v>15</v>
      </c>
    </row>
    <row r="1640">
      <c r="A1640" s="70">
        <v>30.711548</v>
      </c>
      <c r="B1640" s="70">
        <v>30.690871</v>
      </c>
      <c r="C1640" s="70">
        <v>76.763898</v>
      </c>
      <c r="D1640" s="70">
        <v>76.79878</v>
      </c>
      <c r="E1640" s="56" t="s">
        <v>346</v>
      </c>
      <c r="F1640" s="70">
        <v>405.08</v>
      </c>
      <c r="G1640" s="70">
        <v>98.58</v>
      </c>
      <c r="H1640" s="70">
        <v>30.37</v>
      </c>
      <c r="I1640" s="70">
        <v>0.0</v>
      </c>
      <c r="J1640" s="70">
        <v>9.97</v>
      </c>
      <c r="K1640" s="70">
        <v>17.09</v>
      </c>
      <c r="L1640" s="70">
        <v>0.0</v>
      </c>
      <c r="M1640" s="70">
        <v>1109.0</v>
      </c>
      <c r="N1640" s="70">
        <v>79.7</v>
      </c>
      <c r="O1640" s="70">
        <v>78.1</v>
      </c>
      <c r="P1640" s="70">
        <v>209.4</v>
      </c>
      <c r="Q1640" s="70">
        <v>130.03</v>
      </c>
      <c r="R1640" s="70">
        <v>78.04</v>
      </c>
      <c r="S1640" s="70">
        <v>55.55</v>
      </c>
      <c r="T1640" s="70">
        <v>58.36</v>
      </c>
      <c r="U1640" s="70">
        <v>29.47</v>
      </c>
      <c r="V1640" s="70">
        <v>284.63</v>
      </c>
      <c r="W1640" s="70">
        <v>189.23</v>
      </c>
      <c r="X1640" s="70">
        <v>0.0</v>
      </c>
      <c r="Y1640" s="70">
        <v>0.0</v>
      </c>
      <c r="Z1640" s="70">
        <v>0.0</v>
      </c>
      <c r="AA1640" s="70">
        <v>0.0</v>
      </c>
      <c r="AB1640" s="70">
        <v>0.0</v>
      </c>
      <c r="AC1640" s="70">
        <v>0.0</v>
      </c>
      <c r="AD1640" s="70">
        <v>5.0</v>
      </c>
      <c r="AE1640" s="70" t="s">
        <v>140</v>
      </c>
    </row>
    <row r="1641">
      <c r="A1641" s="70">
        <v>30.730561</v>
      </c>
      <c r="B1641" s="70">
        <v>30.681251</v>
      </c>
      <c r="C1641" s="70">
        <v>76.738582</v>
      </c>
      <c r="D1641" s="70">
        <v>76.75695</v>
      </c>
      <c r="E1641" s="56" t="s">
        <v>345</v>
      </c>
      <c r="F1641" s="70">
        <v>575.74</v>
      </c>
      <c r="G1641" s="70">
        <v>99.1</v>
      </c>
      <c r="H1641" s="70">
        <v>140.21</v>
      </c>
      <c r="I1641" s="70">
        <v>52.35</v>
      </c>
      <c r="J1641" s="70">
        <v>7.03</v>
      </c>
      <c r="K1641" s="70">
        <v>15.48</v>
      </c>
      <c r="L1641" s="70">
        <v>1.74</v>
      </c>
      <c r="M1641" s="70">
        <v>1156.0</v>
      </c>
      <c r="N1641" s="70">
        <v>69.9</v>
      </c>
      <c r="O1641" s="70">
        <v>68.54</v>
      </c>
      <c r="P1641" s="70">
        <v>383.41</v>
      </c>
      <c r="Q1641" s="70">
        <v>245.32</v>
      </c>
      <c r="R1641" s="70">
        <v>239.62</v>
      </c>
      <c r="S1641" s="70">
        <v>89.82</v>
      </c>
      <c r="T1641" s="70">
        <v>152.84</v>
      </c>
      <c r="U1641" s="70">
        <v>42.3</v>
      </c>
      <c r="V1641" s="70">
        <v>72.06</v>
      </c>
      <c r="W1641" s="70">
        <v>58.69</v>
      </c>
      <c r="X1641" s="70">
        <v>1.0</v>
      </c>
      <c r="Y1641" s="70">
        <v>4.0</v>
      </c>
      <c r="Z1641" s="70">
        <v>0.0</v>
      </c>
      <c r="AA1641" s="70">
        <v>6.0</v>
      </c>
      <c r="AB1641" s="70">
        <v>3.0</v>
      </c>
      <c r="AC1641" s="70">
        <v>5.0</v>
      </c>
      <c r="AD1641" s="70">
        <v>4.0</v>
      </c>
      <c r="AE1641" s="70" t="s">
        <v>140</v>
      </c>
    </row>
    <row r="1642">
      <c r="A1642" s="70">
        <v>30.759597</v>
      </c>
      <c r="B1642" s="70">
        <v>30.689185</v>
      </c>
      <c r="C1642" s="70">
        <v>76.729278</v>
      </c>
      <c r="D1642" s="70">
        <v>76.73242</v>
      </c>
      <c r="E1642" s="56" t="s">
        <v>345</v>
      </c>
      <c r="F1642" s="70">
        <v>783.52</v>
      </c>
      <c r="G1642" s="70">
        <v>660.19</v>
      </c>
      <c r="H1642" s="70">
        <v>105.88</v>
      </c>
      <c r="I1642" s="70">
        <v>140.36</v>
      </c>
      <c r="J1642" s="70">
        <v>4.95</v>
      </c>
      <c r="K1642" s="70">
        <v>4.93</v>
      </c>
      <c r="L1642" s="70">
        <v>3.75</v>
      </c>
      <c r="M1642" s="70">
        <v>935.0</v>
      </c>
      <c r="N1642" s="70">
        <v>77.75</v>
      </c>
      <c r="O1642" s="70">
        <v>42.68</v>
      </c>
      <c r="P1642" s="70">
        <v>563.83</v>
      </c>
      <c r="Q1642" s="70">
        <v>178.58</v>
      </c>
      <c r="R1642" s="70">
        <v>63.05</v>
      </c>
      <c r="S1642" s="70">
        <v>56.75</v>
      </c>
      <c r="T1642" s="70">
        <v>405.97</v>
      </c>
      <c r="U1642" s="70">
        <v>4.95</v>
      </c>
      <c r="V1642" s="70">
        <v>197.74</v>
      </c>
      <c r="W1642" s="70">
        <v>96.09</v>
      </c>
      <c r="X1642" s="70">
        <v>3.0</v>
      </c>
      <c r="Y1642" s="70">
        <v>0.0</v>
      </c>
      <c r="Z1642" s="70">
        <v>4.0</v>
      </c>
      <c r="AA1642" s="70">
        <v>6.0</v>
      </c>
      <c r="AB1642" s="70">
        <v>1.0</v>
      </c>
      <c r="AC1642" s="70">
        <v>0.0</v>
      </c>
      <c r="AD1642" s="70">
        <v>0.0</v>
      </c>
      <c r="AE1642" s="70" t="s">
        <v>348</v>
      </c>
    </row>
    <row r="1643">
      <c r="A1643" s="70">
        <v>30.779465</v>
      </c>
      <c r="B1643" s="70">
        <v>30.726031</v>
      </c>
      <c r="C1643" s="70">
        <v>76.755879</v>
      </c>
      <c r="D1643" s="70">
        <v>76.792989</v>
      </c>
      <c r="E1643" s="56" t="s">
        <v>344</v>
      </c>
      <c r="F1643" s="70">
        <v>691.94</v>
      </c>
      <c r="G1643" s="70">
        <v>488.02</v>
      </c>
      <c r="H1643" s="70">
        <v>94.82</v>
      </c>
      <c r="I1643" s="70">
        <v>169.08</v>
      </c>
      <c r="J1643" s="70">
        <v>3.1</v>
      </c>
      <c r="K1643" s="70">
        <v>7.28</v>
      </c>
      <c r="L1643" s="70">
        <v>1.76</v>
      </c>
      <c r="M1643" s="70">
        <v>897.0</v>
      </c>
      <c r="N1643" s="70">
        <v>89.62</v>
      </c>
      <c r="O1643" s="70">
        <v>51.66</v>
      </c>
      <c r="P1643" s="70">
        <v>128.64</v>
      </c>
      <c r="Q1643" s="70">
        <v>6.52</v>
      </c>
      <c r="R1643" s="70">
        <v>385.02</v>
      </c>
      <c r="S1643" s="70">
        <v>68.87</v>
      </c>
      <c r="T1643" s="70">
        <v>329.93</v>
      </c>
      <c r="U1643" s="70">
        <v>233.45</v>
      </c>
      <c r="V1643" s="70">
        <v>126.71</v>
      </c>
      <c r="W1643" s="70">
        <v>123.75</v>
      </c>
      <c r="X1643" s="70">
        <v>3.0</v>
      </c>
      <c r="Y1643" s="70">
        <v>4.0</v>
      </c>
      <c r="Z1643" s="70">
        <v>1.0</v>
      </c>
      <c r="AA1643" s="70">
        <v>2.0</v>
      </c>
      <c r="AB1643" s="70">
        <v>2.0</v>
      </c>
      <c r="AC1643" s="70">
        <v>5.0</v>
      </c>
      <c r="AD1643" s="70">
        <v>3.0</v>
      </c>
      <c r="AE1643" s="70" t="s">
        <v>15</v>
      </c>
    </row>
    <row r="1644">
      <c r="A1644" s="70">
        <v>30.776537</v>
      </c>
      <c r="B1644" s="70">
        <v>30.688929</v>
      </c>
      <c r="C1644" s="70">
        <v>76.760071</v>
      </c>
      <c r="D1644" s="70">
        <v>76.787874</v>
      </c>
      <c r="E1644" s="56" t="s">
        <v>351</v>
      </c>
      <c r="F1644" s="70">
        <v>1009.75</v>
      </c>
      <c r="G1644" s="70">
        <v>690.81</v>
      </c>
      <c r="H1644" s="70">
        <v>264.52</v>
      </c>
      <c r="I1644" s="70">
        <v>0.0</v>
      </c>
      <c r="J1644" s="70">
        <v>4.2</v>
      </c>
      <c r="K1644" s="70">
        <v>12.25</v>
      </c>
      <c r="L1644" s="70">
        <v>0.0</v>
      </c>
      <c r="M1644" s="70">
        <v>890.0</v>
      </c>
      <c r="N1644" s="70">
        <v>55.7</v>
      </c>
      <c r="O1644" s="70">
        <v>60.84</v>
      </c>
      <c r="P1644" s="70">
        <v>10.1</v>
      </c>
      <c r="Q1644" s="70">
        <v>6.76</v>
      </c>
      <c r="R1644" s="70">
        <v>779.36</v>
      </c>
      <c r="S1644" s="70">
        <v>548.15</v>
      </c>
      <c r="T1644" s="70">
        <v>157.9</v>
      </c>
      <c r="U1644" s="70">
        <v>87.18</v>
      </c>
      <c r="V1644" s="70">
        <v>215.14</v>
      </c>
      <c r="W1644" s="70">
        <v>16.99</v>
      </c>
      <c r="X1644" s="70">
        <v>0.0</v>
      </c>
      <c r="Y1644" s="70">
        <v>0.0</v>
      </c>
      <c r="Z1644" s="70">
        <v>0.0</v>
      </c>
      <c r="AA1644" s="70">
        <v>0.0</v>
      </c>
      <c r="AB1644" s="70">
        <v>0.0</v>
      </c>
      <c r="AC1644" s="70">
        <v>0.0</v>
      </c>
      <c r="AD1644" s="70">
        <v>1.0</v>
      </c>
      <c r="AE1644" s="70" t="s">
        <v>15</v>
      </c>
    </row>
    <row r="1645">
      <c r="A1645" s="70">
        <v>30.718493</v>
      </c>
      <c r="B1645" s="70">
        <v>30.704546</v>
      </c>
      <c r="C1645" s="70">
        <v>76.737334</v>
      </c>
      <c r="D1645" s="70">
        <v>76.792787</v>
      </c>
      <c r="E1645" s="56" t="s">
        <v>351</v>
      </c>
      <c r="F1645" s="70">
        <v>552.35</v>
      </c>
      <c r="G1645" s="70">
        <v>442.16</v>
      </c>
      <c r="H1645" s="70">
        <v>103.92</v>
      </c>
      <c r="I1645" s="70">
        <v>0.0</v>
      </c>
      <c r="J1645" s="70">
        <v>3.86</v>
      </c>
      <c r="K1645" s="70">
        <v>17.64</v>
      </c>
      <c r="L1645" s="70">
        <v>0.0</v>
      </c>
      <c r="M1645" s="70">
        <v>998.0</v>
      </c>
      <c r="N1645" s="70">
        <v>36.53</v>
      </c>
      <c r="O1645" s="70">
        <v>96.39</v>
      </c>
      <c r="P1645" s="70">
        <v>105.33</v>
      </c>
      <c r="Q1645" s="70">
        <v>63.62</v>
      </c>
      <c r="R1645" s="70">
        <v>240.27</v>
      </c>
      <c r="S1645" s="70">
        <v>168.17</v>
      </c>
      <c r="T1645" s="70">
        <v>182.5</v>
      </c>
      <c r="U1645" s="70">
        <v>4.6</v>
      </c>
      <c r="V1645" s="70">
        <v>218.46</v>
      </c>
      <c r="W1645" s="70">
        <v>202.73</v>
      </c>
      <c r="X1645" s="70">
        <v>0.0</v>
      </c>
      <c r="Y1645" s="70">
        <v>0.0</v>
      </c>
      <c r="Z1645" s="70">
        <v>0.0</v>
      </c>
      <c r="AA1645" s="70">
        <v>0.0</v>
      </c>
      <c r="AB1645" s="70">
        <v>0.0</v>
      </c>
      <c r="AC1645" s="70">
        <v>0.0</v>
      </c>
      <c r="AD1645" s="70">
        <v>4.0</v>
      </c>
      <c r="AE1645" s="70" t="s">
        <v>15</v>
      </c>
    </row>
    <row r="1646">
      <c r="A1646" s="70">
        <v>30.758636</v>
      </c>
      <c r="B1646" s="70">
        <v>30.757918</v>
      </c>
      <c r="C1646" s="70">
        <v>76.729051</v>
      </c>
      <c r="D1646" s="70">
        <v>76.743848</v>
      </c>
      <c r="E1646" s="56" t="s">
        <v>350</v>
      </c>
      <c r="F1646" s="70">
        <v>141.62</v>
      </c>
      <c r="G1646" s="70">
        <v>51.73</v>
      </c>
      <c r="H1646" s="70">
        <v>39.86</v>
      </c>
      <c r="I1646" s="70">
        <v>0.0</v>
      </c>
      <c r="J1646" s="70">
        <v>5.72</v>
      </c>
      <c r="K1646" s="70">
        <v>19.86</v>
      </c>
      <c r="L1646" s="70">
        <v>0.0</v>
      </c>
      <c r="M1646" s="70">
        <v>1170.0</v>
      </c>
      <c r="N1646" s="70">
        <v>71.84</v>
      </c>
      <c r="O1646" s="70">
        <v>92.34</v>
      </c>
      <c r="P1646" s="70">
        <v>91.13</v>
      </c>
      <c r="Q1646" s="70">
        <v>47.38</v>
      </c>
      <c r="R1646" s="70">
        <v>20.71</v>
      </c>
      <c r="S1646" s="70">
        <v>5.55</v>
      </c>
      <c r="T1646" s="70">
        <v>84.47</v>
      </c>
      <c r="U1646" s="70">
        <v>10.04</v>
      </c>
      <c r="V1646" s="70">
        <v>17.6</v>
      </c>
      <c r="W1646" s="70">
        <v>16.83</v>
      </c>
      <c r="X1646" s="70">
        <v>0.0</v>
      </c>
      <c r="Y1646" s="70">
        <v>0.0</v>
      </c>
      <c r="Z1646" s="70">
        <v>0.0</v>
      </c>
      <c r="AA1646" s="70">
        <v>0.0</v>
      </c>
      <c r="AB1646" s="70">
        <v>0.0</v>
      </c>
      <c r="AC1646" s="70">
        <v>0.0</v>
      </c>
      <c r="AD1646" s="70">
        <v>3.0</v>
      </c>
      <c r="AE1646" s="70" t="s">
        <v>140</v>
      </c>
    </row>
    <row r="1647">
      <c r="A1647" s="70">
        <v>30.731749</v>
      </c>
      <c r="B1647" s="70">
        <v>30.718641</v>
      </c>
      <c r="C1647" s="70">
        <v>76.729354</v>
      </c>
      <c r="D1647" s="70">
        <v>76.729423</v>
      </c>
      <c r="E1647" s="56" t="s">
        <v>345</v>
      </c>
      <c r="F1647" s="70">
        <v>145.76</v>
      </c>
      <c r="G1647" s="70">
        <v>92.64</v>
      </c>
      <c r="H1647" s="70">
        <v>13.75</v>
      </c>
      <c r="I1647" s="70">
        <v>25.53</v>
      </c>
      <c r="J1647" s="70">
        <v>2.19</v>
      </c>
      <c r="K1647" s="70">
        <v>4.79</v>
      </c>
      <c r="L1647" s="70">
        <v>0.02</v>
      </c>
      <c r="M1647" s="70">
        <v>1097.0</v>
      </c>
      <c r="N1647" s="70">
        <v>78.18</v>
      </c>
      <c r="O1647" s="70">
        <v>83.65</v>
      </c>
      <c r="P1647" s="70">
        <v>61.98</v>
      </c>
      <c r="Q1647" s="70">
        <v>22.14</v>
      </c>
      <c r="R1647" s="70">
        <v>32.16</v>
      </c>
      <c r="S1647" s="70">
        <v>21.55</v>
      </c>
      <c r="T1647" s="70">
        <v>18.57</v>
      </c>
      <c r="U1647" s="70">
        <v>1.05</v>
      </c>
      <c r="V1647" s="70">
        <v>113.89</v>
      </c>
      <c r="W1647" s="70">
        <v>62.2</v>
      </c>
      <c r="X1647" s="70">
        <v>0.0</v>
      </c>
      <c r="Y1647" s="70">
        <v>2.0</v>
      </c>
      <c r="Z1647" s="70">
        <v>6.0</v>
      </c>
      <c r="AA1647" s="70">
        <v>1.0</v>
      </c>
      <c r="AB1647" s="70">
        <v>6.0</v>
      </c>
      <c r="AC1647" s="70">
        <v>0.0</v>
      </c>
      <c r="AD1647" s="70">
        <v>1.0</v>
      </c>
      <c r="AE1647" s="70" t="s">
        <v>15</v>
      </c>
    </row>
    <row r="1648">
      <c r="A1648" s="70">
        <v>30.718866</v>
      </c>
      <c r="B1648" s="70">
        <v>30.712402</v>
      </c>
      <c r="C1648" s="70">
        <v>76.794424</v>
      </c>
      <c r="D1648" s="70">
        <v>76.803924</v>
      </c>
      <c r="E1648" s="56" t="s">
        <v>345</v>
      </c>
      <c r="F1648" s="70">
        <v>115.82</v>
      </c>
      <c r="G1648" s="70">
        <v>27.14</v>
      </c>
      <c r="H1648" s="70">
        <v>16.24</v>
      </c>
      <c r="I1648" s="70">
        <v>14.2</v>
      </c>
      <c r="J1648" s="70">
        <v>2.93</v>
      </c>
      <c r="K1648" s="70">
        <v>19.31</v>
      </c>
      <c r="L1648" s="70">
        <v>4.04</v>
      </c>
      <c r="M1648" s="70">
        <v>1060.0</v>
      </c>
      <c r="N1648" s="70">
        <v>82.23</v>
      </c>
      <c r="O1648" s="70">
        <v>96.93</v>
      </c>
      <c r="P1648" s="70">
        <v>40.41</v>
      </c>
      <c r="Q1648" s="70">
        <v>14.89258036</v>
      </c>
      <c r="R1648" s="70">
        <v>33.25</v>
      </c>
      <c r="S1648" s="70">
        <v>10.20630508</v>
      </c>
      <c r="T1648" s="70">
        <v>82.22</v>
      </c>
      <c r="U1648" s="70">
        <v>43.05335733</v>
      </c>
      <c r="V1648" s="70">
        <v>88.38</v>
      </c>
      <c r="W1648" s="70">
        <v>47.66775723</v>
      </c>
      <c r="X1648" s="70">
        <v>3.0</v>
      </c>
      <c r="Y1648" s="70">
        <v>7.0</v>
      </c>
      <c r="Z1648" s="70">
        <v>7.0</v>
      </c>
      <c r="AA1648" s="70">
        <v>1.0</v>
      </c>
      <c r="AB1648" s="70">
        <v>3.0</v>
      </c>
      <c r="AC1648" s="70">
        <v>1.0</v>
      </c>
      <c r="AD1648" s="70">
        <v>5.0</v>
      </c>
      <c r="AE1648" s="70" t="s">
        <v>15</v>
      </c>
    </row>
    <row r="1649">
      <c r="A1649" s="70">
        <v>30.763984</v>
      </c>
      <c r="B1649" s="70">
        <v>30.724625</v>
      </c>
      <c r="C1649" s="70">
        <v>76.740021</v>
      </c>
      <c r="D1649" s="70">
        <v>76.763085</v>
      </c>
      <c r="E1649" s="56" t="s">
        <v>346</v>
      </c>
      <c r="F1649" s="70">
        <v>490.02</v>
      </c>
      <c r="G1649" s="70">
        <v>402.99</v>
      </c>
      <c r="H1649" s="70">
        <v>96.24</v>
      </c>
      <c r="I1649" s="70">
        <v>0.0</v>
      </c>
      <c r="J1649" s="70">
        <v>0.45</v>
      </c>
      <c r="K1649" s="70">
        <v>5.72</v>
      </c>
      <c r="L1649" s="70">
        <v>0.0</v>
      </c>
      <c r="M1649" s="70">
        <v>981.0</v>
      </c>
      <c r="N1649" s="70">
        <v>33.68</v>
      </c>
      <c r="O1649" s="70">
        <v>58.62</v>
      </c>
      <c r="P1649" s="70">
        <v>176.01</v>
      </c>
      <c r="Q1649" s="70">
        <v>36.3829034</v>
      </c>
      <c r="R1649" s="70">
        <v>358.48</v>
      </c>
      <c r="S1649" s="70">
        <v>240.7405414</v>
      </c>
      <c r="T1649" s="70">
        <v>330.9</v>
      </c>
      <c r="U1649" s="70">
        <v>199.6968123</v>
      </c>
      <c r="V1649" s="70">
        <v>158.26</v>
      </c>
      <c r="W1649" s="70">
        <v>13.19974297</v>
      </c>
      <c r="X1649" s="70">
        <v>0.0</v>
      </c>
      <c r="Y1649" s="70">
        <v>0.0</v>
      </c>
      <c r="Z1649" s="70">
        <v>0.0</v>
      </c>
      <c r="AA1649" s="70">
        <v>0.0</v>
      </c>
      <c r="AB1649" s="70">
        <v>0.0</v>
      </c>
      <c r="AC1649" s="70">
        <v>0.0</v>
      </c>
      <c r="AD1649" s="70">
        <v>4.0</v>
      </c>
      <c r="AE1649" s="70" t="s">
        <v>349</v>
      </c>
    </row>
    <row r="1650">
      <c r="A1650" s="70">
        <v>30.756791</v>
      </c>
      <c r="B1650" s="70">
        <v>30.694048</v>
      </c>
      <c r="C1650" s="70">
        <v>76.747108</v>
      </c>
      <c r="D1650" s="70">
        <v>76.76255</v>
      </c>
      <c r="E1650" s="56" t="s">
        <v>344</v>
      </c>
      <c r="F1650" s="70">
        <v>713.11</v>
      </c>
      <c r="G1650" s="70">
        <v>159.59</v>
      </c>
      <c r="H1650" s="70">
        <v>168.88</v>
      </c>
      <c r="I1650" s="70">
        <v>178.76</v>
      </c>
      <c r="J1650" s="70">
        <v>3.81</v>
      </c>
      <c r="K1650" s="70">
        <v>8.6</v>
      </c>
      <c r="L1650" s="70">
        <v>1.29</v>
      </c>
      <c r="M1650" s="70">
        <v>882.0</v>
      </c>
      <c r="N1650" s="70">
        <v>41.79</v>
      </c>
      <c r="O1650" s="70">
        <v>34.88</v>
      </c>
      <c r="P1650" s="70">
        <v>62.54</v>
      </c>
      <c r="Q1650" s="70">
        <v>3.62</v>
      </c>
      <c r="R1650" s="70">
        <v>160.62</v>
      </c>
      <c r="S1650" s="70">
        <v>48.25</v>
      </c>
      <c r="T1650" s="70">
        <v>134.88</v>
      </c>
      <c r="U1650" s="70">
        <v>127.41</v>
      </c>
      <c r="V1650" s="70">
        <v>114.29</v>
      </c>
      <c r="W1650" s="70">
        <v>38.63</v>
      </c>
      <c r="X1650" s="70">
        <v>4.0</v>
      </c>
      <c r="Y1650" s="70">
        <v>7.0</v>
      </c>
      <c r="Z1650" s="70">
        <v>1.0</v>
      </c>
      <c r="AA1650" s="70">
        <v>3.0</v>
      </c>
      <c r="AB1650" s="70">
        <v>1.0</v>
      </c>
      <c r="AC1650" s="70">
        <v>0.0</v>
      </c>
      <c r="AD1650" s="70">
        <v>4.0</v>
      </c>
      <c r="AE1650" s="70" t="s">
        <v>349</v>
      </c>
    </row>
    <row r="1651">
      <c r="A1651" s="70">
        <v>30.738986</v>
      </c>
      <c r="B1651" s="70">
        <v>30.701999</v>
      </c>
      <c r="C1651" s="70">
        <v>76.727461</v>
      </c>
      <c r="D1651" s="70">
        <v>76.749196</v>
      </c>
      <c r="E1651" s="56" t="s">
        <v>344</v>
      </c>
      <c r="F1651" s="70">
        <v>460.78</v>
      </c>
      <c r="G1651" s="70">
        <v>268.56</v>
      </c>
      <c r="H1651" s="70">
        <v>28.35</v>
      </c>
      <c r="I1651" s="70">
        <v>50.79</v>
      </c>
      <c r="J1651" s="70">
        <v>3.74</v>
      </c>
      <c r="K1651" s="70">
        <v>18.23</v>
      </c>
      <c r="L1651" s="70">
        <v>0.56</v>
      </c>
      <c r="M1651" s="70">
        <v>1029.0</v>
      </c>
      <c r="N1651" s="70">
        <v>48.07</v>
      </c>
      <c r="O1651" s="70">
        <v>34.96</v>
      </c>
      <c r="P1651" s="70">
        <v>29.57</v>
      </c>
      <c r="Q1651" s="70">
        <v>23.86</v>
      </c>
      <c r="R1651" s="70">
        <v>155.19</v>
      </c>
      <c r="S1651" s="70">
        <v>123.62</v>
      </c>
      <c r="T1651" s="70">
        <v>341.21</v>
      </c>
      <c r="U1651" s="70">
        <v>7.63</v>
      </c>
      <c r="V1651" s="70">
        <v>69.67</v>
      </c>
      <c r="W1651" s="70">
        <v>37.44</v>
      </c>
      <c r="X1651" s="70">
        <v>3.0</v>
      </c>
      <c r="Y1651" s="70">
        <v>6.0</v>
      </c>
      <c r="Z1651" s="70">
        <v>6.0</v>
      </c>
      <c r="AA1651" s="70">
        <v>0.0</v>
      </c>
      <c r="AB1651" s="70">
        <v>6.0</v>
      </c>
      <c r="AC1651" s="70">
        <v>5.0</v>
      </c>
      <c r="AD1651" s="70">
        <v>4.0</v>
      </c>
      <c r="AE1651" s="70" t="s">
        <v>349</v>
      </c>
    </row>
    <row r="1652">
      <c r="A1652" s="70">
        <v>30.727091</v>
      </c>
      <c r="B1652" s="70">
        <v>30.692005</v>
      </c>
      <c r="C1652" s="70">
        <v>76.733074</v>
      </c>
      <c r="D1652" s="70">
        <v>76.777452</v>
      </c>
      <c r="E1652" s="56" t="s">
        <v>345</v>
      </c>
      <c r="F1652" s="70">
        <v>576.37</v>
      </c>
      <c r="G1652" s="70">
        <v>170.58</v>
      </c>
      <c r="H1652" s="70">
        <v>44.12</v>
      </c>
      <c r="I1652" s="70">
        <v>32.05</v>
      </c>
      <c r="J1652" s="70">
        <v>2.01</v>
      </c>
      <c r="K1652" s="70">
        <v>5.29</v>
      </c>
      <c r="L1652" s="70">
        <v>1.96</v>
      </c>
      <c r="M1652" s="70">
        <v>1128.0</v>
      </c>
      <c r="N1652" s="70">
        <v>47.17</v>
      </c>
      <c r="O1652" s="70">
        <v>57.83</v>
      </c>
      <c r="P1652" s="70">
        <v>311.71</v>
      </c>
      <c r="Q1652" s="70">
        <v>208.06</v>
      </c>
      <c r="R1652" s="70">
        <v>129.42</v>
      </c>
      <c r="S1652" s="70">
        <v>113.07</v>
      </c>
      <c r="T1652" s="70">
        <v>34.2</v>
      </c>
      <c r="U1652" s="70">
        <v>30.08</v>
      </c>
      <c r="V1652" s="70">
        <v>280.29</v>
      </c>
      <c r="W1652" s="70">
        <v>212.58</v>
      </c>
      <c r="X1652" s="70">
        <v>1.0</v>
      </c>
      <c r="Y1652" s="70">
        <v>4.0</v>
      </c>
      <c r="Z1652" s="70">
        <v>2.0</v>
      </c>
      <c r="AA1652" s="70">
        <v>7.0</v>
      </c>
      <c r="AB1652" s="70">
        <v>2.0</v>
      </c>
      <c r="AC1652" s="70">
        <v>0.0</v>
      </c>
      <c r="AD1652" s="70">
        <v>1.0</v>
      </c>
      <c r="AE1652" s="70" t="s">
        <v>348</v>
      </c>
    </row>
    <row r="1653">
      <c r="A1653" s="70">
        <v>30.785481</v>
      </c>
      <c r="B1653" s="70">
        <v>30.704701</v>
      </c>
      <c r="C1653" s="70">
        <v>76.73671</v>
      </c>
      <c r="D1653" s="70">
        <v>76.747899</v>
      </c>
      <c r="E1653" s="56" t="s">
        <v>347</v>
      </c>
      <c r="F1653" s="70">
        <v>904.57</v>
      </c>
      <c r="G1653" s="70">
        <v>316.36</v>
      </c>
      <c r="H1653" s="70">
        <v>177.8</v>
      </c>
      <c r="I1653" s="70">
        <v>260.77</v>
      </c>
      <c r="J1653" s="70">
        <v>9.81</v>
      </c>
      <c r="K1653" s="70">
        <v>15.0</v>
      </c>
      <c r="L1653" s="70">
        <v>2.13</v>
      </c>
      <c r="M1653" s="70">
        <v>995.0</v>
      </c>
      <c r="N1653" s="70">
        <v>57.11</v>
      </c>
      <c r="O1653" s="70">
        <v>97.33</v>
      </c>
      <c r="P1653" s="70">
        <v>461.69</v>
      </c>
      <c r="Q1653" s="70">
        <v>158.31</v>
      </c>
      <c r="R1653" s="70">
        <v>264.87</v>
      </c>
      <c r="S1653" s="70">
        <v>140.59</v>
      </c>
      <c r="T1653" s="70">
        <v>125.24</v>
      </c>
      <c r="U1653" s="70">
        <v>34.02</v>
      </c>
      <c r="V1653" s="70">
        <v>149.71</v>
      </c>
      <c r="W1653" s="70">
        <v>131.54</v>
      </c>
      <c r="X1653" s="70">
        <v>4.0</v>
      </c>
      <c r="Y1653" s="70">
        <v>3.0</v>
      </c>
      <c r="Z1653" s="70">
        <v>10.0</v>
      </c>
      <c r="AA1653" s="70">
        <v>4.0</v>
      </c>
      <c r="AB1653" s="70">
        <v>3.0</v>
      </c>
      <c r="AC1653" s="70">
        <v>5.0</v>
      </c>
      <c r="AD1653" s="70">
        <v>4.0</v>
      </c>
      <c r="AE1653" s="70" t="s">
        <v>140</v>
      </c>
    </row>
    <row r="1654">
      <c r="A1654" s="70">
        <v>30.683634</v>
      </c>
      <c r="B1654" s="70">
        <v>30.678757</v>
      </c>
      <c r="C1654" s="70">
        <v>76.767402</v>
      </c>
      <c r="D1654" s="70">
        <v>76.827064</v>
      </c>
      <c r="E1654" s="56" t="s">
        <v>344</v>
      </c>
      <c r="F1654" s="70">
        <v>573.12</v>
      </c>
      <c r="G1654" s="70">
        <v>351.64</v>
      </c>
      <c r="H1654" s="70">
        <v>136.09</v>
      </c>
      <c r="I1654" s="70">
        <v>122.01</v>
      </c>
      <c r="J1654" s="70">
        <v>9.06</v>
      </c>
      <c r="K1654" s="70">
        <v>6.04</v>
      </c>
      <c r="L1654" s="70">
        <v>3.69</v>
      </c>
      <c r="M1654" s="70">
        <v>844.0</v>
      </c>
      <c r="N1654" s="70">
        <v>74.99</v>
      </c>
      <c r="O1654" s="70">
        <v>70.98</v>
      </c>
      <c r="P1654" s="70">
        <v>175.46</v>
      </c>
      <c r="Q1654" s="70">
        <v>18.59</v>
      </c>
      <c r="R1654" s="70">
        <v>215.4</v>
      </c>
      <c r="S1654" s="70">
        <v>113.0</v>
      </c>
      <c r="T1654" s="70">
        <v>291.79</v>
      </c>
      <c r="U1654" s="70">
        <v>270.75</v>
      </c>
      <c r="V1654" s="70">
        <v>443.97</v>
      </c>
      <c r="W1654" s="70">
        <v>42.54</v>
      </c>
      <c r="X1654" s="70">
        <v>0.0</v>
      </c>
      <c r="Y1654" s="70">
        <v>8.0</v>
      </c>
      <c r="Z1654" s="70">
        <v>6.0</v>
      </c>
      <c r="AA1654" s="70">
        <v>8.0</v>
      </c>
      <c r="AB1654" s="70">
        <v>1.0</v>
      </c>
      <c r="AC1654" s="70">
        <v>5.0</v>
      </c>
      <c r="AD1654" s="70">
        <v>3.0</v>
      </c>
      <c r="AE1654" s="70" t="s">
        <v>15</v>
      </c>
    </row>
    <row r="1655">
      <c r="A1655" s="70">
        <v>30.749322</v>
      </c>
      <c r="B1655" s="70">
        <v>30.704662</v>
      </c>
      <c r="C1655" s="70">
        <v>76.77398</v>
      </c>
      <c r="D1655" s="70">
        <v>76.805167</v>
      </c>
      <c r="E1655" s="56" t="s">
        <v>345</v>
      </c>
      <c r="F1655" s="70">
        <v>579.2</v>
      </c>
      <c r="G1655" s="70">
        <v>473.84</v>
      </c>
      <c r="H1655" s="70">
        <v>111.85</v>
      </c>
      <c r="I1655" s="70">
        <v>40.14</v>
      </c>
      <c r="J1655" s="70">
        <v>3.21</v>
      </c>
      <c r="K1655" s="70">
        <v>1.69</v>
      </c>
      <c r="L1655" s="70">
        <v>2.65</v>
      </c>
      <c r="M1655" s="70">
        <v>991.0</v>
      </c>
      <c r="N1655" s="70">
        <v>89.37</v>
      </c>
      <c r="O1655" s="70">
        <v>46.49</v>
      </c>
      <c r="P1655" s="70">
        <v>208.59</v>
      </c>
      <c r="Q1655" s="70">
        <v>68.27</v>
      </c>
      <c r="R1655" s="70">
        <v>285.39</v>
      </c>
      <c r="S1655" s="70">
        <v>18.61</v>
      </c>
      <c r="T1655" s="70">
        <v>4.22</v>
      </c>
      <c r="U1655" s="70">
        <v>1.12</v>
      </c>
      <c r="V1655" s="70">
        <v>143.64</v>
      </c>
      <c r="W1655" s="70">
        <v>93.77</v>
      </c>
      <c r="X1655" s="70">
        <v>2.0</v>
      </c>
      <c r="Y1655" s="70">
        <v>6.0</v>
      </c>
      <c r="Z1655" s="70">
        <v>5.0</v>
      </c>
      <c r="AA1655" s="70">
        <v>7.0</v>
      </c>
      <c r="AB1655" s="70">
        <v>4.0</v>
      </c>
      <c r="AC1655" s="70">
        <v>4.0</v>
      </c>
      <c r="AD1655" s="70">
        <v>5.0</v>
      </c>
      <c r="AE1655" s="70" t="s">
        <v>15</v>
      </c>
    </row>
    <row r="1656">
      <c r="A1656" s="70">
        <v>30.788747</v>
      </c>
      <c r="B1656" s="70">
        <v>30.740757</v>
      </c>
      <c r="C1656" s="70">
        <v>76.765844</v>
      </c>
      <c r="D1656" s="70">
        <v>76.778262</v>
      </c>
      <c r="E1656" s="56" t="s">
        <v>351</v>
      </c>
      <c r="F1656" s="70">
        <v>546.66</v>
      </c>
      <c r="G1656" s="70">
        <v>128.59</v>
      </c>
      <c r="H1656" s="70">
        <v>40.29</v>
      </c>
      <c r="I1656" s="70">
        <v>0.0</v>
      </c>
      <c r="J1656" s="70">
        <v>3.53</v>
      </c>
      <c r="K1656" s="70">
        <v>8.71</v>
      </c>
      <c r="L1656" s="70">
        <v>0.0</v>
      </c>
      <c r="M1656" s="70">
        <v>960.0</v>
      </c>
      <c r="N1656" s="70">
        <v>84.47</v>
      </c>
      <c r="O1656" s="70">
        <v>49.26</v>
      </c>
      <c r="P1656" s="70">
        <v>281.28</v>
      </c>
      <c r="Q1656" s="70">
        <v>179.58</v>
      </c>
      <c r="R1656" s="70">
        <v>17.98</v>
      </c>
      <c r="S1656" s="70">
        <v>5.97</v>
      </c>
      <c r="T1656" s="70">
        <v>262.03</v>
      </c>
      <c r="U1656" s="70">
        <v>54.59</v>
      </c>
      <c r="V1656" s="70">
        <v>427.68</v>
      </c>
      <c r="W1656" s="70">
        <v>23.79</v>
      </c>
      <c r="X1656" s="70">
        <v>0.0</v>
      </c>
      <c r="Y1656" s="70">
        <v>0.0</v>
      </c>
      <c r="Z1656" s="70">
        <v>0.0</v>
      </c>
      <c r="AA1656" s="70">
        <v>0.0</v>
      </c>
      <c r="AB1656" s="70">
        <v>0.0</v>
      </c>
      <c r="AC1656" s="70">
        <v>0.0</v>
      </c>
      <c r="AD1656" s="70">
        <v>1.0</v>
      </c>
      <c r="AE1656" s="70" t="s">
        <v>15</v>
      </c>
    </row>
    <row r="1657">
      <c r="A1657" s="70">
        <v>30.714794</v>
      </c>
      <c r="B1657" s="70">
        <v>30.703828</v>
      </c>
      <c r="C1657" s="70">
        <v>76.763534</v>
      </c>
      <c r="D1657" s="70">
        <v>76.771438</v>
      </c>
      <c r="E1657" s="56" t="s">
        <v>351</v>
      </c>
      <c r="F1657" s="70">
        <v>143.45</v>
      </c>
      <c r="G1657" s="70">
        <v>122.77</v>
      </c>
      <c r="H1657" s="70">
        <v>36.04</v>
      </c>
      <c r="I1657" s="70">
        <v>0.0</v>
      </c>
      <c r="J1657" s="70">
        <v>5.64</v>
      </c>
      <c r="K1657" s="70">
        <v>19.55</v>
      </c>
      <c r="L1657" s="70">
        <v>0.0</v>
      </c>
      <c r="M1657" s="70">
        <v>952.0</v>
      </c>
      <c r="N1657" s="70">
        <v>61.42</v>
      </c>
      <c r="O1657" s="70">
        <v>85.19</v>
      </c>
      <c r="P1657" s="70">
        <v>59.74</v>
      </c>
      <c r="Q1657" s="70">
        <v>13.15</v>
      </c>
      <c r="R1657" s="70">
        <v>51.52</v>
      </c>
      <c r="S1657" s="70">
        <v>32.25</v>
      </c>
      <c r="T1657" s="70">
        <v>24.5</v>
      </c>
      <c r="U1657" s="70">
        <v>8.6</v>
      </c>
      <c r="V1657" s="70">
        <v>108.71</v>
      </c>
      <c r="W1657" s="70">
        <v>34.71</v>
      </c>
      <c r="X1657" s="70">
        <v>0.0</v>
      </c>
      <c r="Y1657" s="70">
        <v>0.0</v>
      </c>
      <c r="Z1657" s="70">
        <v>0.0</v>
      </c>
      <c r="AA1657" s="70">
        <v>0.0</v>
      </c>
      <c r="AB1657" s="70">
        <v>0.0</v>
      </c>
      <c r="AC1657" s="70">
        <v>0.0</v>
      </c>
      <c r="AD1657" s="70">
        <v>4.0</v>
      </c>
      <c r="AE1657" s="70" t="s">
        <v>140</v>
      </c>
    </row>
    <row r="1658">
      <c r="A1658" s="70">
        <v>30.732726</v>
      </c>
      <c r="B1658" s="70">
        <v>30.671101</v>
      </c>
      <c r="C1658" s="70">
        <v>76.731781</v>
      </c>
      <c r="D1658" s="70">
        <v>76.767711</v>
      </c>
      <c r="E1658" s="56" t="s">
        <v>351</v>
      </c>
      <c r="F1658" s="70">
        <v>766.53</v>
      </c>
      <c r="G1658" s="70">
        <v>568.31</v>
      </c>
      <c r="H1658" s="70">
        <v>39.53</v>
      </c>
      <c r="I1658" s="70">
        <v>0.0</v>
      </c>
      <c r="J1658" s="70">
        <v>2.26</v>
      </c>
      <c r="K1658" s="70">
        <v>12.91</v>
      </c>
      <c r="L1658" s="70">
        <v>0.0</v>
      </c>
      <c r="M1658" s="70">
        <v>1032.0</v>
      </c>
      <c r="N1658" s="70">
        <v>61.87</v>
      </c>
      <c r="O1658" s="70">
        <v>96.1</v>
      </c>
      <c r="P1658" s="70">
        <v>245.11</v>
      </c>
      <c r="Q1658" s="70">
        <v>142.91</v>
      </c>
      <c r="R1658" s="70">
        <v>296.46</v>
      </c>
      <c r="S1658" s="70">
        <v>200.6</v>
      </c>
      <c r="T1658" s="70">
        <v>97.3</v>
      </c>
      <c r="U1658" s="70">
        <v>82.18</v>
      </c>
      <c r="V1658" s="70">
        <v>329.31</v>
      </c>
      <c r="W1658" s="70">
        <v>47.02</v>
      </c>
      <c r="X1658" s="70">
        <v>0.0</v>
      </c>
      <c r="Y1658" s="70">
        <v>0.0</v>
      </c>
      <c r="Z1658" s="70">
        <v>0.0</v>
      </c>
      <c r="AA1658" s="70">
        <v>0.0</v>
      </c>
      <c r="AB1658" s="70">
        <v>0.0</v>
      </c>
      <c r="AC1658" s="70">
        <v>0.0</v>
      </c>
      <c r="AD1658" s="70">
        <v>2.0</v>
      </c>
      <c r="AE1658" s="70" t="s">
        <v>15</v>
      </c>
    </row>
    <row r="1659">
      <c r="A1659" s="70">
        <v>30.71247</v>
      </c>
      <c r="B1659" s="70">
        <v>30.682894</v>
      </c>
      <c r="C1659" s="70">
        <v>76.743214</v>
      </c>
      <c r="D1659" s="70">
        <v>76.74498</v>
      </c>
      <c r="E1659" s="56" t="s">
        <v>346</v>
      </c>
      <c r="F1659" s="70">
        <v>329.3</v>
      </c>
      <c r="G1659" s="70">
        <v>151.01</v>
      </c>
      <c r="H1659" s="70">
        <v>83.2</v>
      </c>
      <c r="I1659" s="70">
        <v>0.0</v>
      </c>
      <c r="J1659" s="70">
        <v>4.37</v>
      </c>
      <c r="K1659" s="70">
        <v>6.45</v>
      </c>
      <c r="L1659" s="70">
        <v>0.0</v>
      </c>
      <c r="M1659" s="70">
        <v>1078.0</v>
      </c>
      <c r="N1659" s="70">
        <v>65.6</v>
      </c>
      <c r="O1659" s="70">
        <v>43.68</v>
      </c>
      <c r="P1659" s="70">
        <v>205.15</v>
      </c>
      <c r="Q1659" s="70">
        <v>157.3957928</v>
      </c>
      <c r="R1659" s="70">
        <v>22.51</v>
      </c>
      <c r="S1659" s="70">
        <v>1.76717564</v>
      </c>
      <c r="T1659" s="70">
        <v>135.75</v>
      </c>
      <c r="U1659" s="70">
        <v>70.24767256</v>
      </c>
      <c r="V1659" s="70">
        <v>233.21</v>
      </c>
      <c r="W1659" s="70">
        <v>99.88935899</v>
      </c>
      <c r="X1659" s="70">
        <v>0.0</v>
      </c>
      <c r="Y1659" s="70">
        <v>0.0</v>
      </c>
      <c r="Z1659" s="70">
        <v>0.0</v>
      </c>
      <c r="AA1659" s="70">
        <v>0.0</v>
      </c>
      <c r="AB1659" s="70">
        <v>0.0</v>
      </c>
      <c r="AC1659" s="70">
        <v>0.0</v>
      </c>
      <c r="AD1659" s="70">
        <v>0.0</v>
      </c>
      <c r="AE1659" s="70" t="s">
        <v>15</v>
      </c>
    </row>
    <row r="1660">
      <c r="A1660" s="70">
        <v>30.674255</v>
      </c>
      <c r="B1660" s="70">
        <v>30.67275</v>
      </c>
      <c r="C1660" s="70">
        <v>76.776595</v>
      </c>
      <c r="D1660" s="70">
        <v>76.879964</v>
      </c>
      <c r="E1660" s="56" t="s">
        <v>347</v>
      </c>
      <c r="F1660" s="70">
        <v>988.74</v>
      </c>
      <c r="G1660" s="70">
        <v>788.77</v>
      </c>
      <c r="H1660" s="70">
        <v>64.91</v>
      </c>
      <c r="I1660" s="70">
        <v>271.48</v>
      </c>
      <c r="J1660" s="70">
        <v>2.09</v>
      </c>
      <c r="K1660" s="70">
        <v>14.29</v>
      </c>
      <c r="L1660" s="70">
        <v>4.52</v>
      </c>
      <c r="M1660" s="70">
        <v>898.0</v>
      </c>
      <c r="N1660" s="70">
        <v>47.1</v>
      </c>
      <c r="O1660" s="70">
        <v>33.86</v>
      </c>
      <c r="P1660" s="70">
        <v>109.99</v>
      </c>
      <c r="Q1660" s="70">
        <v>63.19</v>
      </c>
      <c r="R1660" s="70">
        <v>338.06</v>
      </c>
      <c r="S1660" s="70">
        <v>38.2</v>
      </c>
      <c r="T1660" s="70">
        <v>501.26</v>
      </c>
      <c r="U1660" s="70">
        <v>264.89</v>
      </c>
      <c r="V1660" s="70">
        <v>473.15</v>
      </c>
      <c r="W1660" s="70">
        <v>296.28</v>
      </c>
      <c r="X1660" s="70">
        <v>4.0</v>
      </c>
      <c r="Y1660" s="70">
        <v>2.0</v>
      </c>
      <c r="Z1660" s="70">
        <v>10.0</v>
      </c>
      <c r="AA1660" s="70">
        <v>4.0</v>
      </c>
      <c r="AB1660" s="70">
        <v>5.0</v>
      </c>
      <c r="AC1660" s="70">
        <v>3.0</v>
      </c>
      <c r="AD1660" s="70">
        <v>5.0</v>
      </c>
      <c r="AE1660" s="70" t="s">
        <v>349</v>
      </c>
    </row>
    <row r="1661">
      <c r="A1661" s="70">
        <v>30.688122</v>
      </c>
      <c r="B1661" s="70">
        <v>30.673978</v>
      </c>
      <c r="C1661" s="70">
        <v>76.744169</v>
      </c>
      <c r="D1661" s="70">
        <v>76.857457</v>
      </c>
      <c r="E1661" s="56" t="s">
        <v>347</v>
      </c>
      <c r="F1661" s="70">
        <v>1094.73</v>
      </c>
      <c r="G1661" s="70">
        <v>140.36</v>
      </c>
      <c r="H1661" s="70">
        <v>291.29</v>
      </c>
      <c r="I1661" s="70">
        <v>229.91</v>
      </c>
      <c r="J1661" s="70">
        <v>2.85</v>
      </c>
      <c r="K1661" s="70">
        <v>19.78</v>
      </c>
      <c r="L1661" s="70">
        <v>3.54</v>
      </c>
      <c r="M1661" s="70">
        <v>1066.0</v>
      </c>
      <c r="N1661" s="70">
        <v>70.78</v>
      </c>
      <c r="O1661" s="70">
        <v>85.9</v>
      </c>
      <c r="P1661" s="70">
        <v>536.03</v>
      </c>
      <c r="Q1661" s="70">
        <v>20.8</v>
      </c>
      <c r="R1661" s="70">
        <v>160.72</v>
      </c>
      <c r="S1661" s="70">
        <v>88.44</v>
      </c>
      <c r="T1661" s="70">
        <v>407.17</v>
      </c>
      <c r="U1661" s="70">
        <v>128.02</v>
      </c>
      <c r="V1661" s="70">
        <v>595.09</v>
      </c>
      <c r="W1661" s="70">
        <v>497.85</v>
      </c>
      <c r="X1661" s="70">
        <v>5.0</v>
      </c>
      <c r="Y1661" s="70">
        <v>6.0</v>
      </c>
      <c r="Z1661" s="70">
        <v>0.0</v>
      </c>
      <c r="AA1661" s="70">
        <v>8.0</v>
      </c>
      <c r="AB1661" s="70">
        <v>2.0</v>
      </c>
      <c r="AC1661" s="70">
        <v>3.0</v>
      </c>
      <c r="AD1661" s="70">
        <v>5.0</v>
      </c>
      <c r="AE1661" s="70" t="s">
        <v>15</v>
      </c>
    </row>
    <row r="1662">
      <c r="A1662" s="70">
        <v>30.765977</v>
      </c>
      <c r="B1662" s="70">
        <v>30.743049</v>
      </c>
      <c r="C1662" s="70">
        <v>76.831627</v>
      </c>
      <c r="D1662" s="70">
        <v>76.834173</v>
      </c>
      <c r="E1662" s="56" t="s">
        <v>344</v>
      </c>
      <c r="F1662" s="70">
        <v>256.11</v>
      </c>
      <c r="G1662" s="70">
        <v>80.08</v>
      </c>
      <c r="H1662" s="70">
        <v>48.39</v>
      </c>
      <c r="I1662" s="70">
        <v>20.4</v>
      </c>
      <c r="J1662" s="70">
        <v>6.24</v>
      </c>
      <c r="K1662" s="70">
        <v>5.2</v>
      </c>
      <c r="L1662" s="70">
        <v>1.22</v>
      </c>
      <c r="M1662" s="70">
        <v>807.0</v>
      </c>
      <c r="N1662" s="70">
        <v>50.83</v>
      </c>
      <c r="O1662" s="70">
        <v>33.11</v>
      </c>
      <c r="P1662" s="70">
        <v>27.32</v>
      </c>
      <c r="Q1662" s="70">
        <v>20.75</v>
      </c>
      <c r="R1662" s="70">
        <v>15.74</v>
      </c>
      <c r="S1662" s="70">
        <v>13.16</v>
      </c>
      <c r="T1662" s="70">
        <v>84.39</v>
      </c>
      <c r="U1662" s="70">
        <v>15.32</v>
      </c>
      <c r="V1662" s="70">
        <v>68.14</v>
      </c>
      <c r="W1662" s="70">
        <v>30.11</v>
      </c>
      <c r="X1662" s="70">
        <v>1.0</v>
      </c>
      <c r="Y1662" s="70">
        <v>6.0</v>
      </c>
      <c r="Z1662" s="70">
        <v>10.0</v>
      </c>
      <c r="AA1662" s="70">
        <v>9.0</v>
      </c>
      <c r="AB1662" s="70">
        <v>3.0</v>
      </c>
      <c r="AC1662" s="70">
        <v>3.0</v>
      </c>
      <c r="AD1662" s="70">
        <v>3.0</v>
      </c>
      <c r="AE1662" s="70" t="s">
        <v>140</v>
      </c>
    </row>
    <row r="1663">
      <c r="A1663" s="70">
        <v>30.680611</v>
      </c>
      <c r="B1663" s="70">
        <v>30.676271</v>
      </c>
      <c r="C1663" s="70">
        <v>76.73931</v>
      </c>
      <c r="D1663" s="70">
        <v>76.744412</v>
      </c>
      <c r="E1663" s="56" t="s">
        <v>350</v>
      </c>
      <c r="F1663" s="70">
        <v>68.63</v>
      </c>
      <c r="G1663" s="70">
        <v>48.6</v>
      </c>
      <c r="H1663" s="70">
        <v>19.91</v>
      </c>
      <c r="I1663" s="70">
        <v>0.0</v>
      </c>
      <c r="J1663" s="70">
        <v>1.36</v>
      </c>
      <c r="K1663" s="70">
        <v>15.91</v>
      </c>
      <c r="L1663" s="70">
        <v>0.0</v>
      </c>
      <c r="M1663" s="70">
        <v>815.0</v>
      </c>
      <c r="N1663" s="70">
        <v>71.72</v>
      </c>
      <c r="O1663" s="70">
        <v>32.81</v>
      </c>
      <c r="P1663" s="70">
        <v>29.82</v>
      </c>
      <c r="Q1663" s="70">
        <v>8.46</v>
      </c>
      <c r="R1663" s="70">
        <v>30.05</v>
      </c>
      <c r="S1663" s="70">
        <v>19.88</v>
      </c>
      <c r="T1663" s="70">
        <v>9.04</v>
      </c>
      <c r="U1663" s="70">
        <v>8.33</v>
      </c>
      <c r="V1663" s="70">
        <v>37.16</v>
      </c>
      <c r="W1663" s="70">
        <v>3.37</v>
      </c>
      <c r="X1663" s="70">
        <v>0.0</v>
      </c>
      <c r="Y1663" s="70">
        <v>0.0</v>
      </c>
      <c r="Z1663" s="70">
        <v>0.0</v>
      </c>
      <c r="AA1663" s="70">
        <v>0.0</v>
      </c>
      <c r="AB1663" s="70">
        <v>0.0</v>
      </c>
      <c r="AC1663" s="70">
        <v>0.0</v>
      </c>
      <c r="AD1663" s="70">
        <v>0.0</v>
      </c>
      <c r="AE1663" s="70" t="s">
        <v>15</v>
      </c>
    </row>
    <row r="1664">
      <c r="A1664" s="70">
        <v>30.782404</v>
      </c>
      <c r="B1664" s="70">
        <v>30.755229</v>
      </c>
      <c r="C1664" s="70">
        <v>76.740892</v>
      </c>
      <c r="D1664" s="70">
        <v>76.807119</v>
      </c>
      <c r="E1664" s="56" t="s">
        <v>344</v>
      </c>
      <c r="F1664" s="70">
        <v>701.2</v>
      </c>
      <c r="G1664" s="70">
        <v>395.65</v>
      </c>
      <c r="H1664" s="70">
        <v>203.95</v>
      </c>
      <c r="I1664" s="70">
        <v>118.74</v>
      </c>
      <c r="J1664" s="70">
        <v>3.26</v>
      </c>
      <c r="K1664" s="70">
        <v>14.41</v>
      </c>
      <c r="L1664" s="70">
        <v>2.23</v>
      </c>
      <c r="M1664" s="70">
        <v>861.0</v>
      </c>
      <c r="N1664" s="70">
        <v>48.8</v>
      </c>
      <c r="O1664" s="70">
        <v>87.28</v>
      </c>
      <c r="P1664" s="70">
        <v>245.14</v>
      </c>
      <c r="Q1664" s="70">
        <v>166.04</v>
      </c>
      <c r="R1664" s="70">
        <v>25.62</v>
      </c>
      <c r="S1664" s="70">
        <v>23.15</v>
      </c>
      <c r="T1664" s="70">
        <v>142.34</v>
      </c>
      <c r="U1664" s="70">
        <v>139.44</v>
      </c>
      <c r="V1664" s="70">
        <v>444.88</v>
      </c>
      <c r="W1664" s="70">
        <v>94.05</v>
      </c>
      <c r="X1664" s="70">
        <v>4.0</v>
      </c>
      <c r="Y1664" s="70">
        <v>10.0</v>
      </c>
      <c r="Z1664" s="70">
        <v>2.0</v>
      </c>
      <c r="AA1664" s="70">
        <v>7.0</v>
      </c>
      <c r="AB1664" s="70">
        <v>8.0</v>
      </c>
      <c r="AC1664" s="70">
        <v>3.0</v>
      </c>
      <c r="AD1664" s="70">
        <v>2.0</v>
      </c>
      <c r="AE1664" s="70" t="s">
        <v>349</v>
      </c>
    </row>
    <row r="1665">
      <c r="A1665" s="70">
        <v>30.760473</v>
      </c>
      <c r="B1665" s="70">
        <v>30.688848</v>
      </c>
      <c r="C1665" s="70">
        <v>76.732927</v>
      </c>
      <c r="D1665" s="70">
        <v>76.753814</v>
      </c>
      <c r="E1665" s="56" t="s">
        <v>347</v>
      </c>
      <c r="F1665" s="70">
        <v>821.08</v>
      </c>
      <c r="G1665" s="70">
        <v>337.74</v>
      </c>
      <c r="H1665" s="70">
        <v>50.16</v>
      </c>
      <c r="I1665" s="70">
        <v>141.55</v>
      </c>
      <c r="J1665" s="70">
        <v>2.14</v>
      </c>
      <c r="K1665" s="70">
        <v>16.06</v>
      </c>
      <c r="L1665" s="70">
        <v>2.25</v>
      </c>
      <c r="M1665" s="70">
        <v>810.0</v>
      </c>
      <c r="N1665" s="70">
        <v>53.31</v>
      </c>
      <c r="O1665" s="70">
        <v>84.07</v>
      </c>
      <c r="P1665" s="70">
        <v>409.3</v>
      </c>
      <c r="Q1665" s="70">
        <v>249.95</v>
      </c>
      <c r="R1665" s="70">
        <v>386.94</v>
      </c>
      <c r="S1665" s="70">
        <v>121.43</v>
      </c>
      <c r="T1665" s="70">
        <v>529.65</v>
      </c>
      <c r="U1665" s="70">
        <v>145.57</v>
      </c>
      <c r="V1665" s="70">
        <v>46.77</v>
      </c>
      <c r="W1665" s="70">
        <v>42.17</v>
      </c>
      <c r="X1665" s="70">
        <v>0.0</v>
      </c>
      <c r="Y1665" s="70">
        <v>7.0</v>
      </c>
      <c r="Z1665" s="70">
        <v>3.0</v>
      </c>
      <c r="AA1665" s="70">
        <v>4.0</v>
      </c>
      <c r="AB1665" s="70">
        <v>4.0</v>
      </c>
      <c r="AC1665" s="70">
        <v>0.0</v>
      </c>
      <c r="AD1665" s="70">
        <v>2.0</v>
      </c>
      <c r="AE1665" s="70" t="s">
        <v>15</v>
      </c>
    </row>
    <row r="1666">
      <c r="A1666" s="70">
        <v>30.786427</v>
      </c>
      <c r="B1666" s="70">
        <v>30.710841</v>
      </c>
      <c r="C1666" s="70">
        <v>76.737672</v>
      </c>
      <c r="D1666" s="70">
        <v>76.751187</v>
      </c>
      <c r="E1666" s="56" t="s">
        <v>345</v>
      </c>
      <c r="F1666" s="70">
        <v>850.34</v>
      </c>
      <c r="G1666" s="70">
        <v>94.81</v>
      </c>
      <c r="H1666" s="70">
        <v>224.27</v>
      </c>
      <c r="I1666" s="70">
        <v>112.04</v>
      </c>
      <c r="J1666" s="70">
        <v>3.32</v>
      </c>
      <c r="K1666" s="70">
        <v>7.15</v>
      </c>
      <c r="L1666" s="70">
        <v>2.42</v>
      </c>
      <c r="M1666" s="70">
        <v>911.0</v>
      </c>
      <c r="N1666" s="70">
        <v>45.49</v>
      </c>
      <c r="O1666" s="70">
        <v>93.08</v>
      </c>
      <c r="P1666" s="70">
        <v>250.85</v>
      </c>
      <c r="Q1666" s="70">
        <v>115.27</v>
      </c>
      <c r="R1666" s="70">
        <v>162.96</v>
      </c>
      <c r="S1666" s="70">
        <v>140.1</v>
      </c>
      <c r="T1666" s="70">
        <v>562.29</v>
      </c>
      <c r="U1666" s="70">
        <v>491.34</v>
      </c>
      <c r="V1666" s="70">
        <v>87.57</v>
      </c>
      <c r="W1666" s="70">
        <v>60.29</v>
      </c>
      <c r="X1666" s="70">
        <v>1.0</v>
      </c>
      <c r="Y1666" s="70">
        <v>3.0</v>
      </c>
      <c r="Z1666" s="70">
        <v>6.0</v>
      </c>
      <c r="AA1666" s="70">
        <v>0.0</v>
      </c>
      <c r="AB1666" s="70">
        <v>8.0</v>
      </c>
      <c r="AC1666" s="70">
        <v>1.0</v>
      </c>
      <c r="AD1666" s="70">
        <v>1.0</v>
      </c>
      <c r="AE1666" s="70" t="s">
        <v>349</v>
      </c>
    </row>
    <row r="1667">
      <c r="A1667" s="70">
        <v>30.764141</v>
      </c>
      <c r="B1667" s="70">
        <v>30.703631</v>
      </c>
      <c r="C1667" s="70">
        <v>76.726122</v>
      </c>
      <c r="D1667" s="70">
        <v>76.845985</v>
      </c>
      <c r="E1667" s="56" t="s">
        <v>345</v>
      </c>
      <c r="F1667" s="70">
        <v>1328.59</v>
      </c>
      <c r="G1667" s="70">
        <v>578.47</v>
      </c>
      <c r="H1667" s="70">
        <v>210.93</v>
      </c>
      <c r="I1667" s="70">
        <v>309.71</v>
      </c>
      <c r="J1667" s="70">
        <v>1.52</v>
      </c>
      <c r="K1667" s="70">
        <v>11.36</v>
      </c>
      <c r="L1667" s="70">
        <v>1.72</v>
      </c>
      <c r="M1667" s="70">
        <v>1029.0</v>
      </c>
      <c r="N1667" s="70">
        <v>35.58</v>
      </c>
      <c r="O1667" s="70">
        <v>90.53</v>
      </c>
      <c r="P1667" s="70">
        <v>164.98</v>
      </c>
      <c r="Q1667" s="70">
        <v>25.01</v>
      </c>
      <c r="R1667" s="70">
        <v>891.34</v>
      </c>
      <c r="S1667" s="70">
        <v>704.13</v>
      </c>
      <c r="T1667" s="70">
        <v>874.16</v>
      </c>
      <c r="U1667" s="70">
        <v>122.09</v>
      </c>
      <c r="V1667" s="70">
        <v>431.7</v>
      </c>
      <c r="W1667" s="70">
        <v>12.47</v>
      </c>
      <c r="X1667" s="70">
        <v>5.0</v>
      </c>
      <c r="Y1667" s="70">
        <v>3.0</v>
      </c>
      <c r="Z1667" s="70">
        <v>8.0</v>
      </c>
      <c r="AA1667" s="70">
        <v>5.0</v>
      </c>
      <c r="AB1667" s="70">
        <v>10.0</v>
      </c>
      <c r="AC1667" s="70">
        <v>5.0</v>
      </c>
      <c r="AD1667" s="70">
        <v>5.0</v>
      </c>
      <c r="AE1667" s="70" t="s">
        <v>349</v>
      </c>
    </row>
    <row r="1668">
      <c r="A1668" s="70">
        <v>30.692559</v>
      </c>
      <c r="B1668" s="70">
        <v>30.680877</v>
      </c>
      <c r="C1668" s="70">
        <v>76.773197</v>
      </c>
      <c r="D1668" s="70">
        <v>76.80871</v>
      </c>
      <c r="E1668" s="56" t="s">
        <v>344</v>
      </c>
      <c r="F1668" s="70">
        <v>363.59</v>
      </c>
      <c r="G1668" s="70">
        <v>296.08</v>
      </c>
      <c r="H1668" s="70">
        <v>32.56</v>
      </c>
      <c r="I1668" s="70">
        <v>70.02</v>
      </c>
      <c r="J1668" s="70">
        <v>1.28</v>
      </c>
      <c r="K1668" s="70">
        <v>16.6</v>
      </c>
      <c r="L1668" s="70">
        <v>1.11</v>
      </c>
      <c r="M1668" s="70">
        <v>1102.0</v>
      </c>
      <c r="N1668" s="70">
        <v>57.21</v>
      </c>
      <c r="O1668" s="70">
        <v>74.98</v>
      </c>
      <c r="P1668" s="70">
        <v>167.36</v>
      </c>
      <c r="Q1668" s="70">
        <v>65.39567578</v>
      </c>
      <c r="R1668" s="70">
        <v>17.53</v>
      </c>
      <c r="S1668" s="70">
        <v>1.004952581</v>
      </c>
      <c r="T1668" s="70">
        <v>261.57</v>
      </c>
      <c r="U1668" s="70">
        <v>238.3950358</v>
      </c>
      <c r="V1668" s="70">
        <v>197.47</v>
      </c>
      <c r="W1668" s="70">
        <v>58.79433589</v>
      </c>
      <c r="X1668" s="70">
        <v>5.0</v>
      </c>
      <c r="Y1668" s="70">
        <v>7.0</v>
      </c>
      <c r="Z1668" s="70">
        <v>4.0</v>
      </c>
      <c r="AA1668" s="70">
        <v>6.0</v>
      </c>
      <c r="AB1668" s="70">
        <v>3.0</v>
      </c>
      <c r="AC1668" s="70">
        <v>0.0</v>
      </c>
      <c r="AD1668" s="70">
        <v>5.0</v>
      </c>
      <c r="AE1668" s="70" t="s">
        <v>15</v>
      </c>
    </row>
    <row r="1669">
      <c r="A1669" s="70">
        <v>30.732229</v>
      </c>
      <c r="B1669" s="70">
        <v>30.67491</v>
      </c>
      <c r="C1669" s="70">
        <v>76.75346</v>
      </c>
      <c r="D1669" s="70">
        <v>76.822583</v>
      </c>
      <c r="E1669" s="56" t="s">
        <v>345</v>
      </c>
      <c r="F1669" s="70">
        <v>918.14</v>
      </c>
      <c r="G1669" s="70">
        <v>684.4</v>
      </c>
      <c r="H1669" s="70">
        <v>46.02</v>
      </c>
      <c r="I1669" s="70">
        <v>131.46</v>
      </c>
      <c r="J1669" s="70">
        <v>1.34</v>
      </c>
      <c r="K1669" s="70">
        <v>4.81</v>
      </c>
      <c r="L1669" s="70">
        <v>0.79</v>
      </c>
      <c r="M1669" s="70">
        <v>1094.0</v>
      </c>
      <c r="N1669" s="70">
        <v>80.81</v>
      </c>
      <c r="O1669" s="70">
        <v>36.54</v>
      </c>
      <c r="P1669" s="70">
        <v>350.8</v>
      </c>
      <c r="Q1669" s="70">
        <v>151.0827598</v>
      </c>
      <c r="R1669" s="70">
        <v>378.64</v>
      </c>
      <c r="S1669" s="70">
        <v>235.7917162</v>
      </c>
      <c r="T1669" s="70">
        <v>425.15</v>
      </c>
      <c r="U1669" s="70">
        <v>250.4543365</v>
      </c>
      <c r="V1669" s="70">
        <v>701.47</v>
      </c>
      <c r="W1669" s="70">
        <v>280.8111875</v>
      </c>
      <c r="X1669" s="70">
        <v>5.0</v>
      </c>
      <c r="Y1669" s="70">
        <v>3.0</v>
      </c>
      <c r="Z1669" s="70">
        <v>0.0</v>
      </c>
      <c r="AA1669" s="70">
        <v>9.0</v>
      </c>
      <c r="AB1669" s="70">
        <v>3.0</v>
      </c>
      <c r="AC1669" s="70">
        <v>3.0</v>
      </c>
      <c r="AD1669" s="70">
        <v>2.0</v>
      </c>
      <c r="AE1669" s="70" t="s">
        <v>15</v>
      </c>
    </row>
    <row r="1670">
      <c r="A1670" s="70">
        <v>30.760254</v>
      </c>
      <c r="B1670" s="70">
        <v>30.740688</v>
      </c>
      <c r="C1670" s="70">
        <v>76.775413</v>
      </c>
      <c r="D1670" s="70">
        <v>76.778535</v>
      </c>
      <c r="E1670" s="56" t="s">
        <v>344</v>
      </c>
      <c r="F1670" s="70">
        <v>219.6</v>
      </c>
      <c r="G1670" s="70">
        <v>162.41</v>
      </c>
      <c r="H1670" s="70">
        <v>46.61</v>
      </c>
      <c r="I1670" s="70">
        <v>30.79</v>
      </c>
      <c r="J1670" s="70">
        <v>9.77</v>
      </c>
      <c r="K1670" s="70">
        <v>9.55</v>
      </c>
      <c r="L1670" s="70">
        <v>1.7</v>
      </c>
      <c r="M1670" s="70">
        <v>1032.0</v>
      </c>
      <c r="N1670" s="70">
        <v>54.98</v>
      </c>
      <c r="O1670" s="70">
        <v>74.44</v>
      </c>
      <c r="P1670" s="70">
        <v>48.35</v>
      </c>
      <c r="Q1670" s="70">
        <v>43.7</v>
      </c>
      <c r="R1670" s="70">
        <v>130.92</v>
      </c>
      <c r="S1670" s="70">
        <v>44.51</v>
      </c>
      <c r="T1670" s="70">
        <v>22.67</v>
      </c>
      <c r="U1670" s="70">
        <v>5.19</v>
      </c>
      <c r="V1670" s="70">
        <v>5.89</v>
      </c>
      <c r="W1670" s="70">
        <v>4.2</v>
      </c>
      <c r="X1670" s="70">
        <v>2.0</v>
      </c>
      <c r="Y1670" s="70">
        <v>6.0</v>
      </c>
      <c r="Z1670" s="70">
        <v>8.0</v>
      </c>
      <c r="AA1670" s="70">
        <v>6.0</v>
      </c>
      <c r="AB1670" s="70">
        <v>3.0</v>
      </c>
      <c r="AC1670" s="70">
        <v>5.0</v>
      </c>
      <c r="AD1670" s="70">
        <v>0.0</v>
      </c>
      <c r="AE1670" s="70" t="s">
        <v>140</v>
      </c>
    </row>
    <row r="1671">
      <c r="A1671" s="70">
        <v>30.76496</v>
      </c>
      <c r="B1671" s="70">
        <v>30.736178</v>
      </c>
      <c r="C1671" s="70">
        <v>76.789018</v>
      </c>
      <c r="D1671" s="70">
        <v>76.815859</v>
      </c>
      <c r="E1671" s="56" t="s">
        <v>344</v>
      </c>
      <c r="F1671" s="70">
        <v>410.14</v>
      </c>
      <c r="G1671" s="70">
        <v>234.32</v>
      </c>
      <c r="H1671" s="70">
        <v>29.42</v>
      </c>
      <c r="I1671" s="70">
        <v>115.88</v>
      </c>
      <c r="J1671" s="70">
        <v>9.76</v>
      </c>
      <c r="K1671" s="70">
        <v>14.72</v>
      </c>
      <c r="L1671" s="70">
        <v>1.82</v>
      </c>
      <c r="M1671" s="70">
        <v>1060.0</v>
      </c>
      <c r="N1671" s="70">
        <v>53.62</v>
      </c>
      <c r="O1671" s="70">
        <v>56.28</v>
      </c>
      <c r="P1671" s="70">
        <v>296.15</v>
      </c>
      <c r="Q1671" s="70">
        <v>133.43</v>
      </c>
      <c r="R1671" s="70">
        <v>139.02</v>
      </c>
      <c r="S1671" s="70">
        <v>72.79</v>
      </c>
      <c r="T1671" s="70">
        <v>29.88</v>
      </c>
      <c r="U1671" s="70">
        <v>24.83</v>
      </c>
      <c r="V1671" s="70">
        <v>127.13</v>
      </c>
      <c r="W1671" s="70">
        <v>123.58</v>
      </c>
      <c r="X1671" s="70">
        <v>3.0</v>
      </c>
      <c r="Y1671" s="70">
        <v>7.0</v>
      </c>
      <c r="Z1671" s="70">
        <v>4.0</v>
      </c>
      <c r="AA1671" s="70">
        <v>7.0</v>
      </c>
      <c r="AB1671" s="70">
        <v>4.0</v>
      </c>
      <c r="AC1671" s="70">
        <v>0.0</v>
      </c>
      <c r="AD1671" s="70">
        <v>0.0</v>
      </c>
      <c r="AE1671" s="70" t="s">
        <v>15</v>
      </c>
    </row>
    <row r="1672">
      <c r="A1672" s="70">
        <v>30.711752</v>
      </c>
      <c r="B1672" s="70">
        <v>30.678579</v>
      </c>
      <c r="C1672" s="70">
        <v>76.789775</v>
      </c>
      <c r="D1672" s="70">
        <v>76.804826</v>
      </c>
      <c r="E1672" s="56" t="s">
        <v>344</v>
      </c>
      <c r="F1672" s="70">
        <v>395.95</v>
      </c>
      <c r="G1672" s="70">
        <v>201.26</v>
      </c>
      <c r="H1672" s="70">
        <v>62.58</v>
      </c>
      <c r="I1672" s="70">
        <v>85.47</v>
      </c>
      <c r="J1672" s="70">
        <v>2.03</v>
      </c>
      <c r="K1672" s="70">
        <v>14.92</v>
      </c>
      <c r="L1672" s="70">
        <v>0.8</v>
      </c>
      <c r="M1672" s="70">
        <v>855.0</v>
      </c>
      <c r="N1672" s="70">
        <v>38.95</v>
      </c>
      <c r="O1672" s="70">
        <v>70.64</v>
      </c>
      <c r="P1672" s="70">
        <v>203.51</v>
      </c>
      <c r="Q1672" s="70">
        <v>124.2595759</v>
      </c>
      <c r="R1672" s="70">
        <v>65.68</v>
      </c>
      <c r="S1672" s="70">
        <v>40.3759252</v>
      </c>
      <c r="T1672" s="70">
        <v>284.57</v>
      </c>
      <c r="U1672" s="70">
        <v>130.577173</v>
      </c>
      <c r="V1672" s="70">
        <v>289.51</v>
      </c>
      <c r="W1672" s="70">
        <v>100.7373259</v>
      </c>
      <c r="X1672" s="70">
        <v>3.0</v>
      </c>
      <c r="Y1672" s="70">
        <v>10.0</v>
      </c>
      <c r="Z1672" s="70">
        <v>9.0</v>
      </c>
      <c r="AA1672" s="70">
        <v>9.0</v>
      </c>
      <c r="AB1672" s="70">
        <v>1.0</v>
      </c>
      <c r="AC1672" s="70">
        <v>0.0</v>
      </c>
      <c r="AD1672" s="70">
        <v>0.0</v>
      </c>
      <c r="AE1672" s="70" t="s">
        <v>349</v>
      </c>
    </row>
    <row r="1673">
      <c r="A1673" s="70">
        <v>30.766995</v>
      </c>
      <c r="B1673" s="70">
        <v>30.689715</v>
      </c>
      <c r="C1673" s="70">
        <v>76.803181</v>
      </c>
      <c r="D1673" s="70">
        <v>76.879991</v>
      </c>
      <c r="E1673" s="56" t="s">
        <v>347</v>
      </c>
      <c r="F1673" s="70">
        <v>1130.24</v>
      </c>
      <c r="G1673" s="70">
        <v>483.81</v>
      </c>
      <c r="H1673" s="70">
        <v>281.52</v>
      </c>
      <c r="I1673" s="70">
        <v>100.24</v>
      </c>
      <c r="J1673" s="70">
        <v>7.16</v>
      </c>
      <c r="K1673" s="70">
        <v>8.46</v>
      </c>
      <c r="L1673" s="70">
        <v>0.81</v>
      </c>
      <c r="M1673" s="70">
        <v>1076.0</v>
      </c>
      <c r="N1673" s="70">
        <v>47.8</v>
      </c>
      <c r="O1673" s="70">
        <v>50.62</v>
      </c>
      <c r="P1673" s="70">
        <v>484.33</v>
      </c>
      <c r="Q1673" s="70">
        <v>200.041735</v>
      </c>
      <c r="R1673" s="70">
        <v>72.97</v>
      </c>
      <c r="S1673" s="70">
        <v>46.81860314</v>
      </c>
      <c r="T1673" s="70">
        <v>531.46</v>
      </c>
      <c r="U1673" s="70">
        <v>405.4788657</v>
      </c>
      <c r="V1673" s="70">
        <v>830.28</v>
      </c>
      <c r="W1673" s="70">
        <v>477.9007962</v>
      </c>
      <c r="X1673" s="70">
        <v>1.0</v>
      </c>
      <c r="Y1673" s="70">
        <v>2.0</v>
      </c>
      <c r="Z1673" s="70">
        <v>8.0</v>
      </c>
      <c r="AA1673" s="70">
        <v>5.0</v>
      </c>
      <c r="AB1673" s="70">
        <v>6.0</v>
      </c>
      <c r="AC1673" s="70">
        <v>4.0</v>
      </c>
      <c r="AD1673" s="70">
        <v>5.0</v>
      </c>
      <c r="AE1673" s="70" t="s">
        <v>349</v>
      </c>
    </row>
    <row r="1674">
      <c r="A1674" s="70">
        <v>30.712512</v>
      </c>
      <c r="B1674" s="70">
        <v>30.671604</v>
      </c>
      <c r="C1674" s="70">
        <v>76.844682</v>
      </c>
      <c r="D1674" s="70">
        <v>76.878543</v>
      </c>
      <c r="E1674" s="56" t="s">
        <v>351</v>
      </c>
      <c r="F1674" s="70">
        <v>558.34</v>
      </c>
      <c r="G1674" s="70">
        <v>420.34</v>
      </c>
      <c r="H1674" s="70">
        <v>44.36</v>
      </c>
      <c r="I1674" s="70">
        <v>0.0</v>
      </c>
      <c r="J1674" s="70">
        <v>5.72</v>
      </c>
      <c r="K1674" s="70">
        <v>19.25</v>
      </c>
      <c r="L1674" s="70">
        <v>0.0</v>
      </c>
      <c r="M1674" s="70">
        <v>1141.0</v>
      </c>
      <c r="N1674" s="70">
        <v>82.37</v>
      </c>
      <c r="O1674" s="70">
        <v>47.18</v>
      </c>
      <c r="P1674" s="70">
        <v>150.92</v>
      </c>
      <c r="Q1674" s="70">
        <v>93.52</v>
      </c>
      <c r="R1674" s="70">
        <v>16.58</v>
      </c>
      <c r="S1674" s="70">
        <v>15.58</v>
      </c>
      <c r="T1674" s="70">
        <v>384.37</v>
      </c>
      <c r="U1674" s="70">
        <v>15.01</v>
      </c>
      <c r="V1674" s="70">
        <v>212.57</v>
      </c>
      <c r="W1674" s="70">
        <v>98.43</v>
      </c>
      <c r="X1674" s="70">
        <v>0.0</v>
      </c>
      <c r="Y1674" s="70">
        <v>0.0</v>
      </c>
      <c r="Z1674" s="70">
        <v>0.0</v>
      </c>
      <c r="AA1674" s="70">
        <v>0.0</v>
      </c>
      <c r="AB1674" s="70">
        <v>0.0</v>
      </c>
      <c r="AC1674" s="70">
        <v>0.0</v>
      </c>
      <c r="AD1674" s="70">
        <v>1.0</v>
      </c>
      <c r="AE1674" s="70" t="s">
        <v>140</v>
      </c>
    </row>
    <row r="1675">
      <c r="A1675" s="70">
        <v>30.777674</v>
      </c>
      <c r="B1675" s="70">
        <v>30.693515</v>
      </c>
      <c r="C1675" s="70">
        <v>76.765799</v>
      </c>
      <c r="D1675" s="70">
        <v>76.80735</v>
      </c>
      <c r="E1675" s="56" t="s">
        <v>347</v>
      </c>
      <c r="F1675" s="70">
        <v>1016.58</v>
      </c>
      <c r="G1675" s="70">
        <v>681.38</v>
      </c>
      <c r="H1675" s="70">
        <v>222.07</v>
      </c>
      <c r="I1675" s="70">
        <v>212.19</v>
      </c>
      <c r="J1675" s="70">
        <v>1.84</v>
      </c>
      <c r="K1675" s="70">
        <v>16.92</v>
      </c>
      <c r="L1675" s="70">
        <v>1.37</v>
      </c>
      <c r="M1675" s="70">
        <v>1066.0</v>
      </c>
      <c r="N1675" s="70">
        <v>58.34</v>
      </c>
      <c r="O1675" s="70">
        <v>71.69</v>
      </c>
      <c r="P1675" s="70">
        <v>317.27</v>
      </c>
      <c r="Q1675" s="70">
        <v>8.69</v>
      </c>
      <c r="R1675" s="70">
        <v>716.52</v>
      </c>
      <c r="S1675" s="70">
        <v>233.36</v>
      </c>
      <c r="T1675" s="70">
        <v>362.51</v>
      </c>
      <c r="U1675" s="70">
        <v>44.86</v>
      </c>
      <c r="V1675" s="70">
        <v>356.91</v>
      </c>
      <c r="W1675" s="70">
        <v>66.93</v>
      </c>
      <c r="X1675" s="70">
        <v>5.0</v>
      </c>
      <c r="Y1675" s="70">
        <v>2.0</v>
      </c>
      <c r="Z1675" s="70">
        <v>6.0</v>
      </c>
      <c r="AA1675" s="70">
        <v>3.0</v>
      </c>
      <c r="AB1675" s="70">
        <v>2.0</v>
      </c>
      <c r="AC1675" s="70">
        <v>3.0</v>
      </c>
      <c r="AD1675" s="70">
        <v>4.0</v>
      </c>
      <c r="AE1675" s="70" t="s">
        <v>15</v>
      </c>
    </row>
    <row r="1676">
      <c r="A1676" s="70">
        <v>30.705534</v>
      </c>
      <c r="B1676" s="70">
        <v>30.704883</v>
      </c>
      <c r="C1676" s="70">
        <v>76.809146</v>
      </c>
      <c r="D1676" s="70">
        <v>76.817781</v>
      </c>
      <c r="E1676" s="56" t="s">
        <v>345</v>
      </c>
      <c r="F1676" s="70">
        <v>82.87</v>
      </c>
      <c r="G1676" s="70">
        <v>11.08</v>
      </c>
      <c r="H1676" s="70">
        <v>15.91</v>
      </c>
      <c r="I1676" s="70">
        <v>15.83</v>
      </c>
      <c r="J1676" s="70">
        <v>7.04</v>
      </c>
      <c r="K1676" s="70">
        <v>5.02</v>
      </c>
      <c r="L1676" s="70">
        <v>1.83</v>
      </c>
      <c r="M1676" s="70">
        <v>1160.0</v>
      </c>
      <c r="N1676" s="70">
        <v>62.64</v>
      </c>
      <c r="O1676" s="70">
        <v>73.51</v>
      </c>
      <c r="P1676" s="70">
        <v>8.25</v>
      </c>
      <c r="Q1676" s="70">
        <v>0.97</v>
      </c>
      <c r="R1676" s="70">
        <v>22.46</v>
      </c>
      <c r="S1676" s="70">
        <v>14.12</v>
      </c>
      <c r="T1676" s="70">
        <v>46.09</v>
      </c>
      <c r="U1676" s="70">
        <v>17.91</v>
      </c>
      <c r="V1676" s="70">
        <v>54.46</v>
      </c>
      <c r="W1676" s="70">
        <v>7.61</v>
      </c>
      <c r="X1676" s="70">
        <v>1.0</v>
      </c>
      <c r="Y1676" s="70">
        <v>5.0</v>
      </c>
      <c r="Z1676" s="70">
        <v>9.0</v>
      </c>
      <c r="AA1676" s="70">
        <v>3.0</v>
      </c>
      <c r="AB1676" s="70">
        <v>7.0</v>
      </c>
      <c r="AC1676" s="70">
        <v>3.0</v>
      </c>
      <c r="AD1676" s="70">
        <v>2.0</v>
      </c>
      <c r="AE1676" s="70" t="s">
        <v>140</v>
      </c>
    </row>
    <row r="1677">
      <c r="A1677" s="70">
        <v>30.701363</v>
      </c>
      <c r="B1677" s="70">
        <v>30.679557</v>
      </c>
      <c r="C1677" s="70">
        <v>76.727183</v>
      </c>
      <c r="D1677" s="70">
        <v>76.776464</v>
      </c>
      <c r="E1677" s="56" t="s">
        <v>346</v>
      </c>
      <c r="F1677" s="70">
        <v>529.95</v>
      </c>
      <c r="G1677" s="70">
        <v>398.08</v>
      </c>
      <c r="H1677" s="70">
        <v>140.31</v>
      </c>
      <c r="I1677" s="70">
        <v>0.0</v>
      </c>
      <c r="J1677" s="70">
        <v>8.15</v>
      </c>
      <c r="K1677" s="70">
        <v>14.62</v>
      </c>
      <c r="L1677" s="70">
        <v>0.0</v>
      </c>
      <c r="M1677" s="70">
        <v>870.0</v>
      </c>
      <c r="N1677" s="70">
        <v>77.96</v>
      </c>
      <c r="O1677" s="70">
        <v>98.76</v>
      </c>
      <c r="P1677" s="70">
        <v>321.57</v>
      </c>
      <c r="Q1677" s="70">
        <v>33.94</v>
      </c>
      <c r="R1677" s="70">
        <v>370.04</v>
      </c>
      <c r="S1677" s="70">
        <v>52.5</v>
      </c>
      <c r="T1677" s="70">
        <v>33.31</v>
      </c>
      <c r="U1677" s="70">
        <v>13.4</v>
      </c>
      <c r="V1677" s="70">
        <v>380.62</v>
      </c>
      <c r="W1677" s="70">
        <v>274.82</v>
      </c>
      <c r="X1677" s="70">
        <v>0.0</v>
      </c>
      <c r="Y1677" s="70">
        <v>0.0</v>
      </c>
      <c r="Z1677" s="70">
        <v>0.0</v>
      </c>
      <c r="AA1677" s="70">
        <v>0.0</v>
      </c>
      <c r="AB1677" s="70">
        <v>0.0</v>
      </c>
      <c r="AC1677" s="70">
        <v>0.0</v>
      </c>
      <c r="AD1677" s="70">
        <v>4.0</v>
      </c>
      <c r="AE1677" s="70" t="s">
        <v>140</v>
      </c>
    </row>
    <row r="1678">
      <c r="A1678" s="70">
        <v>30.688492</v>
      </c>
      <c r="B1678" s="70">
        <v>30.684541</v>
      </c>
      <c r="C1678" s="70">
        <v>76.804197</v>
      </c>
      <c r="D1678" s="70">
        <v>76.858944</v>
      </c>
      <c r="E1678" s="56" t="s">
        <v>347</v>
      </c>
      <c r="F1678" s="70">
        <v>525.36</v>
      </c>
      <c r="G1678" s="70">
        <v>400.4</v>
      </c>
      <c r="H1678" s="70">
        <v>87.12</v>
      </c>
      <c r="I1678" s="70">
        <v>128.8</v>
      </c>
      <c r="J1678" s="70">
        <v>0.78</v>
      </c>
      <c r="K1678" s="70">
        <v>2.28</v>
      </c>
      <c r="L1678" s="70">
        <v>2.85</v>
      </c>
      <c r="M1678" s="70">
        <v>1024.0</v>
      </c>
      <c r="N1678" s="70">
        <v>49.54</v>
      </c>
      <c r="O1678" s="70">
        <v>65.32</v>
      </c>
      <c r="P1678" s="70">
        <v>88.69</v>
      </c>
      <c r="Q1678" s="70">
        <v>24.36</v>
      </c>
      <c r="R1678" s="70">
        <v>370.76</v>
      </c>
      <c r="S1678" s="70">
        <v>7.21</v>
      </c>
      <c r="T1678" s="70">
        <v>325.7</v>
      </c>
      <c r="U1678" s="70">
        <v>151.23</v>
      </c>
      <c r="V1678" s="70">
        <v>316.84</v>
      </c>
      <c r="W1678" s="70">
        <v>168.87</v>
      </c>
      <c r="X1678" s="70">
        <v>4.0</v>
      </c>
      <c r="Y1678" s="70">
        <v>8.0</v>
      </c>
      <c r="Z1678" s="70">
        <v>1.0</v>
      </c>
      <c r="AA1678" s="70">
        <v>7.0</v>
      </c>
      <c r="AB1678" s="70">
        <v>3.0</v>
      </c>
      <c r="AC1678" s="70">
        <v>3.0</v>
      </c>
      <c r="AD1678" s="70">
        <v>1.0</v>
      </c>
      <c r="AE1678" s="70" t="s">
        <v>349</v>
      </c>
    </row>
    <row r="1679">
      <c r="A1679" s="70">
        <v>30.762176</v>
      </c>
      <c r="B1679" s="70">
        <v>30.73241</v>
      </c>
      <c r="C1679" s="70">
        <v>76.760546</v>
      </c>
      <c r="D1679" s="70">
        <v>76.817222</v>
      </c>
      <c r="E1679" s="56" t="s">
        <v>345</v>
      </c>
      <c r="F1679" s="70">
        <v>634.75</v>
      </c>
      <c r="G1679" s="70">
        <v>366.46</v>
      </c>
      <c r="H1679" s="70">
        <v>47.12</v>
      </c>
      <c r="I1679" s="70">
        <v>115.74</v>
      </c>
      <c r="J1679" s="70">
        <v>3.44</v>
      </c>
      <c r="K1679" s="70">
        <v>18.29</v>
      </c>
      <c r="L1679" s="70">
        <v>3.01</v>
      </c>
      <c r="M1679" s="70">
        <v>862.0</v>
      </c>
      <c r="N1679" s="70">
        <v>35.35</v>
      </c>
      <c r="O1679" s="70">
        <v>91.37</v>
      </c>
      <c r="P1679" s="70">
        <v>284.17</v>
      </c>
      <c r="Q1679" s="70">
        <v>143.14</v>
      </c>
      <c r="R1679" s="70">
        <v>146.05</v>
      </c>
      <c r="S1679" s="70">
        <v>68.08</v>
      </c>
      <c r="T1679" s="70">
        <v>329.2</v>
      </c>
      <c r="U1679" s="70">
        <v>35.97</v>
      </c>
      <c r="V1679" s="70">
        <v>340.71</v>
      </c>
      <c r="W1679" s="70">
        <v>210.69</v>
      </c>
      <c r="X1679" s="70">
        <v>5.0</v>
      </c>
      <c r="Y1679" s="70">
        <v>5.0</v>
      </c>
      <c r="Z1679" s="70">
        <v>8.0</v>
      </c>
      <c r="AA1679" s="70">
        <v>0.0</v>
      </c>
      <c r="AB1679" s="70">
        <v>1.0</v>
      </c>
      <c r="AC1679" s="70">
        <v>1.0</v>
      </c>
      <c r="AD1679" s="70">
        <v>4.0</v>
      </c>
      <c r="AE1679" s="70" t="s">
        <v>349</v>
      </c>
    </row>
    <row r="1680">
      <c r="A1680" s="70">
        <v>30.760327</v>
      </c>
      <c r="B1680" s="70">
        <v>30.714246</v>
      </c>
      <c r="C1680" s="70">
        <v>76.765804</v>
      </c>
      <c r="D1680" s="70">
        <v>76.805286</v>
      </c>
      <c r="E1680" s="56" t="s">
        <v>344</v>
      </c>
      <c r="F1680" s="70">
        <v>636.35</v>
      </c>
      <c r="G1680" s="70">
        <v>176.96</v>
      </c>
      <c r="H1680" s="70">
        <v>122.07</v>
      </c>
      <c r="I1680" s="70">
        <v>70.58</v>
      </c>
      <c r="J1680" s="70">
        <v>8.79</v>
      </c>
      <c r="K1680" s="70">
        <v>15.17</v>
      </c>
      <c r="L1680" s="70">
        <v>4.47</v>
      </c>
      <c r="M1680" s="70">
        <v>1002.0</v>
      </c>
      <c r="N1680" s="70">
        <v>79.63</v>
      </c>
      <c r="O1680" s="70">
        <v>94.03</v>
      </c>
      <c r="P1680" s="70">
        <v>496.07</v>
      </c>
      <c r="Q1680" s="70">
        <v>243.9723708</v>
      </c>
      <c r="R1680" s="70">
        <v>272.11</v>
      </c>
      <c r="S1680" s="70">
        <v>77.02317077</v>
      </c>
      <c r="T1680" s="70">
        <v>395.33</v>
      </c>
      <c r="U1680" s="70">
        <v>231.4187222</v>
      </c>
      <c r="V1680" s="70">
        <v>126.17</v>
      </c>
      <c r="W1680" s="70">
        <v>83.9357362</v>
      </c>
      <c r="X1680" s="70">
        <v>5.0</v>
      </c>
      <c r="Y1680" s="70">
        <v>0.0</v>
      </c>
      <c r="Z1680" s="70">
        <v>6.0</v>
      </c>
      <c r="AA1680" s="70">
        <v>4.0</v>
      </c>
      <c r="AB1680" s="70">
        <v>0.0</v>
      </c>
      <c r="AC1680" s="70">
        <v>3.0</v>
      </c>
      <c r="AD1680" s="70">
        <v>1.0</v>
      </c>
      <c r="AE1680" s="70" t="s">
        <v>140</v>
      </c>
    </row>
    <row r="1681">
      <c r="A1681" s="70">
        <v>30.756509</v>
      </c>
      <c r="B1681" s="70">
        <v>30.69</v>
      </c>
      <c r="C1681" s="70">
        <v>76.81946</v>
      </c>
      <c r="D1681" s="70">
        <v>76.819889</v>
      </c>
      <c r="E1681" s="56" t="s">
        <v>344</v>
      </c>
      <c r="F1681" s="70">
        <v>739.56</v>
      </c>
      <c r="G1681" s="70">
        <v>235.96</v>
      </c>
      <c r="H1681" s="70">
        <v>194.8</v>
      </c>
      <c r="I1681" s="70">
        <v>120.98</v>
      </c>
      <c r="J1681" s="70">
        <v>4.16</v>
      </c>
      <c r="K1681" s="70">
        <v>19.54</v>
      </c>
      <c r="L1681" s="70">
        <v>1.72</v>
      </c>
      <c r="M1681" s="70">
        <v>837.0</v>
      </c>
      <c r="N1681" s="70">
        <v>61.0</v>
      </c>
      <c r="O1681" s="70">
        <v>33.37</v>
      </c>
      <c r="P1681" s="70">
        <v>172.13</v>
      </c>
      <c r="Q1681" s="70">
        <v>124.076034</v>
      </c>
      <c r="R1681" s="70">
        <v>51.49</v>
      </c>
      <c r="S1681" s="70">
        <v>18.38796721</v>
      </c>
      <c r="T1681" s="70">
        <v>544.86</v>
      </c>
      <c r="U1681" s="70">
        <v>258.4185536</v>
      </c>
      <c r="V1681" s="70">
        <v>530.58</v>
      </c>
      <c r="W1681" s="70">
        <v>338.6774451</v>
      </c>
      <c r="X1681" s="70">
        <v>3.0</v>
      </c>
      <c r="Y1681" s="70">
        <v>6.0</v>
      </c>
      <c r="Z1681" s="70">
        <v>1.0</v>
      </c>
      <c r="AA1681" s="70">
        <v>3.0</v>
      </c>
      <c r="AB1681" s="70">
        <v>0.0</v>
      </c>
      <c r="AC1681" s="70">
        <v>0.0</v>
      </c>
      <c r="AD1681" s="70">
        <v>0.0</v>
      </c>
      <c r="AE1681" s="70" t="s">
        <v>15</v>
      </c>
    </row>
    <row r="1682">
      <c r="A1682" s="70">
        <v>30.757828</v>
      </c>
      <c r="B1682" s="70">
        <v>30.736187</v>
      </c>
      <c r="C1682" s="70">
        <v>76.740432</v>
      </c>
      <c r="D1682" s="70">
        <v>76.758362</v>
      </c>
      <c r="E1682" s="56" t="s">
        <v>347</v>
      </c>
      <c r="F1682" s="70">
        <v>295.41</v>
      </c>
      <c r="G1682" s="70">
        <v>36.34</v>
      </c>
      <c r="H1682" s="70">
        <v>52.1</v>
      </c>
      <c r="I1682" s="70">
        <v>35.32</v>
      </c>
      <c r="J1682" s="70">
        <v>9.18</v>
      </c>
      <c r="K1682" s="70">
        <v>17.18</v>
      </c>
      <c r="L1682" s="70">
        <v>1.69</v>
      </c>
      <c r="M1682" s="70">
        <v>965.0</v>
      </c>
      <c r="N1682" s="70">
        <v>80.53</v>
      </c>
      <c r="O1682" s="70">
        <v>87.39</v>
      </c>
      <c r="P1682" s="70">
        <v>74.88</v>
      </c>
      <c r="Q1682" s="70">
        <v>2.04</v>
      </c>
      <c r="R1682" s="70">
        <v>66.09</v>
      </c>
      <c r="S1682" s="70">
        <v>50.72</v>
      </c>
      <c r="T1682" s="70">
        <v>22.53</v>
      </c>
      <c r="U1682" s="70">
        <v>17.76</v>
      </c>
      <c r="V1682" s="70">
        <v>116.86</v>
      </c>
      <c r="W1682" s="70">
        <v>55.61</v>
      </c>
      <c r="X1682" s="70">
        <v>4.0</v>
      </c>
      <c r="Y1682" s="70">
        <v>4.0</v>
      </c>
      <c r="Z1682" s="70">
        <v>8.0</v>
      </c>
      <c r="AA1682" s="70">
        <v>3.0</v>
      </c>
      <c r="AB1682" s="70">
        <v>7.0</v>
      </c>
      <c r="AC1682" s="70">
        <v>5.0</v>
      </c>
      <c r="AD1682" s="70">
        <v>5.0</v>
      </c>
      <c r="AE1682" s="70" t="s">
        <v>352</v>
      </c>
    </row>
    <row r="1683">
      <c r="A1683" s="70">
        <v>30.703167</v>
      </c>
      <c r="B1683" s="70">
        <v>30.689092</v>
      </c>
      <c r="C1683" s="70">
        <v>76.740644</v>
      </c>
      <c r="D1683" s="70">
        <v>76.864747</v>
      </c>
      <c r="E1683" s="56" t="s">
        <v>344</v>
      </c>
      <c r="F1683" s="70">
        <v>1196.89</v>
      </c>
      <c r="G1683" s="70">
        <v>780.86</v>
      </c>
      <c r="H1683" s="70">
        <v>211.31</v>
      </c>
      <c r="I1683" s="70">
        <v>196.73</v>
      </c>
      <c r="J1683" s="70">
        <v>7.25</v>
      </c>
      <c r="K1683" s="70">
        <v>8.28</v>
      </c>
      <c r="L1683" s="70">
        <v>4.22</v>
      </c>
      <c r="M1683" s="70">
        <v>1147.0</v>
      </c>
      <c r="N1683" s="70">
        <v>89.18</v>
      </c>
      <c r="O1683" s="70">
        <v>89.05</v>
      </c>
      <c r="P1683" s="70">
        <v>270.9</v>
      </c>
      <c r="Q1683" s="70">
        <v>105.2077777</v>
      </c>
      <c r="R1683" s="70">
        <v>910.74</v>
      </c>
      <c r="S1683" s="70">
        <v>208.3976864</v>
      </c>
      <c r="T1683" s="70">
        <v>670.71</v>
      </c>
      <c r="U1683" s="70">
        <v>450.956089</v>
      </c>
      <c r="V1683" s="70">
        <v>608.47</v>
      </c>
      <c r="W1683" s="70">
        <v>432.3284469</v>
      </c>
      <c r="X1683" s="70">
        <v>0.0</v>
      </c>
      <c r="Y1683" s="70">
        <v>7.0</v>
      </c>
      <c r="Z1683" s="70">
        <v>10.0</v>
      </c>
      <c r="AA1683" s="70">
        <v>5.0</v>
      </c>
      <c r="AB1683" s="70">
        <v>0.0</v>
      </c>
      <c r="AC1683" s="70">
        <v>2.0</v>
      </c>
      <c r="AD1683" s="70">
        <v>5.0</v>
      </c>
      <c r="AE1683" s="70" t="s">
        <v>140</v>
      </c>
    </row>
    <row r="1684">
      <c r="A1684" s="70">
        <v>30.69653</v>
      </c>
      <c r="B1684" s="70">
        <v>30.684525</v>
      </c>
      <c r="C1684" s="70">
        <v>76.729308</v>
      </c>
      <c r="D1684" s="70">
        <v>76.730604</v>
      </c>
      <c r="E1684" s="56" t="s">
        <v>344</v>
      </c>
      <c r="F1684" s="70">
        <v>134.06</v>
      </c>
      <c r="G1684" s="70">
        <v>112.32</v>
      </c>
      <c r="H1684" s="70">
        <v>37.2</v>
      </c>
      <c r="I1684" s="70">
        <v>30.28</v>
      </c>
      <c r="J1684" s="70">
        <v>5.06</v>
      </c>
      <c r="K1684" s="70">
        <v>18.95</v>
      </c>
      <c r="L1684" s="70">
        <v>0.45</v>
      </c>
      <c r="M1684" s="70">
        <v>849.0</v>
      </c>
      <c r="N1684" s="70">
        <v>50.51</v>
      </c>
      <c r="O1684" s="70">
        <v>61.28</v>
      </c>
      <c r="P1684" s="70">
        <v>87.02</v>
      </c>
      <c r="Q1684" s="70">
        <v>18.02</v>
      </c>
      <c r="R1684" s="70">
        <v>60.57</v>
      </c>
      <c r="S1684" s="70">
        <v>51.97</v>
      </c>
      <c r="T1684" s="70">
        <v>16.11</v>
      </c>
      <c r="U1684" s="70">
        <v>10.37</v>
      </c>
      <c r="V1684" s="70">
        <v>31.43</v>
      </c>
      <c r="W1684" s="70">
        <v>7.44</v>
      </c>
      <c r="X1684" s="70">
        <v>3.0</v>
      </c>
      <c r="Y1684" s="70">
        <v>6.0</v>
      </c>
      <c r="Z1684" s="70">
        <v>2.0</v>
      </c>
      <c r="AA1684" s="70">
        <v>8.0</v>
      </c>
      <c r="AB1684" s="70">
        <v>2.0</v>
      </c>
      <c r="AC1684" s="70">
        <v>5.0</v>
      </c>
      <c r="AD1684" s="70">
        <v>4.0</v>
      </c>
      <c r="AE1684" s="70" t="s">
        <v>140</v>
      </c>
    </row>
    <row r="1685">
      <c r="A1685" s="70">
        <v>30.724281</v>
      </c>
      <c r="B1685" s="70">
        <v>30.682486</v>
      </c>
      <c r="C1685" s="70">
        <v>76.731265</v>
      </c>
      <c r="D1685" s="70">
        <v>76.782365</v>
      </c>
      <c r="E1685" s="56" t="s">
        <v>346</v>
      </c>
      <c r="F1685" s="70">
        <v>674.29</v>
      </c>
      <c r="G1685" s="70">
        <v>259.3</v>
      </c>
      <c r="H1685" s="70">
        <v>154.0</v>
      </c>
      <c r="I1685" s="70">
        <v>0.0</v>
      </c>
      <c r="J1685" s="70">
        <v>8.26</v>
      </c>
      <c r="K1685" s="70">
        <v>13.25</v>
      </c>
      <c r="L1685" s="70">
        <v>0.0</v>
      </c>
      <c r="M1685" s="70">
        <v>1106.0</v>
      </c>
      <c r="N1685" s="70">
        <v>58.94</v>
      </c>
      <c r="O1685" s="70">
        <v>47.27</v>
      </c>
      <c r="P1685" s="70">
        <v>521.47</v>
      </c>
      <c r="Q1685" s="70">
        <v>163.920105</v>
      </c>
      <c r="R1685" s="70">
        <v>215.6</v>
      </c>
      <c r="S1685" s="70">
        <v>28.20000539</v>
      </c>
      <c r="T1685" s="70">
        <v>505.28</v>
      </c>
      <c r="U1685" s="70">
        <v>422.1085522</v>
      </c>
      <c r="V1685" s="70">
        <v>233.04</v>
      </c>
      <c r="W1685" s="70">
        <v>60.06133745</v>
      </c>
      <c r="X1685" s="70">
        <v>0.0</v>
      </c>
      <c r="Y1685" s="70">
        <v>0.0</v>
      </c>
      <c r="Z1685" s="70">
        <v>0.0</v>
      </c>
      <c r="AA1685" s="70">
        <v>0.0</v>
      </c>
      <c r="AB1685" s="70">
        <v>0.0</v>
      </c>
      <c r="AC1685" s="70">
        <v>0.0</v>
      </c>
      <c r="AD1685" s="70">
        <v>1.0</v>
      </c>
      <c r="AE1685" s="70" t="s">
        <v>15</v>
      </c>
    </row>
    <row r="1686">
      <c r="A1686" s="70">
        <v>30.729557</v>
      </c>
      <c r="B1686" s="70">
        <v>30.687792</v>
      </c>
      <c r="C1686" s="70">
        <v>76.733282</v>
      </c>
      <c r="D1686" s="70">
        <v>76.815487</v>
      </c>
      <c r="E1686" s="56" t="s">
        <v>344</v>
      </c>
      <c r="F1686" s="70">
        <v>912.86</v>
      </c>
      <c r="G1686" s="70">
        <v>151.66</v>
      </c>
      <c r="H1686" s="70">
        <v>237.29</v>
      </c>
      <c r="I1686" s="70">
        <v>145.14</v>
      </c>
      <c r="J1686" s="70">
        <v>9.1</v>
      </c>
      <c r="K1686" s="70">
        <v>4.82</v>
      </c>
      <c r="L1686" s="70">
        <v>2.05</v>
      </c>
      <c r="M1686" s="70">
        <v>1013.0</v>
      </c>
      <c r="N1686" s="70">
        <v>39.54</v>
      </c>
      <c r="O1686" s="70">
        <v>70.82</v>
      </c>
      <c r="P1686" s="70">
        <v>360.96</v>
      </c>
      <c r="Q1686" s="70">
        <v>263.9</v>
      </c>
      <c r="R1686" s="70">
        <v>104.74</v>
      </c>
      <c r="S1686" s="70">
        <v>53.71</v>
      </c>
      <c r="T1686" s="70">
        <v>461.0</v>
      </c>
      <c r="U1686" s="70">
        <v>295.69</v>
      </c>
      <c r="V1686" s="70">
        <v>445.82</v>
      </c>
      <c r="W1686" s="70">
        <v>256.29</v>
      </c>
      <c r="X1686" s="70">
        <v>3.0</v>
      </c>
      <c r="Y1686" s="70">
        <v>0.0</v>
      </c>
      <c r="Z1686" s="70">
        <v>5.0</v>
      </c>
      <c r="AA1686" s="70">
        <v>6.0</v>
      </c>
      <c r="AB1686" s="70">
        <v>2.0</v>
      </c>
      <c r="AC1686" s="70">
        <v>3.0</v>
      </c>
      <c r="AD1686" s="70">
        <v>2.0</v>
      </c>
      <c r="AE1686" s="70" t="s">
        <v>140</v>
      </c>
    </row>
    <row r="1687">
      <c r="A1687" s="70">
        <v>30.70039</v>
      </c>
      <c r="B1687" s="70">
        <v>30.691329</v>
      </c>
      <c r="C1687" s="70">
        <v>76.807475</v>
      </c>
      <c r="D1687" s="70">
        <v>76.876773</v>
      </c>
      <c r="E1687" s="56" t="s">
        <v>344</v>
      </c>
      <c r="F1687" s="70">
        <v>670.21</v>
      </c>
      <c r="G1687" s="70">
        <v>140.19</v>
      </c>
      <c r="H1687" s="70">
        <v>70.58</v>
      </c>
      <c r="I1687" s="70">
        <v>80.38</v>
      </c>
      <c r="J1687" s="70">
        <v>9.11</v>
      </c>
      <c r="K1687" s="70">
        <v>3.83</v>
      </c>
      <c r="L1687" s="70">
        <v>2.14</v>
      </c>
      <c r="M1687" s="70">
        <v>1170.0</v>
      </c>
      <c r="N1687" s="70">
        <v>86.76</v>
      </c>
      <c r="O1687" s="70">
        <v>73.42</v>
      </c>
      <c r="P1687" s="70">
        <v>424.33</v>
      </c>
      <c r="Q1687" s="70">
        <v>64.90037726</v>
      </c>
      <c r="R1687" s="70">
        <v>421.18</v>
      </c>
      <c r="S1687" s="70">
        <v>145.4374343</v>
      </c>
      <c r="T1687" s="70">
        <v>468.2</v>
      </c>
      <c r="U1687" s="70">
        <v>201.1562142</v>
      </c>
      <c r="V1687" s="70">
        <v>503.2</v>
      </c>
      <c r="W1687" s="70">
        <v>258.7159743</v>
      </c>
      <c r="X1687" s="70">
        <v>0.0</v>
      </c>
      <c r="Y1687" s="70">
        <v>1.0</v>
      </c>
      <c r="Z1687" s="70">
        <v>3.0</v>
      </c>
      <c r="AA1687" s="70">
        <v>1.0</v>
      </c>
      <c r="AB1687" s="70">
        <v>5.0</v>
      </c>
      <c r="AC1687" s="70">
        <v>0.0</v>
      </c>
      <c r="AD1687" s="70">
        <v>3.0</v>
      </c>
      <c r="AE1687" s="70" t="s">
        <v>140</v>
      </c>
    </row>
    <row r="1688">
      <c r="A1688" s="70">
        <v>30.703213</v>
      </c>
      <c r="B1688" s="70">
        <v>30.673892</v>
      </c>
      <c r="C1688" s="70">
        <v>76.761342</v>
      </c>
      <c r="D1688" s="70">
        <v>76.799814</v>
      </c>
      <c r="E1688" s="56" t="s">
        <v>344</v>
      </c>
      <c r="F1688" s="70">
        <v>491.56</v>
      </c>
      <c r="G1688" s="70">
        <v>120.19</v>
      </c>
      <c r="H1688" s="70">
        <v>37.1</v>
      </c>
      <c r="I1688" s="70">
        <v>41.61</v>
      </c>
      <c r="J1688" s="70">
        <v>9.11</v>
      </c>
      <c r="K1688" s="70">
        <v>1.22</v>
      </c>
      <c r="L1688" s="70">
        <v>3.58</v>
      </c>
      <c r="M1688" s="70">
        <v>1050.0</v>
      </c>
      <c r="N1688" s="70">
        <v>77.9</v>
      </c>
      <c r="O1688" s="70">
        <v>40.76</v>
      </c>
      <c r="P1688" s="70">
        <v>302.95</v>
      </c>
      <c r="Q1688" s="70">
        <v>160.73</v>
      </c>
      <c r="R1688" s="70">
        <v>163.43</v>
      </c>
      <c r="S1688" s="70">
        <v>77.82</v>
      </c>
      <c r="T1688" s="70">
        <v>347.97</v>
      </c>
      <c r="U1688" s="70">
        <v>72.22</v>
      </c>
      <c r="V1688" s="70">
        <v>76.6</v>
      </c>
      <c r="W1688" s="70">
        <v>35.3</v>
      </c>
      <c r="X1688" s="70">
        <v>2.0</v>
      </c>
      <c r="Y1688" s="70">
        <v>3.0</v>
      </c>
      <c r="Z1688" s="70">
        <v>5.0</v>
      </c>
      <c r="AA1688" s="70">
        <v>8.0</v>
      </c>
      <c r="AB1688" s="70">
        <v>0.0</v>
      </c>
      <c r="AC1688" s="70">
        <v>0.0</v>
      </c>
      <c r="AD1688" s="70">
        <v>1.0</v>
      </c>
      <c r="AE1688" s="70" t="s">
        <v>140</v>
      </c>
    </row>
    <row r="1689">
      <c r="A1689" s="70">
        <v>30.704932</v>
      </c>
      <c r="B1689" s="70">
        <v>30.675628</v>
      </c>
      <c r="C1689" s="70">
        <v>76.79909</v>
      </c>
      <c r="D1689" s="70">
        <v>76.814913</v>
      </c>
      <c r="E1689" s="56" t="s">
        <v>346</v>
      </c>
      <c r="F1689" s="70">
        <v>359.26</v>
      </c>
      <c r="G1689" s="70">
        <v>279.89</v>
      </c>
      <c r="H1689" s="70">
        <v>60.52</v>
      </c>
      <c r="I1689" s="70">
        <v>0.0</v>
      </c>
      <c r="J1689" s="70">
        <v>7.2</v>
      </c>
      <c r="K1689" s="70">
        <v>11.0</v>
      </c>
      <c r="L1689" s="70">
        <v>0.0</v>
      </c>
      <c r="M1689" s="70">
        <v>1196.0</v>
      </c>
      <c r="N1689" s="70">
        <v>58.55</v>
      </c>
      <c r="O1689" s="70">
        <v>93.9</v>
      </c>
      <c r="P1689" s="70">
        <v>280.9</v>
      </c>
      <c r="Q1689" s="70">
        <v>178.5141511</v>
      </c>
      <c r="R1689" s="70">
        <v>183.05</v>
      </c>
      <c r="S1689" s="70">
        <v>89.89625113</v>
      </c>
      <c r="T1689" s="70">
        <v>168.5</v>
      </c>
      <c r="U1689" s="70">
        <v>49.31401966</v>
      </c>
      <c r="V1689" s="70">
        <v>116.36</v>
      </c>
      <c r="W1689" s="70">
        <v>41.53557807</v>
      </c>
      <c r="X1689" s="70">
        <v>0.0</v>
      </c>
      <c r="Y1689" s="70">
        <v>0.0</v>
      </c>
      <c r="Z1689" s="70">
        <v>0.0</v>
      </c>
      <c r="AA1689" s="70">
        <v>0.0</v>
      </c>
      <c r="AB1689" s="70">
        <v>0.0</v>
      </c>
      <c r="AC1689" s="70">
        <v>0.0</v>
      </c>
      <c r="AD1689" s="70">
        <v>5.0</v>
      </c>
      <c r="AE1689" s="70" t="s">
        <v>140</v>
      </c>
    </row>
    <row r="1690">
      <c r="A1690" s="70">
        <v>30.708199</v>
      </c>
      <c r="B1690" s="70">
        <v>30.675076</v>
      </c>
      <c r="C1690" s="70">
        <v>76.798865</v>
      </c>
      <c r="D1690" s="70">
        <v>76.854136</v>
      </c>
      <c r="E1690" s="56" t="s">
        <v>345</v>
      </c>
      <c r="F1690" s="70">
        <v>644.18</v>
      </c>
      <c r="G1690" s="70">
        <v>498.83</v>
      </c>
      <c r="H1690" s="70">
        <v>81.16</v>
      </c>
      <c r="I1690" s="70">
        <v>131.52</v>
      </c>
      <c r="J1690" s="70">
        <v>7.12</v>
      </c>
      <c r="K1690" s="70">
        <v>18.44</v>
      </c>
      <c r="L1690" s="70">
        <v>0.71</v>
      </c>
      <c r="M1690" s="70">
        <v>906.0</v>
      </c>
      <c r="N1690" s="70">
        <v>80.89</v>
      </c>
      <c r="O1690" s="70">
        <v>37.36</v>
      </c>
      <c r="P1690" s="70">
        <v>328.49</v>
      </c>
      <c r="Q1690" s="70">
        <v>190.067415</v>
      </c>
      <c r="R1690" s="70">
        <v>255.32</v>
      </c>
      <c r="S1690" s="70">
        <v>104.5309113</v>
      </c>
      <c r="T1690" s="70">
        <v>150.48</v>
      </c>
      <c r="U1690" s="70">
        <v>88.23237052</v>
      </c>
      <c r="V1690" s="70">
        <v>404.87</v>
      </c>
      <c r="W1690" s="70">
        <v>261.3493032</v>
      </c>
      <c r="X1690" s="70">
        <v>1.0</v>
      </c>
      <c r="Y1690" s="70">
        <v>9.0</v>
      </c>
      <c r="Z1690" s="70">
        <v>10.0</v>
      </c>
      <c r="AA1690" s="70">
        <v>10.0</v>
      </c>
      <c r="AB1690" s="70">
        <v>4.0</v>
      </c>
      <c r="AC1690" s="70">
        <v>1.0</v>
      </c>
      <c r="AD1690" s="70">
        <v>5.0</v>
      </c>
      <c r="AE1690" s="70" t="s">
        <v>140</v>
      </c>
    </row>
    <row r="1691">
      <c r="A1691" s="70">
        <v>30.772965</v>
      </c>
      <c r="B1691" s="70">
        <v>30.732859</v>
      </c>
      <c r="C1691" s="70">
        <v>76.726968</v>
      </c>
      <c r="D1691" s="70">
        <v>76.733144</v>
      </c>
      <c r="E1691" s="56" t="s">
        <v>344</v>
      </c>
      <c r="F1691" s="70">
        <v>449.85</v>
      </c>
      <c r="G1691" s="70">
        <v>354.86</v>
      </c>
      <c r="H1691" s="70">
        <v>132.63</v>
      </c>
      <c r="I1691" s="70">
        <v>53.69</v>
      </c>
      <c r="J1691" s="70">
        <v>5.84</v>
      </c>
      <c r="K1691" s="70">
        <v>15.72</v>
      </c>
      <c r="L1691" s="70">
        <v>0.5</v>
      </c>
      <c r="M1691" s="70">
        <v>1082.0</v>
      </c>
      <c r="N1691" s="70">
        <v>79.97</v>
      </c>
      <c r="O1691" s="70">
        <v>74.74</v>
      </c>
      <c r="P1691" s="70">
        <v>109.67</v>
      </c>
      <c r="Q1691" s="70">
        <v>32.72</v>
      </c>
      <c r="R1691" s="70">
        <v>120.01</v>
      </c>
      <c r="S1691" s="70">
        <v>9.63</v>
      </c>
      <c r="T1691" s="70">
        <v>4.8</v>
      </c>
      <c r="U1691" s="70">
        <v>2.37</v>
      </c>
      <c r="V1691" s="70">
        <v>201.52</v>
      </c>
      <c r="W1691" s="70">
        <v>155.29</v>
      </c>
      <c r="X1691" s="70">
        <v>5.0</v>
      </c>
      <c r="Y1691" s="70">
        <v>3.0</v>
      </c>
      <c r="Z1691" s="70">
        <v>10.0</v>
      </c>
      <c r="AA1691" s="70">
        <v>7.0</v>
      </c>
      <c r="AB1691" s="70">
        <v>10.0</v>
      </c>
      <c r="AC1691" s="70">
        <v>5.0</v>
      </c>
      <c r="AD1691" s="70">
        <v>1.0</v>
      </c>
      <c r="AE1691" s="70" t="s">
        <v>140</v>
      </c>
    </row>
    <row r="1692">
      <c r="A1692" s="70">
        <v>30.759568</v>
      </c>
      <c r="B1692" s="70">
        <v>30.740987</v>
      </c>
      <c r="C1692" s="70">
        <v>76.804701</v>
      </c>
      <c r="D1692" s="70">
        <v>76.83182</v>
      </c>
      <c r="E1692" s="56" t="s">
        <v>344</v>
      </c>
      <c r="F1692" s="70">
        <v>331.43</v>
      </c>
      <c r="G1692" s="70">
        <v>69.41</v>
      </c>
      <c r="H1692" s="70">
        <v>53.83</v>
      </c>
      <c r="I1692" s="70">
        <v>29.59</v>
      </c>
      <c r="J1692" s="70">
        <v>9.75</v>
      </c>
      <c r="K1692" s="70">
        <v>7.65</v>
      </c>
      <c r="L1692" s="70">
        <v>4.74</v>
      </c>
      <c r="M1692" s="70">
        <v>840.0</v>
      </c>
      <c r="N1692" s="70">
        <v>70.14</v>
      </c>
      <c r="O1692" s="70">
        <v>87.27</v>
      </c>
      <c r="P1692" s="70">
        <v>99.01</v>
      </c>
      <c r="Q1692" s="70">
        <v>10.35</v>
      </c>
      <c r="R1692" s="70">
        <v>24.16</v>
      </c>
      <c r="S1692" s="70">
        <v>23.87</v>
      </c>
      <c r="T1692" s="70">
        <v>77.97</v>
      </c>
      <c r="U1692" s="70">
        <v>4.68</v>
      </c>
      <c r="V1692" s="70">
        <v>264.14</v>
      </c>
      <c r="W1692" s="70">
        <v>82.45</v>
      </c>
      <c r="X1692" s="70">
        <v>3.0</v>
      </c>
      <c r="Y1692" s="70">
        <v>0.0</v>
      </c>
      <c r="Z1692" s="70">
        <v>8.0</v>
      </c>
      <c r="AA1692" s="70">
        <v>4.0</v>
      </c>
      <c r="AB1692" s="70">
        <v>3.0</v>
      </c>
      <c r="AC1692" s="70">
        <v>0.0</v>
      </c>
      <c r="AD1692" s="70">
        <v>1.0</v>
      </c>
      <c r="AE1692" s="70" t="s">
        <v>140</v>
      </c>
    </row>
    <row r="1693">
      <c r="A1693" s="70">
        <v>30.746272</v>
      </c>
      <c r="B1693" s="70">
        <v>30.723658</v>
      </c>
      <c r="C1693" s="70">
        <v>76.726291</v>
      </c>
      <c r="D1693" s="70">
        <v>76.726715</v>
      </c>
      <c r="E1693" s="56" t="s">
        <v>345</v>
      </c>
      <c r="F1693" s="70">
        <v>251.49</v>
      </c>
      <c r="G1693" s="70">
        <v>216.74</v>
      </c>
      <c r="H1693" s="70">
        <v>17.09</v>
      </c>
      <c r="I1693" s="70">
        <v>38.81</v>
      </c>
      <c r="J1693" s="70">
        <v>9.51</v>
      </c>
      <c r="K1693" s="70">
        <v>18.61</v>
      </c>
      <c r="L1693" s="70">
        <v>1.39</v>
      </c>
      <c r="M1693" s="70">
        <v>1161.0</v>
      </c>
      <c r="N1693" s="70">
        <v>86.41</v>
      </c>
      <c r="O1693" s="70">
        <v>80.63</v>
      </c>
      <c r="P1693" s="70">
        <v>16.66</v>
      </c>
      <c r="Q1693" s="70">
        <v>13.32</v>
      </c>
      <c r="R1693" s="70">
        <v>62.47</v>
      </c>
      <c r="S1693" s="70">
        <v>40.8</v>
      </c>
      <c r="T1693" s="70">
        <v>79.33</v>
      </c>
      <c r="U1693" s="70">
        <v>28.17</v>
      </c>
      <c r="V1693" s="70">
        <v>108.57</v>
      </c>
      <c r="W1693" s="70">
        <v>95.49</v>
      </c>
      <c r="X1693" s="70">
        <v>1.0</v>
      </c>
      <c r="Y1693" s="70">
        <v>8.0</v>
      </c>
      <c r="Z1693" s="70">
        <v>7.0</v>
      </c>
      <c r="AA1693" s="70">
        <v>5.0</v>
      </c>
      <c r="AB1693" s="70">
        <v>0.0</v>
      </c>
      <c r="AC1693" s="70">
        <v>4.0</v>
      </c>
      <c r="AD1693" s="70">
        <v>4.0</v>
      </c>
      <c r="AE1693" s="70" t="s">
        <v>140</v>
      </c>
    </row>
    <row r="1694">
      <c r="A1694" s="70">
        <v>30.775381</v>
      </c>
      <c r="B1694" s="70">
        <v>30.757541</v>
      </c>
      <c r="C1694" s="70">
        <v>76.726269</v>
      </c>
      <c r="D1694" s="70">
        <v>76.726882</v>
      </c>
      <c r="E1694" s="56" t="s">
        <v>345</v>
      </c>
      <c r="F1694" s="70">
        <v>198.46</v>
      </c>
      <c r="G1694" s="70">
        <v>72.57</v>
      </c>
      <c r="H1694" s="70">
        <v>11.74</v>
      </c>
      <c r="I1694" s="70">
        <v>27.55</v>
      </c>
      <c r="J1694" s="70">
        <v>3.8</v>
      </c>
      <c r="K1694" s="70">
        <v>12.48</v>
      </c>
      <c r="L1694" s="70">
        <v>1.46</v>
      </c>
      <c r="M1694" s="70">
        <v>825.0</v>
      </c>
      <c r="N1694" s="70">
        <v>83.47</v>
      </c>
      <c r="O1694" s="70">
        <v>59.35</v>
      </c>
      <c r="P1694" s="70">
        <v>116.74</v>
      </c>
      <c r="Q1694" s="70">
        <v>64.91</v>
      </c>
      <c r="R1694" s="70">
        <v>38.98</v>
      </c>
      <c r="S1694" s="70">
        <v>17.47</v>
      </c>
      <c r="T1694" s="70">
        <v>48.61</v>
      </c>
      <c r="U1694" s="70">
        <v>15.48</v>
      </c>
      <c r="V1694" s="70">
        <v>102.65</v>
      </c>
      <c r="W1694" s="70">
        <v>35.87</v>
      </c>
      <c r="X1694" s="70">
        <v>4.0</v>
      </c>
      <c r="Y1694" s="70">
        <v>6.0</v>
      </c>
      <c r="Z1694" s="70">
        <v>4.0</v>
      </c>
      <c r="AA1694" s="70">
        <v>9.0</v>
      </c>
      <c r="AB1694" s="70">
        <v>8.0</v>
      </c>
      <c r="AC1694" s="70">
        <v>3.0</v>
      </c>
      <c r="AD1694" s="70">
        <v>2.0</v>
      </c>
      <c r="AE1694" s="70" t="s">
        <v>15</v>
      </c>
    </row>
    <row r="1695">
      <c r="A1695" s="70">
        <v>30.794016</v>
      </c>
      <c r="B1695" s="70">
        <v>30.753566</v>
      </c>
      <c r="C1695" s="70">
        <v>76.742325</v>
      </c>
      <c r="D1695" s="70">
        <v>76.793369</v>
      </c>
      <c r="E1695" s="56" t="s">
        <v>344</v>
      </c>
      <c r="F1695" s="70">
        <v>663.42</v>
      </c>
      <c r="G1695" s="70">
        <v>280.2</v>
      </c>
      <c r="H1695" s="70">
        <v>74.13</v>
      </c>
      <c r="I1695" s="70">
        <v>101.26</v>
      </c>
      <c r="J1695" s="70">
        <v>6.61</v>
      </c>
      <c r="K1695" s="70">
        <v>0.74</v>
      </c>
      <c r="L1695" s="70">
        <v>4.49</v>
      </c>
      <c r="M1695" s="70">
        <v>934.0</v>
      </c>
      <c r="N1695" s="70">
        <v>34.38</v>
      </c>
      <c r="O1695" s="70">
        <v>78.11</v>
      </c>
      <c r="P1695" s="70">
        <v>388.48</v>
      </c>
      <c r="Q1695" s="70">
        <v>4.94</v>
      </c>
      <c r="R1695" s="70">
        <v>103.09</v>
      </c>
      <c r="S1695" s="70">
        <v>80.17</v>
      </c>
      <c r="T1695" s="70">
        <v>433.03</v>
      </c>
      <c r="U1695" s="70">
        <v>27.08</v>
      </c>
      <c r="V1695" s="70">
        <v>293.63</v>
      </c>
      <c r="W1695" s="70">
        <v>156.64</v>
      </c>
      <c r="X1695" s="70">
        <v>4.0</v>
      </c>
      <c r="Y1695" s="70">
        <v>6.0</v>
      </c>
      <c r="Z1695" s="70">
        <v>9.0</v>
      </c>
      <c r="AA1695" s="70">
        <v>9.0</v>
      </c>
      <c r="AB1695" s="70">
        <v>9.0</v>
      </c>
      <c r="AC1695" s="70">
        <v>5.0</v>
      </c>
      <c r="AD1695" s="70">
        <v>0.0</v>
      </c>
      <c r="AE1695" s="70" t="s">
        <v>140</v>
      </c>
    </row>
    <row r="1696">
      <c r="A1696" s="70">
        <v>30.676116</v>
      </c>
      <c r="B1696" s="70">
        <v>30.674165</v>
      </c>
      <c r="C1696" s="70">
        <v>76.731893</v>
      </c>
      <c r="D1696" s="70">
        <v>76.732589</v>
      </c>
      <c r="E1696" s="56" t="s">
        <v>347</v>
      </c>
      <c r="F1696" s="70">
        <v>22.69</v>
      </c>
      <c r="G1696" s="70">
        <v>9.05</v>
      </c>
      <c r="H1696" s="70">
        <v>4.18</v>
      </c>
      <c r="I1696" s="70">
        <v>6.33</v>
      </c>
      <c r="J1696" s="70">
        <v>8.74</v>
      </c>
      <c r="K1696" s="70">
        <v>4.89</v>
      </c>
      <c r="L1696" s="70">
        <v>2.96</v>
      </c>
      <c r="M1696" s="70">
        <v>1068.0</v>
      </c>
      <c r="N1696" s="70">
        <v>32.1</v>
      </c>
      <c r="O1696" s="70">
        <v>55.14</v>
      </c>
      <c r="P1696" s="70">
        <v>14.53</v>
      </c>
      <c r="Q1696" s="70">
        <v>9.99</v>
      </c>
      <c r="R1696" s="70">
        <v>10.97</v>
      </c>
      <c r="S1696" s="70">
        <v>2.06</v>
      </c>
      <c r="T1696" s="70">
        <v>9.34</v>
      </c>
      <c r="U1696" s="70">
        <v>0.16</v>
      </c>
      <c r="V1696" s="70">
        <v>12.97</v>
      </c>
      <c r="W1696" s="70">
        <v>8.64</v>
      </c>
      <c r="X1696" s="70">
        <v>3.0</v>
      </c>
      <c r="Y1696" s="70">
        <v>7.0</v>
      </c>
      <c r="Z1696" s="70">
        <v>10.0</v>
      </c>
      <c r="AA1696" s="70">
        <v>2.0</v>
      </c>
      <c r="AB1696" s="70">
        <v>9.0</v>
      </c>
      <c r="AC1696" s="70">
        <v>3.0</v>
      </c>
      <c r="AD1696" s="70">
        <v>1.0</v>
      </c>
      <c r="AE1696" s="70" t="s">
        <v>140</v>
      </c>
    </row>
    <row r="1697">
      <c r="A1697" s="70">
        <v>30.753166</v>
      </c>
      <c r="B1697" s="70">
        <v>30.739882</v>
      </c>
      <c r="C1697" s="70">
        <v>76.779747</v>
      </c>
      <c r="D1697" s="70">
        <v>76.837872</v>
      </c>
      <c r="E1697" s="56" t="s">
        <v>351</v>
      </c>
      <c r="F1697" s="70">
        <v>574.78</v>
      </c>
      <c r="G1697" s="70">
        <v>185.93</v>
      </c>
      <c r="H1697" s="70">
        <v>98.28</v>
      </c>
      <c r="I1697" s="70">
        <v>0.0</v>
      </c>
      <c r="J1697" s="70">
        <v>0.89</v>
      </c>
      <c r="K1697" s="70">
        <v>3.39</v>
      </c>
      <c r="L1697" s="70">
        <v>0.0</v>
      </c>
      <c r="M1697" s="70">
        <v>991.0</v>
      </c>
      <c r="N1697" s="70">
        <v>32.86</v>
      </c>
      <c r="O1697" s="70">
        <v>45.13</v>
      </c>
      <c r="P1697" s="70">
        <v>354.94</v>
      </c>
      <c r="Q1697" s="70">
        <v>288.5371904</v>
      </c>
      <c r="R1697" s="70">
        <v>217.61</v>
      </c>
      <c r="S1697" s="70">
        <v>141.2078536</v>
      </c>
      <c r="T1697" s="70">
        <v>411.7</v>
      </c>
      <c r="U1697" s="70">
        <v>7.13702876</v>
      </c>
      <c r="V1697" s="70">
        <v>181.46</v>
      </c>
      <c r="W1697" s="70">
        <v>137.8979272</v>
      </c>
      <c r="X1697" s="70">
        <v>0.0</v>
      </c>
      <c r="Y1697" s="70">
        <v>0.0</v>
      </c>
      <c r="Z1697" s="70">
        <v>0.0</v>
      </c>
      <c r="AA1697" s="70">
        <v>0.0</v>
      </c>
      <c r="AB1697" s="70">
        <v>0.0</v>
      </c>
      <c r="AC1697" s="70">
        <v>0.0</v>
      </c>
      <c r="AD1697" s="70">
        <v>3.0</v>
      </c>
      <c r="AE1697" s="70" t="s">
        <v>15</v>
      </c>
    </row>
    <row r="1698">
      <c r="A1698" s="70">
        <v>30.727576</v>
      </c>
      <c r="B1698" s="70">
        <v>30.689409</v>
      </c>
      <c r="C1698" s="70">
        <v>76.857496</v>
      </c>
      <c r="D1698" s="70">
        <v>76.873068</v>
      </c>
      <c r="E1698" s="56" t="s">
        <v>345</v>
      </c>
      <c r="F1698" s="70">
        <v>449.75</v>
      </c>
      <c r="G1698" s="70">
        <v>355.95</v>
      </c>
      <c r="H1698" s="70">
        <v>131.39</v>
      </c>
      <c r="I1698" s="70">
        <v>54.9</v>
      </c>
      <c r="J1698" s="70">
        <v>1.5</v>
      </c>
      <c r="K1698" s="70">
        <v>14.26</v>
      </c>
      <c r="L1698" s="70">
        <v>4.96</v>
      </c>
      <c r="M1698" s="70">
        <v>888.0</v>
      </c>
      <c r="N1698" s="70">
        <v>43.26</v>
      </c>
      <c r="O1698" s="70">
        <v>58.5</v>
      </c>
      <c r="P1698" s="70">
        <v>252.17</v>
      </c>
      <c r="Q1698" s="70">
        <v>66.86444412</v>
      </c>
      <c r="R1698" s="70">
        <v>343.47</v>
      </c>
      <c r="S1698" s="70">
        <v>25.55965014</v>
      </c>
      <c r="T1698" s="70">
        <v>332.09</v>
      </c>
      <c r="U1698" s="70">
        <v>241.4288672</v>
      </c>
      <c r="V1698" s="70">
        <v>221.61</v>
      </c>
      <c r="W1698" s="70">
        <v>115.8970386</v>
      </c>
      <c r="X1698" s="70">
        <v>5.0</v>
      </c>
      <c r="Y1698" s="70">
        <v>1.0</v>
      </c>
      <c r="Z1698" s="70">
        <v>10.0</v>
      </c>
      <c r="AA1698" s="70">
        <v>9.0</v>
      </c>
      <c r="AB1698" s="70">
        <v>9.0</v>
      </c>
      <c r="AC1698" s="70">
        <v>3.0</v>
      </c>
      <c r="AD1698" s="70">
        <v>2.0</v>
      </c>
      <c r="AE1698" s="70" t="s">
        <v>349</v>
      </c>
    </row>
    <row r="1699">
      <c r="A1699" s="70">
        <v>30.682386</v>
      </c>
      <c r="B1699" s="70">
        <v>30.674305</v>
      </c>
      <c r="C1699" s="70">
        <v>76.743283</v>
      </c>
      <c r="D1699" s="70">
        <v>76.759128</v>
      </c>
      <c r="E1699" s="56" t="s">
        <v>347</v>
      </c>
      <c r="F1699" s="70">
        <v>176.17</v>
      </c>
      <c r="G1699" s="70">
        <v>99.35</v>
      </c>
      <c r="H1699" s="70">
        <v>52.01</v>
      </c>
      <c r="I1699" s="70">
        <v>20.28</v>
      </c>
      <c r="J1699" s="70">
        <v>2.06</v>
      </c>
      <c r="K1699" s="70">
        <v>18.01</v>
      </c>
      <c r="L1699" s="70">
        <v>0.89</v>
      </c>
      <c r="M1699" s="70">
        <v>1103.0</v>
      </c>
      <c r="N1699" s="70">
        <v>33.13</v>
      </c>
      <c r="O1699" s="70">
        <v>44.94</v>
      </c>
      <c r="P1699" s="70">
        <v>108.91</v>
      </c>
      <c r="Q1699" s="70">
        <v>12.56</v>
      </c>
      <c r="R1699" s="70">
        <v>133.32</v>
      </c>
      <c r="S1699" s="70">
        <v>34.93</v>
      </c>
      <c r="T1699" s="70">
        <v>86.34</v>
      </c>
      <c r="U1699" s="70">
        <v>55.28</v>
      </c>
      <c r="V1699" s="70">
        <v>31.03</v>
      </c>
      <c r="W1699" s="70">
        <v>25.49</v>
      </c>
      <c r="X1699" s="70">
        <v>5.0</v>
      </c>
      <c r="Y1699" s="70">
        <v>1.0</v>
      </c>
      <c r="Z1699" s="70">
        <v>5.0</v>
      </c>
      <c r="AA1699" s="70">
        <v>2.0</v>
      </c>
      <c r="AB1699" s="70">
        <v>9.0</v>
      </c>
      <c r="AC1699" s="70">
        <v>1.0</v>
      </c>
      <c r="AD1699" s="70">
        <v>4.0</v>
      </c>
      <c r="AE1699" s="70" t="s">
        <v>15</v>
      </c>
    </row>
    <row r="1700">
      <c r="A1700" s="70">
        <v>30.686287</v>
      </c>
      <c r="B1700" s="70">
        <v>30.671671</v>
      </c>
      <c r="C1700" s="70">
        <v>76.826562</v>
      </c>
      <c r="D1700" s="70">
        <v>76.869638</v>
      </c>
      <c r="E1700" s="56" t="s">
        <v>345</v>
      </c>
      <c r="F1700" s="70">
        <v>442.85</v>
      </c>
      <c r="G1700" s="70">
        <v>304.61</v>
      </c>
      <c r="H1700" s="70">
        <v>68.33</v>
      </c>
      <c r="I1700" s="70">
        <v>131.32</v>
      </c>
      <c r="J1700" s="70">
        <v>3.9</v>
      </c>
      <c r="K1700" s="70">
        <v>18.05</v>
      </c>
      <c r="L1700" s="70">
        <v>3.84</v>
      </c>
      <c r="M1700" s="70">
        <v>855.0</v>
      </c>
      <c r="N1700" s="70">
        <v>60.76</v>
      </c>
      <c r="O1700" s="70">
        <v>52.95</v>
      </c>
      <c r="P1700" s="70">
        <v>260.35</v>
      </c>
      <c r="Q1700" s="70">
        <v>217.14</v>
      </c>
      <c r="R1700" s="70">
        <v>309.18</v>
      </c>
      <c r="S1700" s="70">
        <v>2.6</v>
      </c>
      <c r="T1700" s="70">
        <v>83.57</v>
      </c>
      <c r="U1700" s="70">
        <v>45.03</v>
      </c>
      <c r="V1700" s="70">
        <v>69.01</v>
      </c>
      <c r="W1700" s="70">
        <v>47.87</v>
      </c>
      <c r="X1700" s="70">
        <v>4.0</v>
      </c>
      <c r="Y1700" s="70">
        <v>6.0</v>
      </c>
      <c r="Z1700" s="70">
        <v>10.0</v>
      </c>
      <c r="AA1700" s="70">
        <v>10.0</v>
      </c>
      <c r="AB1700" s="70">
        <v>2.0</v>
      </c>
      <c r="AC1700" s="70">
        <v>1.0</v>
      </c>
      <c r="AD1700" s="70">
        <v>1.0</v>
      </c>
      <c r="AE1700" s="70" t="s">
        <v>15</v>
      </c>
    </row>
    <row r="1701">
      <c r="A1701" s="70">
        <v>30.755468</v>
      </c>
      <c r="B1701" s="70">
        <v>30.682082</v>
      </c>
      <c r="C1701" s="70">
        <v>76.734501</v>
      </c>
      <c r="D1701" s="70">
        <v>76.746107</v>
      </c>
      <c r="E1701" s="56" t="s">
        <v>351</v>
      </c>
      <c r="F1701" s="70">
        <v>823.52</v>
      </c>
      <c r="G1701" s="70">
        <v>481.21</v>
      </c>
      <c r="H1701" s="70">
        <v>94.34</v>
      </c>
      <c r="I1701" s="70">
        <v>0.0</v>
      </c>
      <c r="J1701" s="70">
        <v>9.86</v>
      </c>
      <c r="K1701" s="70">
        <v>12.97</v>
      </c>
      <c r="L1701" s="70">
        <v>0.0</v>
      </c>
      <c r="M1701" s="70">
        <v>953.0</v>
      </c>
      <c r="N1701" s="70">
        <v>77.44</v>
      </c>
      <c r="O1701" s="70">
        <v>94.14</v>
      </c>
      <c r="P1701" s="70">
        <v>156.39</v>
      </c>
      <c r="Q1701" s="70">
        <v>11.52</v>
      </c>
      <c r="R1701" s="70">
        <v>582.65</v>
      </c>
      <c r="S1701" s="70">
        <v>553.81</v>
      </c>
      <c r="T1701" s="70">
        <v>601.28</v>
      </c>
      <c r="U1701" s="70">
        <v>111.59</v>
      </c>
      <c r="V1701" s="70">
        <v>111.51</v>
      </c>
      <c r="W1701" s="70">
        <v>29.98</v>
      </c>
      <c r="X1701" s="70">
        <v>0.0</v>
      </c>
      <c r="Y1701" s="70">
        <v>0.0</v>
      </c>
      <c r="Z1701" s="70">
        <v>0.0</v>
      </c>
      <c r="AA1701" s="70">
        <v>0.0</v>
      </c>
      <c r="AB1701" s="70">
        <v>0.0</v>
      </c>
      <c r="AC1701" s="70">
        <v>0.0</v>
      </c>
      <c r="AD1701" s="70">
        <v>4.0</v>
      </c>
      <c r="AE1701" s="70" t="s">
        <v>140</v>
      </c>
    </row>
    <row r="1702">
      <c r="A1702" s="70">
        <v>30.766754</v>
      </c>
      <c r="B1702" s="70">
        <v>30.686351</v>
      </c>
      <c r="C1702" s="70">
        <v>76.730558</v>
      </c>
      <c r="D1702" s="70">
        <v>76.732789</v>
      </c>
      <c r="E1702" s="56" t="s">
        <v>347</v>
      </c>
      <c r="F1702" s="70">
        <v>894.29</v>
      </c>
      <c r="G1702" s="70">
        <v>221.38</v>
      </c>
      <c r="H1702" s="70">
        <v>184.79</v>
      </c>
      <c r="I1702" s="70">
        <v>213.74</v>
      </c>
      <c r="J1702" s="70">
        <v>1.09</v>
      </c>
      <c r="K1702" s="70">
        <v>1.98</v>
      </c>
      <c r="L1702" s="70">
        <v>4.56</v>
      </c>
      <c r="M1702" s="70">
        <v>974.0</v>
      </c>
      <c r="N1702" s="70">
        <v>41.54</v>
      </c>
      <c r="O1702" s="70">
        <v>48.3</v>
      </c>
      <c r="P1702" s="70">
        <v>140.79</v>
      </c>
      <c r="Q1702" s="70">
        <v>113.06</v>
      </c>
      <c r="R1702" s="70">
        <v>427.98</v>
      </c>
      <c r="S1702" s="70">
        <v>203.52</v>
      </c>
      <c r="T1702" s="70">
        <v>140.94</v>
      </c>
      <c r="U1702" s="70">
        <v>71.57</v>
      </c>
      <c r="V1702" s="70">
        <v>478.12</v>
      </c>
      <c r="W1702" s="70">
        <v>379.95</v>
      </c>
      <c r="X1702" s="70">
        <v>3.0</v>
      </c>
      <c r="Y1702" s="70">
        <v>6.0</v>
      </c>
      <c r="Z1702" s="70">
        <v>5.0</v>
      </c>
      <c r="AA1702" s="70">
        <v>7.0</v>
      </c>
      <c r="AB1702" s="70">
        <v>1.0</v>
      </c>
      <c r="AC1702" s="70">
        <v>4.0</v>
      </c>
      <c r="AD1702" s="70">
        <v>5.0</v>
      </c>
      <c r="AE1702" s="70" t="s">
        <v>15</v>
      </c>
    </row>
    <row r="1703">
      <c r="A1703" s="70">
        <v>30.704245</v>
      </c>
      <c r="B1703" s="70">
        <v>30.675783</v>
      </c>
      <c r="C1703" s="70">
        <v>76.802489</v>
      </c>
      <c r="D1703" s="70">
        <v>76.830379</v>
      </c>
      <c r="E1703" s="56" t="s">
        <v>347</v>
      </c>
      <c r="F1703" s="70">
        <v>413.86</v>
      </c>
      <c r="G1703" s="70">
        <v>129.89</v>
      </c>
      <c r="H1703" s="70">
        <v>36.94</v>
      </c>
      <c r="I1703" s="70">
        <v>59.87</v>
      </c>
      <c r="J1703" s="70">
        <v>2.6</v>
      </c>
      <c r="K1703" s="70">
        <v>14.41</v>
      </c>
      <c r="L1703" s="70">
        <v>2.09</v>
      </c>
      <c r="M1703" s="70">
        <v>1058.0</v>
      </c>
      <c r="N1703" s="70">
        <v>36.37</v>
      </c>
      <c r="O1703" s="70">
        <v>71.5</v>
      </c>
      <c r="P1703" s="70">
        <v>127.54</v>
      </c>
      <c r="Q1703" s="70">
        <v>31.61</v>
      </c>
      <c r="R1703" s="70">
        <v>249.1</v>
      </c>
      <c r="S1703" s="70">
        <v>2.29</v>
      </c>
      <c r="T1703" s="70">
        <v>300.92</v>
      </c>
      <c r="U1703" s="70">
        <v>8.12</v>
      </c>
      <c r="V1703" s="70">
        <v>64.67</v>
      </c>
      <c r="W1703" s="70">
        <v>34.05</v>
      </c>
      <c r="X1703" s="70">
        <v>4.0</v>
      </c>
      <c r="Y1703" s="70">
        <v>4.0</v>
      </c>
      <c r="Z1703" s="70">
        <v>0.0</v>
      </c>
      <c r="AA1703" s="70">
        <v>7.0</v>
      </c>
      <c r="AB1703" s="70">
        <v>3.0</v>
      </c>
      <c r="AC1703" s="70">
        <v>4.0</v>
      </c>
      <c r="AD1703" s="70">
        <v>4.0</v>
      </c>
      <c r="AE1703" s="70" t="s">
        <v>349</v>
      </c>
    </row>
    <row r="1704">
      <c r="A1704" s="70">
        <v>30.716702</v>
      </c>
      <c r="B1704" s="70">
        <v>30.697683</v>
      </c>
      <c r="C1704" s="70">
        <v>76.728243</v>
      </c>
      <c r="D1704" s="70">
        <v>76.730334</v>
      </c>
      <c r="E1704" s="56" t="s">
        <v>344</v>
      </c>
      <c r="F1704" s="70">
        <v>212.42</v>
      </c>
      <c r="G1704" s="70">
        <v>128.04</v>
      </c>
      <c r="H1704" s="70">
        <v>11.39</v>
      </c>
      <c r="I1704" s="70">
        <v>57.74</v>
      </c>
      <c r="J1704" s="70">
        <v>7.78</v>
      </c>
      <c r="K1704" s="70">
        <v>11.78</v>
      </c>
      <c r="L1704" s="70">
        <v>3.48</v>
      </c>
      <c r="M1704" s="70">
        <v>900.0</v>
      </c>
      <c r="N1704" s="70">
        <v>48.87</v>
      </c>
      <c r="O1704" s="70">
        <v>31.1</v>
      </c>
      <c r="P1704" s="70">
        <v>114.22</v>
      </c>
      <c r="Q1704" s="70">
        <v>68.83</v>
      </c>
      <c r="R1704" s="70">
        <v>76.08</v>
      </c>
      <c r="S1704" s="70">
        <v>31.42</v>
      </c>
      <c r="T1704" s="70">
        <v>150.52</v>
      </c>
      <c r="U1704" s="70">
        <v>97.93</v>
      </c>
      <c r="V1704" s="70">
        <v>65.6</v>
      </c>
      <c r="W1704" s="70">
        <v>0.87</v>
      </c>
      <c r="X1704" s="70">
        <v>4.0</v>
      </c>
      <c r="Y1704" s="70">
        <v>1.0</v>
      </c>
      <c r="Z1704" s="70">
        <v>9.0</v>
      </c>
      <c r="AA1704" s="70">
        <v>9.0</v>
      </c>
      <c r="AB1704" s="70">
        <v>2.0</v>
      </c>
      <c r="AC1704" s="70">
        <v>3.0</v>
      </c>
      <c r="AD1704" s="70">
        <v>5.0</v>
      </c>
      <c r="AE1704" s="70" t="s">
        <v>140</v>
      </c>
    </row>
    <row r="1705">
      <c r="A1705" s="70">
        <v>30.768427</v>
      </c>
      <c r="B1705" s="70">
        <v>30.713627</v>
      </c>
      <c r="C1705" s="70">
        <v>76.746529</v>
      </c>
      <c r="D1705" s="70">
        <v>76.747636</v>
      </c>
      <c r="E1705" s="56" t="s">
        <v>345</v>
      </c>
      <c r="F1705" s="70">
        <v>609.44</v>
      </c>
      <c r="G1705" s="70">
        <v>359.56</v>
      </c>
      <c r="H1705" s="70">
        <v>75.23</v>
      </c>
      <c r="I1705" s="70">
        <v>95.44</v>
      </c>
      <c r="J1705" s="70">
        <v>3.6</v>
      </c>
      <c r="K1705" s="70">
        <v>14.48</v>
      </c>
      <c r="L1705" s="70">
        <v>3.17</v>
      </c>
      <c r="M1705" s="70">
        <v>873.0</v>
      </c>
      <c r="N1705" s="70">
        <v>43.16</v>
      </c>
      <c r="O1705" s="70">
        <v>32.31</v>
      </c>
      <c r="P1705" s="70">
        <v>151.43</v>
      </c>
      <c r="Q1705" s="70">
        <v>111.32</v>
      </c>
      <c r="R1705" s="70">
        <v>164.24</v>
      </c>
      <c r="S1705" s="70">
        <v>156.35</v>
      </c>
      <c r="T1705" s="70">
        <v>120.24</v>
      </c>
      <c r="U1705" s="70">
        <v>9.84</v>
      </c>
      <c r="V1705" s="70">
        <v>113.04</v>
      </c>
      <c r="W1705" s="70">
        <v>33.32</v>
      </c>
      <c r="X1705" s="70">
        <v>0.0</v>
      </c>
      <c r="Y1705" s="70">
        <v>8.0</v>
      </c>
      <c r="Z1705" s="70">
        <v>6.0</v>
      </c>
      <c r="AA1705" s="70">
        <v>7.0</v>
      </c>
      <c r="AB1705" s="70">
        <v>3.0</v>
      </c>
      <c r="AC1705" s="70">
        <v>0.0</v>
      </c>
      <c r="AD1705" s="70">
        <v>2.0</v>
      </c>
      <c r="AE1705" s="70" t="s">
        <v>349</v>
      </c>
    </row>
    <row r="1706">
      <c r="A1706" s="70">
        <v>30.778788</v>
      </c>
      <c r="B1706" s="70">
        <v>30.688072</v>
      </c>
      <c r="C1706" s="70">
        <v>76.744132</v>
      </c>
      <c r="D1706" s="70">
        <v>76.788459</v>
      </c>
      <c r="E1706" s="56" t="s">
        <v>347</v>
      </c>
      <c r="F1706" s="70">
        <v>1094.08</v>
      </c>
      <c r="G1706" s="70">
        <v>182.17</v>
      </c>
      <c r="H1706" s="70">
        <v>159.65</v>
      </c>
      <c r="I1706" s="70">
        <v>126.57</v>
      </c>
      <c r="J1706" s="70">
        <v>5.85</v>
      </c>
      <c r="K1706" s="70">
        <v>15.3</v>
      </c>
      <c r="L1706" s="70">
        <v>3.6</v>
      </c>
      <c r="M1706" s="70">
        <v>1109.0</v>
      </c>
      <c r="N1706" s="70">
        <v>32.34</v>
      </c>
      <c r="O1706" s="70">
        <v>62.78</v>
      </c>
      <c r="P1706" s="70">
        <v>243.99</v>
      </c>
      <c r="Q1706" s="70">
        <v>107.86</v>
      </c>
      <c r="R1706" s="70">
        <v>28.95</v>
      </c>
      <c r="S1706" s="70">
        <v>14.18</v>
      </c>
      <c r="T1706" s="70">
        <v>423.2</v>
      </c>
      <c r="U1706" s="70">
        <v>229.63</v>
      </c>
      <c r="V1706" s="70">
        <v>124.99</v>
      </c>
      <c r="W1706" s="70">
        <v>18.53</v>
      </c>
      <c r="X1706" s="70">
        <v>1.0</v>
      </c>
      <c r="Y1706" s="70">
        <v>3.0</v>
      </c>
      <c r="Z1706" s="70">
        <v>2.0</v>
      </c>
      <c r="AA1706" s="70">
        <v>3.0</v>
      </c>
      <c r="AB1706" s="70">
        <v>5.0</v>
      </c>
      <c r="AC1706" s="70">
        <v>4.0</v>
      </c>
      <c r="AD1706" s="70">
        <v>3.0</v>
      </c>
      <c r="AE1706" s="70" t="s">
        <v>140</v>
      </c>
    </row>
    <row r="1707">
      <c r="A1707" s="70">
        <v>30.734913</v>
      </c>
      <c r="B1707" s="70">
        <v>30.691388</v>
      </c>
      <c r="C1707" s="70">
        <v>76.743265</v>
      </c>
      <c r="D1707" s="70">
        <v>76.813619</v>
      </c>
      <c r="E1707" s="56" t="s">
        <v>346</v>
      </c>
      <c r="F1707" s="70">
        <v>828.6</v>
      </c>
      <c r="G1707" s="70">
        <v>444.31</v>
      </c>
      <c r="H1707" s="70">
        <v>64.06</v>
      </c>
      <c r="I1707" s="70">
        <v>0.0</v>
      </c>
      <c r="J1707" s="70">
        <v>9.96</v>
      </c>
      <c r="K1707" s="70">
        <v>3.94</v>
      </c>
      <c r="L1707" s="70">
        <v>0.0</v>
      </c>
      <c r="M1707" s="70">
        <v>825.0</v>
      </c>
      <c r="N1707" s="70">
        <v>87.59</v>
      </c>
      <c r="O1707" s="70">
        <v>97.58</v>
      </c>
      <c r="P1707" s="70">
        <v>422.59</v>
      </c>
      <c r="Q1707" s="70">
        <v>336.52</v>
      </c>
      <c r="R1707" s="70">
        <v>123.03</v>
      </c>
      <c r="S1707" s="70">
        <v>107.32</v>
      </c>
      <c r="T1707" s="70">
        <v>381.5</v>
      </c>
      <c r="U1707" s="70">
        <v>259.75</v>
      </c>
      <c r="V1707" s="70">
        <v>146.46</v>
      </c>
      <c r="W1707" s="70">
        <v>24.53</v>
      </c>
      <c r="X1707" s="70">
        <v>0.0</v>
      </c>
      <c r="Y1707" s="70">
        <v>0.0</v>
      </c>
      <c r="Z1707" s="70">
        <v>0.0</v>
      </c>
      <c r="AA1707" s="70">
        <v>0.0</v>
      </c>
      <c r="AB1707" s="70">
        <v>0.0</v>
      </c>
      <c r="AC1707" s="70">
        <v>0.0</v>
      </c>
      <c r="AD1707" s="70">
        <v>3.0</v>
      </c>
      <c r="AE1707" s="70" t="s">
        <v>140</v>
      </c>
    </row>
    <row r="1708">
      <c r="A1708" s="70">
        <v>30.737723</v>
      </c>
      <c r="B1708" s="70">
        <v>30.704055</v>
      </c>
      <c r="C1708" s="70">
        <v>76.748111</v>
      </c>
      <c r="D1708" s="70">
        <v>76.83842</v>
      </c>
      <c r="E1708" s="56" t="s">
        <v>344</v>
      </c>
      <c r="F1708" s="70">
        <v>940.95</v>
      </c>
      <c r="G1708" s="70">
        <v>244.06</v>
      </c>
      <c r="H1708" s="70">
        <v>124.79</v>
      </c>
      <c r="I1708" s="70">
        <v>111.24</v>
      </c>
      <c r="J1708" s="70">
        <v>8.77</v>
      </c>
      <c r="K1708" s="70">
        <v>11.66</v>
      </c>
      <c r="L1708" s="70">
        <v>4.39</v>
      </c>
      <c r="M1708" s="70">
        <v>848.0</v>
      </c>
      <c r="N1708" s="70">
        <v>69.84</v>
      </c>
      <c r="O1708" s="70">
        <v>66.5</v>
      </c>
      <c r="P1708" s="70">
        <v>296.14</v>
      </c>
      <c r="Q1708" s="70">
        <v>64.82</v>
      </c>
      <c r="R1708" s="70">
        <v>40.12</v>
      </c>
      <c r="S1708" s="70">
        <v>3.11</v>
      </c>
      <c r="T1708" s="70">
        <v>721.26</v>
      </c>
      <c r="U1708" s="70">
        <v>240.24</v>
      </c>
      <c r="V1708" s="70">
        <v>175.13</v>
      </c>
      <c r="W1708" s="70">
        <v>128.24</v>
      </c>
      <c r="X1708" s="70">
        <v>3.0</v>
      </c>
      <c r="Y1708" s="70">
        <v>1.0</v>
      </c>
      <c r="Z1708" s="70">
        <v>3.0</v>
      </c>
      <c r="AA1708" s="70">
        <v>7.0</v>
      </c>
      <c r="AB1708" s="70">
        <v>5.0</v>
      </c>
      <c r="AC1708" s="70">
        <v>1.0</v>
      </c>
      <c r="AD1708" s="70">
        <v>3.0</v>
      </c>
      <c r="AE1708" s="70" t="s">
        <v>140</v>
      </c>
    </row>
    <row r="1709">
      <c r="A1709" s="70">
        <v>30.729774</v>
      </c>
      <c r="B1709" s="70">
        <v>30.675528</v>
      </c>
      <c r="C1709" s="70">
        <v>76.772082</v>
      </c>
      <c r="D1709" s="70">
        <v>76.779584</v>
      </c>
      <c r="E1709" s="56" t="s">
        <v>347</v>
      </c>
      <c r="F1709" s="70">
        <v>607.44</v>
      </c>
      <c r="G1709" s="70">
        <v>305.51</v>
      </c>
      <c r="H1709" s="70">
        <v>102.17</v>
      </c>
      <c r="I1709" s="70">
        <v>125.59</v>
      </c>
      <c r="J1709" s="70">
        <v>1.3</v>
      </c>
      <c r="K1709" s="70">
        <v>19.8</v>
      </c>
      <c r="L1709" s="70">
        <v>1.09</v>
      </c>
      <c r="M1709" s="70">
        <v>919.0</v>
      </c>
      <c r="N1709" s="70">
        <v>63.29</v>
      </c>
      <c r="O1709" s="70">
        <v>62.6</v>
      </c>
      <c r="P1709" s="70">
        <v>100.1</v>
      </c>
      <c r="Q1709" s="70">
        <v>96.96</v>
      </c>
      <c r="R1709" s="70">
        <v>177.92</v>
      </c>
      <c r="S1709" s="70">
        <v>75.51</v>
      </c>
      <c r="T1709" s="70">
        <v>199.29</v>
      </c>
      <c r="U1709" s="70">
        <v>27.57</v>
      </c>
      <c r="V1709" s="70">
        <v>190.51</v>
      </c>
      <c r="W1709" s="70">
        <v>62.82</v>
      </c>
      <c r="X1709" s="70">
        <v>5.0</v>
      </c>
      <c r="Y1709" s="70">
        <v>6.0</v>
      </c>
      <c r="Z1709" s="70">
        <v>4.0</v>
      </c>
      <c r="AA1709" s="70">
        <v>10.0</v>
      </c>
      <c r="AB1709" s="70">
        <v>5.0</v>
      </c>
      <c r="AC1709" s="70">
        <v>0.0</v>
      </c>
      <c r="AD1709" s="70">
        <v>3.0</v>
      </c>
      <c r="AE1709" s="70" t="s">
        <v>15</v>
      </c>
    </row>
    <row r="1710">
      <c r="A1710" s="70">
        <v>30.729499</v>
      </c>
      <c r="B1710" s="70">
        <v>30.72364</v>
      </c>
      <c r="C1710" s="70">
        <v>76.809922</v>
      </c>
      <c r="D1710" s="70">
        <v>76.87181</v>
      </c>
      <c r="E1710" s="56" t="s">
        <v>344</v>
      </c>
      <c r="F1710" s="70">
        <v>595.13</v>
      </c>
      <c r="G1710" s="70">
        <v>503.76</v>
      </c>
      <c r="H1710" s="70">
        <v>156.78</v>
      </c>
      <c r="I1710" s="70">
        <v>106.59</v>
      </c>
      <c r="J1710" s="70">
        <v>4.51</v>
      </c>
      <c r="K1710" s="70">
        <v>11.3</v>
      </c>
      <c r="L1710" s="70">
        <v>1.81</v>
      </c>
      <c r="M1710" s="70">
        <v>1149.0</v>
      </c>
      <c r="N1710" s="70">
        <v>45.03</v>
      </c>
      <c r="O1710" s="70">
        <v>51.15</v>
      </c>
      <c r="P1710" s="70">
        <v>198.48</v>
      </c>
      <c r="Q1710" s="70">
        <v>70.75</v>
      </c>
      <c r="R1710" s="70">
        <v>140.96</v>
      </c>
      <c r="S1710" s="70">
        <v>85.09</v>
      </c>
      <c r="T1710" s="70">
        <v>12.53</v>
      </c>
      <c r="U1710" s="70">
        <v>3.89</v>
      </c>
      <c r="V1710" s="70">
        <v>447.76</v>
      </c>
      <c r="W1710" s="70">
        <v>180.11</v>
      </c>
      <c r="X1710" s="70">
        <v>1.0</v>
      </c>
      <c r="Y1710" s="70">
        <v>6.0</v>
      </c>
      <c r="Z1710" s="70">
        <v>10.0</v>
      </c>
      <c r="AA1710" s="70">
        <v>6.0</v>
      </c>
      <c r="AB1710" s="70">
        <v>1.0</v>
      </c>
      <c r="AC1710" s="70">
        <v>2.0</v>
      </c>
      <c r="AD1710" s="70">
        <v>1.0</v>
      </c>
      <c r="AE1710" s="70" t="s">
        <v>349</v>
      </c>
    </row>
    <row r="1711">
      <c r="A1711" s="70">
        <v>30.769018</v>
      </c>
      <c r="B1711" s="70">
        <v>30.750935</v>
      </c>
      <c r="C1711" s="70">
        <v>76.745638</v>
      </c>
      <c r="D1711" s="70">
        <v>76.774608</v>
      </c>
      <c r="E1711" s="56" t="s">
        <v>344</v>
      </c>
      <c r="F1711" s="70">
        <v>342.13</v>
      </c>
      <c r="G1711" s="70">
        <v>220.39</v>
      </c>
      <c r="H1711" s="70">
        <v>76.88</v>
      </c>
      <c r="I1711" s="70">
        <v>44.88</v>
      </c>
      <c r="J1711" s="70">
        <v>6.76</v>
      </c>
      <c r="K1711" s="70">
        <v>8.87</v>
      </c>
      <c r="L1711" s="70">
        <v>1.53</v>
      </c>
      <c r="M1711" s="70">
        <v>1134.0</v>
      </c>
      <c r="N1711" s="70">
        <v>59.42</v>
      </c>
      <c r="O1711" s="70">
        <v>82.39</v>
      </c>
      <c r="P1711" s="70">
        <v>214.15</v>
      </c>
      <c r="Q1711" s="70">
        <v>91.86</v>
      </c>
      <c r="R1711" s="70">
        <v>50.41</v>
      </c>
      <c r="S1711" s="70">
        <v>37.87</v>
      </c>
      <c r="T1711" s="70">
        <v>104.17</v>
      </c>
      <c r="U1711" s="70">
        <v>32.92</v>
      </c>
      <c r="V1711" s="70">
        <v>68.19</v>
      </c>
      <c r="W1711" s="70">
        <v>1.54</v>
      </c>
      <c r="X1711" s="70">
        <v>1.0</v>
      </c>
      <c r="Y1711" s="70">
        <v>4.0</v>
      </c>
      <c r="Z1711" s="70">
        <v>10.0</v>
      </c>
      <c r="AA1711" s="70">
        <v>1.0</v>
      </c>
      <c r="AB1711" s="70">
        <v>6.0</v>
      </c>
      <c r="AC1711" s="70">
        <v>1.0</v>
      </c>
      <c r="AD1711" s="70">
        <v>1.0</v>
      </c>
      <c r="AE1711" s="70" t="s">
        <v>140</v>
      </c>
    </row>
    <row r="1712">
      <c r="A1712" s="70">
        <v>30.771358</v>
      </c>
      <c r="B1712" s="70">
        <v>30.699129</v>
      </c>
      <c r="C1712" s="70">
        <v>76.74131</v>
      </c>
      <c r="D1712" s="70">
        <v>76.780641</v>
      </c>
      <c r="E1712" s="56" t="s">
        <v>351</v>
      </c>
      <c r="F1712" s="70">
        <v>886.77</v>
      </c>
      <c r="G1712" s="70">
        <v>763.26</v>
      </c>
      <c r="H1712" s="70">
        <v>238.66</v>
      </c>
      <c r="I1712" s="70">
        <v>0.0</v>
      </c>
      <c r="J1712" s="70">
        <v>2.0</v>
      </c>
      <c r="K1712" s="70">
        <v>10.37</v>
      </c>
      <c r="L1712" s="70">
        <v>0.0</v>
      </c>
      <c r="M1712" s="70">
        <v>1128.0</v>
      </c>
      <c r="N1712" s="70">
        <v>52.84</v>
      </c>
      <c r="O1712" s="70">
        <v>82.82</v>
      </c>
      <c r="P1712" s="70">
        <v>238.72</v>
      </c>
      <c r="Q1712" s="70">
        <v>32.68</v>
      </c>
      <c r="R1712" s="70">
        <v>159.78</v>
      </c>
      <c r="S1712" s="70">
        <v>59.05</v>
      </c>
      <c r="T1712" s="70">
        <v>484.99</v>
      </c>
      <c r="U1712" s="70">
        <v>256.52</v>
      </c>
      <c r="V1712" s="70">
        <v>337.97</v>
      </c>
      <c r="W1712" s="70">
        <v>307.01</v>
      </c>
      <c r="X1712" s="70">
        <v>0.0</v>
      </c>
      <c r="Y1712" s="70">
        <v>0.0</v>
      </c>
      <c r="Z1712" s="70">
        <v>0.0</v>
      </c>
      <c r="AA1712" s="70">
        <v>0.0</v>
      </c>
      <c r="AB1712" s="70">
        <v>0.0</v>
      </c>
      <c r="AC1712" s="70">
        <v>0.0</v>
      </c>
      <c r="AD1712" s="70">
        <v>3.0</v>
      </c>
      <c r="AE1712" s="70" t="s">
        <v>15</v>
      </c>
    </row>
    <row r="1713">
      <c r="A1713" s="70">
        <v>30.794042</v>
      </c>
      <c r="B1713" s="70">
        <v>30.786166</v>
      </c>
      <c r="C1713" s="70">
        <v>76.726406</v>
      </c>
      <c r="D1713" s="70">
        <v>76.759889</v>
      </c>
      <c r="E1713" s="56" t="s">
        <v>345</v>
      </c>
      <c r="F1713" s="70">
        <v>331.61</v>
      </c>
      <c r="G1713" s="70">
        <v>152.82</v>
      </c>
      <c r="H1713" s="70">
        <v>38.77</v>
      </c>
      <c r="I1713" s="70">
        <v>49.71</v>
      </c>
      <c r="J1713" s="70">
        <v>4.93</v>
      </c>
      <c r="K1713" s="70">
        <v>2.78</v>
      </c>
      <c r="L1713" s="70">
        <v>2.86</v>
      </c>
      <c r="M1713" s="70">
        <v>838.0</v>
      </c>
      <c r="N1713" s="70">
        <v>64.61</v>
      </c>
      <c r="O1713" s="70">
        <v>66.66</v>
      </c>
      <c r="P1713" s="70">
        <v>228.3</v>
      </c>
      <c r="Q1713" s="70">
        <v>103.6</v>
      </c>
      <c r="R1713" s="70">
        <v>178.4</v>
      </c>
      <c r="S1713" s="70">
        <v>18.88</v>
      </c>
      <c r="T1713" s="70">
        <v>68.84</v>
      </c>
      <c r="U1713" s="70">
        <v>17.78</v>
      </c>
      <c r="V1713" s="70">
        <v>211.4</v>
      </c>
      <c r="W1713" s="70">
        <v>87.96</v>
      </c>
      <c r="X1713" s="70">
        <v>2.0</v>
      </c>
      <c r="Y1713" s="70">
        <v>7.0</v>
      </c>
      <c r="Z1713" s="70">
        <v>2.0</v>
      </c>
      <c r="AA1713" s="70">
        <v>4.0</v>
      </c>
      <c r="AB1713" s="70">
        <v>10.0</v>
      </c>
      <c r="AC1713" s="70">
        <v>1.0</v>
      </c>
      <c r="AD1713" s="70">
        <v>0.0</v>
      </c>
      <c r="AE1713" s="70" t="s">
        <v>15</v>
      </c>
    </row>
    <row r="1714">
      <c r="A1714" s="70">
        <v>30.753427</v>
      </c>
      <c r="B1714" s="70">
        <v>30.696249</v>
      </c>
      <c r="C1714" s="70">
        <v>76.730632</v>
      </c>
      <c r="D1714" s="70">
        <v>76.744252</v>
      </c>
      <c r="E1714" s="56" t="s">
        <v>344</v>
      </c>
      <c r="F1714" s="70">
        <v>648.98</v>
      </c>
      <c r="G1714" s="70">
        <v>449.57</v>
      </c>
      <c r="H1714" s="70">
        <v>63.12</v>
      </c>
      <c r="I1714" s="70">
        <v>99.43</v>
      </c>
      <c r="J1714" s="70">
        <v>6.3</v>
      </c>
      <c r="K1714" s="70">
        <v>8.5</v>
      </c>
      <c r="L1714" s="70">
        <v>2.87</v>
      </c>
      <c r="M1714" s="70">
        <v>915.0</v>
      </c>
      <c r="N1714" s="70">
        <v>40.39</v>
      </c>
      <c r="O1714" s="70">
        <v>60.42</v>
      </c>
      <c r="P1714" s="70">
        <v>297.02</v>
      </c>
      <c r="Q1714" s="70">
        <v>236.15</v>
      </c>
      <c r="R1714" s="70">
        <v>102.69</v>
      </c>
      <c r="S1714" s="70">
        <v>66.63</v>
      </c>
      <c r="T1714" s="70">
        <v>94.2</v>
      </c>
      <c r="U1714" s="70">
        <v>47.44</v>
      </c>
      <c r="V1714" s="70">
        <v>419.01</v>
      </c>
      <c r="W1714" s="70">
        <v>80.52</v>
      </c>
      <c r="X1714" s="70">
        <v>5.0</v>
      </c>
      <c r="Y1714" s="70">
        <v>3.0</v>
      </c>
      <c r="Z1714" s="70">
        <v>8.0</v>
      </c>
      <c r="AA1714" s="70">
        <v>3.0</v>
      </c>
      <c r="AB1714" s="70">
        <v>2.0</v>
      </c>
      <c r="AC1714" s="70">
        <v>3.0</v>
      </c>
      <c r="AD1714" s="70">
        <v>1.0</v>
      </c>
      <c r="AE1714" s="70" t="s">
        <v>140</v>
      </c>
    </row>
    <row r="1715">
      <c r="A1715" s="70">
        <v>30.746566</v>
      </c>
      <c r="B1715" s="70">
        <v>30.739421</v>
      </c>
      <c r="C1715" s="70">
        <v>76.729105</v>
      </c>
      <c r="D1715" s="70">
        <v>76.773294</v>
      </c>
      <c r="E1715" s="56" t="s">
        <v>347</v>
      </c>
      <c r="F1715" s="70">
        <v>429.72</v>
      </c>
      <c r="G1715" s="70">
        <v>298.59</v>
      </c>
      <c r="H1715" s="70">
        <v>107.27</v>
      </c>
      <c r="I1715" s="70">
        <v>60.39</v>
      </c>
      <c r="J1715" s="70">
        <v>5.74</v>
      </c>
      <c r="K1715" s="70">
        <v>2.73</v>
      </c>
      <c r="L1715" s="70">
        <v>0.17</v>
      </c>
      <c r="M1715" s="70">
        <v>1162.0</v>
      </c>
      <c r="N1715" s="70">
        <v>56.63</v>
      </c>
      <c r="O1715" s="70">
        <v>75.49</v>
      </c>
      <c r="P1715" s="70">
        <v>203.25</v>
      </c>
      <c r="Q1715" s="70">
        <v>195.26</v>
      </c>
      <c r="R1715" s="70">
        <v>199.91</v>
      </c>
      <c r="S1715" s="70">
        <v>3.45</v>
      </c>
      <c r="T1715" s="70">
        <v>93.07</v>
      </c>
      <c r="U1715" s="70">
        <v>35.13</v>
      </c>
      <c r="V1715" s="70">
        <v>319.99</v>
      </c>
      <c r="W1715" s="70">
        <v>47.25</v>
      </c>
      <c r="X1715" s="70">
        <v>4.0</v>
      </c>
      <c r="Y1715" s="70">
        <v>6.0</v>
      </c>
      <c r="Z1715" s="70">
        <v>2.0</v>
      </c>
      <c r="AA1715" s="70">
        <v>4.0</v>
      </c>
      <c r="AB1715" s="70">
        <v>4.0</v>
      </c>
      <c r="AC1715" s="70">
        <v>2.0</v>
      </c>
      <c r="AD1715" s="70">
        <v>0.0</v>
      </c>
      <c r="AE1715" s="70" t="s">
        <v>140</v>
      </c>
    </row>
    <row r="1716">
      <c r="A1716" s="70">
        <v>30.722204</v>
      </c>
      <c r="B1716" s="70">
        <v>30.703533</v>
      </c>
      <c r="C1716" s="70">
        <v>76.844974</v>
      </c>
      <c r="D1716" s="70">
        <v>76.847155</v>
      </c>
      <c r="E1716" s="56" t="s">
        <v>351</v>
      </c>
      <c r="F1716" s="70">
        <v>208.66</v>
      </c>
      <c r="G1716" s="70">
        <v>99.48</v>
      </c>
      <c r="H1716" s="70">
        <v>42.83</v>
      </c>
      <c r="I1716" s="70">
        <v>0.0</v>
      </c>
      <c r="J1716" s="70">
        <v>2.16</v>
      </c>
      <c r="K1716" s="70">
        <v>13.66</v>
      </c>
      <c r="L1716" s="70">
        <v>0.0</v>
      </c>
      <c r="M1716" s="70">
        <v>999.0</v>
      </c>
      <c r="N1716" s="70">
        <v>66.07</v>
      </c>
      <c r="O1716" s="70">
        <v>71.69</v>
      </c>
      <c r="P1716" s="70">
        <v>160.09</v>
      </c>
      <c r="Q1716" s="70">
        <v>40.68587561</v>
      </c>
      <c r="R1716" s="70">
        <v>147.08</v>
      </c>
      <c r="S1716" s="70">
        <v>30.09991843</v>
      </c>
      <c r="T1716" s="70">
        <v>36.45</v>
      </c>
      <c r="U1716" s="70">
        <v>22.85921176</v>
      </c>
      <c r="V1716" s="70">
        <v>163.68</v>
      </c>
      <c r="W1716" s="70">
        <v>115.0149942</v>
      </c>
      <c r="X1716" s="70">
        <v>0.0</v>
      </c>
      <c r="Y1716" s="70">
        <v>0.0</v>
      </c>
      <c r="Z1716" s="70">
        <v>0.0</v>
      </c>
      <c r="AA1716" s="70">
        <v>0.0</v>
      </c>
      <c r="AB1716" s="70">
        <v>0.0</v>
      </c>
      <c r="AC1716" s="70">
        <v>0.0</v>
      </c>
      <c r="AD1716" s="70">
        <v>1.0</v>
      </c>
      <c r="AE1716" s="70" t="s">
        <v>15</v>
      </c>
    </row>
    <row r="1717">
      <c r="A1717" s="70">
        <v>30.72766</v>
      </c>
      <c r="B1717" s="70">
        <v>30.681829</v>
      </c>
      <c r="C1717" s="70">
        <v>76.748277</v>
      </c>
      <c r="D1717" s="70">
        <v>76.749561</v>
      </c>
      <c r="E1717" s="56" t="s">
        <v>350</v>
      </c>
      <c r="F1717" s="70">
        <v>509.77</v>
      </c>
      <c r="G1717" s="70">
        <v>207.11</v>
      </c>
      <c r="H1717" s="70">
        <v>142.19</v>
      </c>
      <c r="I1717" s="70">
        <v>0.0</v>
      </c>
      <c r="J1717" s="70">
        <v>0.6</v>
      </c>
      <c r="K1717" s="70">
        <v>0.89</v>
      </c>
      <c r="L1717" s="70">
        <v>0.0</v>
      </c>
      <c r="M1717" s="70">
        <v>955.0</v>
      </c>
      <c r="N1717" s="70">
        <v>80.43</v>
      </c>
      <c r="O1717" s="70">
        <v>73.77</v>
      </c>
      <c r="P1717" s="70">
        <v>354.67</v>
      </c>
      <c r="Q1717" s="70">
        <v>219.6328338</v>
      </c>
      <c r="R1717" s="70">
        <v>106.76</v>
      </c>
      <c r="S1717" s="70">
        <v>69.43969639</v>
      </c>
      <c r="T1717" s="70">
        <v>311.17</v>
      </c>
      <c r="U1717" s="70">
        <v>82.25505455</v>
      </c>
      <c r="V1717" s="70">
        <v>290.6</v>
      </c>
      <c r="W1717" s="70">
        <v>138.4424153</v>
      </c>
      <c r="X1717" s="70">
        <v>0.0</v>
      </c>
      <c r="Y1717" s="70">
        <v>0.0</v>
      </c>
      <c r="Z1717" s="70">
        <v>0.0</v>
      </c>
      <c r="AA1717" s="70">
        <v>0.0</v>
      </c>
      <c r="AB1717" s="70">
        <v>0.0</v>
      </c>
      <c r="AC1717" s="70">
        <v>0.0</v>
      </c>
      <c r="AD1717" s="70">
        <v>1.0</v>
      </c>
      <c r="AE1717" s="70" t="s">
        <v>15</v>
      </c>
    </row>
    <row r="1718">
      <c r="A1718" s="70">
        <v>30.77438</v>
      </c>
      <c r="B1718" s="70">
        <v>30.723707</v>
      </c>
      <c r="C1718" s="70">
        <v>76.730571</v>
      </c>
      <c r="D1718" s="70">
        <v>76.794232</v>
      </c>
      <c r="E1718" s="56" t="s">
        <v>344</v>
      </c>
      <c r="F1718" s="70">
        <v>829.21</v>
      </c>
      <c r="G1718" s="70">
        <v>135.9</v>
      </c>
      <c r="H1718" s="70">
        <v>181.7</v>
      </c>
      <c r="I1718" s="70">
        <v>136.03</v>
      </c>
      <c r="J1718" s="70">
        <v>2.86</v>
      </c>
      <c r="K1718" s="70">
        <v>14.82</v>
      </c>
      <c r="L1718" s="70">
        <v>1.7</v>
      </c>
      <c r="M1718" s="70">
        <v>1150.0</v>
      </c>
      <c r="N1718" s="70">
        <v>67.45</v>
      </c>
      <c r="O1718" s="70">
        <v>51.94</v>
      </c>
      <c r="P1718" s="70">
        <v>490.52</v>
      </c>
      <c r="Q1718" s="70">
        <v>466.5</v>
      </c>
      <c r="R1718" s="70">
        <v>135.73</v>
      </c>
      <c r="S1718" s="70">
        <v>96.17</v>
      </c>
      <c r="T1718" s="70">
        <v>242.03</v>
      </c>
      <c r="U1718" s="70">
        <v>8.78</v>
      </c>
      <c r="V1718" s="70">
        <v>428.81</v>
      </c>
      <c r="W1718" s="70">
        <v>118.51</v>
      </c>
      <c r="X1718" s="70">
        <v>2.0</v>
      </c>
      <c r="Y1718" s="70">
        <v>2.0</v>
      </c>
      <c r="Z1718" s="70">
        <v>3.0</v>
      </c>
      <c r="AA1718" s="70">
        <v>4.0</v>
      </c>
      <c r="AB1718" s="70">
        <v>0.0</v>
      </c>
      <c r="AC1718" s="70">
        <v>3.0</v>
      </c>
      <c r="AD1718" s="70">
        <v>5.0</v>
      </c>
      <c r="AE1718" s="70" t="s">
        <v>15</v>
      </c>
    </row>
    <row r="1719">
      <c r="A1719" s="70">
        <v>30.740814</v>
      </c>
      <c r="B1719" s="70">
        <v>30.720965</v>
      </c>
      <c r="C1719" s="70">
        <v>76.750767</v>
      </c>
      <c r="D1719" s="70">
        <v>76.755508</v>
      </c>
      <c r="E1719" s="56" t="s">
        <v>344</v>
      </c>
      <c r="F1719" s="70">
        <v>225.31</v>
      </c>
      <c r="G1719" s="70">
        <v>149.73</v>
      </c>
      <c r="H1719" s="70">
        <v>40.52</v>
      </c>
      <c r="I1719" s="70">
        <v>36.37</v>
      </c>
      <c r="J1719" s="70">
        <v>2.56</v>
      </c>
      <c r="K1719" s="70">
        <v>15.38</v>
      </c>
      <c r="L1719" s="70">
        <v>1.71</v>
      </c>
      <c r="M1719" s="70">
        <v>1154.0</v>
      </c>
      <c r="N1719" s="70">
        <v>76.71</v>
      </c>
      <c r="O1719" s="70">
        <v>97.9</v>
      </c>
      <c r="P1719" s="70">
        <v>175.76</v>
      </c>
      <c r="Q1719" s="70">
        <v>69.71596477</v>
      </c>
      <c r="R1719" s="70">
        <v>51.59</v>
      </c>
      <c r="S1719" s="70">
        <v>11.13182495</v>
      </c>
      <c r="T1719" s="70">
        <v>157.03</v>
      </c>
      <c r="U1719" s="70">
        <v>132.3522752</v>
      </c>
      <c r="V1719" s="70">
        <v>156.97</v>
      </c>
      <c r="W1719" s="70">
        <v>12.10993509</v>
      </c>
      <c r="X1719" s="70">
        <v>1.0</v>
      </c>
      <c r="Y1719" s="70">
        <v>7.0</v>
      </c>
      <c r="Z1719" s="70">
        <v>8.0</v>
      </c>
      <c r="AA1719" s="70">
        <v>3.0</v>
      </c>
      <c r="AB1719" s="70">
        <v>5.0</v>
      </c>
      <c r="AC1719" s="70">
        <v>1.0</v>
      </c>
      <c r="AD1719" s="70">
        <v>3.0</v>
      </c>
      <c r="AE1719" s="70" t="s">
        <v>15</v>
      </c>
    </row>
    <row r="1720">
      <c r="A1720" s="70">
        <v>30.696963</v>
      </c>
      <c r="B1720" s="70">
        <v>30.67713</v>
      </c>
      <c r="C1720" s="70">
        <v>76.726734</v>
      </c>
      <c r="D1720" s="70">
        <v>76.753577</v>
      </c>
      <c r="E1720" s="56" t="s">
        <v>347</v>
      </c>
      <c r="F1720" s="70">
        <v>338.41</v>
      </c>
      <c r="G1720" s="70">
        <v>281.11</v>
      </c>
      <c r="H1720" s="70">
        <v>23.83</v>
      </c>
      <c r="I1720" s="70">
        <v>76.97</v>
      </c>
      <c r="J1720" s="70">
        <v>1.42</v>
      </c>
      <c r="K1720" s="70">
        <v>4.98</v>
      </c>
      <c r="L1720" s="70">
        <v>4.17</v>
      </c>
      <c r="M1720" s="70">
        <v>1128.0</v>
      </c>
      <c r="N1720" s="70">
        <v>63.93</v>
      </c>
      <c r="O1720" s="70">
        <v>53.95</v>
      </c>
      <c r="P1720" s="70">
        <v>116.83</v>
      </c>
      <c r="Q1720" s="70">
        <v>66.77676255</v>
      </c>
      <c r="R1720" s="70">
        <v>182.91</v>
      </c>
      <c r="S1720" s="70">
        <v>123.482537</v>
      </c>
      <c r="T1720" s="70">
        <v>181.51</v>
      </c>
      <c r="U1720" s="70">
        <v>84.82836649</v>
      </c>
      <c r="V1720" s="70">
        <v>119.82</v>
      </c>
      <c r="W1720" s="70">
        <v>63.32233393</v>
      </c>
      <c r="X1720" s="70">
        <v>4.0</v>
      </c>
      <c r="Y1720" s="70">
        <v>1.0</v>
      </c>
      <c r="Z1720" s="70">
        <v>0.0</v>
      </c>
      <c r="AA1720" s="70">
        <v>0.0</v>
      </c>
      <c r="AB1720" s="70">
        <v>0.0</v>
      </c>
      <c r="AC1720" s="70">
        <v>1.0</v>
      </c>
      <c r="AD1720" s="70">
        <v>2.0</v>
      </c>
      <c r="AE1720" s="70" t="s">
        <v>15</v>
      </c>
    </row>
    <row r="1721">
      <c r="A1721" s="70">
        <v>30.673104</v>
      </c>
      <c r="B1721" s="70">
        <v>30.671379</v>
      </c>
      <c r="C1721" s="70">
        <v>76.8557</v>
      </c>
      <c r="D1721" s="70">
        <v>76.870802</v>
      </c>
      <c r="E1721" s="56" t="s">
        <v>344</v>
      </c>
      <c r="F1721" s="70">
        <v>145.7</v>
      </c>
      <c r="G1721" s="70">
        <v>42.21</v>
      </c>
      <c r="H1721" s="70">
        <v>41.26</v>
      </c>
      <c r="I1721" s="70">
        <v>9.12</v>
      </c>
      <c r="J1721" s="70">
        <v>9.88</v>
      </c>
      <c r="K1721" s="70">
        <v>11.66</v>
      </c>
      <c r="L1721" s="70">
        <v>0.51</v>
      </c>
      <c r="M1721" s="70">
        <v>1046.0</v>
      </c>
      <c r="N1721" s="70">
        <v>47.49</v>
      </c>
      <c r="O1721" s="70">
        <v>88.07</v>
      </c>
      <c r="P1721" s="70">
        <v>24.16</v>
      </c>
      <c r="Q1721" s="70">
        <v>17.30839499</v>
      </c>
      <c r="R1721" s="70">
        <v>112.4</v>
      </c>
      <c r="S1721" s="70">
        <v>40.11096659</v>
      </c>
      <c r="T1721" s="70">
        <v>64.87</v>
      </c>
      <c r="U1721" s="70">
        <v>52.03819809</v>
      </c>
      <c r="V1721" s="70">
        <v>58.17</v>
      </c>
      <c r="W1721" s="70">
        <v>36.24244033</v>
      </c>
      <c r="X1721" s="70">
        <v>5.0</v>
      </c>
      <c r="Y1721" s="70">
        <v>10.0</v>
      </c>
      <c r="Z1721" s="70">
        <v>5.0</v>
      </c>
      <c r="AA1721" s="70">
        <v>8.0</v>
      </c>
      <c r="AB1721" s="70">
        <v>6.0</v>
      </c>
      <c r="AC1721" s="70">
        <v>4.0</v>
      </c>
      <c r="AD1721" s="70">
        <v>3.0</v>
      </c>
      <c r="AE1721" s="70" t="s">
        <v>349</v>
      </c>
    </row>
    <row r="1722">
      <c r="A1722" s="70">
        <v>30.752074</v>
      </c>
      <c r="B1722" s="70">
        <v>30.685341</v>
      </c>
      <c r="C1722" s="70">
        <v>76.741782</v>
      </c>
      <c r="D1722" s="70">
        <v>76.766359</v>
      </c>
      <c r="E1722" s="56" t="s">
        <v>346</v>
      </c>
      <c r="F1722" s="70">
        <v>778.34</v>
      </c>
      <c r="G1722" s="70">
        <v>337.47</v>
      </c>
      <c r="H1722" s="70">
        <v>100.39</v>
      </c>
      <c r="I1722" s="70">
        <v>0.0</v>
      </c>
      <c r="J1722" s="70">
        <v>8.14</v>
      </c>
      <c r="K1722" s="70">
        <v>8.22</v>
      </c>
      <c r="L1722" s="70">
        <v>0.0</v>
      </c>
      <c r="M1722" s="70">
        <v>1128.0</v>
      </c>
      <c r="N1722" s="70">
        <v>42.18</v>
      </c>
      <c r="O1722" s="70">
        <v>77.57</v>
      </c>
      <c r="P1722" s="70">
        <v>327.48</v>
      </c>
      <c r="Q1722" s="70">
        <v>68.33</v>
      </c>
      <c r="R1722" s="70">
        <v>247.89</v>
      </c>
      <c r="S1722" s="70">
        <v>16.8</v>
      </c>
      <c r="T1722" s="70">
        <v>248.26</v>
      </c>
      <c r="U1722" s="70">
        <v>54.21</v>
      </c>
      <c r="V1722" s="70">
        <v>35.93</v>
      </c>
      <c r="W1722" s="70">
        <v>19.91</v>
      </c>
      <c r="X1722" s="70">
        <v>0.0</v>
      </c>
      <c r="Y1722" s="70">
        <v>0.0</v>
      </c>
      <c r="Z1722" s="70">
        <v>0.0</v>
      </c>
      <c r="AA1722" s="70">
        <v>0.0</v>
      </c>
      <c r="AB1722" s="70">
        <v>0.0</v>
      </c>
      <c r="AC1722" s="70">
        <v>0.0</v>
      </c>
      <c r="AD1722" s="70">
        <v>1.0</v>
      </c>
      <c r="AE1722" s="70" t="s">
        <v>140</v>
      </c>
    </row>
    <row r="1723">
      <c r="A1723" s="70">
        <v>30.69168</v>
      </c>
      <c r="B1723" s="70">
        <v>30.674085</v>
      </c>
      <c r="C1723" s="70">
        <v>76.823313</v>
      </c>
      <c r="D1723" s="70">
        <v>76.844711</v>
      </c>
      <c r="E1723" s="56" t="s">
        <v>345</v>
      </c>
      <c r="F1723" s="70">
        <v>283.11</v>
      </c>
      <c r="G1723" s="70">
        <v>216.37</v>
      </c>
      <c r="H1723" s="70">
        <v>60.15</v>
      </c>
      <c r="I1723" s="70">
        <v>49.46</v>
      </c>
      <c r="J1723" s="70">
        <v>0.56</v>
      </c>
      <c r="K1723" s="70">
        <v>11.37</v>
      </c>
      <c r="L1723" s="70">
        <v>3.37</v>
      </c>
      <c r="M1723" s="70">
        <v>1196.0</v>
      </c>
      <c r="N1723" s="70">
        <v>35.44</v>
      </c>
      <c r="O1723" s="70">
        <v>68.14</v>
      </c>
      <c r="P1723" s="70">
        <v>221.6</v>
      </c>
      <c r="Q1723" s="70">
        <v>1.17</v>
      </c>
      <c r="R1723" s="70">
        <v>161.72</v>
      </c>
      <c r="S1723" s="70">
        <v>65.78</v>
      </c>
      <c r="T1723" s="70">
        <v>177.3</v>
      </c>
      <c r="U1723" s="70">
        <v>47.97</v>
      </c>
      <c r="V1723" s="70">
        <v>38.63</v>
      </c>
      <c r="W1723" s="70">
        <v>31.85</v>
      </c>
      <c r="X1723" s="70">
        <v>1.0</v>
      </c>
      <c r="Y1723" s="70">
        <v>5.0</v>
      </c>
      <c r="Z1723" s="70">
        <v>10.0</v>
      </c>
      <c r="AA1723" s="70">
        <v>8.0</v>
      </c>
      <c r="AB1723" s="70">
        <v>0.0</v>
      </c>
      <c r="AC1723" s="70">
        <v>2.0</v>
      </c>
      <c r="AD1723" s="70">
        <v>5.0</v>
      </c>
      <c r="AE1723" s="70" t="s">
        <v>15</v>
      </c>
    </row>
    <row r="1724">
      <c r="A1724" s="70">
        <v>30.70429</v>
      </c>
      <c r="B1724" s="70">
        <v>30.698103</v>
      </c>
      <c r="C1724" s="70">
        <v>76.811216</v>
      </c>
      <c r="D1724" s="70">
        <v>76.817161</v>
      </c>
      <c r="E1724" s="56" t="s">
        <v>350</v>
      </c>
      <c r="F1724" s="70">
        <v>89.24</v>
      </c>
      <c r="G1724" s="70">
        <v>9.93</v>
      </c>
      <c r="H1724" s="70">
        <v>20.06</v>
      </c>
      <c r="I1724" s="70">
        <v>0.0</v>
      </c>
      <c r="J1724" s="70">
        <v>3.86</v>
      </c>
      <c r="K1724" s="70">
        <v>1.93</v>
      </c>
      <c r="L1724" s="70">
        <v>0.0</v>
      </c>
      <c r="M1724" s="70">
        <v>875.0</v>
      </c>
      <c r="N1724" s="70">
        <v>49.14</v>
      </c>
      <c r="O1724" s="70">
        <v>37.98</v>
      </c>
      <c r="P1724" s="70">
        <v>51.39</v>
      </c>
      <c r="Q1724" s="70">
        <v>18.87</v>
      </c>
      <c r="R1724" s="70">
        <v>44.32</v>
      </c>
      <c r="S1724" s="70">
        <v>3.46</v>
      </c>
      <c r="T1724" s="70">
        <v>67.96</v>
      </c>
      <c r="U1724" s="70">
        <v>62.22</v>
      </c>
      <c r="V1724" s="70">
        <v>1.69</v>
      </c>
      <c r="W1724" s="70">
        <v>1.0</v>
      </c>
      <c r="X1724" s="70">
        <v>0.0</v>
      </c>
      <c r="Y1724" s="70">
        <v>0.0</v>
      </c>
      <c r="Z1724" s="70">
        <v>0.0</v>
      </c>
      <c r="AA1724" s="70">
        <v>0.0</v>
      </c>
      <c r="AB1724" s="70">
        <v>0.0</v>
      </c>
      <c r="AC1724" s="70">
        <v>0.0</v>
      </c>
      <c r="AD1724" s="70">
        <v>4.0</v>
      </c>
      <c r="AE1724" s="70" t="s">
        <v>349</v>
      </c>
    </row>
    <row r="1725">
      <c r="A1725" s="70">
        <v>30.674719</v>
      </c>
      <c r="B1725" s="70">
        <v>30.671892</v>
      </c>
      <c r="C1725" s="70">
        <v>76.768504</v>
      </c>
      <c r="D1725" s="70">
        <v>76.874788</v>
      </c>
      <c r="E1725" s="56" t="s">
        <v>347</v>
      </c>
      <c r="F1725" s="70">
        <v>1016.96</v>
      </c>
      <c r="G1725" s="70">
        <v>866.53</v>
      </c>
      <c r="H1725" s="70">
        <v>101.51</v>
      </c>
      <c r="I1725" s="70">
        <v>96.93</v>
      </c>
      <c r="J1725" s="70">
        <v>5.18</v>
      </c>
      <c r="K1725" s="70">
        <v>17.0</v>
      </c>
      <c r="L1725" s="70">
        <v>0.31</v>
      </c>
      <c r="M1725" s="70">
        <v>1048.0</v>
      </c>
      <c r="N1725" s="70">
        <v>42.88</v>
      </c>
      <c r="O1725" s="70">
        <v>97.7</v>
      </c>
      <c r="P1725" s="70">
        <v>429.55</v>
      </c>
      <c r="Q1725" s="70">
        <v>228.13</v>
      </c>
      <c r="R1725" s="70">
        <v>526.33</v>
      </c>
      <c r="S1725" s="70">
        <v>399.28</v>
      </c>
      <c r="T1725" s="70">
        <v>67.75</v>
      </c>
      <c r="U1725" s="70">
        <v>6.96</v>
      </c>
      <c r="V1725" s="70">
        <v>503.11</v>
      </c>
      <c r="W1725" s="70">
        <v>94.43</v>
      </c>
      <c r="X1725" s="70">
        <v>5.0</v>
      </c>
      <c r="Y1725" s="70">
        <v>4.0</v>
      </c>
      <c r="Z1725" s="70">
        <v>9.0</v>
      </c>
      <c r="AA1725" s="70">
        <v>4.0</v>
      </c>
      <c r="AB1725" s="70">
        <v>2.0</v>
      </c>
      <c r="AC1725" s="70">
        <v>3.0</v>
      </c>
      <c r="AD1725" s="70">
        <v>1.0</v>
      </c>
      <c r="AE1725" s="70" t="s">
        <v>140</v>
      </c>
    </row>
    <row r="1726">
      <c r="A1726" s="70">
        <v>30.75302</v>
      </c>
      <c r="B1726" s="70">
        <v>30.740676</v>
      </c>
      <c r="C1726" s="70">
        <v>76.76767</v>
      </c>
      <c r="D1726" s="70">
        <v>76.812684</v>
      </c>
      <c r="E1726" s="56" t="s">
        <v>345</v>
      </c>
      <c r="F1726" s="70">
        <v>451.54</v>
      </c>
      <c r="G1726" s="70">
        <v>81.09</v>
      </c>
      <c r="H1726" s="70">
        <v>61.53</v>
      </c>
      <c r="I1726" s="70">
        <v>83.46</v>
      </c>
      <c r="J1726" s="70">
        <v>0.46</v>
      </c>
      <c r="K1726" s="70">
        <v>1.11</v>
      </c>
      <c r="L1726" s="70">
        <v>2.65</v>
      </c>
      <c r="M1726" s="70">
        <v>814.0</v>
      </c>
      <c r="N1726" s="70">
        <v>82.19</v>
      </c>
      <c r="O1726" s="70">
        <v>41.57</v>
      </c>
      <c r="P1726" s="70">
        <v>13.12</v>
      </c>
      <c r="Q1726" s="70">
        <v>5.269107889</v>
      </c>
      <c r="R1726" s="70">
        <v>271.47</v>
      </c>
      <c r="S1726" s="70">
        <v>135.0511599</v>
      </c>
      <c r="T1726" s="70">
        <v>294.81</v>
      </c>
      <c r="U1726" s="70">
        <v>225.3942316</v>
      </c>
      <c r="V1726" s="70">
        <v>308.45</v>
      </c>
      <c r="W1726" s="70">
        <v>85.82550061</v>
      </c>
      <c r="X1726" s="70">
        <v>5.0</v>
      </c>
      <c r="Y1726" s="70">
        <v>3.0</v>
      </c>
      <c r="Z1726" s="70">
        <v>9.0</v>
      </c>
      <c r="AA1726" s="70">
        <v>9.0</v>
      </c>
      <c r="AB1726" s="70">
        <v>10.0</v>
      </c>
      <c r="AC1726" s="70">
        <v>1.0</v>
      </c>
      <c r="AD1726" s="70">
        <v>5.0</v>
      </c>
      <c r="AE1726" s="70" t="s">
        <v>15</v>
      </c>
    </row>
    <row r="1727">
      <c r="A1727" s="70">
        <v>30.719777</v>
      </c>
      <c r="B1727" s="70">
        <v>30.686356</v>
      </c>
      <c r="C1727" s="70">
        <v>76.737605</v>
      </c>
      <c r="D1727" s="70">
        <v>76.740837</v>
      </c>
      <c r="E1727" s="56" t="s">
        <v>351</v>
      </c>
      <c r="F1727" s="70">
        <v>372.91</v>
      </c>
      <c r="G1727" s="70">
        <v>230.85</v>
      </c>
      <c r="H1727" s="70">
        <v>102.43</v>
      </c>
      <c r="I1727" s="70">
        <v>0.0</v>
      </c>
      <c r="J1727" s="70">
        <v>1.03</v>
      </c>
      <c r="K1727" s="70">
        <v>6.19</v>
      </c>
      <c r="L1727" s="70">
        <v>0.0</v>
      </c>
      <c r="M1727" s="70">
        <v>838.0</v>
      </c>
      <c r="N1727" s="70">
        <v>80.19</v>
      </c>
      <c r="O1727" s="70">
        <v>94.59</v>
      </c>
      <c r="P1727" s="70">
        <v>176.73</v>
      </c>
      <c r="Q1727" s="70">
        <v>115.1656842</v>
      </c>
      <c r="R1727" s="70">
        <v>40.54</v>
      </c>
      <c r="S1727" s="70">
        <v>6.389002557</v>
      </c>
      <c r="T1727" s="70">
        <v>287.99</v>
      </c>
      <c r="U1727" s="70">
        <v>112.8178324</v>
      </c>
      <c r="V1727" s="70">
        <v>276.67</v>
      </c>
      <c r="W1727" s="70">
        <v>138.5374808</v>
      </c>
      <c r="X1727" s="70">
        <v>0.0</v>
      </c>
      <c r="Y1727" s="70">
        <v>0.0</v>
      </c>
      <c r="Z1727" s="70">
        <v>0.0</v>
      </c>
      <c r="AA1727" s="70">
        <v>0.0</v>
      </c>
      <c r="AB1727" s="70">
        <v>0.0</v>
      </c>
      <c r="AC1727" s="70">
        <v>0.0</v>
      </c>
      <c r="AD1727" s="70">
        <v>3.0</v>
      </c>
      <c r="AE1727" s="70" t="s">
        <v>15</v>
      </c>
    </row>
    <row r="1728">
      <c r="A1728" s="70">
        <v>30.754819</v>
      </c>
      <c r="B1728" s="70">
        <v>30.699716</v>
      </c>
      <c r="C1728" s="70">
        <v>76.79576</v>
      </c>
      <c r="D1728" s="70">
        <v>76.798054</v>
      </c>
      <c r="E1728" s="56" t="s">
        <v>347</v>
      </c>
      <c r="F1728" s="70">
        <v>613.11</v>
      </c>
      <c r="G1728" s="70">
        <v>483.16</v>
      </c>
      <c r="H1728" s="70">
        <v>67.0</v>
      </c>
      <c r="I1728" s="70">
        <v>34.48</v>
      </c>
      <c r="J1728" s="70">
        <v>2.5</v>
      </c>
      <c r="K1728" s="70">
        <v>15.75</v>
      </c>
      <c r="L1728" s="70">
        <v>2.49</v>
      </c>
      <c r="M1728" s="70">
        <v>1058.0</v>
      </c>
      <c r="N1728" s="70">
        <v>41.21</v>
      </c>
      <c r="O1728" s="70">
        <v>94.19</v>
      </c>
      <c r="P1728" s="70">
        <v>352.91</v>
      </c>
      <c r="Q1728" s="70">
        <v>42.94</v>
      </c>
      <c r="R1728" s="70">
        <v>11.33</v>
      </c>
      <c r="S1728" s="70">
        <v>0.73</v>
      </c>
      <c r="T1728" s="70">
        <v>251.21</v>
      </c>
      <c r="U1728" s="70">
        <v>53.03</v>
      </c>
      <c r="V1728" s="70">
        <v>368.91</v>
      </c>
      <c r="W1728" s="70">
        <v>47.56</v>
      </c>
      <c r="X1728" s="70">
        <v>1.0</v>
      </c>
      <c r="Y1728" s="70">
        <v>10.0</v>
      </c>
      <c r="Z1728" s="70">
        <v>5.0</v>
      </c>
      <c r="AA1728" s="70">
        <v>3.0</v>
      </c>
      <c r="AB1728" s="70">
        <v>8.0</v>
      </c>
      <c r="AC1728" s="70">
        <v>1.0</v>
      </c>
      <c r="AD1728" s="70">
        <v>0.0</v>
      </c>
      <c r="AE1728" s="70" t="s">
        <v>349</v>
      </c>
    </row>
    <row r="1729">
      <c r="A1729" s="70">
        <v>30.717236</v>
      </c>
      <c r="B1729" s="70">
        <v>30.704108</v>
      </c>
      <c r="C1729" s="70">
        <v>76.768683</v>
      </c>
      <c r="D1729" s="70">
        <v>76.83492</v>
      </c>
      <c r="E1729" s="56" t="s">
        <v>345</v>
      </c>
      <c r="F1729" s="70">
        <v>649.84</v>
      </c>
      <c r="G1729" s="70">
        <v>454.85</v>
      </c>
      <c r="H1729" s="70">
        <v>74.76</v>
      </c>
      <c r="I1729" s="70">
        <v>34.22</v>
      </c>
      <c r="J1729" s="70">
        <v>7.78</v>
      </c>
      <c r="K1729" s="70">
        <v>2.53</v>
      </c>
      <c r="L1729" s="70">
        <v>4.25</v>
      </c>
      <c r="M1729" s="70">
        <v>958.0</v>
      </c>
      <c r="N1729" s="70">
        <v>60.99</v>
      </c>
      <c r="O1729" s="70">
        <v>68.55</v>
      </c>
      <c r="P1729" s="70">
        <v>447.71</v>
      </c>
      <c r="Q1729" s="70">
        <v>286.978191</v>
      </c>
      <c r="R1729" s="70">
        <v>328.11</v>
      </c>
      <c r="S1729" s="70">
        <v>27.37633986</v>
      </c>
      <c r="T1729" s="70">
        <v>171.78</v>
      </c>
      <c r="U1729" s="70">
        <v>123.5077884</v>
      </c>
      <c r="V1729" s="70">
        <v>312.83</v>
      </c>
      <c r="W1729" s="70">
        <v>211.9776807</v>
      </c>
      <c r="X1729" s="70">
        <v>2.0</v>
      </c>
      <c r="Y1729" s="70">
        <v>10.0</v>
      </c>
      <c r="Z1729" s="70">
        <v>1.0</v>
      </c>
      <c r="AA1729" s="70">
        <v>7.0</v>
      </c>
      <c r="AB1729" s="70">
        <v>7.0</v>
      </c>
      <c r="AC1729" s="70">
        <v>3.0</v>
      </c>
      <c r="AD1729" s="70">
        <v>5.0</v>
      </c>
      <c r="AE1729" s="70" t="s">
        <v>15</v>
      </c>
    </row>
    <row r="1730">
      <c r="A1730" s="70">
        <v>30.673345</v>
      </c>
      <c r="B1730" s="70">
        <v>30.673122</v>
      </c>
      <c r="C1730" s="70">
        <v>76.741718</v>
      </c>
      <c r="D1730" s="70">
        <v>76.812834</v>
      </c>
      <c r="E1730" s="56" t="s">
        <v>345</v>
      </c>
      <c r="F1730" s="70">
        <v>680.14</v>
      </c>
      <c r="G1730" s="70">
        <v>120.84</v>
      </c>
      <c r="H1730" s="70">
        <v>97.86</v>
      </c>
      <c r="I1730" s="70">
        <v>169.73</v>
      </c>
      <c r="J1730" s="70">
        <v>2.64</v>
      </c>
      <c r="K1730" s="70">
        <v>10.23</v>
      </c>
      <c r="L1730" s="70">
        <v>3.04</v>
      </c>
      <c r="M1730" s="70">
        <v>1185.0</v>
      </c>
      <c r="N1730" s="70">
        <v>77.17</v>
      </c>
      <c r="O1730" s="70">
        <v>76.44</v>
      </c>
      <c r="P1730" s="70">
        <v>24.89</v>
      </c>
      <c r="Q1730" s="70">
        <v>5.8</v>
      </c>
      <c r="R1730" s="70">
        <v>458.64</v>
      </c>
      <c r="S1730" s="70">
        <v>387.18</v>
      </c>
      <c r="T1730" s="70">
        <v>126.3</v>
      </c>
      <c r="U1730" s="70">
        <v>38.99</v>
      </c>
      <c r="V1730" s="70">
        <v>163.68</v>
      </c>
      <c r="W1730" s="70">
        <v>81.94</v>
      </c>
      <c r="X1730" s="70">
        <v>0.0</v>
      </c>
      <c r="Y1730" s="70">
        <v>3.0</v>
      </c>
      <c r="Z1730" s="70">
        <v>4.0</v>
      </c>
      <c r="AA1730" s="70">
        <v>7.0</v>
      </c>
      <c r="AB1730" s="70">
        <v>7.0</v>
      </c>
      <c r="AC1730" s="70">
        <v>0.0</v>
      </c>
      <c r="AD1730" s="70">
        <v>1.0</v>
      </c>
      <c r="AE1730" s="70" t="s">
        <v>352</v>
      </c>
    </row>
    <row r="1731">
      <c r="A1731" s="70">
        <v>30.672657</v>
      </c>
      <c r="B1731" s="70">
        <v>30.672514</v>
      </c>
      <c r="C1731" s="70">
        <v>76.819876</v>
      </c>
      <c r="D1731" s="70">
        <v>76.829385</v>
      </c>
      <c r="E1731" s="56" t="s">
        <v>347</v>
      </c>
      <c r="F1731" s="70">
        <v>90.96</v>
      </c>
      <c r="G1731" s="70">
        <v>28.32</v>
      </c>
      <c r="H1731" s="70">
        <v>21.56</v>
      </c>
      <c r="I1731" s="70">
        <v>7.68</v>
      </c>
      <c r="J1731" s="70">
        <v>3.86</v>
      </c>
      <c r="K1731" s="70">
        <v>3.44</v>
      </c>
      <c r="L1731" s="70">
        <v>1.74</v>
      </c>
      <c r="M1731" s="70">
        <v>877.0</v>
      </c>
      <c r="N1731" s="70">
        <v>39.3</v>
      </c>
      <c r="O1731" s="70">
        <v>47.32</v>
      </c>
      <c r="P1731" s="70">
        <v>11.99</v>
      </c>
      <c r="Q1731" s="70">
        <v>10.25</v>
      </c>
      <c r="R1731" s="70">
        <v>56.43</v>
      </c>
      <c r="S1731" s="70">
        <v>30.74</v>
      </c>
      <c r="T1731" s="70">
        <v>10.1</v>
      </c>
      <c r="U1731" s="70">
        <v>1.72</v>
      </c>
      <c r="V1731" s="70">
        <v>5.89</v>
      </c>
      <c r="W1731" s="70">
        <v>4.04</v>
      </c>
      <c r="X1731" s="70">
        <v>1.0</v>
      </c>
      <c r="Y1731" s="70">
        <v>8.0</v>
      </c>
      <c r="Z1731" s="70">
        <v>3.0</v>
      </c>
      <c r="AA1731" s="70">
        <v>8.0</v>
      </c>
      <c r="AB1731" s="70">
        <v>7.0</v>
      </c>
      <c r="AC1731" s="70">
        <v>4.0</v>
      </c>
      <c r="AD1731" s="70">
        <v>0.0</v>
      </c>
      <c r="AE1731" s="70" t="s">
        <v>349</v>
      </c>
    </row>
    <row r="1732">
      <c r="A1732" s="70">
        <v>30.755494</v>
      </c>
      <c r="B1732" s="70">
        <v>30.718144</v>
      </c>
      <c r="C1732" s="70">
        <v>76.818248</v>
      </c>
      <c r="D1732" s="70">
        <v>76.82313</v>
      </c>
      <c r="E1732" s="56" t="s">
        <v>345</v>
      </c>
      <c r="F1732" s="70">
        <v>417.93</v>
      </c>
      <c r="G1732" s="70">
        <v>61.22</v>
      </c>
      <c r="H1732" s="70">
        <v>25.45</v>
      </c>
      <c r="I1732" s="70">
        <v>106.34</v>
      </c>
      <c r="J1732" s="70">
        <v>6.4</v>
      </c>
      <c r="K1732" s="70">
        <v>19.27</v>
      </c>
      <c r="L1732" s="70">
        <v>2.32</v>
      </c>
      <c r="M1732" s="70">
        <v>1094.0</v>
      </c>
      <c r="N1732" s="70">
        <v>80.25</v>
      </c>
      <c r="O1732" s="70">
        <v>66.08</v>
      </c>
      <c r="P1732" s="70">
        <v>114.7</v>
      </c>
      <c r="Q1732" s="70">
        <v>13.58</v>
      </c>
      <c r="R1732" s="70">
        <v>212.0</v>
      </c>
      <c r="S1732" s="70">
        <v>127.12</v>
      </c>
      <c r="T1732" s="70">
        <v>307.97</v>
      </c>
      <c r="U1732" s="70">
        <v>147.16</v>
      </c>
      <c r="V1732" s="70">
        <v>15.39</v>
      </c>
      <c r="W1732" s="70">
        <v>9.56</v>
      </c>
      <c r="X1732" s="70">
        <v>1.0</v>
      </c>
      <c r="Y1732" s="70">
        <v>2.0</v>
      </c>
      <c r="Z1732" s="70">
        <v>8.0</v>
      </c>
      <c r="AA1732" s="70">
        <v>10.0</v>
      </c>
      <c r="AB1732" s="70">
        <v>9.0</v>
      </c>
      <c r="AC1732" s="70">
        <v>0.0</v>
      </c>
      <c r="AD1732" s="70">
        <v>4.0</v>
      </c>
      <c r="AE1732" s="70" t="s">
        <v>140</v>
      </c>
    </row>
    <row r="1733">
      <c r="A1733" s="70">
        <v>30.775765</v>
      </c>
      <c r="B1733" s="70">
        <v>30.726753</v>
      </c>
      <c r="C1733" s="70">
        <v>76.726452</v>
      </c>
      <c r="D1733" s="70">
        <v>76.727023</v>
      </c>
      <c r="E1733" s="56" t="s">
        <v>344</v>
      </c>
      <c r="F1733" s="70">
        <v>545.02</v>
      </c>
      <c r="G1733" s="70">
        <v>125.24</v>
      </c>
      <c r="H1733" s="70">
        <v>87.42</v>
      </c>
      <c r="I1733" s="70">
        <v>59.99</v>
      </c>
      <c r="J1733" s="70">
        <v>4.78</v>
      </c>
      <c r="K1733" s="70">
        <v>2.73</v>
      </c>
      <c r="L1733" s="70">
        <v>4.32</v>
      </c>
      <c r="M1733" s="70">
        <v>1200.0</v>
      </c>
      <c r="N1733" s="70">
        <v>71.13</v>
      </c>
      <c r="O1733" s="70">
        <v>82.37</v>
      </c>
      <c r="P1733" s="70">
        <v>161.33</v>
      </c>
      <c r="Q1733" s="70">
        <v>14.83944516</v>
      </c>
      <c r="R1733" s="70">
        <v>412.89</v>
      </c>
      <c r="S1733" s="70">
        <v>265.8757301</v>
      </c>
      <c r="T1733" s="70">
        <v>394.07</v>
      </c>
      <c r="U1733" s="70">
        <v>140.8297943</v>
      </c>
      <c r="V1733" s="70">
        <v>162.45</v>
      </c>
      <c r="W1733" s="70">
        <v>123.4750305</v>
      </c>
      <c r="X1733" s="70">
        <v>0.0</v>
      </c>
      <c r="Y1733" s="70">
        <v>3.0</v>
      </c>
      <c r="Z1733" s="70">
        <v>8.0</v>
      </c>
      <c r="AA1733" s="70">
        <v>10.0</v>
      </c>
      <c r="AB1733" s="70">
        <v>4.0</v>
      </c>
      <c r="AC1733" s="70">
        <v>3.0</v>
      </c>
      <c r="AD1733" s="70">
        <v>0.0</v>
      </c>
      <c r="AE1733" s="70" t="s">
        <v>15</v>
      </c>
    </row>
    <row r="1734">
      <c r="A1734" s="70">
        <v>30.793223</v>
      </c>
      <c r="B1734" s="70">
        <v>30.698766</v>
      </c>
      <c r="C1734" s="70">
        <v>76.737526</v>
      </c>
      <c r="D1734" s="70">
        <v>76.87166</v>
      </c>
      <c r="E1734" s="56" t="s">
        <v>345</v>
      </c>
      <c r="F1734" s="70">
        <v>1657.2</v>
      </c>
      <c r="G1734" s="70">
        <v>1208.06</v>
      </c>
      <c r="H1734" s="70">
        <v>125.34</v>
      </c>
      <c r="I1734" s="70">
        <v>423.81</v>
      </c>
      <c r="J1734" s="70">
        <v>9.96</v>
      </c>
      <c r="K1734" s="70">
        <v>4.58</v>
      </c>
      <c r="L1734" s="70">
        <v>4.52</v>
      </c>
      <c r="M1734" s="70">
        <v>1098.0</v>
      </c>
      <c r="N1734" s="70">
        <v>66.44</v>
      </c>
      <c r="O1734" s="70">
        <v>61.12</v>
      </c>
      <c r="P1734" s="70">
        <v>627.29</v>
      </c>
      <c r="Q1734" s="70">
        <v>433.97</v>
      </c>
      <c r="R1734" s="70">
        <v>1033.8</v>
      </c>
      <c r="S1734" s="70">
        <v>652.0</v>
      </c>
      <c r="T1734" s="70">
        <v>904.71</v>
      </c>
      <c r="U1734" s="70">
        <v>401.92</v>
      </c>
      <c r="V1734" s="70">
        <v>166.98</v>
      </c>
      <c r="W1734" s="70">
        <v>154.68</v>
      </c>
      <c r="X1734" s="70">
        <v>4.0</v>
      </c>
      <c r="Y1734" s="70">
        <v>0.0</v>
      </c>
      <c r="Z1734" s="70">
        <v>1.0</v>
      </c>
      <c r="AA1734" s="70">
        <v>10.0</v>
      </c>
      <c r="AB1734" s="70">
        <v>7.0</v>
      </c>
      <c r="AC1734" s="70">
        <v>4.0</v>
      </c>
      <c r="AD1734" s="70">
        <v>0.0</v>
      </c>
      <c r="AE1734" s="70" t="s">
        <v>140</v>
      </c>
    </row>
    <row r="1735">
      <c r="A1735" s="70">
        <v>30.671771</v>
      </c>
      <c r="B1735" s="70">
        <v>30.671528</v>
      </c>
      <c r="C1735" s="70">
        <v>76.751676</v>
      </c>
      <c r="D1735" s="70">
        <v>76.841575</v>
      </c>
      <c r="E1735" s="56" t="s">
        <v>347</v>
      </c>
      <c r="F1735" s="70">
        <v>859.79</v>
      </c>
      <c r="G1735" s="70">
        <v>292.05</v>
      </c>
      <c r="H1735" s="70">
        <v>198.12</v>
      </c>
      <c r="I1735" s="70">
        <v>120.9</v>
      </c>
      <c r="J1735" s="70">
        <v>1.72</v>
      </c>
      <c r="K1735" s="70">
        <v>2.11</v>
      </c>
      <c r="L1735" s="70">
        <v>2.81</v>
      </c>
      <c r="M1735" s="70">
        <v>901.0</v>
      </c>
      <c r="N1735" s="70">
        <v>73.62</v>
      </c>
      <c r="O1735" s="70">
        <v>38.55</v>
      </c>
      <c r="P1735" s="70">
        <v>232.9</v>
      </c>
      <c r="Q1735" s="70">
        <v>100.6083781</v>
      </c>
      <c r="R1735" s="70">
        <v>659.92</v>
      </c>
      <c r="S1735" s="70">
        <v>192.3656925</v>
      </c>
      <c r="T1735" s="70">
        <v>381.86</v>
      </c>
      <c r="U1735" s="70">
        <v>305.3520318</v>
      </c>
      <c r="V1735" s="70">
        <v>363.39</v>
      </c>
      <c r="W1735" s="70">
        <v>261.4638976</v>
      </c>
      <c r="X1735" s="70">
        <v>0.0</v>
      </c>
      <c r="Y1735" s="70">
        <v>6.0</v>
      </c>
      <c r="Z1735" s="70">
        <v>4.0</v>
      </c>
      <c r="AA1735" s="70">
        <v>2.0</v>
      </c>
      <c r="AB1735" s="70">
        <v>6.0</v>
      </c>
      <c r="AC1735" s="70">
        <v>0.0</v>
      </c>
      <c r="AD1735" s="70">
        <v>1.0</v>
      </c>
      <c r="AE1735" s="70" t="s">
        <v>15</v>
      </c>
    </row>
    <row r="1736">
      <c r="A1736" s="70">
        <v>30.740364</v>
      </c>
      <c r="B1736" s="70">
        <v>30.703457</v>
      </c>
      <c r="C1736" s="70">
        <v>76.74374</v>
      </c>
      <c r="D1736" s="70">
        <v>76.854059</v>
      </c>
      <c r="E1736" s="56" t="s">
        <v>344</v>
      </c>
      <c r="F1736" s="70">
        <v>1131.57</v>
      </c>
      <c r="G1736" s="70">
        <v>702.41</v>
      </c>
      <c r="H1736" s="70">
        <v>275.8</v>
      </c>
      <c r="I1736" s="70">
        <v>314.65</v>
      </c>
      <c r="J1736" s="70">
        <v>7.97</v>
      </c>
      <c r="K1736" s="70">
        <v>2.85</v>
      </c>
      <c r="L1736" s="70">
        <v>0.58</v>
      </c>
      <c r="M1736" s="70">
        <v>927.0</v>
      </c>
      <c r="N1736" s="70">
        <v>76.18</v>
      </c>
      <c r="O1736" s="70">
        <v>93.3</v>
      </c>
      <c r="P1736" s="70">
        <v>584.35</v>
      </c>
      <c r="Q1736" s="70">
        <v>212.6647503</v>
      </c>
      <c r="R1736" s="70">
        <v>764.67</v>
      </c>
      <c r="S1736" s="70">
        <v>181.9539386</v>
      </c>
      <c r="T1736" s="70">
        <v>537.14</v>
      </c>
      <c r="U1736" s="70">
        <v>304.6103443</v>
      </c>
      <c r="V1736" s="70">
        <v>558.34</v>
      </c>
      <c r="W1736" s="70">
        <v>432.3409668</v>
      </c>
      <c r="X1736" s="70">
        <v>3.0</v>
      </c>
      <c r="Y1736" s="70">
        <v>9.0</v>
      </c>
      <c r="Z1736" s="70">
        <v>3.0</v>
      </c>
      <c r="AA1736" s="70">
        <v>3.0</v>
      </c>
      <c r="AB1736" s="70">
        <v>1.0</v>
      </c>
      <c r="AC1736" s="70">
        <v>3.0</v>
      </c>
      <c r="AD1736" s="70">
        <v>1.0</v>
      </c>
      <c r="AE1736" s="70" t="s">
        <v>140</v>
      </c>
    </row>
    <row r="1737">
      <c r="A1737" s="70">
        <v>30.751702</v>
      </c>
      <c r="B1737" s="70">
        <v>30.732099</v>
      </c>
      <c r="C1737" s="70">
        <v>76.831016</v>
      </c>
      <c r="D1737" s="70">
        <v>76.853164</v>
      </c>
      <c r="E1737" s="56" t="s">
        <v>344</v>
      </c>
      <c r="F1737" s="70">
        <v>303.84</v>
      </c>
      <c r="G1737" s="70">
        <v>237.79</v>
      </c>
      <c r="H1737" s="70">
        <v>44.55</v>
      </c>
      <c r="I1737" s="70">
        <v>67.3</v>
      </c>
      <c r="J1737" s="70">
        <v>8.74</v>
      </c>
      <c r="K1737" s="70">
        <v>0.53</v>
      </c>
      <c r="L1737" s="70">
        <v>0.44</v>
      </c>
      <c r="M1737" s="70">
        <v>1051.0</v>
      </c>
      <c r="N1737" s="70">
        <v>49.99</v>
      </c>
      <c r="O1737" s="70">
        <v>62.01</v>
      </c>
      <c r="P1737" s="70">
        <v>134.44</v>
      </c>
      <c r="Q1737" s="70">
        <v>55.6580355</v>
      </c>
      <c r="R1737" s="70">
        <v>158.88</v>
      </c>
      <c r="S1737" s="70">
        <v>64.01069318</v>
      </c>
      <c r="T1737" s="70">
        <v>58.63</v>
      </c>
      <c r="U1737" s="70">
        <v>11.75168873</v>
      </c>
      <c r="V1737" s="70">
        <v>196.41</v>
      </c>
      <c r="W1737" s="70">
        <v>172.4195826</v>
      </c>
      <c r="X1737" s="70">
        <v>4.0</v>
      </c>
      <c r="Y1737" s="70">
        <v>10.0</v>
      </c>
      <c r="Z1737" s="70">
        <v>7.0</v>
      </c>
      <c r="AA1737" s="70">
        <v>8.0</v>
      </c>
      <c r="AB1737" s="70">
        <v>7.0</v>
      </c>
      <c r="AC1737" s="70">
        <v>1.0</v>
      </c>
      <c r="AD1737" s="70">
        <v>4.0</v>
      </c>
      <c r="AE1737" s="70" t="s">
        <v>140</v>
      </c>
    </row>
    <row r="1738">
      <c r="A1738" s="70">
        <v>30.759869</v>
      </c>
      <c r="B1738" s="70">
        <v>30.746556</v>
      </c>
      <c r="C1738" s="70">
        <v>76.729657</v>
      </c>
      <c r="D1738" s="70">
        <v>76.841702</v>
      </c>
      <c r="E1738" s="56" t="s">
        <v>347</v>
      </c>
      <c r="F1738" s="70">
        <v>1080.87</v>
      </c>
      <c r="G1738" s="70">
        <v>775.46</v>
      </c>
      <c r="H1738" s="70">
        <v>77.49</v>
      </c>
      <c r="I1738" s="70">
        <v>237.37</v>
      </c>
      <c r="J1738" s="70">
        <v>4.26</v>
      </c>
      <c r="K1738" s="70">
        <v>3.89</v>
      </c>
      <c r="L1738" s="70">
        <v>1.47</v>
      </c>
      <c r="M1738" s="70">
        <v>880.0</v>
      </c>
      <c r="N1738" s="70">
        <v>59.61</v>
      </c>
      <c r="O1738" s="70">
        <v>52.86</v>
      </c>
      <c r="P1738" s="70">
        <v>838.81</v>
      </c>
      <c r="Q1738" s="70">
        <v>457.5140745</v>
      </c>
      <c r="R1738" s="70">
        <v>419.3</v>
      </c>
      <c r="S1738" s="70">
        <v>180.3726002</v>
      </c>
      <c r="T1738" s="70">
        <v>624.98</v>
      </c>
      <c r="U1738" s="70">
        <v>392.3994526</v>
      </c>
      <c r="V1738" s="70">
        <v>802.6</v>
      </c>
      <c r="W1738" s="70">
        <v>50.58387273</v>
      </c>
      <c r="X1738" s="70">
        <v>4.0</v>
      </c>
      <c r="Y1738" s="70">
        <v>4.0</v>
      </c>
      <c r="Z1738" s="70">
        <v>0.0</v>
      </c>
      <c r="AA1738" s="70">
        <v>9.0</v>
      </c>
      <c r="AB1738" s="70">
        <v>7.0</v>
      </c>
      <c r="AC1738" s="70">
        <v>1.0</v>
      </c>
      <c r="AD1738" s="70">
        <v>1.0</v>
      </c>
      <c r="AE1738" s="70" t="s">
        <v>15</v>
      </c>
    </row>
    <row r="1739">
      <c r="A1739" s="70">
        <v>30.722606</v>
      </c>
      <c r="B1739" s="70">
        <v>30.714093</v>
      </c>
      <c r="C1739" s="70">
        <v>76.7539</v>
      </c>
      <c r="D1739" s="70">
        <v>76.80403</v>
      </c>
      <c r="E1739" s="56" t="s">
        <v>344</v>
      </c>
      <c r="F1739" s="70">
        <v>488.47</v>
      </c>
      <c r="G1739" s="70">
        <v>197.26</v>
      </c>
      <c r="H1739" s="70">
        <v>111.54</v>
      </c>
      <c r="I1739" s="70">
        <v>76.61</v>
      </c>
      <c r="J1739" s="70">
        <v>9.1</v>
      </c>
      <c r="K1739" s="70">
        <v>16.6</v>
      </c>
      <c r="L1739" s="70">
        <v>1.42</v>
      </c>
      <c r="M1739" s="70">
        <v>1110.0</v>
      </c>
      <c r="N1739" s="70">
        <v>50.38</v>
      </c>
      <c r="O1739" s="70">
        <v>83.1</v>
      </c>
      <c r="P1739" s="70">
        <v>113.21</v>
      </c>
      <c r="Q1739" s="70">
        <v>89.29</v>
      </c>
      <c r="R1739" s="70">
        <v>140.3</v>
      </c>
      <c r="S1739" s="70">
        <v>55.4</v>
      </c>
      <c r="T1739" s="70">
        <v>182.61</v>
      </c>
      <c r="U1739" s="70">
        <v>149.36</v>
      </c>
      <c r="V1739" s="70">
        <v>384.46</v>
      </c>
      <c r="W1739" s="70">
        <v>153.98</v>
      </c>
      <c r="X1739" s="70">
        <v>0.0</v>
      </c>
      <c r="Y1739" s="70">
        <v>9.0</v>
      </c>
      <c r="Z1739" s="70">
        <v>3.0</v>
      </c>
      <c r="AA1739" s="70">
        <v>10.0</v>
      </c>
      <c r="AB1739" s="70">
        <v>6.0</v>
      </c>
      <c r="AC1739" s="70">
        <v>1.0</v>
      </c>
      <c r="AD1739" s="70">
        <v>5.0</v>
      </c>
      <c r="AE1739" s="70" t="s">
        <v>15</v>
      </c>
    </row>
    <row r="1740">
      <c r="A1740" s="70">
        <v>30.76078</v>
      </c>
      <c r="B1740" s="70">
        <v>30.687332</v>
      </c>
      <c r="C1740" s="70">
        <v>76.741567</v>
      </c>
      <c r="D1740" s="70">
        <v>76.792851</v>
      </c>
      <c r="E1740" s="56" t="s">
        <v>347</v>
      </c>
      <c r="F1740" s="70">
        <v>952.53</v>
      </c>
      <c r="G1740" s="70">
        <v>669.59</v>
      </c>
      <c r="H1740" s="70">
        <v>133.81</v>
      </c>
      <c r="I1740" s="70">
        <v>126.35</v>
      </c>
      <c r="J1740" s="70">
        <v>5.1</v>
      </c>
      <c r="K1740" s="70">
        <v>14.58</v>
      </c>
      <c r="L1740" s="70">
        <v>3.14</v>
      </c>
      <c r="M1740" s="70">
        <v>1028.0</v>
      </c>
      <c r="N1740" s="70">
        <v>84.48</v>
      </c>
      <c r="O1740" s="70">
        <v>79.79</v>
      </c>
      <c r="P1740" s="70">
        <v>374.22</v>
      </c>
      <c r="Q1740" s="70">
        <v>38.86</v>
      </c>
      <c r="R1740" s="70">
        <v>224.45</v>
      </c>
      <c r="S1740" s="70">
        <v>46.24</v>
      </c>
      <c r="T1740" s="70">
        <v>359.82</v>
      </c>
      <c r="U1740" s="70">
        <v>145.19</v>
      </c>
      <c r="V1740" s="70">
        <v>582.72</v>
      </c>
      <c r="W1740" s="70">
        <v>184.48</v>
      </c>
      <c r="X1740" s="70">
        <v>0.0</v>
      </c>
      <c r="Y1740" s="70">
        <v>8.0</v>
      </c>
      <c r="Z1740" s="70">
        <v>0.0</v>
      </c>
      <c r="AA1740" s="70">
        <v>5.0</v>
      </c>
      <c r="AB1740" s="70">
        <v>10.0</v>
      </c>
      <c r="AC1740" s="70">
        <v>2.0</v>
      </c>
      <c r="AD1740" s="70">
        <v>5.0</v>
      </c>
      <c r="AE1740" s="70" t="s">
        <v>140</v>
      </c>
    </row>
    <row r="1741">
      <c r="A1741" s="70">
        <v>30.700743</v>
      </c>
      <c r="B1741" s="70">
        <v>30.699333</v>
      </c>
      <c r="C1741" s="70">
        <v>76.78472</v>
      </c>
      <c r="D1741" s="70">
        <v>76.794816</v>
      </c>
      <c r="E1741" s="56" t="s">
        <v>350</v>
      </c>
      <c r="F1741" s="70">
        <v>97.79</v>
      </c>
      <c r="G1741" s="70">
        <v>72.18</v>
      </c>
      <c r="H1741" s="70">
        <v>24.34</v>
      </c>
      <c r="I1741" s="70">
        <v>0.0</v>
      </c>
      <c r="J1741" s="70">
        <v>8.47</v>
      </c>
      <c r="K1741" s="70">
        <v>3.86</v>
      </c>
      <c r="L1741" s="70">
        <v>0.0</v>
      </c>
      <c r="M1741" s="70">
        <v>1036.0</v>
      </c>
      <c r="N1741" s="70">
        <v>50.44</v>
      </c>
      <c r="O1741" s="70">
        <v>91.0</v>
      </c>
      <c r="P1741" s="70">
        <v>51.48</v>
      </c>
      <c r="Q1741" s="70">
        <v>15.94</v>
      </c>
      <c r="R1741" s="70">
        <v>32.02</v>
      </c>
      <c r="S1741" s="70">
        <v>30.81</v>
      </c>
      <c r="T1741" s="70">
        <v>47.71</v>
      </c>
      <c r="U1741" s="70">
        <v>36.72</v>
      </c>
      <c r="V1741" s="70">
        <v>7.55</v>
      </c>
      <c r="W1741" s="70">
        <v>5.71</v>
      </c>
      <c r="X1741" s="70">
        <v>0.0</v>
      </c>
      <c r="Y1741" s="70">
        <v>0.0</v>
      </c>
      <c r="Z1741" s="70">
        <v>0.0</v>
      </c>
      <c r="AA1741" s="70">
        <v>0.0</v>
      </c>
      <c r="AB1741" s="70">
        <v>0.0</v>
      </c>
      <c r="AC1741" s="70">
        <v>0.0</v>
      </c>
      <c r="AD1741" s="70">
        <v>1.0</v>
      </c>
      <c r="AE1741" s="70" t="s">
        <v>352</v>
      </c>
    </row>
    <row r="1742">
      <c r="A1742" s="70">
        <v>30.714798</v>
      </c>
      <c r="B1742" s="70">
        <v>30.709867</v>
      </c>
      <c r="C1742" s="70">
        <v>76.821594</v>
      </c>
      <c r="D1742" s="70">
        <v>76.86458</v>
      </c>
      <c r="E1742" s="56" t="s">
        <v>344</v>
      </c>
      <c r="F1742" s="70">
        <v>414.58</v>
      </c>
      <c r="G1742" s="70">
        <v>302.89</v>
      </c>
      <c r="H1742" s="70">
        <v>39.14</v>
      </c>
      <c r="I1742" s="70">
        <v>71.44</v>
      </c>
      <c r="J1742" s="70">
        <v>4.64</v>
      </c>
      <c r="K1742" s="70">
        <v>18.49</v>
      </c>
      <c r="L1742" s="70">
        <v>3.55</v>
      </c>
      <c r="M1742" s="70">
        <v>1049.0</v>
      </c>
      <c r="N1742" s="70">
        <v>69.95</v>
      </c>
      <c r="O1742" s="70">
        <v>53.67</v>
      </c>
      <c r="P1742" s="70">
        <v>199.47</v>
      </c>
      <c r="Q1742" s="70">
        <v>134.34</v>
      </c>
      <c r="R1742" s="70">
        <v>312.41</v>
      </c>
      <c r="S1742" s="70">
        <v>82.75</v>
      </c>
      <c r="T1742" s="70">
        <v>141.29</v>
      </c>
      <c r="U1742" s="70">
        <v>66.47</v>
      </c>
      <c r="V1742" s="70">
        <v>48.06</v>
      </c>
      <c r="W1742" s="70">
        <v>1.96</v>
      </c>
      <c r="X1742" s="70">
        <v>0.0</v>
      </c>
      <c r="Y1742" s="70">
        <v>7.0</v>
      </c>
      <c r="Z1742" s="70">
        <v>6.0</v>
      </c>
      <c r="AA1742" s="70">
        <v>2.0</v>
      </c>
      <c r="AB1742" s="70">
        <v>1.0</v>
      </c>
      <c r="AC1742" s="70">
        <v>4.0</v>
      </c>
      <c r="AD1742" s="70">
        <v>1.0</v>
      </c>
      <c r="AE1742" s="70" t="s">
        <v>15</v>
      </c>
    </row>
    <row r="1743">
      <c r="A1743" s="70">
        <v>30.719532</v>
      </c>
      <c r="B1743" s="70">
        <v>30.680168</v>
      </c>
      <c r="C1743" s="70">
        <v>76.75324</v>
      </c>
      <c r="D1743" s="70">
        <v>76.773554</v>
      </c>
      <c r="E1743" s="56" t="s">
        <v>345</v>
      </c>
      <c r="F1743" s="70">
        <v>478.86</v>
      </c>
      <c r="G1743" s="70">
        <v>217.14</v>
      </c>
      <c r="H1743" s="70">
        <v>52.85</v>
      </c>
      <c r="I1743" s="70">
        <v>95.28</v>
      </c>
      <c r="J1743" s="70">
        <v>5.52</v>
      </c>
      <c r="K1743" s="70">
        <v>17.68</v>
      </c>
      <c r="L1743" s="70">
        <v>3.65</v>
      </c>
      <c r="M1743" s="70">
        <v>802.0</v>
      </c>
      <c r="N1743" s="70">
        <v>56.11</v>
      </c>
      <c r="O1743" s="70">
        <v>95.34</v>
      </c>
      <c r="P1743" s="70">
        <v>307.03</v>
      </c>
      <c r="Q1743" s="70">
        <v>128.15</v>
      </c>
      <c r="R1743" s="70">
        <v>227.4</v>
      </c>
      <c r="S1743" s="70">
        <v>153.87</v>
      </c>
      <c r="T1743" s="70">
        <v>263.02</v>
      </c>
      <c r="U1743" s="70">
        <v>151.76</v>
      </c>
      <c r="V1743" s="70">
        <v>12.17</v>
      </c>
      <c r="W1743" s="70">
        <v>6.4</v>
      </c>
      <c r="X1743" s="70">
        <v>5.0</v>
      </c>
      <c r="Y1743" s="70">
        <v>3.0</v>
      </c>
      <c r="Z1743" s="70">
        <v>10.0</v>
      </c>
      <c r="AA1743" s="70">
        <v>5.0</v>
      </c>
      <c r="AB1743" s="70">
        <v>5.0</v>
      </c>
      <c r="AC1743" s="70">
        <v>3.0</v>
      </c>
      <c r="AD1743" s="70">
        <v>1.0</v>
      </c>
      <c r="AE1743" s="70" t="s">
        <v>140</v>
      </c>
    </row>
    <row r="1744">
      <c r="A1744" s="70">
        <v>30.677456</v>
      </c>
      <c r="B1744" s="70">
        <v>30.67623</v>
      </c>
      <c r="C1744" s="70">
        <v>76.732837</v>
      </c>
      <c r="D1744" s="70">
        <v>76.753482</v>
      </c>
      <c r="E1744" s="56" t="s">
        <v>347</v>
      </c>
      <c r="F1744" s="70">
        <v>197.91</v>
      </c>
      <c r="G1744" s="70">
        <v>47.42</v>
      </c>
      <c r="H1744" s="70">
        <v>58.0</v>
      </c>
      <c r="I1744" s="70">
        <v>32.17</v>
      </c>
      <c r="J1744" s="70">
        <v>0.12</v>
      </c>
      <c r="K1744" s="70">
        <v>13.8</v>
      </c>
      <c r="L1744" s="70">
        <v>0.12</v>
      </c>
      <c r="M1744" s="70">
        <v>1055.0</v>
      </c>
      <c r="N1744" s="70">
        <v>52.5</v>
      </c>
      <c r="O1744" s="70">
        <v>67.78</v>
      </c>
      <c r="P1744" s="70">
        <v>107.14</v>
      </c>
      <c r="Q1744" s="70">
        <v>10.81355429</v>
      </c>
      <c r="R1744" s="70">
        <v>141.74</v>
      </c>
      <c r="S1744" s="70">
        <v>95.5288781</v>
      </c>
      <c r="T1744" s="70">
        <v>105.31</v>
      </c>
      <c r="U1744" s="70">
        <v>90.140398</v>
      </c>
      <c r="V1744" s="70">
        <v>13.99</v>
      </c>
      <c r="W1744" s="70">
        <v>1.427169602</v>
      </c>
      <c r="X1744" s="70">
        <v>0.0</v>
      </c>
      <c r="Y1744" s="70">
        <v>1.0</v>
      </c>
      <c r="Z1744" s="70">
        <v>6.0</v>
      </c>
      <c r="AA1744" s="70">
        <v>9.0</v>
      </c>
      <c r="AB1744" s="70">
        <v>10.0</v>
      </c>
      <c r="AC1744" s="70">
        <v>0.0</v>
      </c>
      <c r="AD1744" s="70">
        <v>4.0</v>
      </c>
      <c r="AE1744" s="70" t="s">
        <v>15</v>
      </c>
    </row>
    <row r="1745">
      <c r="A1745" s="70">
        <v>30.726136</v>
      </c>
      <c r="B1745" s="70">
        <v>30.708736</v>
      </c>
      <c r="C1745" s="70">
        <v>76.808246</v>
      </c>
      <c r="D1745" s="70">
        <v>76.829666</v>
      </c>
      <c r="E1745" s="56" t="s">
        <v>345</v>
      </c>
      <c r="F1745" s="70">
        <v>281.71</v>
      </c>
      <c r="G1745" s="70">
        <v>208.95</v>
      </c>
      <c r="H1745" s="70">
        <v>38.48</v>
      </c>
      <c r="I1745" s="70">
        <v>38.34</v>
      </c>
      <c r="J1745" s="70">
        <v>8.56</v>
      </c>
      <c r="K1745" s="70">
        <v>17.23</v>
      </c>
      <c r="L1745" s="70">
        <v>2.19</v>
      </c>
      <c r="M1745" s="70">
        <v>936.0</v>
      </c>
      <c r="N1745" s="70">
        <v>36.03</v>
      </c>
      <c r="O1745" s="70">
        <v>39.21</v>
      </c>
      <c r="P1745" s="70">
        <v>24.63</v>
      </c>
      <c r="Q1745" s="70">
        <v>14.16</v>
      </c>
      <c r="R1745" s="70">
        <v>49.31</v>
      </c>
      <c r="S1745" s="70">
        <v>24.1</v>
      </c>
      <c r="T1745" s="70">
        <v>126.49</v>
      </c>
      <c r="U1745" s="70">
        <v>91.75</v>
      </c>
      <c r="V1745" s="70">
        <v>12.98</v>
      </c>
      <c r="W1745" s="70">
        <v>10.45</v>
      </c>
      <c r="X1745" s="70">
        <v>4.0</v>
      </c>
      <c r="Y1745" s="70">
        <v>3.0</v>
      </c>
      <c r="Z1745" s="70">
        <v>3.0</v>
      </c>
      <c r="AA1745" s="70">
        <v>4.0</v>
      </c>
      <c r="AB1745" s="70">
        <v>1.0</v>
      </c>
      <c r="AC1745" s="70">
        <v>0.0</v>
      </c>
      <c r="AD1745" s="70">
        <v>1.0</v>
      </c>
      <c r="AE1745" s="70" t="s">
        <v>15</v>
      </c>
    </row>
    <row r="1746">
      <c r="A1746" s="70">
        <v>30.778326</v>
      </c>
      <c r="B1746" s="70">
        <v>30.703482</v>
      </c>
      <c r="C1746" s="70">
        <v>76.768958</v>
      </c>
      <c r="D1746" s="70">
        <v>76.771348</v>
      </c>
      <c r="E1746" s="56" t="s">
        <v>345</v>
      </c>
      <c r="F1746" s="70">
        <v>832.54</v>
      </c>
      <c r="G1746" s="70">
        <v>660.8</v>
      </c>
      <c r="H1746" s="70">
        <v>66.21</v>
      </c>
      <c r="I1746" s="70">
        <v>63.29</v>
      </c>
      <c r="J1746" s="70">
        <v>6.76</v>
      </c>
      <c r="K1746" s="70">
        <v>15.42</v>
      </c>
      <c r="L1746" s="70">
        <v>4.61</v>
      </c>
      <c r="M1746" s="70">
        <v>1123.0</v>
      </c>
      <c r="N1746" s="70">
        <v>88.49</v>
      </c>
      <c r="O1746" s="70">
        <v>79.23</v>
      </c>
      <c r="P1746" s="70">
        <v>574.93</v>
      </c>
      <c r="Q1746" s="70">
        <v>344.4436085</v>
      </c>
      <c r="R1746" s="70">
        <v>570.94</v>
      </c>
      <c r="S1746" s="70">
        <v>394.7387231</v>
      </c>
      <c r="T1746" s="70">
        <v>23.39</v>
      </c>
      <c r="U1746" s="70">
        <v>3.165767382</v>
      </c>
      <c r="V1746" s="70">
        <v>365.5</v>
      </c>
      <c r="W1746" s="70">
        <v>90.19190098</v>
      </c>
      <c r="X1746" s="70">
        <v>5.0</v>
      </c>
      <c r="Y1746" s="70">
        <v>8.0</v>
      </c>
      <c r="Z1746" s="70">
        <v>6.0</v>
      </c>
      <c r="AA1746" s="70">
        <v>1.0</v>
      </c>
      <c r="AB1746" s="70">
        <v>7.0</v>
      </c>
      <c r="AC1746" s="70">
        <v>2.0</v>
      </c>
      <c r="AD1746" s="70">
        <v>5.0</v>
      </c>
      <c r="AE1746" s="70" t="s">
        <v>140</v>
      </c>
    </row>
    <row r="1747">
      <c r="A1747" s="70">
        <v>30.67179</v>
      </c>
      <c r="B1747" s="70">
        <v>30.671317</v>
      </c>
      <c r="C1747" s="70">
        <v>76.77664</v>
      </c>
      <c r="D1747" s="70">
        <v>76.813866</v>
      </c>
      <c r="E1747" s="56" t="s">
        <v>347</v>
      </c>
      <c r="F1747" s="70">
        <v>356.07</v>
      </c>
      <c r="G1747" s="70">
        <v>52.44</v>
      </c>
      <c r="H1747" s="70">
        <v>44.48</v>
      </c>
      <c r="I1747" s="70">
        <v>42.04</v>
      </c>
      <c r="J1747" s="70">
        <v>4.57</v>
      </c>
      <c r="K1747" s="70">
        <v>4.6</v>
      </c>
      <c r="L1747" s="70">
        <v>0.82</v>
      </c>
      <c r="M1747" s="70">
        <v>952.0</v>
      </c>
      <c r="N1747" s="70">
        <v>71.98</v>
      </c>
      <c r="O1747" s="70">
        <v>97.01</v>
      </c>
      <c r="P1747" s="70">
        <v>177.16</v>
      </c>
      <c r="Q1747" s="70">
        <v>104.14</v>
      </c>
      <c r="R1747" s="70">
        <v>154.7</v>
      </c>
      <c r="S1747" s="70">
        <v>103.43</v>
      </c>
      <c r="T1747" s="70">
        <v>262.88</v>
      </c>
      <c r="U1747" s="70">
        <v>2.07</v>
      </c>
      <c r="V1747" s="70">
        <v>201.95</v>
      </c>
      <c r="W1747" s="70">
        <v>66.56</v>
      </c>
      <c r="X1747" s="70">
        <v>3.0</v>
      </c>
      <c r="Y1747" s="70">
        <v>3.0</v>
      </c>
      <c r="Z1747" s="70">
        <v>4.0</v>
      </c>
      <c r="AA1747" s="70">
        <v>8.0</v>
      </c>
      <c r="AB1747" s="70">
        <v>0.0</v>
      </c>
      <c r="AC1747" s="70">
        <v>5.0</v>
      </c>
      <c r="AD1747" s="70">
        <v>5.0</v>
      </c>
      <c r="AE1747" s="70" t="s">
        <v>15</v>
      </c>
    </row>
    <row r="1748">
      <c r="A1748" s="70">
        <v>30.764606</v>
      </c>
      <c r="B1748" s="70">
        <v>30.731761</v>
      </c>
      <c r="C1748" s="70">
        <v>76.811491</v>
      </c>
      <c r="D1748" s="70">
        <v>76.863425</v>
      </c>
      <c r="E1748" s="56" t="s">
        <v>345</v>
      </c>
      <c r="F1748" s="70">
        <v>616.2</v>
      </c>
      <c r="G1748" s="70">
        <v>186.54</v>
      </c>
      <c r="H1748" s="70">
        <v>79.66</v>
      </c>
      <c r="I1748" s="70">
        <v>146.19</v>
      </c>
      <c r="J1748" s="70">
        <v>5.13</v>
      </c>
      <c r="K1748" s="70">
        <v>15.76</v>
      </c>
      <c r="L1748" s="70">
        <v>4.46</v>
      </c>
      <c r="M1748" s="70">
        <v>936.0</v>
      </c>
      <c r="N1748" s="70">
        <v>72.72</v>
      </c>
      <c r="O1748" s="70">
        <v>98.62</v>
      </c>
      <c r="P1748" s="70">
        <v>393.41</v>
      </c>
      <c r="Q1748" s="70">
        <v>218.0624214</v>
      </c>
      <c r="R1748" s="70">
        <v>118.38</v>
      </c>
      <c r="S1748" s="70">
        <v>92.21178709</v>
      </c>
      <c r="T1748" s="70">
        <v>271.48</v>
      </c>
      <c r="U1748" s="70">
        <v>119.1101919</v>
      </c>
      <c r="V1748" s="70">
        <v>468.85</v>
      </c>
      <c r="W1748" s="70">
        <v>186.8155996</v>
      </c>
      <c r="X1748" s="70">
        <v>1.0</v>
      </c>
      <c r="Y1748" s="70">
        <v>6.0</v>
      </c>
      <c r="Z1748" s="70">
        <v>8.0</v>
      </c>
      <c r="AA1748" s="70">
        <v>4.0</v>
      </c>
      <c r="AB1748" s="70">
        <v>3.0</v>
      </c>
      <c r="AC1748" s="70">
        <v>2.0</v>
      </c>
      <c r="AD1748" s="70">
        <v>1.0</v>
      </c>
      <c r="AE1748" s="70" t="s">
        <v>140</v>
      </c>
    </row>
    <row r="1749">
      <c r="A1749" s="70">
        <v>30.778555</v>
      </c>
      <c r="B1749" s="70">
        <v>30.768156</v>
      </c>
      <c r="C1749" s="70">
        <v>76.782949</v>
      </c>
      <c r="D1749" s="70">
        <v>76.836212</v>
      </c>
      <c r="E1749" s="56" t="s">
        <v>344</v>
      </c>
      <c r="F1749" s="70">
        <v>521.84</v>
      </c>
      <c r="G1749" s="70">
        <v>366.7</v>
      </c>
      <c r="H1749" s="70">
        <v>93.12</v>
      </c>
      <c r="I1749" s="70">
        <v>115.38</v>
      </c>
      <c r="J1749" s="70">
        <v>4.79</v>
      </c>
      <c r="K1749" s="70">
        <v>6.38</v>
      </c>
      <c r="L1749" s="70">
        <v>3.28</v>
      </c>
      <c r="M1749" s="70">
        <v>1123.0</v>
      </c>
      <c r="N1749" s="70">
        <v>41.22</v>
      </c>
      <c r="O1749" s="70">
        <v>93.38</v>
      </c>
      <c r="P1749" s="70">
        <v>125.25</v>
      </c>
      <c r="Q1749" s="70">
        <v>47.79903308</v>
      </c>
      <c r="R1749" s="70">
        <v>356.56</v>
      </c>
      <c r="S1749" s="70">
        <v>215.5727007</v>
      </c>
      <c r="T1749" s="70">
        <v>64.06</v>
      </c>
      <c r="U1749" s="70">
        <v>21.8974628</v>
      </c>
      <c r="V1749" s="70">
        <v>324.29</v>
      </c>
      <c r="W1749" s="70">
        <v>236.5708034</v>
      </c>
      <c r="X1749" s="70">
        <v>3.0</v>
      </c>
      <c r="Y1749" s="70">
        <v>5.0</v>
      </c>
      <c r="Z1749" s="70">
        <v>9.0</v>
      </c>
      <c r="AA1749" s="70">
        <v>8.0</v>
      </c>
      <c r="AB1749" s="70">
        <v>1.0</v>
      </c>
      <c r="AC1749" s="70">
        <v>4.0</v>
      </c>
      <c r="AD1749" s="70">
        <v>2.0</v>
      </c>
      <c r="AE1749" s="70" t="s">
        <v>15</v>
      </c>
    </row>
    <row r="1750">
      <c r="A1750" s="70">
        <v>30.689543</v>
      </c>
      <c r="B1750" s="70">
        <v>30.689519</v>
      </c>
      <c r="C1750" s="70">
        <v>76.800277</v>
      </c>
      <c r="D1750" s="70">
        <v>76.872133</v>
      </c>
      <c r="E1750" s="56" t="s">
        <v>350</v>
      </c>
      <c r="F1750" s="70">
        <v>687.1</v>
      </c>
      <c r="G1750" s="70">
        <v>248.23</v>
      </c>
      <c r="H1750" s="70">
        <v>165.15</v>
      </c>
      <c r="I1750" s="70">
        <v>0.0</v>
      </c>
      <c r="J1750" s="70">
        <v>9.28</v>
      </c>
      <c r="K1750" s="70">
        <v>15.65</v>
      </c>
      <c r="L1750" s="70">
        <v>0.0</v>
      </c>
      <c r="M1750" s="70">
        <v>898.0</v>
      </c>
      <c r="N1750" s="70">
        <v>68.7</v>
      </c>
      <c r="O1750" s="70">
        <v>54.19</v>
      </c>
      <c r="P1750" s="70">
        <v>489.02</v>
      </c>
      <c r="Q1750" s="70">
        <v>301.6275877</v>
      </c>
      <c r="R1750" s="70">
        <v>326.88</v>
      </c>
      <c r="S1750" s="70">
        <v>210.9161243</v>
      </c>
      <c r="T1750" s="70">
        <v>188.35</v>
      </c>
      <c r="U1750" s="70">
        <v>159.813965</v>
      </c>
      <c r="V1750" s="70">
        <v>312.43</v>
      </c>
      <c r="W1750" s="70">
        <v>14.74232306</v>
      </c>
      <c r="X1750" s="70">
        <v>0.0</v>
      </c>
      <c r="Y1750" s="70">
        <v>0.0</v>
      </c>
      <c r="Z1750" s="70">
        <v>0.0</v>
      </c>
      <c r="AA1750" s="70">
        <v>0.0</v>
      </c>
      <c r="AB1750" s="70">
        <v>0.0</v>
      </c>
      <c r="AC1750" s="70">
        <v>0.0</v>
      </c>
      <c r="AD1750" s="70">
        <v>5.0</v>
      </c>
      <c r="AE1750" s="70" t="s">
        <v>15</v>
      </c>
    </row>
    <row r="1751">
      <c r="A1751" s="70">
        <v>30.688988</v>
      </c>
      <c r="B1751" s="70">
        <v>30.685483</v>
      </c>
      <c r="C1751" s="70">
        <v>76.752798</v>
      </c>
      <c r="D1751" s="70">
        <v>76.826066</v>
      </c>
      <c r="E1751" s="56" t="s">
        <v>345</v>
      </c>
      <c r="F1751" s="70">
        <v>701.7</v>
      </c>
      <c r="G1751" s="70">
        <v>254.17</v>
      </c>
      <c r="H1751" s="70">
        <v>75.36</v>
      </c>
      <c r="I1751" s="70">
        <v>45.42</v>
      </c>
      <c r="J1751" s="70">
        <v>2.99</v>
      </c>
      <c r="K1751" s="70">
        <v>12.7</v>
      </c>
      <c r="L1751" s="70">
        <v>0.18</v>
      </c>
      <c r="M1751" s="70">
        <v>1135.0</v>
      </c>
      <c r="N1751" s="70">
        <v>49.09</v>
      </c>
      <c r="O1751" s="70">
        <v>63.21</v>
      </c>
      <c r="P1751" s="70">
        <v>446.67</v>
      </c>
      <c r="Q1751" s="70">
        <v>272.2954747</v>
      </c>
      <c r="R1751" s="70">
        <v>483.5</v>
      </c>
      <c r="S1751" s="70">
        <v>124.4697831</v>
      </c>
      <c r="T1751" s="70">
        <v>226.06</v>
      </c>
      <c r="U1751" s="70">
        <v>193.0328965</v>
      </c>
      <c r="V1751" s="70">
        <v>289.42</v>
      </c>
      <c r="W1751" s="70">
        <v>111.9018457</v>
      </c>
      <c r="X1751" s="70">
        <v>2.0</v>
      </c>
      <c r="Y1751" s="70">
        <v>2.0</v>
      </c>
      <c r="Z1751" s="70">
        <v>7.0</v>
      </c>
      <c r="AA1751" s="70">
        <v>1.0</v>
      </c>
      <c r="AB1751" s="70">
        <v>3.0</v>
      </c>
      <c r="AC1751" s="70">
        <v>2.0</v>
      </c>
      <c r="AD1751" s="70">
        <v>1.0</v>
      </c>
      <c r="AE1751" s="70" t="s">
        <v>349</v>
      </c>
    </row>
    <row r="1752">
      <c r="A1752" s="70">
        <v>30.785647</v>
      </c>
      <c r="B1752" s="70">
        <v>30.685573</v>
      </c>
      <c r="C1752" s="70">
        <v>76.736676</v>
      </c>
      <c r="D1752" s="70">
        <v>76.755511</v>
      </c>
      <c r="E1752" s="56" t="s">
        <v>344</v>
      </c>
      <c r="F1752" s="70">
        <v>1127.24</v>
      </c>
      <c r="G1752" s="70">
        <v>154.34</v>
      </c>
      <c r="H1752" s="70">
        <v>335.87</v>
      </c>
      <c r="I1752" s="70">
        <v>293.28</v>
      </c>
      <c r="J1752" s="70">
        <v>0.21</v>
      </c>
      <c r="K1752" s="70">
        <v>17.16</v>
      </c>
      <c r="L1752" s="70">
        <v>0.52</v>
      </c>
      <c r="M1752" s="70">
        <v>1056.0</v>
      </c>
      <c r="N1752" s="70">
        <v>83.67</v>
      </c>
      <c r="O1752" s="70">
        <v>48.51</v>
      </c>
      <c r="P1752" s="70">
        <v>752.39</v>
      </c>
      <c r="Q1752" s="70">
        <v>124.39</v>
      </c>
      <c r="R1752" s="70">
        <v>675.64</v>
      </c>
      <c r="S1752" s="70">
        <v>420.14</v>
      </c>
      <c r="T1752" s="70">
        <v>7.17</v>
      </c>
      <c r="U1752" s="70">
        <v>4.94</v>
      </c>
      <c r="V1752" s="70">
        <v>651.72</v>
      </c>
      <c r="W1752" s="70">
        <v>547.35</v>
      </c>
      <c r="X1752" s="70">
        <v>3.0</v>
      </c>
      <c r="Y1752" s="70">
        <v>1.0</v>
      </c>
      <c r="Z1752" s="70">
        <v>10.0</v>
      </c>
      <c r="AA1752" s="70">
        <v>8.0</v>
      </c>
      <c r="AB1752" s="70">
        <v>7.0</v>
      </c>
      <c r="AC1752" s="70">
        <v>4.0</v>
      </c>
      <c r="AD1752" s="70">
        <v>3.0</v>
      </c>
      <c r="AE1752" s="70" t="s">
        <v>15</v>
      </c>
    </row>
    <row r="1753">
      <c r="A1753" s="70">
        <v>30.759395</v>
      </c>
      <c r="B1753" s="70">
        <v>30.692259</v>
      </c>
      <c r="C1753" s="70">
        <v>76.768728</v>
      </c>
      <c r="D1753" s="70">
        <v>76.774743</v>
      </c>
      <c r="E1753" s="56" t="s">
        <v>350</v>
      </c>
      <c r="F1753" s="70">
        <v>748.73</v>
      </c>
      <c r="G1753" s="70">
        <v>555.98</v>
      </c>
      <c r="H1753" s="70">
        <v>132.35</v>
      </c>
      <c r="I1753" s="70">
        <v>0.0</v>
      </c>
      <c r="J1753" s="70">
        <v>4.59</v>
      </c>
      <c r="K1753" s="70">
        <v>19.38</v>
      </c>
      <c r="L1753" s="70">
        <v>0.0</v>
      </c>
      <c r="M1753" s="70">
        <v>942.0</v>
      </c>
      <c r="N1753" s="70">
        <v>80.05</v>
      </c>
      <c r="O1753" s="70">
        <v>40.37</v>
      </c>
      <c r="P1753" s="70">
        <v>452.35</v>
      </c>
      <c r="Q1753" s="70">
        <v>330.9441488</v>
      </c>
      <c r="R1753" s="70">
        <v>406.52</v>
      </c>
      <c r="S1753" s="70">
        <v>45.5534373</v>
      </c>
      <c r="T1753" s="70">
        <v>508.87</v>
      </c>
      <c r="U1753" s="70">
        <v>219.796209</v>
      </c>
      <c r="V1753" s="70">
        <v>489.83</v>
      </c>
      <c r="W1753" s="70">
        <v>152.4362049</v>
      </c>
      <c r="X1753" s="70">
        <v>0.0</v>
      </c>
      <c r="Y1753" s="70">
        <v>0.0</v>
      </c>
      <c r="Z1753" s="70">
        <v>0.0</v>
      </c>
      <c r="AA1753" s="70">
        <v>0.0</v>
      </c>
      <c r="AB1753" s="70">
        <v>0.0</v>
      </c>
      <c r="AC1753" s="70">
        <v>0.0</v>
      </c>
      <c r="AD1753" s="70">
        <v>3.0</v>
      </c>
      <c r="AE1753" s="70" t="s">
        <v>15</v>
      </c>
    </row>
    <row r="1754">
      <c r="A1754" s="70">
        <v>30.687777</v>
      </c>
      <c r="B1754" s="70">
        <v>30.671104</v>
      </c>
      <c r="C1754" s="70">
        <v>76.755911</v>
      </c>
      <c r="D1754" s="70">
        <v>76.776983</v>
      </c>
      <c r="E1754" s="56" t="s">
        <v>345</v>
      </c>
      <c r="F1754" s="70">
        <v>273.82</v>
      </c>
      <c r="G1754" s="70">
        <v>103.13</v>
      </c>
      <c r="H1754" s="70">
        <v>23.5</v>
      </c>
      <c r="I1754" s="70">
        <v>24.34</v>
      </c>
      <c r="J1754" s="70">
        <v>9.41</v>
      </c>
      <c r="K1754" s="70">
        <v>8.55</v>
      </c>
      <c r="L1754" s="70">
        <v>0.36</v>
      </c>
      <c r="M1754" s="70">
        <v>918.0</v>
      </c>
      <c r="N1754" s="70">
        <v>46.11</v>
      </c>
      <c r="O1754" s="70">
        <v>60.77</v>
      </c>
      <c r="P1754" s="70">
        <v>132.4</v>
      </c>
      <c r="Q1754" s="70">
        <v>13.32</v>
      </c>
      <c r="R1754" s="70">
        <v>1.37</v>
      </c>
      <c r="S1754" s="70">
        <v>0.02</v>
      </c>
      <c r="T1754" s="70">
        <v>39.8</v>
      </c>
      <c r="U1754" s="70">
        <v>8.66</v>
      </c>
      <c r="V1754" s="70">
        <v>209.28</v>
      </c>
      <c r="W1754" s="70">
        <v>171.05</v>
      </c>
      <c r="X1754" s="70">
        <v>5.0</v>
      </c>
      <c r="Y1754" s="70">
        <v>7.0</v>
      </c>
      <c r="Z1754" s="70">
        <v>10.0</v>
      </c>
      <c r="AA1754" s="70">
        <v>8.0</v>
      </c>
      <c r="AB1754" s="70">
        <v>0.0</v>
      </c>
      <c r="AC1754" s="70">
        <v>4.0</v>
      </c>
      <c r="AD1754" s="70">
        <v>5.0</v>
      </c>
      <c r="AE1754" s="70" t="s">
        <v>140</v>
      </c>
    </row>
    <row r="1755">
      <c r="A1755" s="70">
        <v>30.734515</v>
      </c>
      <c r="B1755" s="70">
        <v>30.701843</v>
      </c>
      <c r="C1755" s="70">
        <v>76.769568</v>
      </c>
      <c r="D1755" s="70">
        <v>76.844509</v>
      </c>
      <c r="E1755" s="56" t="s">
        <v>345</v>
      </c>
      <c r="F1755" s="70">
        <v>803.24</v>
      </c>
      <c r="G1755" s="70">
        <v>410.64</v>
      </c>
      <c r="H1755" s="70">
        <v>166.04</v>
      </c>
      <c r="I1755" s="70">
        <v>233.87</v>
      </c>
      <c r="J1755" s="70">
        <v>6.87</v>
      </c>
      <c r="K1755" s="70">
        <v>10.15</v>
      </c>
      <c r="L1755" s="70">
        <v>3.15</v>
      </c>
      <c r="M1755" s="70">
        <v>1191.0</v>
      </c>
      <c r="N1755" s="70">
        <v>40.42</v>
      </c>
      <c r="O1755" s="70">
        <v>88.09</v>
      </c>
      <c r="P1755" s="70">
        <v>135.06</v>
      </c>
      <c r="Q1755" s="70">
        <v>104.1</v>
      </c>
      <c r="R1755" s="70">
        <v>515.49</v>
      </c>
      <c r="S1755" s="70">
        <v>47.49</v>
      </c>
      <c r="T1755" s="70">
        <v>428.12</v>
      </c>
      <c r="U1755" s="70">
        <v>155.3</v>
      </c>
      <c r="V1755" s="70">
        <v>245.85</v>
      </c>
      <c r="W1755" s="70">
        <v>114.76</v>
      </c>
      <c r="X1755" s="70">
        <v>2.0</v>
      </c>
      <c r="Y1755" s="70">
        <v>2.0</v>
      </c>
      <c r="Z1755" s="70">
        <v>8.0</v>
      </c>
      <c r="AA1755" s="70">
        <v>5.0</v>
      </c>
      <c r="AB1755" s="70">
        <v>2.0</v>
      </c>
      <c r="AC1755" s="70">
        <v>0.0</v>
      </c>
      <c r="AD1755" s="70">
        <v>1.0</v>
      </c>
      <c r="AE1755" s="70" t="s">
        <v>140</v>
      </c>
    </row>
    <row r="1756">
      <c r="A1756" s="70">
        <v>30.697305</v>
      </c>
      <c r="B1756" s="70">
        <v>30.678793</v>
      </c>
      <c r="C1756" s="70">
        <v>76.738192</v>
      </c>
      <c r="D1756" s="70">
        <v>76.740023</v>
      </c>
      <c r="E1756" s="56" t="s">
        <v>344</v>
      </c>
      <c r="F1756" s="70">
        <v>206.59</v>
      </c>
      <c r="G1756" s="70">
        <v>158.85</v>
      </c>
      <c r="H1756" s="70">
        <v>45.53</v>
      </c>
      <c r="I1756" s="70">
        <v>36.61</v>
      </c>
      <c r="J1756" s="70">
        <v>2.25</v>
      </c>
      <c r="K1756" s="70">
        <v>13.85</v>
      </c>
      <c r="L1756" s="70">
        <v>1.55</v>
      </c>
      <c r="M1756" s="70">
        <v>818.0</v>
      </c>
      <c r="N1756" s="70">
        <v>81.49</v>
      </c>
      <c r="O1756" s="70">
        <v>57.1</v>
      </c>
      <c r="P1756" s="70">
        <v>90.05</v>
      </c>
      <c r="Q1756" s="70">
        <v>38.98899246</v>
      </c>
      <c r="R1756" s="70">
        <v>145.75</v>
      </c>
      <c r="S1756" s="70">
        <v>43.04287188</v>
      </c>
      <c r="T1756" s="70">
        <v>67.15</v>
      </c>
      <c r="U1756" s="70">
        <v>45.23842427</v>
      </c>
      <c r="V1756" s="70">
        <v>156.9</v>
      </c>
      <c r="W1756" s="70">
        <v>79.31971139</v>
      </c>
      <c r="X1756" s="70">
        <v>0.0</v>
      </c>
      <c r="Y1756" s="70">
        <v>3.0</v>
      </c>
      <c r="Z1756" s="70">
        <v>8.0</v>
      </c>
      <c r="AA1756" s="70">
        <v>2.0</v>
      </c>
      <c r="AB1756" s="70">
        <v>8.0</v>
      </c>
      <c r="AC1756" s="70">
        <v>2.0</v>
      </c>
      <c r="AD1756" s="70">
        <v>1.0</v>
      </c>
      <c r="AE1756" s="70" t="s">
        <v>15</v>
      </c>
    </row>
    <row r="1757">
      <c r="A1757" s="70">
        <v>30.7066</v>
      </c>
      <c r="B1757" s="70">
        <v>30.685154</v>
      </c>
      <c r="C1757" s="70">
        <v>76.764861</v>
      </c>
      <c r="D1757" s="70">
        <v>76.78164</v>
      </c>
      <c r="E1757" s="56" t="s">
        <v>344</v>
      </c>
      <c r="F1757" s="70">
        <v>287.41</v>
      </c>
      <c r="G1757" s="70">
        <v>56.72</v>
      </c>
      <c r="H1757" s="70">
        <v>79.41</v>
      </c>
      <c r="I1757" s="70">
        <v>63.57</v>
      </c>
      <c r="J1757" s="70">
        <v>5.97</v>
      </c>
      <c r="K1757" s="70">
        <v>11.23</v>
      </c>
      <c r="L1757" s="70">
        <v>0.81</v>
      </c>
      <c r="M1757" s="70">
        <v>1033.0</v>
      </c>
      <c r="N1757" s="70">
        <v>82.15</v>
      </c>
      <c r="O1757" s="70">
        <v>89.15</v>
      </c>
      <c r="P1757" s="70">
        <v>5.46</v>
      </c>
      <c r="Q1757" s="70">
        <v>4.44</v>
      </c>
      <c r="R1757" s="70">
        <v>12.73</v>
      </c>
      <c r="S1757" s="70">
        <v>7.06</v>
      </c>
      <c r="T1757" s="70">
        <v>30.43</v>
      </c>
      <c r="U1757" s="70">
        <v>17.99</v>
      </c>
      <c r="V1757" s="70">
        <v>172.39</v>
      </c>
      <c r="W1757" s="70">
        <v>163.08</v>
      </c>
      <c r="X1757" s="70">
        <v>3.0</v>
      </c>
      <c r="Y1757" s="70">
        <v>8.0</v>
      </c>
      <c r="Z1757" s="70">
        <v>1.0</v>
      </c>
      <c r="AA1757" s="70">
        <v>6.0</v>
      </c>
      <c r="AB1757" s="70">
        <v>6.0</v>
      </c>
      <c r="AC1757" s="70">
        <v>5.0</v>
      </c>
      <c r="AD1757" s="70">
        <v>0.0</v>
      </c>
      <c r="AE1757" s="70" t="s">
        <v>140</v>
      </c>
    </row>
    <row r="1758">
      <c r="A1758" s="70">
        <v>30.791174</v>
      </c>
      <c r="B1758" s="70">
        <v>30.750907</v>
      </c>
      <c r="C1758" s="70">
        <v>76.793147</v>
      </c>
      <c r="D1758" s="70">
        <v>76.825115</v>
      </c>
      <c r="E1758" s="56" t="s">
        <v>351</v>
      </c>
      <c r="F1758" s="70">
        <v>542.0</v>
      </c>
      <c r="G1758" s="70">
        <v>331.55</v>
      </c>
      <c r="H1758" s="70">
        <v>121.86</v>
      </c>
      <c r="I1758" s="70">
        <v>0.0</v>
      </c>
      <c r="J1758" s="70">
        <v>5.41</v>
      </c>
      <c r="K1758" s="70">
        <v>7.17</v>
      </c>
      <c r="L1758" s="70">
        <v>0.0</v>
      </c>
      <c r="M1758" s="70">
        <v>1034.0</v>
      </c>
      <c r="N1758" s="70">
        <v>56.4</v>
      </c>
      <c r="O1758" s="70">
        <v>67.81</v>
      </c>
      <c r="P1758" s="70">
        <v>163.94</v>
      </c>
      <c r="Q1758" s="70">
        <v>17.71</v>
      </c>
      <c r="R1758" s="70">
        <v>416.02</v>
      </c>
      <c r="S1758" s="70">
        <v>357.89</v>
      </c>
      <c r="T1758" s="70">
        <v>183.71</v>
      </c>
      <c r="U1758" s="70">
        <v>67.46</v>
      </c>
      <c r="V1758" s="70">
        <v>108.73</v>
      </c>
      <c r="W1758" s="70">
        <v>19.34</v>
      </c>
      <c r="X1758" s="70">
        <v>0.0</v>
      </c>
      <c r="Y1758" s="70">
        <v>0.0</v>
      </c>
      <c r="Z1758" s="70">
        <v>0.0</v>
      </c>
      <c r="AA1758" s="70">
        <v>0.0</v>
      </c>
      <c r="AB1758" s="70">
        <v>0.0</v>
      </c>
      <c r="AC1758" s="70">
        <v>0.0</v>
      </c>
      <c r="AD1758" s="70">
        <v>4.0</v>
      </c>
      <c r="AE1758" s="70" t="s">
        <v>140</v>
      </c>
    </row>
    <row r="1759">
      <c r="A1759" s="70">
        <v>30.694297</v>
      </c>
      <c r="B1759" s="70">
        <v>30.691551</v>
      </c>
      <c r="C1759" s="70">
        <v>76.768285</v>
      </c>
      <c r="D1759" s="70">
        <v>76.865514</v>
      </c>
      <c r="E1759" s="56" t="s">
        <v>345</v>
      </c>
      <c r="F1759" s="70">
        <v>930.19</v>
      </c>
      <c r="G1759" s="70">
        <v>791.13</v>
      </c>
      <c r="H1759" s="70">
        <v>173.63</v>
      </c>
      <c r="I1759" s="70">
        <v>89.82</v>
      </c>
      <c r="J1759" s="70">
        <v>2.81</v>
      </c>
      <c r="K1759" s="70">
        <v>19.15</v>
      </c>
      <c r="L1759" s="70">
        <v>1.56</v>
      </c>
      <c r="M1759" s="70">
        <v>1017.0</v>
      </c>
      <c r="N1759" s="70">
        <v>66.76</v>
      </c>
      <c r="O1759" s="70">
        <v>76.73</v>
      </c>
      <c r="P1759" s="70">
        <v>476.18</v>
      </c>
      <c r="Q1759" s="70">
        <v>266.8411288</v>
      </c>
      <c r="R1759" s="70">
        <v>579.98</v>
      </c>
      <c r="S1759" s="70">
        <v>271.2429248</v>
      </c>
      <c r="T1759" s="70">
        <v>525.88</v>
      </c>
      <c r="U1759" s="70">
        <v>261.0815209</v>
      </c>
      <c r="V1759" s="70">
        <v>461.56</v>
      </c>
      <c r="W1759" s="70">
        <v>131.0244255</v>
      </c>
      <c r="X1759" s="70">
        <v>2.0</v>
      </c>
      <c r="Y1759" s="70">
        <v>7.0</v>
      </c>
      <c r="Z1759" s="70">
        <v>6.0</v>
      </c>
      <c r="AA1759" s="70">
        <v>4.0</v>
      </c>
      <c r="AB1759" s="70">
        <v>10.0</v>
      </c>
      <c r="AC1759" s="70">
        <v>5.0</v>
      </c>
      <c r="AD1759" s="70">
        <v>1.0</v>
      </c>
      <c r="AE1759" s="70" t="s">
        <v>15</v>
      </c>
    </row>
    <row r="1760">
      <c r="A1760" s="70">
        <v>30.684089</v>
      </c>
      <c r="B1760" s="70">
        <v>30.675635</v>
      </c>
      <c r="C1760" s="70">
        <v>76.798101</v>
      </c>
      <c r="D1760" s="70">
        <v>76.877444</v>
      </c>
      <c r="E1760" s="56" t="s">
        <v>345</v>
      </c>
      <c r="F1760" s="70">
        <v>764.57</v>
      </c>
      <c r="G1760" s="70">
        <v>146.2</v>
      </c>
      <c r="H1760" s="70">
        <v>222.24</v>
      </c>
      <c r="I1760" s="70">
        <v>227.26</v>
      </c>
      <c r="J1760" s="70">
        <v>2.05</v>
      </c>
      <c r="K1760" s="70">
        <v>4.49</v>
      </c>
      <c r="L1760" s="70">
        <v>0.04</v>
      </c>
      <c r="M1760" s="70">
        <v>1009.0</v>
      </c>
      <c r="N1760" s="70">
        <v>76.36</v>
      </c>
      <c r="O1760" s="70">
        <v>96.8</v>
      </c>
      <c r="P1760" s="70">
        <v>54.05</v>
      </c>
      <c r="Q1760" s="70">
        <v>14.41</v>
      </c>
      <c r="R1760" s="70">
        <v>464.45</v>
      </c>
      <c r="S1760" s="70">
        <v>428.02</v>
      </c>
      <c r="T1760" s="70">
        <v>91.32</v>
      </c>
      <c r="U1760" s="70">
        <v>36.71</v>
      </c>
      <c r="V1760" s="70">
        <v>158.16</v>
      </c>
      <c r="W1760" s="70">
        <v>122.13</v>
      </c>
      <c r="X1760" s="70">
        <v>5.0</v>
      </c>
      <c r="Y1760" s="70">
        <v>0.0</v>
      </c>
      <c r="Z1760" s="70">
        <v>0.0</v>
      </c>
      <c r="AA1760" s="70">
        <v>9.0</v>
      </c>
      <c r="AB1760" s="70">
        <v>8.0</v>
      </c>
      <c r="AC1760" s="70">
        <v>1.0</v>
      </c>
      <c r="AD1760" s="70">
        <v>2.0</v>
      </c>
      <c r="AE1760" s="70" t="s">
        <v>352</v>
      </c>
    </row>
    <row r="1761">
      <c r="A1761" s="70">
        <v>30.680002</v>
      </c>
      <c r="B1761" s="70">
        <v>30.679894</v>
      </c>
      <c r="C1761" s="70">
        <v>76.756285</v>
      </c>
      <c r="D1761" s="70">
        <v>76.773671</v>
      </c>
      <c r="E1761" s="56" t="s">
        <v>344</v>
      </c>
      <c r="F1761" s="70">
        <v>166.27</v>
      </c>
      <c r="G1761" s="70">
        <v>57.77</v>
      </c>
      <c r="H1761" s="70">
        <v>12.64</v>
      </c>
      <c r="I1761" s="70">
        <v>28.56</v>
      </c>
      <c r="J1761" s="70">
        <v>1.69</v>
      </c>
      <c r="K1761" s="70">
        <v>5.74</v>
      </c>
      <c r="L1761" s="70">
        <v>0.95</v>
      </c>
      <c r="M1761" s="70">
        <v>1144.0</v>
      </c>
      <c r="N1761" s="70">
        <v>59.95</v>
      </c>
      <c r="O1761" s="70">
        <v>40.4</v>
      </c>
      <c r="P1761" s="70">
        <v>67.46</v>
      </c>
      <c r="Q1761" s="70">
        <v>23.04759095</v>
      </c>
      <c r="R1761" s="70">
        <v>123.84</v>
      </c>
      <c r="S1761" s="70">
        <v>83.57086722</v>
      </c>
      <c r="T1761" s="70">
        <v>41.03</v>
      </c>
      <c r="U1761" s="70">
        <v>17.14114541</v>
      </c>
      <c r="V1761" s="70">
        <v>64.6</v>
      </c>
      <c r="W1761" s="70">
        <v>42.51039643</v>
      </c>
      <c r="X1761" s="70">
        <v>0.0</v>
      </c>
      <c r="Y1761" s="70">
        <v>4.0</v>
      </c>
      <c r="Z1761" s="70">
        <v>1.0</v>
      </c>
      <c r="AA1761" s="70">
        <v>8.0</v>
      </c>
      <c r="AB1761" s="70">
        <v>0.0</v>
      </c>
      <c r="AC1761" s="70">
        <v>4.0</v>
      </c>
      <c r="AD1761" s="70">
        <v>1.0</v>
      </c>
      <c r="AE1761" s="70" t="s">
        <v>15</v>
      </c>
    </row>
    <row r="1762">
      <c r="A1762" s="70">
        <v>30.73057</v>
      </c>
      <c r="B1762" s="70">
        <v>30.70808</v>
      </c>
      <c r="C1762" s="70">
        <v>76.767621</v>
      </c>
      <c r="D1762" s="70">
        <v>76.82949</v>
      </c>
      <c r="E1762" s="56" t="s">
        <v>345</v>
      </c>
      <c r="F1762" s="70">
        <v>642.12</v>
      </c>
      <c r="G1762" s="70">
        <v>279.11</v>
      </c>
      <c r="H1762" s="70">
        <v>73.69</v>
      </c>
      <c r="I1762" s="70">
        <v>128.3</v>
      </c>
      <c r="J1762" s="70">
        <v>1.37</v>
      </c>
      <c r="K1762" s="70">
        <v>14.4</v>
      </c>
      <c r="L1762" s="70">
        <v>0.47</v>
      </c>
      <c r="M1762" s="70">
        <v>918.0</v>
      </c>
      <c r="N1762" s="70">
        <v>89.48</v>
      </c>
      <c r="O1762" s="70">
        <v>87.66</v>
      </c>
      <c r="P1762" s="70">
        <v>282.99</v>
      </c>
      <c r="Q1762" s="70">
        <v>83.93</v>
      </c>
      <c r="R1762" s="70">
        <v>387.46</v>
      </c>
      <c r="S1762" s="70">
        <v>94.47</v>
      </c>
      <c r="T1762" s="70">
        <v>72.55</v>
      </c>
      <c r="U1762" s="70">
        <v>69.83</v>
      </c>
      <c r="V1762" s="70">
        <v>195.32</v>
      </c>
      <c r="W1762" s="70">
        <v>51.08</v>
      </c>
      <c r="X1762" s="70">
        <v>4.0</v>
      </c>
      <c r="Y1762" s="70">
        <v>8.0</v>
      </c>
      <c r="Z1762" s="70">
        <v>5.0</v>
      </c>
      <c r="AA1762" s="70">
        <v>4.0</v>
      </c>
      <c r="AB1762" s="70">
        <v>7.0</v>
      </c>
      <c r="AC1762" s="70">
        <v>3.0</v>
      </c>
      <c r="AD1762" s="70">
        <v>2.0</v>
      </c>
      <c r="AE1762" s="70" t="s">
        <v>15</v>
      </c>
    </row>
    <row r="1763">
      <c r="A1763" s="70">
        <v>30.750634</v>
      </c>
      <c r="B1763" s="70">
        <v>30.698165</v>
      </c>
      <c r="C1763" s="70">
        <v>76.737777</v>
      </c>
      <c r="D1763" s="70">
        <v>76.739151</v>
      </c>
      <c r="E1763" s="56" t="s">
        <v>345</v>
      </c>
      <c r="F1763" s="70">
        <v>583.58</v>
      </c>
      <c r="G1763" s="70">
        <v>81.93</v>
      </c>
      <c r="H1763" s="70">
        <v>53.88</v>
      </c>
      <c r="I1763" s="70">
        <v>42.53</v>
      </c>
      <c r="J1763" s="70">
        <v>6.48</v>
      </c>
      <c r="K1763" s="70">
        <v>12.24</v>
      </c>
      <c r="L1763" s="70">
        <v>3.96</v>
      </c>
      <c r="M1763" s="70">
        <v>1169.0</v>
      </c>
      <c r="N1763" s="70">
        <v>52.64</v>
      </c>
      <c r="O1763" s="70">
        <v>97.56</v>
      </c>
      <c r="P1763" s="70">
        <v>262.75</v>
      </c>
      <c r="Q1763" s="70">
        <v>13.32695855</v>
      </c>
      <c r="R1763" s="70">
        <v>272.86</v>
      </c>
      <c r="S1763" s="70">
        <v>175.8283382</v>
      </c>
      <c r="T1763" s="70">
        <v>454.71</v>
      </c>
      <c r="U1763" s="70">
        <v>393.1690583</v>
      </c>
      <c r="V1763" s="70">
        <v>98.35</v>
      </c>
      <c r="W1763" s="70">
        <v>1.255644917</v>
      </c>
      <c r="X1763" s="70">
        <v>2.0</v>
      </c>
      <c r="Y1763" s="70">
        <v>8.0</v>
      </c>
      <c r="Z1763" s="70">
        <v>6.0</v>
      </c>
      <c r="AA1763" s="70">
        <v>6.0</v>
      </c>
      <c r="AB1763" s="70">
        <v>10.0</v>
      </c>
      <c r="AC1763" s="70">
        <v>0.0</v>
      </c>
      <c r="AD1763" s="70">
        <v>5.0</v>
      </c>
      <c r="AE1763" s="70" t="s">
        <v>15</v>
      </c>
    </row>
    <row r="1764">
      <c r="A1764" s="70">
        <v>30.680142</v>
      </c>
      <c r="B1764" s="70">
        <v>30.674744</v>
      </c>
      <c r="C1764" s="70">
        <v>76.787115</v>
      </c>
      <c r="D1764" s="70">
        <v>76.809114</v>
      </c>
      <c r="E1764" s="56" t="s">
        <v>345</v>
      </c>
      <c r="F1764" s="70">
        <v>218.78</v>
      </c>
      <c r="G1764" s="70">
        <v>153.7</v>
      </c>
      <c r="H1764" s="70">
        <v>59.87</v>
      </c>
      <c r="I1764" s="70">
        <v>38.22</v>
      </c>
      <c r="J1764" s="70">
        <v>7.54</v>
      </c>
      <c r="K1764" s="70">
        <v>9.94</v>
      </c>
      <c r="L1764" s="70">
        <v>2.42</v>
      </c>
      <c r="M1764" s="70">
        <v>1135.0</v>
      </c>
      <c r="N1764" s="70">
        <v>39.18</v>
      </c>
      <c r="O1764" s="70">
        <v>94.23</v>
      </c>
      <c r="P1764" s="70">
        <v>164.75</v>
      </c>
      <c r="Q1764" s="70">
        <v>122.659884</v>
      </c>
      <c r="R1764" s="70">
        <v>115.26</v>
      </c>
      <c r="S1764" s="70">
        <v>80.27867691</v>
      </c>
      <c r="T1764" s="70">
        <v>79.47</v>
      </c>
      <c r="U1764" s="70">
        <v>0.898395871</v>
      </c>
      <c r="V1764" s="70">
        <v>22.17</v>
      </c>
      <c r="W1764" s="70">
        <v>14.94304325</v>
      </c>
      <c r="X1764" s="70">
        <v>2.0</v>
      </c>
      <c r="Y1764" s="70">
        <v>7.0</v>
      </c>
      <c r="Z1764" s="70">
        <v>10.0</v>
      </c>
      <c r="AA1764" s="70">
        <v>5.0</v>
      </c>
      <c r="AB1764" s="70">
        <v>2.0</v>
      </c>
      <c r="AC1764" s="70">
        <v>5.0</v>
      </c>
      <c r="AD1764" s="70">
        <v>0.0</v>
      </c>
      <c r="AE1764" s="70" t="s">
        <v>140</v>
      </c>
    </row>
    <row r="1765">
      <c r="A1765" s="70">
        <v>30.775028</v>
      </c>
      <c r="B1765" s="70">
        <v>30.679906</v>
      </c>
      <c r="C1765" s="70">
        <v>76.726789</v>
      </c>
      <c r="D1765" s="70">
        <v>76.727705</v>
      </c>
      <c r="E1765" s="56" t="s">
        <v>345</v>
      </c>
      <c r="F1765" s="70">
        <v>1057.74</v>
      </c>
      <c r="G1765" s="70">
        <v>513.04</v>
      </c>
      <c r="H1765" s="70">
        <v>67.48</v>
      </c>
      <c r="I1765" s="70">
        <v>263.94</v>
      </c>
      <c r="J1765" s="70">
        <v>2.29</v>
      </c>
      <c r="K1765" s="70">
        <v>15.27</v>
      </c>
      <c r="L1765" s="70">
        <v>2.95</v>
      </c>
      <c r="M1765" s="70">
        <v>1198.0</v>
      </c>
      <c r="N1765" s="70">
        <v>84.24</v>
      </c>
      <c r="O1765" s="70">
        <v>73.52</v>
      </c>
      <c r="P1765" s="70">
        <v>168.57</v>
      </c>
      <c r="Q1765" s="70">
        <v>154.38</v>
      </c>
      <c r="R1765" s="70">
        <v>257.09</v>
      </c>
      <c r="S1765" s="70">
        <v>28.01</v>
      </c>
      <c r="T1765" s="70">
        <v>463.7</v>
      </c>
      <c r="U1765" s="70">
        <v>189.52</v>
      </c>
      <c r="V1765" s="70">
        <v>237.83</v>
      </c>
      <c r="W1765" s="70">
        <v>81.75</v>
      </c>
      <c r="X1765" s="70">
        <v>1.0</v>
      </c>
      <c r="Y1765" s="70">
        <v>10.0</v>
      </c>
      <c r="Z1765" s="70">
        <v>9.0</v>
      </c>
      <c r="AA1765" s="70">
        <v>4.0</v>
      </c>
      <c r="AB1765" s="70">
        <v>7.0</v>
      </c>
      <c r="AC1765" s="70">
        <v>5.0</v>
      </c>
      <c r="AD1765" s="70">
        <v>3.0</v>
      </c>
      <c r="AE1765" s="70" t="s">
        <v>15</v>
      </c>
    </row>
    <row r="1766">
      <c r="A1766" s="70">
        <v>30.748998</v>
      </c>
      <c r="B1766" s="70">
        <v>30.699343</v>
      </c>
      <c r="C1766" s="70">
        <v>76.78575</v>
      </c>
      <c r="D1766" s="70">
        <v>76.860644</v>
      </c>
      <c r="E1766" s="56" t="s">
        <v>347</v>
      </c>
      <c r="F1766" s="70">
        <v>904.08</v>
      </c>
      <c r="G1766" s="70">
        <v>292.82</v>
      </c>
      <c r="H1766" s="70">
        <v>221.46</v>
      </c>
      <c r="I1766" s="70">
        <v>112.85</v>
      </c>
      <c r="J1766" s="70">
        <v>5.91</v>
      </c>
      <c r="K1766" s="70">
        <v>12.25</v>
      </c>
      <c r="L1766" s="70">
        <v>2.3</v>
      </c>
      <c r="M1766" s="70">
        <v>1092.0</v>
      </c>
      <c r="N1766" s="70">
        <v>63.06</v>
      </c>
      <c r="O1766" s="70">
        <v>98.67</v>
      </c>
      <c r="P1766" s="70">
        <v>491.36</v>
      </c>
      <c r="Q1766" s="70">
        <v>328.2053619</v>
      </c>
      <c r="R1766" s="70">
        <v>501.86</v>
      </c>
      <c r="S1766" s="70">
        <v>295.7606245</v>
      </c>
      <c r="T1766" s="70">
        <v>275.98</v>
      </c>
      <c r="U1766" s="70">
        <v>91.47548633</v>
      </c>
      <c r="V1766" s="70">
        <v>644.59</v>
      </c>
      <c r="W1766" s="70">
        <v>188.6385273</v>
      </c>
      <c r="X1766" s="70">
        <v>2.0</v>
      </c>
      <c r="Y1766" s="70">
        <v>10.0</v>
      </c>
      <c r="Z1766" s="70">
        <v>1.0</v>
      </c>
      <c r="AA1766" s="70">
        <v>10.0</v>
      </c>
      <c r="AB1766" s="70">
        <v>0.0</v>
      </c>
      <c r="AC1766" s="70">
        <v>2.0</v>
      </c>
      <c r="AD1766" s="70">
        <v>5.0</v>
      </c>
      <c r="AE1766" s="70" t="s">
        <v>140</v>
      </c>
    </row>
    <row r="1767">
      <c r="A1767" s="70">
        <v>30.785865</v>
      </c>
      <c r="B1767" s="70">
        <v>30.691698</v>
      </c>
      <c r="C1767" s="70">
        <v>76.74708</v>
      </c>
      <c r="D1767" s="70">
        <v>76.778167</v>
      </c>
      <c r="E1767" s="56" t="s">
        <v>345</v>
      </c>
      <c r="F1767" s="70">
        <v>1088.42</v>
      </c>
      <c r="G1767" s="70">
        <v>279.43</v>
      </c>
      <c r="H1767" s="70">
        <v>184.35</v>
      </c>
      <c r="I1767" s="70">
        <v>321.37</v>
      </c>
      <c r="J1767" s="70">
        <v>7.62</v>
      </c>
      <c r="K1767" s="70">
        <v>6.26</v>
      </c>
      <c r="L1767" s="70">
        <v>4.63</v>
      </c>
      <c r="M1767" s="70">
        <v>894.0</v>
      </c>
      <c r="N1767" s="70">
        <v>63.07</v>
      </c>
      <c r="O1767" s="70">
        <v>86.02</v>
      </c>
      <c r="P1767" s="70">
        <v>556.93</v>
      </c>
      <c r="Q1767" s="70">
        <v>37.13</v>
      </c>
      <c r="R1767" s="70">
        <v>205.92</v>
      </c>
      <c r="S1767" s="70">
        <v>2.33</v>
      </c>
      <c r="T1767" s="70">
        <v>796.59</v>
      </c>
      <c r="U1767" s="70">
        <v>384.9</v>
      </c>
      <c r="V1767" s="70">
        <v>176.15</v>
      </c>
      <c r="W1767" s="70">
        <v>49.42</v>
      </c>
      <c r="X1767" s="70">
        <v>4.0</v>
      </c>
      <c r="Y1767" s="70">
        <v>7.0</v>
      </c>
      <c r="Z1767" s="70">
        <v>1.0</v>
      </c>
      <c r="AA1767" s="70">
        <v>0.0</v>
      </c>
      <c r="AB1767" s="70">
        <v>10.0</v>
      </c>
      <c r="AC1767" s="70">
        <v>0.0</v>
      </c>
      <c r="AD1767" s="70">
        <v>1.0</v>
      </c>
      <c r="AE1767" s="70" t="s">
        <v>140</v>
      </c>
    </row>
    <row r="1768">
      <c r="A1768" s="70">
        <v>30.691583</v>
      </c>
      <c r="B1768" s="70">
        <v>30.676107</v>
      </c>
      <c r="C1768" s="70">
        <v>76.790251</v>
      </c>
      <c r="D1768" s="70">
        <v>76.845744</v>
      </c>
      <c r="E1768" s="56" t="s">
        <v>344</v>
      </c>
      <c r="F1768" s="70">
        <v>557.87</v>
      </c>
      <c r="G1768" s="70">
        <v>278.13</v>
      </c>
      <c r="H1768" s="70">
        <v>77.41</v>
      </c>
      <c r="I1768" s="70">
        <v>132.55</v>
      </c>
      <c r="J1768" s="70">
        <v>9.97</v>
      </c>
      <c r="K1768" s="70">
        <v>12.6</v>
      </c>
      <c r="L1768" s="70">
        <v>1.47</v>
      </c>
      <c r="M1768" s="70">
        <v>1197.0</v>
      </c>
      <c r="N1768" s="70">
        <v>38.76</v>
      </c>
      <c r="O1768" s="70">
        <v>82.86</v>
      </c>
      <c r="P1768" s="70">
        <v>48.32</v>
      </c>
      <c r="Q1768" s="70">
        <v>18.51</v>
      </c>
      <c r="R1768" s="70">
        <v>295.66</v>
      </c>
      <c r="S1768" s="70">
        <v>236.78</v>
      </c>
      <c r="T1768" s="70">
        <v>429.09</v>
      </c>
      <c r="U1768" s="70">
        <v>170.91</v>
      </c>
      <c r="V1768" s="70">
        <v>404.62</v>
      </c>
      <c r="W1768" s="70">
        <v>40.94</v>
      </c>
      <c r="X1768" s="70">
        <v>5.0</v>
      </c>
      <c r="Y1768" s="70">
        <v>3.0</v>
      </c>
      <c r="Z1768" s="70">
        <v>0.0</v>
      </c>
      <c r="AA1768" s="70">
        <v>5.0</v>
      </c>
      <c r="AB1768" s="70">
        <v>4.0</v>
      </c>
      <c r="AC1768" s="70">
        <v>2.0</v>
      </c>
      <c r="AD1768" s="70">
        <v>4.0</v>
      </c>
      <c r="AE1768" s="70" t="s">
        <v>140</v>
      </c>
    </row>
    <row r="1769">
      <c r="A1769" s="70">
        <v>30.756375</v>
      </c>
      <c r="B1769" s="70">
        <v>30.72358</v>
      </c>
      <c r="C1769" s="70">
        <v>76.737695</v>
      </c>
      <c r="D1769" s="70">
        <v>76.853734</v>
      </c>
      <c r="E1769" s="56" t="s">
        <v>344</v>
      </c>
      <c r="F1769" s="70">
        <v>1167.42</v>
      </c>
      <c r="G1769" s="70">
        <v>366.73</v>
      </c>
      <c r="H1769" s="70">
        <v>228.67</v>
      </c>
      <c r="I1769" s="70">
        <v>289.5</v>
      </c>
      <c r="J1769" s="70">
        <v>4.12</v>
      </c>
      <c r="K1769" s="70">
        <v>15.47</v>
      </c>
      <c r="L1769" s="70">
        <v>4.75</v>
      </c>
      <c r="M1769" s="70">
        <v>935.0</v>
      </c>
      <c r="N1769" s="70">
        <v>80.35</v>
      </c>
      <c r="O1769" s="70">
        <v>97.89</v>
      </c>
      <c r="P1769" s="70">
        <v>933.79</v>
      </c>
      <c r="Q1769" s="70">
        <v>331.21</v>
      </c>
      <c r="R1769" s="70">
        <v>317.18</v>
      </c>
      <c r="S1769" s="70">
        <v>201.65</v>
      </c>
      <c r="T1769" s="70">
        <v>213.52</v>
      </c>
      <c r="U1769" s="70">
        <v>179.35</v>
      </c>
      <c r="V1769" s="70">
        <v>390.0</v>
      </c>
      <c r="W1769" s="70">
        <v>66.69</v>
      </c>
      <c r="X1769" s="70">
        <v>3.0</v>
      </c>
      <c r="Y1769" s="70">
        <v>1.0</v>
      </c>
      <c r="Z1769" s="70">
        <v>10.0</v>
      </c>
      <c r="AA1769" s="70">
        <v>2.0</v>
      </c>
      <c r="AB1769" s="70">
        <v>3.0</v>
      </c>
      <c r="AC1769" s="70">
        <v>3.0</v>
      </c>
      <c r="AD1769" s="70">
        <v>3.0</v>
      </c>
      <c r="AE1769" s="70" t="s">
        <v>15</v>
      </c>
    </row>
    <row r="1770">
      <c r="A1770" s="70">
        <v>30.766469</v>
      </c>
      <c r="B1770" s="70">
        <v>30.722335</v>
      </c>
      <c r="C1770" s="70">
        <v>76.734011</v>
      </c>
      <c r="D1770" s="70">
        <v>76.737658</v>
      </c>
      <c r="E1770" s="56" t="s">
        <v>347</v>
      </c>
      <c r="F1770" s="70">
        <v>491.98</v>
      </c>
      <c r="G1770" s="70">
        <v>218.83</v>
      </c>
      <c r="H1770" s="70">
        <v>25.73</v>
      </c>
      <c r="I1770" s="70">
        <v>48.45</v>
      </c>
      <c r="J1770" s="70">
        <v>5.48</v>
      </c>
      <c r="K1770" s="70">
        <v>10.03</v>
      </c>
      <c r="L1770" s="70">
        <v>4.92</v>
      </c>
      <c r="M1770" s="70">
        <v>814.0</v>
      </c>
      <c r="N1770" s="70">
        <v>61.55</v>
      </c>
      <c r="O1770" s="70">
        <v>71.72</v>
      </c>
      <c r="P1770" s="70">
        <v>195.14</v>
      </c>
      <c r="Q1770" s="70">
        <v>140.9420507</v>
      </c>
      <c r="R1770" s="70">
        <v>305.87</v>
      </c>
      <c r="S1770" s="70">
        <v>195.0319575</v>
      </c>
      <c r="T1770" s="70">
        <v>256.13</v>
      </c>
      <c r="U1770" s="70">
        <v>27.45274825</v>
      </c>
      <c r="V1770" s="70">
        <v>305.8</v>
      </c>
      <c r="W1770" s="70">
        <v>128.5532436</v>
      </c>
      <c r="X1770" s="70">
        <v>1.0</v>
      </c>
      <c r="Y1770" s="70">
        <v>6.0</v>
      </c>
      <c r="Z1770" s="70">
        <v>8.0</v>
      </c>
      <c r="AA1770" s="70">
        <v>6.0</v>
      </c>
      <c r="AB1770" s="70">
        <v>10.0</v>
      </c>
      <c r="AC1770" s="70">
        <v>0.0</v>
      </c>
      <c r="AD1770" s="70">
        <v>5.0</v>
      </c>
      <c r="AE1770" s="70" t="s">
        <v>140</v>
      </c>
    </row>
    <row r="1771">
      <c r="A1771" s="70">
        <v>30.760174</v>
      </c>
      <c r="B1771" s="70">
        <v>30.736087</v>
      </c>
      <c r="C1771" s="70">
        <v>76.740427</v>
      </c>
      <c r="D1771" s="70">
        <v>76.839248</v>
      </c>
      <c r="E1771" s="56" t="s">
        <v>345</v>
      </c>
      <c r="F1771" s="70">
        <v>981.61</v>
      </c>
      <c r="G1771" s="70">
        <v>204.19</v>
      </c>
      <c r="H1771" s="70">
        <v>279.42</v>
      </c>
      <c r="I1771" s="70">
        <v>252.01</v>
      </c>
      <c r="J1771" s="70">
        <v>8.23</v>
      </c>
      <c r="K1771" s="70">
        <v>2.09</v>
      </c>
      <c r="L1771" s="70">
        <v>1.38</v>
      </c>
      <c r="M1771" s="70">
        <v>1079.0</v>
      </c>
      <c r="N1771" s="70">
        <v>30.95</v>
      </c>
      <c r="O1771" s="70">
        <v>52.66</v>
      </c>
      <c r="P1771" s="70">
        <v>423.97</v>
      </c>
      <c r="Q1771" s="70">
        <v>188.6085596</v>
      </c>
      <c r="R1771" s="70">
        <v>295.88</v>
      </c>
      <c r="S1771" s="70">
        <v>226.6839776</v>
      </c>
      <c r="T1771" s="70">
        <v>701.63</v>
      </c>
      <c r="U1771" s="70">
        <v>512.9872884</v>
      </c>
      <c r="V1771" s="70">
        <v>499.38</v>
      </c>
      <c r="W1771" s="70">
        <v>53.33017439</v>
      </c>
      <c r="X1771" s="70">
        <v>3.0</v>
      </c>
      <c r="Y1771" s="70">
        <v>5.0</v>
      </c>
      <c r="Z1771" s="70">
        <v>4.0</v>
      </c>
      <c r="AA1771" s="70">
        <v>6.0</v>
      </c>
      <c r="AB1771" s="70">
        <v>0.0</v>
      </c>
      <c r="AC1771" s="70">
        <v>1.0</v>
      </c>
      <c r="AD1771" s="70">
        <v>2.0</v>
      </c>
      <c r="AE1771" s="70" t="s">
        <v>349</v>
      </c>
    </row>
    <row r="1772">
      <c r="A1772" s="70">
        <v>30.70767</v>
      </c>
      <c r="B1772" s="70">
        <v>30.707519</v>
      </c>
      <c r="C1772" s="70">
        <v>76.790259</v>
      </c>
      <c r="D1772" s="70">
        <v>76.840964</v>
      </c>
      <c r="E1772" s="56" t="s">
        <v>351</v>
      </c>
      <c r="F1772" s="70">
        <v>484.76</v>
      </c>
      <c r="G1772" s="70">
        <v>116.97</v>
      </c>
      <c r="H1772" s="70">
        <v>78.23</v>
      </c>
      <c r="I1772" s="70">
        <v>0.0</v>
      </c>
      <c r="J1772" s="70">
        <v>6.49</v>
      </c>
      <c r="K1772" s="70">
        <v>12.09</v>
      </c>
      <c r="L1772" s="70">
        <v>0.0</v>
      </c>
      <c r="M1772" s="70">
        <v>842.0</v>
      </c>
      <c r="N1772" s="70">
        <v>77.27</v>
      </c>
      <c r="O1772" s="70">
        <v>89.79</v>
      </c>
      <c r="P1772" s="70">
        <v>289.98</v>
      </c>
      <c r="Q1772" s="70">
        <v>47.11</v>
      </c>
      <c r="R1772" s="70">
        <v>38.19</v>
      </c>
      <c r="S1772" s="70">
        <v>23.27</v>
      </c>
      <c r="T1772" s="70">
        <v>334.98</v>
      </c>
      <c r="U1772" s="70">
        <v>239.97</v>
      </c>
      <c r="V1772" s="70">
        <v>210.37</v>
      </c>
      <c r="W1772" s="70">
        <v>159.63</v>
      </c>
      <c r="X1772" s="70">
        <v>0.0</v>
      </c>
      <c r="Y1772" s="70">
        <v>0.0</v>
      </c>
      <c r="Z1772" s="70">
        <v>0.0</v>
      </c>
      <c r="AA1772" s="70">
        <v>0.0</v>
      </c>
      <c r="AB1772" s="70">
        <v>0.0</v>
      </c>
      <c r="AC1772" s="70">
        <v>0.0</v>
      </c>
      <c r="AD1772" s="70">
        <v>4.0</v>
      </c>
      <c r="AE1772" s="70" t="s">
        <v>15</v>
      </c>
    </row>
    <row r="1773">
      <c r="A1773" s="70">
        <v>30.673604</v>
      </c>
      <c r="B1773" s="70">
        <v>30.671608</v>
      </c>
      <c r="C1773" s="70">
        <v>76.818873</v>
      </c>
      <c r="D1773" s="70">
        <v>76.826194</v>
      </c>
      <c r="E1773" s="56" t="s">
        <v>346</v>
      </c>
      <c r="F1773" s="70">
        <v>73.45</v>
      </c>
      <c r="G1773" s="70">
        <v>18.17</v>
      </c>
      <c r="H1773" s="70">
        <v>12.91</v>
      </c>
      <c r="I1773" s="70">
        <v>0.0</v>
      </c>
      <c r="J1773" s="70">
        <v>2.32</v>
      </c>
      <c r="K1773" s="70">
        <v>19.61</v>
      </c>
      <c r="L1773" s="70">
        <v>0.0</v>
      </c>
      <c r="M1773" s="70">
        <v>834.0</v>
      </c>
      <c r="N1773" s="70">
        <v>85.82</v>
      </c>
      <c r="O1773" s="70">
        <v>69.28</v>
      </c>
      <c r="P1773" s="70">
        <v>12.8</v>
      </c>
      <c r="Q1773" s="70">
        <v>5.59</v>
      </c>
      <c r="R1773" s="70">
        <v>20.34</v>
      </c>
      <c r="S1773" s="70">
        <v>17.55</v>
      </c>
      <c r="T1773" s="70">
        <v>1.32</v>
      </c>
      <c r="U1773" s="70">
        <v>0.75</v>
      </c>
      <c r="V1773" s="70">
        <v>17.31</v>
      </c>
      <c r="W1773" s="70">
        <v>15.98</v>
      </c>
      <c r="X1773" s="70">
        <v>0.0</v>
      </c>
      <c r="Y1773" s="70">
        <v>0.0</v>
      </c>
      <c r="Z1773" s="70">
        <v>0.0</v>
      </c>
      <c r="AA1773" s="70">
        <v>0.0</v>
      </c>
      <c r="AB1773" s="70">
        <v>0.0</v>
      </c>
      <c r="AC1773" s="70">
        <v>0.0</v>
      </c>
      <c r="AD1773" s="70">
        <v>4.0</v>
      </c>
      <c r="AE1773" s="70" t="s">
        <v>352</v>
      </c>
    </row>
    <row r="1774">
      <c r="A1774" s="70">
        <v>30.742236</v>
      </c>
      <c r="B1774" s="70">
        <v>30.733191</v>
      </c>
      <c r="C1774" s="70">
        <v>76.797591</v>
      </c>
      <c r="D1774" s="70">
        <v>76.809409</v>
      </c>
      <c r="E1774" s="56" t="s">
        <v>345</v>
      </c>
      <c r="F1774" s="70">
        <v>151.24</v>
      </c>
      <c r="G1774" s="70">
        <v>83.21</v>
      </c>
      <c r="H1774" s="70">
        <v>21.69</v>
      </c>
      <c r="I1774" s="70">
        <v>39.94</v>
      </c>
      <c r="J1774" s="70">
        <v>2.2</v>
      </c>
      <c r="K1774" s="70">
        <v>18.57</v>
      </c>
      <c r="L1774" s="70">
        <v>4.68</v>
      </c>
      <c r="M1774" s="70">
        <v>937.0</v>
      </c>
      <c r="N1774" s="70">
        <v>42.38</v>
      </c>
      <c r="O1774" s="70">
        <v>36.16</v>
      </c>
      <c r="P1774" s="70">
        <v>67.13</v>
      </c>
      <c r="Q1774" s="70">
        <v>16.5</v>
      </c>
      <c r="R1774" s="70">
        <v>82.04</v>
      </c>
      <c r="S1774" s="70">
        <v>4.93</v>
      </c>
      <c r="T1774" s="70">
        <v>49.6</v>
      </c>
      <c r="U1774" s="70">
        <v>43.42</v>
      </c>
      <c r="V1774" s="70">
        <v>118.06</v>
      </c>
      <c r="W1774" s="70">
        <v>74.66</v>
      </c>
      <c r="X1774" s="70">
        <v>2.0</v>
      </c>
      <c r="Y1774" s="70">
        <v>4.0</v>
      </c>
      <c r="Z1774" s="70">
        <v>0.0</v>
      </c>
      <c r="AA1774" s="70">
        <v>7.0</v>
      </c>
      <c r="AB1774" s="70">
        <v>9.0</v>
      </c>
      <c r="AC1774" s="70">
        <v>3.0</v>
      </c>
      <c r="AD1774" s="70">
        <v>1.0</v>
      </c>
      <c r="AE1774" s="70" t="s">
        <v>349</v>
      </c>
    </row>
    <row r="1775">
      <c r="A1775" s="70">
        <v>30.746813</v>
      </c>
      <c r="B1775" s="70">
        <v>30.731268</v>
      </c>
      <c r="C1775" s="70">
        <v>76.736443</v>
      </c>
      <c r="D1775" s="70">
        <v>76.739866</v>
      </c>
      <c r="E1775" s="56" t="s">
        <v>347</v>
      </c>
      <c r="F1775" s="70">
        <v>175.92</v>
      </c>
      <c r="G1775" s="70">
        <v>44.91</v>
      </c>
      <c r="H1775" s="70">
        <v>32.84</v>
      </c>
      <c r="I1775" s="70">
        <v>46.5</v>
      </c>
      <c r="J1775" s="70">
        <v>5.19</v>
      </c>
      <c r="K1775" s="70">
        <v>10.4</v>
      </c>
      <c r="L1775" s="70">
        <v>0.48</v>
      </c>
      <c r="M1775" s="70">
        <v>1097.0</v>
      </c>
      <c r="N1775" s="70">
        <v>43.46</v>
      </c>
      <c r="O1775" s="70">
        <v>65.38</v>
      </c>
      <c r="P1775" s="70">
        <v>11.17</v>
      </c>
      <c r="Q1775" s="70">
        <v>6.3</v>
      </c>
      <c r="R1775" s="70">
        <v>137.26</v>
      </c>
      <c r="S1775" s="70">
        <v>104.52</v>
      </c>
      <c r="T1775" s="70">
        <v>37.47</v>
      </c>
      <c r="U1775" s="70">
        <v>26.06</v>
      </c>
      <c r="V1775" s="70">
        <v>74.51</v>
      </c>
      <c r="W1775" s="70">
        <v>12.22</v>
      </c>
      <c r="X1775" s="70">
        <v>0.0</v>
      </c>
      <c r="Y1775" s="70">
        <v>5.0</v>
      </c>
      <c r="Z1775" s="70">
        <v>6.0</v>
      </c>
      <c r="AA1775" s="70">
        <v>3.0</v>
      </c>
      <c r="AB1775" s="70">
        <v>5.0</v>
      </c>
      <c r="AC1775" s="70">
        <v>2.0</v>
      </c>
      <c r="AD1775" s="70">
        <v>4.0</v>
      </c>
      <c r="AE1775" s="70" t="s">
        <v>140</v>
      </c>
    </row>
    <row r="1776">
      <c r="A1776" s="70">
        <v>30.684143</v>
      </c>
      <c r="B1776" s="70">
        <v>30.677772</v>
      </c>
      <c r="C1776" s="70">
        <v>76.754661</v>
      </c>
      <c r="D1776" s="70">
        <v>76.803933</v>
      </c>
      <c r="E1776" s="56" t="s">
        <v>344</v>
      </c>
      <c r="F1776" s="70">
        <v>476.48</v>
      </c>
      <c r="G1776" s="70">
        <v>282.75</v>
      </c>
      <c r="H1776" s="70">
        <v>120.01</v>
      </c>
      <c r="I1776" s="70">
        <v>64.84</v>
      </c>
      <c r="J1776" s="70">
        <v>5.38</v>
      </c>
      <c r="K1776" s="70">
        <v>11.03</v>
      </c>
      <c r="L1776" s="70">
        <v>4.36</v>
      </c>
      <c r="M1776" s="70">
        <v>1180.0</v>
      </c>
      <c r="N1776" s="70">
        <v>50.06</v>
      </c>
      <c r="O1776" s="70">
        <v>74.19</v>
      </c>
      <c r="P1776" s="70">
        <v>29.56</v>
      </c>
      <c r="Q1776" s="70">
        <v>21.71</v>
      </c>
      <c r="R1776" s="70">
        <v>362.71</v>
      </c>
      <c r="S1776" s="70">
        <v>51.59</v>
      </c>
      <c r="T1776" s="70">
        <v>107.51</v>
      </c>
      <c r="U1776" s="70">
        <v>27.76</v>
      </c>
      <c r="V1776" s="70">
        <v>141.35</v>
      </c>
      <c r="W1776" s="70">
        <v>43.74</v>
      </c>
      <c r="X1776" s="70">
        <v>5.0</v>
      </c>
      <c r="Y1776" s="70">
        <v>7.0</v>
      </c>
      <c r="Z1776" s="70">
        <v>10.0</v>
      </c>
      <c r="AA1776" s="70">
        <v>2.0</v>
      </c>
      <c r="AB1776" s="70">
        <v>6.0</v>
      </c>
      <c r="AC1776" s="70">
        <v>4.0</v>
      </c>
      <c r="AD1776" s="70">
        <v>1.0</v>
      </c>
      <c r="AE1776" s="70" t="s">
        <v>140</v>
      </c>
    </row>
    <row r="1777">
      <c r="A1777" s="70">
        <v>30.703207</v>
      </c>
      <c r="B1777" s="70">
        <v>30.676151</v>
      </c>
      <c r="C1777" s="70">
        <v>76.827499</v>
      </c>
      <c r="D1777" s="70">
        <v>76.839429</v>
      </c>
      <c r="E1777" s="56" t="s">
        <v>345</v>
      </c>
      <c r="F1777" s="70">
        <v>321.75</v>
      </c>
      <c r="G1777" s="70">
        <v>288.82</v>
      </c>
      <c r="H1777" s="70">
        <v>41.58</v>
      </c>
      <c r="I1777" s="70">
        <v>94.72</v>
      </c>
      <c r="J1777" s="70">
        <v>5.31</v>
      </c>
      <c r="K1777" s="70">
        <v>5.51</v>
      </c>
      <c r="L1777" s="70">
        <v>4.53</v>
      </c>
      <c r="M1777" s="70">
        <v>919.0</v>
      </c>
      <c r="N1777" s="70">
        <v>88.82</v>
      </c>
      <c r="O1777" s="70">
        <v>96.97</v>
      </c>
      <c r="P1777" s="70">
        <v>215.9</v>
      </c>
      <c r="Q1777" s="70">
        <v>9.08</v>
      </c>
      <c r="R1777" s="70">
        <v>95.69</v>
      </c>
      <c r="S1777" s="70">
        <v>50.19</v>
      </c>
      <c r="T1777" s="70">
        <v>192.82</v>
      </c>
      <c r="U1777" s="70">
        <v>107.45</v>
      </c>
      <c r="V1777" s="70">
        <v>38.47</v>
      </c>
      <c r="W1777" s="70">
        <v>30.91</v>
      </c>
      <c r="X1777" s="70">
        <v>2.0</v>
      </c>
      <c r="Y1777" s="70">
        <v>10.0</v>
      </c>
      <c r="Z1777" s="70">
        <v>8.0</v>
      </c>
      <c r="AA1777" s="70">
        <v>3.0</v>
      </c>
      <c r="AB1777" s="70">
        <v>8.0</v>
      </c>
      <c r="AC1777" s="70">
        <v>5.0</v>
      </c>
      <c r="AD1777" s="70">
        <v>4.0</v>
      </c>
      <c r="AE1777" s="70" t="s">
        <v>140</v>
      </c>
    </row>
    <row r="1778">
      <c r="A1778" s="70">
        <v>30.702689</v>
      </c>
      <c r="B1778" s="70">
        <v>30.673866</v>
      </c>
      <c r="C1778" s="70">
        <v>76.775032</v>
      </c>
      <c r="D1778" s="70">
        <v>76.782889</v>
      </c>
      <c r="E1778" s="56" t="s">
        <v>345</v>
      </c>
      <c r="F1778" s="70">
        <v>329.19</v>
      </c>
      <c r="G1778" s="70">
        <v>205.88</v>
      </c>
      <c r="H1778" s="70">
        <v>20.08</v>
      </c>
      <c r="I1778" s="70">
        <v>85.4</v>
      </c>
      <c r="J1778" s="70">
        <v>5.91</v>
      </c>
      <c r="K1778" s="70">
        <v>17.05</v>
      </c>
      <c r="L1778" s="70">
        <v>4.38</v>
      </c>
      <c r="M1778" s="70">
        <v>1177.0</v>
      </c>
      <c r="N1778" s="70">
        <v>59.99</v>
      </c>
      <c r="O1778" s="70">
        <v>69.26</v>
      </c>
      <c r="P1778" s="70">
        <v>26.41</v>
      </c>
      <c r="Q1778" s="70">
        <v>16.45</v>
      </c>
      <c r="R1778" s="70">
        <v>112.42</v>
      </c>
      <c r="S1778" s="70">
        <v>68.08</v>
      </c>
      <c r="T1778" s="70">
        <v>57.9</v>
      </c>
      <c r="U1778" s="70">
        <v>19.77</v>
      </c>
      <c r="V1778" s="70">
        <v>44.67</v>
      </c>
      <c r="W1778" s="70">
        <v>23.16</v>
      </c>
      <c r="X1778" s="70">
        <v>1.0</v>
      </c>
      <c r="Y1778" s="70">
        <v>8.0</v>
      </c>
      <c r="Z1778" s="70">
        <v>7.0</v>
      </c>
      <c r="AA1778" s="70">
        <v>3.0</v>
      </c>
      <c r="AB1778" s="70">
        <v>3.0</v>
      </c>
      <c r="AC1778" s="70">
        <v>1.0</v>
      </c>
      <c r="AD1778" s="70">
        <v>3.0</v>
      </c>
      <c r="AE1778" s="70" t="s">
        <v>140</v>
      </c>
    </row>
    <row r="1779">
      <c r="A1779" s="70">
        <v>30.754922</v>
      </c>
      <c r="B1779" s="70">
        <v>30.727946</v>
      </c>
      <c r="C1779" s="70">
        <v>76.773905</v>
      </c>
      <c r="D1779" s="70">
        <v>76.791397</v>
      </c>
      <c r="E1779" s="56" t="s">
        <v>351</v>
      </c>
      <c r="F1779" s="70">
        <v>343.4</v>
      </c>
      <c r="G1779" s="70">
        <v>127.64</v>
      </c>
      <c r="H1779" s="70">
        <v>20.34</v>
      </c>
      <c r="I1779" s="70">
        <v>0.0</v>
      </c>
      <c r="J1779" s="70">
        <v>4.91</v>
      </c>
      <c r="K1779" s="70">
        <v>11.83</v>
      </c>
      <c r="L1779" s="70">
        <v>0.0</v>
      </c>
      <c r="M1779" s="70">
        <v>1098.0</v>
      </c>
      <c r="N1779" s="70">
        <v>42.92</v>
      </c>
      <c r="O1779" s="70">
        <v>40.52</v>
      </c>
      <c r="P1779" s="70">
        <v>271.99</v>
      </c>
      <c r="Q1779" s="70">
        <v>122.77</v>
      </c>
      <c r="R1779" s="70">
        <v>120.38</v>
      </c>
      <c r="S1779" s="70">
        <v>59.28</v>
      </c>
      <c r="T1779" s="70">
        <v>202.08</v>
      </c>
      <c r="U1779" s="70">
        <v>32.8</v>
      </c>
      <c r="V1779" s="70">
        <v>54.74</v>
      </c>
      <c r="W1779" s="70">
        <v>31.21</v>
      </c>
      <c r="X1779" s="70">
        <v>0.0</v>
      </c>
      <c r="Y1779" s="70">
        <v>0.0</v>
      </c>
      <c r="Z1779" s="70">
        <v>0.0</v>
      </c>
      <c r="AA1779" s="70">
        <v>0.0</v>
      </c>
      <c r="AB1779" s="70">
        <v>0.0</v>
      </c>
      <c r="AC1779" s="70">
        <v>0.0</v>
      </c>
      <c r="AD1779" s="70">
        <v>5.0</v>
      </c>
      <c r="AE1779" s="70" t="s">
        <v>349</v>
      </c>
    </row>
    <row r="1780">
      <c r="A1780" s="70">
        <v>30.682969</v>
      </c>
      <c r="B1780" s="70">
        <v>30.672271</v>
      </c>
      <c r="C1780" s="70">
        <v>76.730597</v>
      </c>
      <c r="D1780" s="70">
        <v>76.730699</v>
      </c>
      <c r="E1780" s="56" t="s">
        <v>345</v>
      </c>
      <c r="F1780" s="70">
        <v>118.96</v>
      </c>
      <c r="G1780" s="70">
        <v>29.33</v>
      </c>
      <c r="H1780" s="70">
        <v>34.04</v>
      </c>
      <c r="I1780" s="70">
        <v>31.37</v>
      </c>
      <c r="J1780" s="70">
        <v>1.03</v>
      </c>
      <c r="K1780" s="70">
        <v>14.94</v>
      </c>
      <c r="L1780" s="70">
        <v>2.46</v>
      </c>
      <c r="M1780" s="70">
        <v>815.0</v>
      </c>
      <c r="N1780" s="70">
        <v>76.52</v>
      </c>
      <c r="O1780" s="70">
        <v>84.98</v>
      </c>
      <c r="P1780" s="70">
        <v>71.64</v>
      </c>
      <c r="Q1780" s="70">
        <v>4.69</v>
      </c>
      <c r="R1780" s="70">
        <v>75.15</v>
      </c>
      <c r="S1780" s="70">
        <v>45.96</v>
      </c>
      <c r="T1780" s="70">
        <v>2.75</v>
      </c>
      <c r="U1780" s="70">
        <v>0.89</v>
      </c>
      <c r="V1780" s="70">
        <v>11.89</v>
      </c>
      <c r="W1780" s="70">
        <v>3.33</v>
      </c>
      <c r="X1780" s="70">
        <v>3.0</v>
      </c>
      <c r="Y1780" s="70">
        <v>1.0</v>
      </c>
      <c r="Z1780" s="70">
        <v>2.0</v>
      </c>
      <c r="AA1780" s="70">
        <v>6.0</v>
      </c>
      <c r="AB1780" s="70">
        <v>1.0</v>
      </c>
      <c r="AC1780" s="70">
        <v>3.0</v>
      </c>
      <c r="AD1780" s="70">
        <v>0.0</v>
      </c>
      <c r="AE1780" s="70" t="s">
        <v>15</v>
      </c>
    </row>
    <row r="1781">
      <c r="A1781" s="70">
        <v>30.671014</v>
      </c>
      <c r="B1781" s="70">
        <v>30.671006</v>
      </c>
      <c r="C1781" s="70">
        <v>76.749727</v>
      </c>
      <c r="D1781" s="70">
        <v>76.804141</v>
      </c>
      <c r="E1781" s="56" t="s">
        <v>345</v>
      </c>
      <c r="F1781" s="70">
        <v>520.42</v>
      </c>
      <c r="G1781" s="70">
        <v>407.79</v>
      </c>
      <c r="H1781" s="70">
        <v>126.17</v>
      </c>
      <c r="I1781" s="70">
        <v>98.58</v>
      </c>
      <c r="J1781" s="70">
        <v>4.71</v>
      </c>
      <c r="K1781" s="70">
        <v>7.86</v>
      </c>
      <c r="L1781" s="70">
        <v>2.3</v>
      </c>
      <c r="M1781" s="70">
        <v>914.0</v>
      </c>
      <c r="N1781" s="70">
        <v>85.03</v>
      </c>
      <c r="O1781" s="70">
        <v>46.59</v>
      </c>
      <c r="P1781" s="70">
        <v>267.88</v>
      </c>
      <c r="Q1781" s="70">
        <v>262.97</v>
      </c>
      <c r="R1781" s="70">
        <v>73.27</v>
      </c>
      <c r="S1781" s="70">
        <v>0.39</v>
      </c>
      <c r="T1781" s="70">
        <v>260.57</v>
      </c>
      <c r="U1781" s="70">
        <v>0.77</v>
      </c>
      <c r="V1781" s="70">
        <v>65.53</v>
      </c>
      <c r="W1781" s="70">
        <v>41.88</v>
      </c>
      <c r="X1781" s="70">
        <v>2.0</v>
      </c>
      <c r="Y1781" s="70">
        <v>2.0</v>
      </c>
      <c r="Z1781" s="70">
        <v>9.0</v>
      </c>
      <c r="AA1781" s="70">
        <v>1.0</v>
      </c>
      <c r="AB1781" s="70">
        <v>8.0</v>
      </c>
      <c r="AC1781" s="70">
        <v>2.0</v>
      </c>
      <c r="AD1781" s="70">
        <v>2.0</v>
      </c>
      <c r="AE1781" s="70" t="s">
        <v>15</v>
      </c>
    </row>
    <row r="1782">
      <c r="A1782" s="70">
        <v>30.736085</v>
      </c>
      <c r="B1782" s="70">
        <v>30.692674</v>
      </c>
      <c r="C1782" s="70">
        <v>76.769599</v>
      </c>
      <c r="D1782" s="70">
        <v>76.827226</v>
      </c>
      <c r="E1782" s="56" t="s">
        <v>347</v>
      </c>
      <c r="F1782" s="70">
        <v>732.46</v>
      </c>
      <c r="G1782" s="70">
        <v>290.23</v>
      </c>
      <c r="H1782" s="70">
        <v>131.55</v>
      </c>
      <c r="I1782" s="70">
        <v>63.16</v>
      </c>
      <c r="J1782" s="70">
        <v>8.43</v>
      </c>
      <c r="K1782" s="70">
        <v>13.14</v>
      </c>
      <c r="L1782" s="70">
        <v>4.32</v>
      </c>
      <c r="M1782" s="70">
        <v>1087.0</v>
      </c>
      <c r="N1782" s="70">
        <v>85.23</v>
      </c>
      <c r="O1782" s="70">
        <v>36.63</v>
      </c>
      <c r="P1782" s="70">
        <v>532.68</v>
      </c>
      <c r="Q1782" s="70">
        <v>226.5781099</v>
      </c>
      <c r="R1782" s="70">
        <v>537.38</v>
      </c>
      <c r="S1782" s="70">
        <v>182.4989074</v>
      </c>
      <c r="T1782" s="70">
        <v>276.72</v>
      </c>
      <c r="U1782" s="70">
        <v>161.4374326</v>
      </c>
      <c r="V1782" s="70">
        <v>498.99</v>
      </c>
      <c r="W1782" s="70">
        <v>161.9455502</v>
      </c>
      <c r="X1782" s="70">
        <v>1.0</v>
      </c>
      <c r="Y1782" s="70">
        <v>3.0</v>
      </c>
      <c r="Z1782" s="70">
        <v>5.0</v>
      </c>
      <c r="AA1782" s="70">
        <v>4.0</v>
      </c>
      <c r="AB1782" s="70">
        <v>9.0</v>
      </c>
      <c r="AC1782" s="70">
        <v>0.0</v>
      </c>
      <c r="AD1782" s="70">
        <v>2.0</v>
      </c>
      <c r="AE1782" s="70" t="s">
        <v>140</v>
      </c>
    </row>
    <row r="1783">
      <c r="A1783" s="70">
        <v>30.703116</v>
      </c>
      <c r="B1783" s="70">
        <v>30.697939</v>
      </c>
      <c r="C1783" s="70">
        <v>76.765316</v>
      </c>
      <c r="D1783" s="70">
        <v>76.809648</v>
      </c>
      <c r="E1783" s="56" t="s">
        <v>347</v>
      </c>
      <c r="F1783" s="70">
        <v>427.75</v>
      </c>
      <c r="G1783" s="70">
        <v>258.61</v>
      </c>
      <c r="H1783" s="70">
        <v>91.12</v>
      </c>
      <c r="I1783" s="70">
        <v>75.38</v>
      </c>
      <c r="J1783" s="70">
        <v>5.81</v>
      </c>
      <c r="K1783" s="70">
        <v>0.66</v>
      </c>
      <c r="L1783" s="70">
        <v>0.53</v>
      </c>
      <c r="M1783" s="70">
        <v>1149.0</v>
      </c>
      <c r="N1783" s="70">
        <v>82.89</v>
      </c>
      <c r="O1783" s="70">
        <v>32.57</v>
      </c>
      <c r="P1783" s="70">
        <v>334.81</v>
      </c>
      <c r="Q1783" s="70">
        <v>202.9085991</v>
      </c>
      <c r="R1783" s="70">
        <v>318.95</v>
      </c>
      <c r="S1783" s="70">
        <v>95.30372487</v>
      </c>
      <c r="T1783" s="70">
        <v>189.15</v>
      </c>
      <c r="U1783" s="70">
        <v>106.1292729</v>
      </c>
      <c r="V1783" s="70">
        <v>86.75</v>
      </c>
      <c r="W1783" s="70">
        <v>23.40840311</v>
      </c>
      <c r="X1783" s="70">
        <v>1.0</v>
      </c>
      <c r="Y1783" s="70">
        <v>2.0</v>
      </c>
      <c r="Z1783" s="70">
        <v>3.0</v>
      </c>
      <c r="AA1783" s="70">
        <v>9.0</v>
      </c>
      <c r="AB1783" s="70">
        <v>1.0</v>
      </c>
      <c r="AC1783" s="70">
        <v>0.0</v>
      </c>
      <c r="AD1783" s="70">
        <v>4.0</v>
      </c>
      <c r="AE1783" s="70" t="s">
        <v>140</v>
      </c>
    </row>
    <row r="1784">
      <c r="A1784" s="70">
        <v>30.710379</v>
      </c>
      <c r="B1784" s="70">
        <v>30.706509</v>
      </c>
      <c r="C1784" s="70">
        <v>76.757011</v>
      </c>
      <c r="D1784" s="70">
        <v>76.847375</v>
      </c>
      <c r="E1784" s="56" t="s">
        <v>345</v>
      </c>
      <c r="F1784" s="70">
        <v>864.98</v>
      </c>
      <c r="G1784" s="70">
        <v>371.5</v>
      </c>
      <c r="H1784" s="70">
        <v>103.25</v>
      </c>
      <c r="I1784" s="70">
        <v>222.69</v>
      </c>
      <c r="J1784" s="70">
        <v>9.42</v>
      </c>
      <c r="K1784" s="70">
        <v>4.29</v>
      </c>
      <c r="L1784" s="70">
        <v>3.0</v>
      </c>
      <c r="M1784" s="70">
        <v>1157.0</v>
      </c>
      <c r="N1784" s="70">
        <v>59.57</v>
      </c>
      <c r="O1784" s="70">
        <v>45.52</v>
      </c>
      <c r="P1784" s="70">
        <v>516.59</v>
      </c>
      <c r="Q1784" s="70">
        <v>268.03</v>
      </c>
      <c r="R1784" s="70">
        <v>490.43</v>
      </c>
      <c r="S1784" s="70">
        <v>118.11</v>
      </c>
      <c r="T1784" s="70">
        <v>467.79</v>
      </c>
      <c r="U1784" s="70">
        <v>366.97</v>
      </c>
      <c r="V1784" s="70">
        <v>108.96</v>
      </c>
      <c r="W1784" s="70">
        <v>94.85</v>
      </c>
      <c r="X1784" s="70">
        <v>4.0</v>
      </c>
      <c r="Y1784" s="70">
        <v>1.0</v>
      </c>
      <c r="Z1784" s="70">
        <v>10.0</v>
      </c>
      <c r="AA1784" s="70">
        <v>9.0</v>
      </c>
      <c r="AB1784" s="70">
        <v>8.0</v>
      </c>
      <c r="AC1784" s="70">
        <v>4.0</v>
      </c>
      <c r="AD1784" s="70">
        <v>4.0</v>
      </c>
      <c r="AE1784" s="70" t="s">
        <v>15</v>
      </c>
    </row>
    <row r="1785">
      <c r="A1785" s="70">
        <v>30.736528</v>
      </c>
      <c r="B1785" s="70">
        <v>30.728408</v>
      </c>
      <c r="C1785" s="70">
        <v>76.844428</v>
      </c>
      <c r="D1785" s="70">
        <v>76.86444</v>
      </c>
      <c r="E1785" s="56" t="s">
        <v>344</v>
      </c>
      <c r="F1785" s="70">
        <v>211.51</v>
      </c>
      <c r="G1785" s="70">
        <v>86.46</v>
      </c>
      <c r="H1785" s="70">
        <v>23.07</v>
      </c>
      <c r="I1785" s="70">
        <v>14.27</v>
      </c>
      <c r="J1785" s="70">
        <v>8.27</v>
      </c>
      <c r="K1785" s="70">
        <v>2.64</v>
      </c>
      <c r="L1785" s="70">
        <v>2.88</v>
      </c>
      <c r="M1785" s="70">
        <v>940.0</v>
      </c>
      <c r="N1785" s="70">
        <v>56.98</v>
      </c>
      <c r="O1785" s="70">
        <v>90.43</v>
      </c>
      <c r="P1785" s="70">
        <v>75.28</v>
      </c>
      <c r="Q1785" s="70">
        <v>34.7</v>
      </c>
      <c r="R1785" s="70">
        <v>107.54</v>
      </c>
      <c r="S1785" s="70">
        <v>34.71</v>
      </c>
      <c r="T1785" s="70">
        <v>49.62</v>
      </c>
      <c r="U1785" s="70">
        <v>24.9</v>
      </c>
      <c r="V1785" s="70">
        <v>139.57</v>
      </c>
      <c r="W1785" s="70">
        <v>31.55</v>
      </c>
      <c r="X1785" s="70">
        <v>2.0</v>
      </c>
      <c r="Y1785" s="70">
        <v>8.0</v>
      </c>
      <c r="Z1785" s="70">
        <v>4.0</v>
      </c>
      <c r="AA1785" s="70">
        <v>4.0</v>
      </c>
      <c r="AB1785" s="70">
        <v>8.0</v>
      </c>
      <c r="AC1785" s="70">
        <v>0.0</v>
      </c>
      <c r="AD1785" s="70">
        <v>3.0</v>
      </c>
      <c r="AE1785" s="70" t="s">
        <v>140</v>
      </c>
    </row>
    <row r="1786">
      <c r="A1786" s="70">
        <v>30.685264</v>
      </c>
      <c r="B1786" s="70">
        <v>30.683456</v>
      </c>
      <c r="C1786" s="70">
        <v>76.753241</v>
      </c>
      <c r="D1786" s="70">
        <v>76.77696</v>
      </c>
      <c r="E1786" s="56" t="s">
        <v>345</v>
      </c>
      <c r="F1786" s="70">
        <v>227.71</v>
      </c>
      <c r="G1786" s="70">
        <v>56.52</v>
      </c>
      <c r="H1786" s="70">
        <v>33.68</v>
      </c>
      <c r="I1786" s="70">
        <v>24.83</v>
      </c>
      <c r="J1786" s="70">
        <v>9.12</v>
      </c>
      <c r="K1786" s="70">
        <v>1.62</v>
      </c>
      <c r="L1786" s="70">
        <v>4.5</v>
      </c>
      <c r="M1786" s="70">
        <v>1126.0</v>
      </c>
      <c r="N1786" s="70">
        <v>53.18</v>
      </c>
      <c r="O1786" s="70">
        <v>81.33</v>
      </c>
      <c r="P1786" s="70">
        <v>178.0</v>
      </c>
      <c r="Q1786" s="70">
        <v>93.6</v>
      </c>
      <c r="R1786" s="70">
        <v>127.54</v>
      </c>
      <c r="S1786" s="70">
        <v>41.92</v>
      </c>
      <c r="T1786" s="70">
        <v>92.63</v>
      </c>
      <c r="U1786" s="70">
        <v>25.3</v>
      </c>
      <c r="V1786" s="70">
        <v>42.45</v>
      </c>
      <c r="W1786" s="70">
        <v>10.38</v>
      </c>
      <c r="X1786" s="70">
        <v>0.0</v>
      </c>
      <c r="Y1786" s="70">
        <v>3.0</v>
      </c>
      <c r="Z1786" s="70">
        <v>3.0</v>
      </c>
      <c r="AA1786" s="70">
        <v>10.0</v>
      </c>
      <c r="AB1786" s="70">
        <v>10.0</v>
      </c>
      <c r="AC1786" s="70">
        <v>5.0</v>
      </c>
      <c r="AD1786" s="70">
        <v>2.0</v>
      </c>
      <c r="AE1786" s="70" t="s">
        <v>140</v>
      </c>
    </row>
    <row r="1787">
      <c r="A1787" s="70">
        <v>30.689417</v>
      </c>
      <c r="B1787" s="70">
        <v>30.688894</v>
      </c>
      <c r="C1787" s="70">
        <v>76.784689</v>
      </c>
      <c r="D1787" s="70">
        <v>76.820995</v>
      </c>
      <c r="E1787" s="56" t="s">
        <v>344</v>
      </c>
      <c r="F1787" s="70">
        <v>347.21</v>
      </c>
      <c r="G1787" s="70">
        <v>273.13</v>
      </c>
      <c r="H1787" s="70">
        <v>26.26</v>
      </c>
      <c r="I1787" s="70">
        <v>84.23</v>
      </c>
      <c r="J1787" s="70">
        <v>9.13</v>
      </c>
      <c r="K1787" s="70">
        <v>5.94</v>
      </c>
      <c r="L1787" s="70">
        <v>1.9</v>
      </c>
      <c r="M1787" s="70">
        <v>1119.0</v>
      </c>
      <c r="N1787" s="70">
        <v>58.22</v>
      </c>
      <c r="O1787" s="70">
        <v>91.29</v>
      </c>
      <c r="P1787" s="70">
        <v>81.63</v>
      </c>
      <c r="Q1787" s="70">
        <v>62.89</v>
      </c>
      <c r="R1787" s="70">
        <v>211.42</v>
      </c>
      <c r="S1787" s="70">
        <v>97.45</v>
      </c>
      <c r="T1787" s="70">
        <v>125.28</v>
      </c>
      <c r="U1787" s="70">
        <v>67.68</v>
      </c>
      <c r="V1787" s="70">
        <v>145.22</v>
      </c>
      <c r="W1787" s="70">
        <v>116.64</v>
      </c>
      <c r="X1787" s="70">
        <v>4.0</v>
      </c>
      <c r="Y1787" s="70">
        <v>1.0</v>
      </c>
      <c r="Z1787" s="70">
        <v>10.0</v>
      </c>
      <c r="AA1787" s="70">
        <v>0.0</v>
      </c>
      <c r="AB1787" s="70">
        <v>8.0</v>
      </c>
      <c r="AC1787" s="70">
        <v>5.0</v>
      </c>
      <c r="AD1787" s="70">
        <v>5.0</v>
      </c>
      <c r="AE1787" s="70" t="s">
        <v>140</v>
      </c>
    </row>
    <row r="1788">
      <c r="A1788" s="70">
        <v>30.78956</v>
      </c>
      <c r="B1788" s="70">
        <v>30.732772</v>
      </c>
      <c r="C1788" s="70">
        <v>76.756343</v>
      </c>
      <c r="D1788" s="70">
        <v>76.760824</v>
      </c>
      <c r="E1788" s="56" t="s">
        <v>347</v>
      </c>
      <c r="F1788" s="70">
        <v>632.9</v>
      </c>
      <c r="G1788" s="70">
        <v>154.75</v>
      </c>
      <c r="H1788" s="70">
        <v>67.16</v>
      </c>
      <c r="I1788" s="70">
        <v>147.83</v>
      </c>
      <c r="J1788" s="70">
        <v>4.6</v>
      </c>
      <c r="K1788" s="70">
        <v>6.34</v>
      </c>
      <c r="L1788" s="70">
        <v>1.14</v>
      </c>
      <c r="M1788" s="70">
        <v>979.0</v>
      </c>
      <c r="N1788" s="70">
        <v>44.76</v>
      </c>
      <c r="O1788" s="70">
        <v>87.28</v>
      </c>
      <c r="P1788" s="70">
        <v>405.04</v>
      </c>
      <c r="Q1788" s="70">
        <v>5.43</v>
      </c>
      <c r="R1788" s="70">
        <v>197.37</v>
      </c>
      <c r="S1788" s="70">
        <v>52.28</v>
      </c>
      <c r="T1788" s="70">
        <v>229.3</v>
      </c>
      <c r="U1788" s="70">
        <v>76.99</v>
      </c>
      <c r="V1788" s="70">
        <v>309.35</v>
      </c>
      <c r="W1788" s="70">
        <v>280.89</v>
      </c>
      <c r="X1788" s="70">
        <v>0.0</v>
      </c>
      <c r="Y1788" s="70">
        <v>0.0</v>
      </c>
      <c r="Z1788" s="70">
        <v>5.0</v>
      </c>
      <c r="AA1788" s="70">
        <v>5.0</v>
      </c>
      <c r="AB1788" s="70">
        <v>4.0</v>
      </c>
      <c r="AC1788" s="70">
        <v>3.0</v>
      </c>
      <c r="AD1788" s="70">
        <v>0.0</v>
      </c>
      <c r="AE1788" s="70" t="s">
        <v>15</v>
      </c>
    </row>
    <row r="1789">
      <c r="A1789" s="70">
        <v>30.681571</v>
      </c>
      <c r="B1789" s="70">
        <v>30.676066</v>
      </c>
      <c r="C1789" s="70">
        <v>76.780838</v>
      </c>
      <c r="D1789" s="70">
        <v>76.832567</v>
      </c>
      <c r="E1789" s="56" t="s">
        <v>347</v>
      </c>
      <c r="F1789" s="70">
        <v>498.47</v>
      </c>
      <c r="G1789" s="70">
        <v>401.21</v>
      </c>
      <c r="H1789" s="70">
        <v>85.08</v>
      </c>
      <c r="I1789" s="70">
        <v>124.48</v>
      </c>
      <c r="J1789" s="70">
        <v>3.2</v>
      </c>
      <c r="K1789" s="70">
        <v>1.47</v>
      </c>
      <c r="L1789" s="70">
        <v>3.62</v>
      </c>
      <c r="M1789" s="70">
        <v>1186.0</v>
      </c>
      <c r="N1789" s="70">
        <v>45.03</v>
      </c>
      <c r="O1789" s="70">
        <v>86.04</v>
      </c>
      <c r="P1789" s="70">
        <v>94.45</v>
      </c>
      <c r="Q1789" s="70">
        <v>83.05358186</v>
      </c>
      <c r="R1789" s="70">
        <v>361.25</v>
      </c>
      <c r="S1789" s="70">
        <v>212.3583929</v>
      </c>
      <c r="T1789" s="70">
        <v>137.5</v>
      </c>
      <c r="U1789" s="70">
        <v>86.40431309</v>
      </c>
      <c r="V1789" s="70">
        <v>252.23</v>
      </c>
      <c r="W1789" s="70">
        <v>116.6537122</v>
      </c>
      <c r="X1789" s="70">
        <v>1.0</v>
      </c>
      <c r="Y1789" s="70">
        <v>2.0</v>
      </c>
      <c r="Z1789" s="70">
        <v>2.0</v>
      </c>
      <c r="AA1789" s="70">
        <v>7.0</v>
      </c>
      <c r="AB1789" s="70">
        <v>3.0</v>
      </c>
      <c r="AC1789" s="70">
        <v>5.0</v>
      </c>
      <c r="AD1789" s="70">
        <v>0.0</v>
      </c>
      <c r="AE1789" s="70" t="s">
        <v>349</v>
      </c>
    </row>
    <row r="1790">
      <c r="A1790" s="70">
        <v>30.736216</v>
      </c>
      <c r="B1790" s="70">
        <v>30.677412</v>
      </c>
      <c r="C1790" s="70">
        <v>76.794794</v>
      </c>
      <c r="D1790" s="70">
        <v>76.799884</v>
      </c>
      <c r="E1790" s="56" t="s">
        <v>344</v>
      </c>
      <c r="F1790" s="70">
        <v>655.68</v>
      </c>
      <c r="G1790" s="70">
        <v>222.26</v>
      </c>
      <c r="H1790" s="70">
        <v>107.28</v>
      </c>
      <c r="I1790" s="70">
        <v>87.74</v>
      </c>
      <c r="J1790" s="70">
        <v>7.86</v>
      </c>
      <c r="K1790" s="70">
        <v>1.33</v>
      </c>
      <c r="L1790" s="70">
        <v>0.7</v>
      </c>
      <c r="M1790" s="70">
        <v>1095.0</v>
      </c>
      <c r="N1790" s="70">
        <v>34.89</v>
      </c>
      <c r="O1790" s="70">
        <v>71.62</v>
      </c>
      <c r="P1790" s="70">
        <v>421.79</v>
      </c>
      <c r="Q1790" s="70">
        <v>116.41</v>
      </c>
      <c r="R1790" s="70">
        <v>206.27</v>
      </c>
      <c r="S1790" s="70">
        <v>171.3</v>
      </c>
      <c r="T1790" s="70">
        <v>378.35</v>
      </c>
      <c r="U1790" s="70">
        <v>69.12</v>
      </c>
      <c r="V1790" s="70">
        <v>227.78</v>
      </c>
      <c r="W1790" s="70">
        <v>17.8</v>
      </c>
      <c r="X1790" s="70">
        <v>2.0</v>
      </c>
      <c r="Y1790" s="70">
        <v>6.0</v>
      </c>
      <c r="Z1790" s="70">
        <v>6.0</v>
      </c>
      <c r="AA1790" s="70">
        <v>1.0</v>
      </c>
      <c r="AB1790" s="70">
        <v>7.0</v>
      </c>
      <c r="AC1790" s="70">
        <v>3.0</v>
      </c>
      <c r="AD1790" s="70">
        <v>2.0</v>
      </c>
      <c r="AE1790" s="70" t="s">
        <v>140</v>
      </c>
    </row>
    <row r="1791">
      <c r="A1791" s="70">
        <v>30.794243</v>
      </c>
      <c r="B1791" s="70">
        <v>30.752283</v>
      </c>
      <c r="C1791" s="70">
        <v>76.741256</v>
      </c>
      <c r="D1791" s="70">
        <v>76.77036</v>
      </c>
      <c r="E1791" s="56" t="s">
        <v>347</v>
      </c>
      <c r="F1791" s="70">
        <v>543.14</v>
      </c>
      <c r="G1791" s="70">
        <v>347.24</v>
      </c>
      <c r="H1791" s="70">
        <v>99.65</v>
      </c>
      <c r="I1791" s="70">
        <v>98.63</v>
      </c>
      <c r="J1791" s="70">
        <v>4.49</v>
      </c>
      <c r="K1791" s="70">
        <v>17.82</v>
      </c>
      <c r="L1791" s="70">
        <v>4.97</v>
      </c>
      <c r="M1791" s="70">
        <v>866.0</v>
      </c>
      <c r="N1791" s="70">
        <v>89.95</v>
      </c>
      <c r="O1791" s="70">
        <v>42.24</v>
      </c>
      <c r="P1791" s="70">
        <v>404.52</v>
      </c>
      <c r="Q1791" s="70">
        <v>39.99</v>
      </c>
      <c r="R1791" s="70">
        <v>89.91</v>
      </c>
      <c r="S1791" s="70">
        <v>55.18</v>
      </c>
      <c r="T1791" s="70">
        <v>231.53</v>
      </c>
      <c r="U1791" s="70">
        <v>204.72</v>
      </c>
      <c r="V1791" s="70">
        <v>262.59</v>
      </c>
      <c r="W1791" s="70">
        <v>135.69</v>
      </c>
      <c r="X1791" s="70">
        <v>4.0</v>
      </c>
      <c r="Y1791" s="70">
        <v>10.0</v>
      </c>
      <c r="Z1791" s="70">
        <v>5.0</v>
      </c>
      <c r="AA1791" s="70">
        <v>1.0</v>
      </c>
      <c r="AB1791" s="70">
        <v>8.0</v>
      </c>
      <c r="AC1791" s="70">
        <v>5.0</v>
      </c>
      <c r="AD1791" s="70">
        <v>3.0</v>
      </c>
      <c r="AE1791" s="70" t="s">
        <v>15</v>
      </c>
    </row>
    <row r="1792">
      <c r="A1792" s="70">
        <v>30.749999</v>
      </c>
      <c r="B1792" s="70">
        <v>30.687397</v>
      </c>
      <c r="C1792" s="70">
        <v>76.788378</v>
      </c>
      <c r="D1792" s="70">
        <v>76.83037</v>
      </c>
      <c r="E1792" s="56" t="s">
        <v>351</v>
      </c>
      <c r="F1792" s="70">
        <v>803.55</v>
      </c>
      <c r="G1792" s="70">
        <v>322.15</v>
      </c>
      <c r="H1792" s="70">
        <v>162.86</v>
      </c>
      <c r="I1792" s="70">
        <v>0.0</v>
      </c>
      <c r="J1792" s="70">
        <v>3.41</v>
      </c>
      <c r="K1792" s="70">
        <v>9.18</v>
      </c>
      <c r="L1792" s="70">
        <v>0.0</v>
      </c>
      <c r="M1792" s="70">
        <v>1079.0</v>
      </c>
      <c r="N1792" s="70">
        <v>82.67</v>
      </c>
      <c r="O1792" s="70">
        <v>31.31</v>
      </c>
      <c r="P1792" s="70">
        <v>25.08</v>
      </c>
      <c r="Q1792" s="70">
        <v>6.69</v>
      </c>
      <c r="R1792" s="70">
        <v>590.91</v>
      </c>
      <c r="S1792" s="70">
        <v>549.3</v>
      </c>
      <c r="T1792" s="70">
        <v>292.71</v>
      </c>
      <c r="U1792" s="70">
        <v>150.07</v>
      </c>
      <c r="V1792" s="70">
        <v>568.99</v>
      </c>
      <c r="W1792" s="70">
        <v>36.69</v>
      </c>
      <c r="X1792" s="70">
        <v>0.0</v>
      </c>
      <c r="Y1792" s="70">
        <v>0.0</v>
      </c>
      <c r="Z1792" s="70">
        <v>0.0</v>
      </c>
      <c r="AA1792" s="70">
        <v>0.0</v>
      </c>
      <c r="AB1792" s="70">
        <v>0.0</v>
      </c>
      <c r="AC1792" s="70">
        <v>0.0</v>
      </c>
      <c r="AD1792" s="70">
        <v>4.0</v>
      </c>
      <c r="AE1792" s="70" t="s">
        <v>352</v>
      </c>
    </row>
    <row r="1793">
      <c r="A1793" s="70">
        <v>30.710935</v>
      </c>
      <c r="B1793" s="70">
        <v>30.706471</v>
      </c>
      <c r="C1793" s="70">
        <v>76.768104</v>
      </c>
      <c r="D1793" s="70">
        <v>76.83304</v>
      </c>
      <c r="E1793" s="56" t="s">
        <v>344</v>
      </c>
      <c r="F1793" s="70">
        <v>622.79</v>
      </c>
      <c r="G1793" s="70">
        <v>268.08</v>
      </c>
      <c r="H1793" s="70">
        <v>86.91</v>
      </c>
      <c r="I1793" s="70">
        <v>182.89</v>
      </c>
      <c r="J1793" s="70">
        <v>5.23</v>
      </c>
      <c r="K1793" s="70">
        <v>15.45</v>
      </c>
      <c r="L1793" s="70">
        <v>1.84</v>
      </c>
      <c r="M1793" s="70">
        <v>1167.0</v>
      </c>
      <c r="N1793" s="70">
        <v>85.44</v>
      </c>
      <c r="O1793" s="70">
        <v>94.16</v>
      </c>
      <c r="P1793" s="70">
        <v>461.91</v>
      </c>
      <c r="Q1793" s="70">
        <v>304.7439222</v>
      </c>
      <c r="R1793" s="70">
        <v>53.52</v>
      </c>
      <c r="S1793" s="70">
        <v>34.59678295</v>
      </c>
      <c r="T1793" s="70">
        <v>432.22</v>
      </c>
      <c r="U1793" s="70">
        <v>172.2493419</v>
      </c>
      <c r="V1793" s="70">
        <v>243.85</v>
      </c>
      <c r="W1793" s="70">
        <v>111.1999529</v>
      </c>
      <c r="X1793" s="70">
        <v>1.0</v>
      </c>
      <c r="Y1793" s="70">
        <v>1.0</v>
      </c>
      <c r="Z1793" s="70">
        <v>5.0</v>
      </c>
      <c r="AA1793" s="70">
        <v>5.0</v>
      </c>
      <c r="AB1793" s="70">
        <v>8.0</v>
      </c>
      <c r="AC1793" s="70">
        <v>4.0</v>
      </c>
      <c r="AD1793" s="70">
        <v>0.0</v>
      </c>
      <c r="AE1793" s="70" t="s">
        <v>140</v>
      </c>
    </row>
    <row r="1794">
      <c r="A1794" s="70">
        <v>30.683398</v>
      </c>
      <c r="B1794" s="70">
        <v>30.683102</v>
      </c>
      <c r="C1794" s="70">
        <v>76.783399</v>
      </c>
      <c r="D1794" s="70">
        <v>76.848893</v>
      </c>
      <c r="E1794" s="56" t="s">
        <v>347</v>
      </c>
      <c r="F1794" s="70">
        <v>626.31</v>
      </c>
      <c r="G1794" s="70">
        <v>548.05</v>
      </c>
      <c r="H1794" s="70">
        <v>58.38</v>
      </c>
      <c r="I1794" s="70">
        <v>120.2</v>
      </c>
      <c r="J1794" s="70">
        <v>0.66</v>
      </c>
      <c r="K1794" s="70">
        <v>12.42</v>
      </c>
      <c r="L1794" s="70">
        <v>4.3</v>
      </c>
      <c r="M1794" s="70">
        <v>908.0</v>
      </c>
      <c r="N1794" s="70">
        <v>78.73</v>
      </c>
      <c r="O1794" s="70">
        <v>83.06</v>
      </c>
      <c r="P1794" s="70">
        <v>20.89</v>
      </c>
      <c r="Q1794" s="70">
        <v>5.45</v>
      </c>
      <c r="R1794" s="70">
        <v>222.68</v>
      </c>
      <c r="S1794" s="70">
        <v>66.6</v>
      </c>
      <c r="T1794" s="70">
        <v>371.52</v>
      </c>
      <c r="U1794" s="70">
        <v>21.01</v>
      </c>
      <c r="V1794" s="70">
        <v>282.21</v>
      </c>
      <c r="W1794" s="70">
        <v>143.9</v>
      </c>
      <c r="X1794" s="70">
        <v>0.0</v>
      </c>
      <c r="Y1794" s="70">
        <v>0.0</v>
      </c>
      <c r="Z1794" s="70">
        <v>8.0</v>
      </c>
      <c r="AA1794" s="70">
        <v>7.0</v>
      </c>
      <c r="AB1794" s="70">
        <v>0.0</v>
      </c>
      <c r="AC1794" s="70">
        <v>2.0</v>
      </c>
      <c r="AD1794" s="70">
        <v>3.0</v>
      </c>
      <c r="AE1794" s="70" t="s">
        <v>15</v>
      </c>
    </row>
    <row r="1795">
      <c r="A1795" s="70">
        <v>30.768498</v>
      </c>
      <c r="B1795" s="70">
        <v>30.733183</v>
      </c>
      <c r="C1795" s="70">
        <v>76.728793</v>
      </c>
      <c r="D1795" s="70">
        <v>76.728914</v>
      </c>
      <c r="E1795" s="56" t="s">
        <v>344</v>
      </c>
      <c r="F1795" s="70">
        <v>392.69</v>
      </c>
      <c r="G1795" s="70">
        <v>215.76</v>
      </c>
      <c r="H1795" s="70">
        <v>108.44</v>
      </c>
      <c r="I1795" s="70">
        <v>96.09</v>
      </c>
      <c r="J1795" s="70">
        <v>7.8</v>
      </c>
      <c r="K1795" s="70">
        <v>14.73</v>
      </c>
      <c r="L1795" s="70">
        <v>1.85</v>
      </c>
      <c r="M1795" s="70">
        <v>815.0</v>
      </c>
      <c r="N1795" s="70">
        <v>46.95</v>
      </c>
      <c r="O1795" s="70">
        <v>79.84</v>
      </c>
      <c r="P1795" s="70">
        <v>152.38</v>
      </c>
      <c r="Q1795" s="70">
        <v>34.26</v>
      </c>
      <c r="R1795" s="70">
        <v>165.79</v>
      </c>
      <c r="S1795" s="70">
        <v>45.07</v>
      </c>
      <c r="T1795" s="70">
        <v>78.59</v>
      </c>
      <c r="U1795" s="70">
        <v>51.72</v>
      </c>
      <c r="V1795" s="70">
        <v>251.39</v>
      </c>
      <c r="W1795" s="70">
        <v>9.27</v>
      </c>
      <c r="X1795" s="70">
        <v>3.0</v>
      </c>
      <c r="Y1795" s="70">
        <v>8.0</v>
      </c>
      <c r="Z1795" s="70">
        <v>0.0</v>
      </c>
      <c r="AA1795" s="70">
        <v>10.0</v>
      </c>
      <c r="AB1795" s="70">
        <v>1.0</v>
      </c>
      <c r="AC1795" s="70">
        <v>4.0</v>
      </c>
      <c r="AD1795" s="70">
        <v>3.0</v>
      </c>
      <c r="AE1795" s="70" t="s">
        <v>140</v>
      </c>
    </row>
    <row r="1796">
      <c r="A1796" s="70">
        <v>30.693419</v>
      </c>
      <c r="B1796" s="70">
        <v>30.689971</v>
      </c>
      <c r="C1796" s="70">
        <v>76.763262</v>
      </c>
      <c r="D1796" s="70">
        <v>76.857177</v>
      </c>
      <c r="E1796" s="56" t="s">
        <v>345</v>
      </c>
      <c r="F1796" s="70">
        <v>898.83</v>
      </c>
      <c r="G1796" s="70">
        <v>534.5</v>
      </c>
      <c r="H1796" s="70">
        <v>131.78</v>
      </c>
      <c r="I1796" s="70">
        <v>160.74</v>
      </c>
      <c r="J1796" s="70">
        <v>3.15</v>
      </c>
      <c r="K1796" s="70">
        <v>19.66</v>
      </c>
      <c r="L1796" s="70">
        <v>4.41</v>
      </c>
      <c r="M1796" s="70">
        <v>1038.0</v>
      </c>
      <c r="N1796" s="70">
        <v>71.33</v>
      </c>
      <c r="O1796" s="70">
        <v>79.93</v>
      </c>
      <c r="P1796" s="70">
        <v>49.18</v>
      </c>
      <c r="Q1796" s="70">
        <v>8.8</v>
      </c>
      <c r="R1796" s="70">
        <v>3.54</v>
      </c>
      <c r="S1796" s="70">
        <v>2.04</v>
      </c>
      <c r="T1796" s="70">
        <v>94.19</v>
      </c>
      <c r="U1796" s="70">
        <v>31.62</v>
      </c>
      <c r="V1796" s="70">
        <v>602.65</v>
      </c>
      <c r="W1796" s="70">
        <v>381.72</v>
      </c>
      <c r="X1796" s="70">
        <v>4.0</v>
      </c>
      <c r="Y1796" s="70">
        <v>10.0</v>
      </c>
      <c r="Z1796" s="70">
        <v>6.0</v>
      </c>
      <c r="AA1796" s="70">
        <v>7.0</v>
      </c>
      <c r="AB1796" s="70">
        <v>5.0</v>
      </c>
      <c r="AC1796" s="70">
        <v>2.0</v>
      </c>
      <c r="AD1796" s="70">
        <v>4.0</v>
      </c>
      <c r="AE1796" s="70" t="s">
        <v>15</v>
      </c>
    </row>
    <row r="1797">
      <c r="A1797" s="70">
        <v>30.713642</v>
      </c>
      <c r="B1797" s="70">
        <v>30.711687</v>
      </c>
      <c r="C1797" s="70">
        <v>76.749968</v>
      </c>
      <c r="D1797" s="70">
        <v>76.76195</v>
      </c>
      <c r="E1797" s="56" t="s">
        <v>345</v>
      </c>
      <c r="F1797" s="70">
        <v>116.59</v>
      </c>
      <c r="G1797" s="70">
        <v>14.84</v>
      </c>
      <c r="H1797" s="70">
        <v>16.53</v>
      </c>
      <c r="I1797" s="70">
        <v>9.24</v>
      </c>
      <c r="J1797" s="70">
        <v>4.22</v>
      </c>
      <c r="K1797" s="70">
        <v>11.84</v>
      </c>
      <c r="L1797" s="70">
        <v>3.08</v>
      </c>
      <c r="M1797" s="70">
        <v>1041.0</v>
      </c>
      <c r="N1797" s="70">
        <v>88.23</v>
      </c>
      <c r="O1797" s="70">
        <v>72.15</v>
      </c>
      <c r="P1797" s="70">
        <v>89.24</v>
      </c>
      <c r="Q1797" s="70">
        <v>34.57227172</v>
      </c>
      <c r="R1797" s="70">
        <v>42.49</v>
      </c>
      <c r="S1797" s="70">
        <v>34.23153539</v>
      </c>
      <c r="T1797" s="70">
        <v>92.51</v>
      </c>
      <c r="U1797" s="70">
        <v>23.66039846</v>
      </c>
      <c r="V1797" s="70">
        <v>42.73</v>
      </c>
      <c r="W1797" s="70">
        <v>24.12579443</v>
      </c>
      <c r="X1797" s="70">
        <v>4.0</v>
      </c>
      <c r="Y1797" s="70">
        <v>4.0</v>
      </c>
      <c r="Z1797" s="70">
        <v>2.0</v>
      </c>
      <c r="AA1797" s="70">
        <v>4.0</v>
      </c>
      <c r="AB1797" s="70">
        <v>9.0</v>
      </c>
      <c r="AC1797" s="70">
        <v>1.0</v>
      </c>
      <c r="AD1797" s="70">
        <v>0.0</v>
      </c>
      <c r="AE1797" s="70" t="s">
        <v>352</v>
      </c>
    </row>
    <row r="1798">
      <c r="A1798" s="70">
        <v>30.765456</v>
      </c>
      <c r="B1798" s="70">
        <v>30.707497</v>
      </c>
      <c r="C1798" s="70">
        <v>76.726325</v>
      </c>
      <c r="D1798" s="70">
        <v>76.728929</v>
      </c>
      <c r="E1798" s="56" t="s">
        <v>345</v>
      </c>
      <c r="F1798" s="70">
        <v>644.96</v>
      </c>
      <c r="G1798" s="70">
        <v>172.87</v>
      </c>
      <c r="H1798" s="70">
        <v>163.15</v>
      </c>
      <c r="I1798" s="70">
        <v>87.04</v>
      </c>
      <c r="J1798" s="70">
        <v>8.17</v>
      </c>
      <c r="K1798" s="70">
        <v>5.48</v>
      </c>
      <c r="L1798" s="70">
        <v>2.18</v>
      </c>
      <c r="M1798" s="70">
        <v>952.0</v>
      </c>
      <c r="N1798" s="70">
        <v>57.73</v>
      </c>
      <c r="O1798" s="70">
        <v>65.59</v>
      </c>
      <c r="P1798" s="70">
        <v>385.68</v>
      </c>
      <c r="Q1798" s="70">
        <v>299.67</v>
      </c>
      <c r="R1798" s="70">
        <v>418.93</v>
      </c>
      <c r="S1798" s="70">
        <v>123.75</v>
      </c>
      <c r="T1798" s="70">
        <v>125.9</v>
      </c>
      <c r="U1798" s="70">
        <v>42.56</v>
      </c>
      <c r="V1798" s="70">
        <v>374.46</v>
      </c>
      <c r="W1798" s="70">
        <v>155.81</v>
      </c>
      <c r="X1798" s="70">
        <v>4.0</v>
      </c>
      <c r="Y1798" s="70">
        <v>0.0</v>
      </c>
      <c r="Z1798" s="70">
        <v>1.0</v>
      </c>
      <c r="AA1798" s="70">
        <v>10.0</v>
      </c>
      <c r="AB1798" s="70">
        <v>4.0</v>
      </c>
      <c r="AC1798" s="70">
        <v>3.0</v>
      </c>
      <c r="AD1798" s="70">
        <v>4.0</v>
      </c>
      <c r="AE1798" s="70" t="s">
        <v>140</v>
      </c>
    </row>
    <row r="1799">
      <c r="A1799" s="70">
        <v>30.760558</v>
      </c>
      <c r="B1799" s="70">
        <v>30.714519</v>
      </c>
      <c r="C1799" s="70">
        <v>76.859757</v>
      </c>
      <c r="D1799" s="70">
        <v>76.876001</v>
      </c>
      <c r="E1799" s="56" t="s">
        <v>345</v>
      </c>
      <c r="F1799" s="70">
        <v>534.95</v>
      </c>
      <c r="G1799" s="70">
        <v>339.97</v>
      </c>
      <c r="H1799" s="70">
        <v>57.51</v>
      </c>
      <c r="I1799" s="70">
        <v>42.3</v>
      </c>
      <c r="J1799" s="70">
        <v>3.74</v>
      </c>
      <c r="K1799" s="70">
        <v>0.24</v>
      </c>
      <c r="L1799" s="70">
        <v>3.44</v>
      </c>
      <c r="M1799" s="70">
        <v>989.0</v>
      </c>
      <c r="N1799" s="70">
        <v>52.24</v>
      </c>
      <c r="O1799" s="70">
        <v>37.46</v>
      </c>
      <c r="P1799" s="70">
        <v>412.83</v>
      </c>
      <c r="Q1799" s="70">
        <v>279.1618109</v>
      </c>
      <c r="R1799" s="70">
        <v>341.23</v>
      </c>
      <c r="S1799" s="70">
        <v>105.4056519</v>
      </c>
      <c r="T1799" s="70">
        <v>260.17</v>
      </c>
      <c r="U1799" s="70">
        <v>128.8934903</v>
      </c>
      <c r="V1799" s="70">
        <v>122.01</v>
      </c>
      <c r="W1799" s="70">
        <v>21.48904699</v>
      </c>
      <c r="X1799" s="70">
        <v>3.0</v>
      </c>
      <c r="Y1799" s="70">
        <v>9.0</v>
      </c>
      <c r="Z1799" s="70">
        <v>2.0</v>
      </c>
      <c r="AA1799" s="70">
        <v>5.0</v>
      </c>
      <c r="AB1799" s="70">
        <v>3.0</v>
      </c>
      <c r="AC1799" s="70">
        <v>5.0</v>
      </c>
      <c r="AD1799" s="70">
        <v>4.0</v>
      </c>
      <c r="AE1799" s="70" t="s">
        <v>15</v>
      </c>
    </row>
    <row r="1800">
      <c r="A1800" s="70">
        <v>30.727438</v>
      </c>
      <c r="B1800" s="70">
        <v>30.697373</v>
      </c>
      <c r="C1800" s="70">
        <v>76.754399</v>
      </c>
      <c r="D1800" s="70">
        <v>76.758459</v>
      </c>
      <c r="E1800" s="56" t="s">
        <v>350</v>
      </c>
      <c r="F1800" s="70">
        <v>336.55</v>
      </c>
      <c r="G1800" s="70">
        <v>180.11</v>
      </c>
      <c r="H1800" s="70">
        <v>99.49</v>
      </c>
      <c r="I1800" s="70">
        <v>0.0</v>
      </c>
      <c r="J1800" s="70">
        <v>0.94</v>
      </c>
      <c r="K1800" s="70">
        <v>3.65</v>
      </c>
      <c r="L1800" s="70">
        <v>0.0</v>
      </c>
      <c r="M1800" s="70">
        <v>1027.0</v>
      </c>
      <c r="N1800" s="70">
        <v>82.96</v>
      </c>
      <c r="O1800" s="70">
        <v>73.79</v>
      </c>
      <c r="P1800" s="70">
        <v>26.47</v>
      </c>
      <c r="Q1800" s="70">
        <v>10.29</v>
      </c>
      <c r="R1800" s="70">
        <v>122.26</v>
      </c>
      <c r="S1800" s="70">
        <v>8.25</v>
      </c>
      <c r="T1800" s="70">
        <v>48.63</v>
      </c>
      <c r="U1800" s="70">
        <v>40.54</v>
      </c>
      <c r="V1800" s="70">
        <v>70.39</v>
      </c>
      <c r="W1800" s="70">
        <v>15.68</v>
      </c>
      <c r="X1800" s="70">
        <v>0.0</v>
      </c>
      <c r="Y1800" s="70">
        <v>0.0</v>
      </c>
      <c r="Z1800" s="70">
        <v>0.0</v>
      </c>
      <c r="AA1800" s="70">
        <v>0.0</v>
      </c>
      <c r="AB1800" s="70">
        <v>0.0</v>
      </c>
      <c r="AC1800" s="70">
        <v>0.0</v>
      </c>
      <c r="AD1800" s="70">
        <v>4.0</v>
      </c>
      <c r="AE1800" s="70" t="s">
        <v>15</v>
      </c>
    </row>
    <row r="1801">
      <c r="A1801" s="70">
        <v>30.683356</v>
      </c>
      <c r="B1801" s="70">
        <v>30.677023</v>
      </c>
      <c r="C1801" s="70">
        <v>76.726651</v>
      </c>
      <c r="D1801" s="70">
        <v>76.729551</v>
      </c>
      <c r="E1801" s="56" t="s">
        <v>347</v>
      </c>
      <c r="F1801" s="70">
        <v>75.68</v>
      </c>
      <c r="G1801" s="70">
        <v>12.23</v>
      </c>
      <c r="H1801" s="70">
        <v>17.9</v>
      </c>
      <c r="I1801" s="70">
        <v>20.13</v>
      </c>
      <c r="J1801" s="70">
        <v>7.99</v>
      </c>
      <c r="K1801" s="70">
        <v>2.44</v>
      </c>
      <c r="L1801" s="70">
        <v>3.51</v>
      </c>
      <c r="M1801" s="70">
        <v>1162.0</v>
      </c>
      <c r="N1801" s="70">
        <v>43.33</v>
      </c>
      <c r="O1801" s="70">
        <v>70.29</v>
      </c>
      <c r="P1801" s="70">
        <v>38.19</v>
      </c>
      <c r="Q1801" s="70">
        <v>20.8</v>
      </c>
      <c r="R1801" s="70">
        <v>26.4</v>
      </c>
      <c r="S1801" s="70">
        <v>3.81</v>
      </c>
      <c r="T1801" s="70">
        <v>37.1</v>
      </c>
      <c r="U1801" s="70">
        <v>5.04</v>
      </c>
      <c r="V1801" s="70">
        <v>15.0</v>
      </c>
      <c r="W1801" s="70">
        <v>9.94</v>
      </c>
      <c r="X1801" s="70">
        <v>4.0</v>
      </c>
      <c r="Y1801" s="70">
        <v>8.0</v>
      </c>
      <c r="Z1801" s="70">
        <v>8.0</v>
      </c>
      <c r="AA1801" s="70">
        <v>2.0</v>
      </c>
      <c r="AB1801" s="70">
        <v>7.0</v>
      </c>
      <c r="AC1801" s="70">
        <v>1.0</v>
      </c>
      <c r="AD1801" s="70">
        <v>3.0</v>
      </c>
      <c r="AE1801" s="70" t="s">
        <v>140</v>
      </c>
    </row>
    <row r="1802">
      <c r="A1802" s="70">
        <v>30.704922</v>
      </c>
      <c r="B1802" s="70">
        <v>30.702917</v>
      </c>
      <c r="C1802" s="70">
        <v>76.753888</v>
      </c>
      <c r="D1802" s="70">
        <v>76.756284</v>
      </c>
      <c r="E1802" s="56" t="s">
        <v>345</v>
      </c>
      <c r="F1802" s="70">
        <v>31.97</v>
      </c>
      <c r="G1802" s="70">
        <v>14.74</v>
      </c>
      <c r="H1802" s="70">
        <v>3.61</v>
      </c>
      <c r="I1802" s="70">
        <v>8.73</v>
      </c>
      <c r="J1802" s="70">
        <v>0.51</v>
      </c>
      <c r="K1802" s="70">
        <v>13.71</v>
      </c>
      <c r="L1802" s="70">
        <v>1.1</v>
      </c>
      <c r="M1802" s="70">
        <v>1156.0</v>
      </c>
      <c r="N1802" s="70">
        <v>68.85</v>
      </c>
      <c r="O1802" s="70">
        <v>48.64</v>
      </c>
      <c r="P1802" s="70">
        <v>10.74</v>
      </c>
      <c r="Q1802" s="70">
        <v>2.22</v>
      </c>
      <c r="R1802" s="70">
        <v>21.51</v>
      </c>
      <c r="S1802" s="70">
        <v>1.65</v>
      </c>
      <c r="T1802" s="70">
        <v>0.17</v>
      </c>
      <c r="U1802" s="70">
        <v>0.02</v>
      </c>
      <c r="V1802" s="70">
        <v>5.72</v>
      </c>
      <c r="W1802" s="70">
        <v>0.67</v>
      </c>
      <c r="X1802" s="70">
        <v>2.0</v>
      </c>
      <c r="Y1802" s="70">
        <v>3.0</v>
      </c>
      <c r="Z1802" s="70">
        <v>7.0</v>
      </c>
      <c r="AA1802" s="70">
        <v>10.0</v>
      </c>
      <c r="AB1802" s="70">
        <v>10.0</v>
      </c>
      <c r="AC1802" s="70">
        <v>0.0</v>
      </c>
      <c r="AD1802" s="70">
        <v>4.0</v>
      </c>
      <c r="AE1802" s="70" t="s">
        <v>15</v>
      </c>
    </row>
    <row r="1803">
      <c r="A1803" s="70">
        <v>30.705383</v>
      </c>
      <c r="B1803" s="70">
        <v>30.690337</v>
      </c>
      <c r="C1803" s="70">
        <v>76.739771</v>
      </c>
      <c r="D1803" s="70">
        <v>76.83288</v>
      </c>
      <c r="E1803" s="56" t="s">
        <v>345</v>
      </c>
      <c r="F1803" s="70">
        <v>905.83</v>
      </c>
      <c r="G1803" s="70">
        <v>742.88</v>
      </c>
      <c r="H1803" s="70">
        <v>171.09</v>
      </c>
      <c r="I1803" s="70">
        <v>96.54</v>
      </c>
      <c r="J1803" s="70">
        <v>9.54</v>
      </c>
      <c r="K1803" s="70">
        <v>12.66</v>
      </c>
      <c r="L1803" s="70">
        <v>2.18</v>
      </c>
      <c r="M1803" s="70">
        <v>1053.0</v>
      </c>
      <c r="N1803" s="70">
        <v>43.3</v>
      </c>
      <c r="O1803" s="70">
        <v>98.49</v>
      </c>
      <c r="P1803" s="70">
        <v>96.64</v>
      </c>
      <c r="Q1803" s="70">
        <v>27.65465577</v>
      </c>
      <c r="R1803" s="70">
        <v>167.89</v>
      </c>
      <c r="S1803" s="70">
        <v>13.8535823</v>
      </c>
      <c r="T1803" s="70">
        <v>596.08</v>
      </c>
      <c r="U1803" s="70">
        <v>514.2540767</v>
      </c>
      <c r="V1803" s="70">
        <v>722.33</v>
      </c>
      <c r="W1803" s="70">
        <v>350.0676853</v>
      </c>
      <c r="X1803" s="70">
        <v>3.0</v>
      </c>
      <c r="Y1803" s="70">
        <v>2.0</v>
      </c>
      <c r="Z1803" s="70">
        <v>10.0</v>
      </c>
      <c r="AA1803" s="70">
        <v>3.0</v>
      </c>
      <c r="AB1803" s="70">
        <v>8.0</v>
      </c>
      <c r="AC1803" s="70">
        <v>2.0</v>
      </c>
      <c r="AD1803" s="70">
        <v>2.0</v>
      </c>
      <c r="AE1803" s="70" t="s">
        <v>349</v>
      </c>
    </row>
    <row r="1804">
      <c r="A1804" s="70">
        <v>30.73549</v>
      </c>
      <c r="B1804" s="70">
        <v>30.685087</v>
      </c>
      <c r="C1804" s="70">
        <v>76.748814</v>
      </c>
      <c r="D1804" s="70">
        <v>76.817159</v>
      </c>
      <c r="E1804" s="56" t="s">
        <v>350</v>
      </c>
      <c r="F1804" s="70">
        <v>860.83</v>
      </c>
      <c r="G1804" s="70">
        <v>587.55</v>
      </c>
      <c r="H1804" s="70">
        <v>130.13</v>
      </c>
      <c r="I1804" s="70">
        <v>0.0</v>
      </c>
      <c r="J1804" s="70">
        <v>4.02</v>
      </c>
      <c r="K1804" s="70">
        <v>14.88</v>
      </c>
      <c r="L1804" s="70">
        <v>0.0</v>
      </c>
      <c r="M1804" s="70">
        <v>922.0</v>
      </c>
      <c r="N1804" s="70">
        <v>81.71</v>
      </c>
      <c r="O1804" s="70">
        <v>45.6</v>
      </c>
      <c r="P1804" s="70">
        <v>215.54</v>
      </c>
      <c r="Q1804" s="70">
        <v>41.6</v>
      </c>
      <c r="R1804" s="70">
        <v>226.98</v>
      </c>
      <c r="S1804" s="70">
        <v>189.37</v>
      </c>
      <c r="T1804" s="70">
        <v>210.17</v>
      </c>
      <c r="U1804" s="70">
        <v>37.78</v>
      </c>
      <c r="V1804" s="70">
        <v>212.63</v>
      </c>
      <c r="W1804" s="70">
        <v>114.44</v>
      </c>
      <c r="X1804" s="70">
        <v>0.0</v>
      </c>
      <c r="Y1804" s="70">
        <v>0.0</v>
      </c>
      <c r="Z1804" s="70">
        <v>0.0</v>
      </c>
      <c r="AA1804" s="70">
        <v>0.0</v>
      </c>
      <c r="AB1804" s="70">
        <v>0.0</v>
      </c>
      <c r="AC1804" s="70">
        <v>0.0</v>
      </c>
      <c r="AD1804" s="70">
        <v>2.0</v>
      </c>
      <c r="AE1804" s="70" t="s">
        <v>352</v>
      </c>
    </row>
    <row r="1805">
      <c r="A1805" s="70">
        <v>30.71683</v>
      </c>
      <c r="B1805" s="70">
        <v>30.685369</v>
      </c>
      <c r="C1805" s="70">
        <v>76.741845</v>
      </c>
      <c r="D1805" s="70">
        <v>76.844438</v>
      </c>
      <c r="E1805" s="56" t="s">
        <v>350</v>
      </c>
      <c r="F1805" s="70">
        <v>1041.41</v>
      </c>
      <c r="G1805" s="70">
        <v>223.29</v>
      </c>
      <c r="H1805" s="70">
        <v>168.7</v>
      </c>
      <c r="I1805" s="70">
        <v>0.0</v>
      </c>
      <c r="J1805" s="70">
        <v>1.6</v>
      </c>
      <c r="K1805" s="70">
        <v>18.36</v>
      </c>
      <c r="L1805" s="70">
        <v>0.0</v>
      </c>
      <c r="M1805" s="70">
        <v>1195.0</v>
      </c>
      <c r="N1805" s="70">
        <v>74.31</v>
      </c>
      <c r="O1805" s="70">
        <v>92.14</v>
      </c>
      <c r="P1805" s="70">
        <v>63.68</v>
      </c>
      <c r="Q1805" s="70">
        <v>63.42</v>
      </c>
      <c r="R1805" s="70">
        <v>472.79</v>
      </c>
      <c r="S1805" s="70">
        <v>61.01</v>
      </c>
      <c r="T1805" s="70">
        <v>50.05</v>
      </c>
      <c r="U1805" s="70">
        <v>31.5</v>
      </c>
      <c r="V1805" s="70">
        <v>564.17</v>
      </c>
      <c r="W1805" s="70">
        <v>352.99</v>
      </c>
      <c r="X1805" s="70">
        <v>0.0</v>
      </c>
      <c r="Y1805" s="70">
        <v>0.0</v>
      </c>
      <c r="Z1805" s="70">
        <v>0.0</v>
      </c>
      <c r="AA1805" s="70">
        <v>0.0</v>
      </c>
      <c r="AB1805" s="70">
        <v>0.0</v>
      </c>
      <c r="AC1805" s="70">
        <v>0.0</v>
      </c>
      <c r="AD1805" s="70">
        <v>1.0</v>
      </c>
      <c r="AE1805" s="70" t="s">
        <v>15</v>
      </c>
    </row>
    <row r="1806">
      <c r="A1806" s="70">
        <v>30.793595</v>
      </c>
      <c r="B1806" s="70">
        <v>30.779654</v>
      </c>
      <c r="C1806" s="70">
        <v>76.729896</v>
      </c>
      <c r="D1806" s="70">
        <v>76.800695</v>
      </c>
      <c r="E1806" s="56" t="s">
        <v>345</v>
      </c>
      <c r="F1806" s="70">
        <v>693.85</v>
      </c>
      <c r="G1806" s="70">
        <v>622.58</v>
      </c>
      <c r="H1806" s="70">
        <v>86.5</v>
      </c>
      <c r="I1806" s="70">
        <v>165.94</v>
      </c>
      <c r="J1806" s="70">
        <v>6.56</v>
      </c>
      <c r="K1806" s="70">
        <v>7.55</v>
      </c>
      <c r="L1806" s="70">
        <v>3.35</v>
      </c>
      <c r="M1806" s="70">
        <v>847.0</v>
      </c>
      <c r="N1806" s="70">
        <v>30.4</v>
      </c>
      <c r="O1806" s="70">
        <v>64.28</v>
      </c>
      <c r="P1806" s="70">
        <v>278.81</v>
      </c>
      <c r="Q1806" s="70">
        <v>19.18</v>
      </c>
      <c r="R1806" s="70">
        <v>279.06</v>
      </c>
      <c r="S1806" s="70">
        <v>229.76</v>
      </c>
      <c r="T1806" s="70">
        <v>342.18</v>
      </c>
      <c r="U1806" s="70">
        <v>184.74</v>
      </c>
      <c r="V1806" s="70">
        <v>51.46</v>
      </c>
      <c r="W1806" s="70">
        <v>23.24</v>
      </c>
      <c r="X1806" s="70">
        <v>1.0</v>
      </c>
      <c r="Y1806" s="70">
        <v>5.0</v>
      </c>
      <c r="Z1806" s="70">
        <v>1.0</v>
      </c>
      <c r="AA1806" s="70">
        <v>8.0</v>
      </c>
      <c r="AB1806" s="70">
        <v>1.0</v>
      </c>
      <c r="AC1806" s="70">
        <v>4.0</v>
      </c>
      <c r="AD1806" s="70">
        <v>3.0</v>
      </c>
      <c r="AE1806" s="70" t="s">
        <v>140</v>
      </c>
    </row>
    <row r="1807">
      <c r="A1807" s="70">
        <v>30.745912</v>
      </c>
      <c r="B1807" s="70">
        <v>30.743776</v>
      </c>
      <c r="C1807" s="70">
        <v>76.72832</v>
      </c>
      <c r="D1807" s="70">
        <v>76.864635</v>
      </c>
      <c r="E1807" s="56" t="s">
        <v>345</v>
      </c>
      <c r="F1807" s="70">
        <v>1302.93</v>
      </c>
      <c r="G1807" s="70">
        <v>538.16</v>
      </c>
      <c r="H1807" s="70">
        <v>74.13</v>
      </c>
      <c r="I1807" s="70">
        <v>277.44</v>
      </c>
      <c r="J1807" s="70">
        <v>5.34</v>
      </c>
      <c r="K1807" s="70">
        <v>1.66</v>
      </c>
      <c r="L1807" s="70">
        <v>2.15</v>
      </c>
      <c r="M1807" s="70">
        <v>955.0</v>
      </c>
      <c r="N1807" s="70">
        <v>53.96</v>
      </c>
      <c r="O1807" s="70">
        <v>84.52</v>
      </c>
      <c r="P1807" s="70">
        <v>935.56</v>
      </c>
      <c r="Q1807" s="70">
        <v>92.05</v>
      </c>
      <c r="R1807" s="70">
        <v>686.13</v>
      </c>
      <c r="S1807" s="70">
        <v>529.48</v>
      </c>
      <c r="T1807" s="70">
        <v>150.21</v>
      </c>
      <c r="U1807" s="70">
        <v>91.79</v>
      </c>
      <c r="V1807" s="70">
        <v>855.89</v>
      </c>
      <c r="W1807" s="70">
        <v>70.46</v>
      </c>
      <c r="X1807" s="70">
        <v>2.0</v>
      </c>
      <c r="Y1807" s="70">
        <v>7.0</v>
      </c>
      <c r="Z1807" s="70">
        <v>8.0</v>
      </c>
      <c r="AA1807" s="70">
        <v>5.0</v>
      </c>
      <c r="AB1807" s="70">
        <v>2.0</v>
      </c>
      <c r="AC1807" s="70">
        <v>5.0</v>
      </c>
      <c r="AD1807" s="70">
        <v>2.0</v>
      </c>
      <c r="AE1807" s="70" t="s">
        <v>140</v>
      </c>
    </row>
    <row r="1808">
      <c r="A1808" s="70">
        <v>30.784002</v>
      </c>
      <c r="B1808" s="70">
        <v>30.757669</v>
      </c>
      <c r="C1808" s="70">
        <v>76.81342</v>
      </c>
      <c r="D1808" s="70">
        <v>76.842441</v>
      </c>
      <c r="E1808" s="56" t="s">
        <v>351</v>
      </c>
      <c r="F1808" s="70">
        <v>403.26</v>
      </c>
      <c r="G1808" s="70">
        <v>133.7</v>
      </c>
      <c r="H1808" s="70">
        <v>23.3</v>
      </c>
      <c r="I1808" s="70">
        <v>0.0</v>
      </c>
      <c r="J1808" s="70">
        <v>3.43</v>
      </c>
      <c r="K1808" s="70">
        <v>6.51</v>
      </c>
      <c r="L1808" s="70">
        <v>0.0</v>
      </c>
      <c r="M1808" s="70">
        <v>1089.0</v>
      </c>
      <c r="N1808" s="70">
        <v>57.46</v>
      </c>
      <c r="O1808" s="70">
        <v>81.48</v>
      </c>
      <c r="P1808" s="70">
        <v>264.38</v>
      </c>
      <c r="Q1808" s="70">
        <v>152.561899</v>
      </c>
      <c r="R1808" s="70">
        <v>43.55</v>
      </c>
      <c r="S1808" s="70">
        <v>31.10039826</v>
      </c>
      <c r="T1808" s="70">
        <v>259.11</v>
      </c>
      <c r="U1808" s="70">
        <v>198.5921879</v>
      </c>
      <c r="V1808" s="70">
        <v>271.81</v>
      </c>
      <c r="W1808" s="70">
        <v>21.00551489</v>
      </c>
      <c r="X1808" s="70">
        <v>0.0</v>
      </c>
      <c r="Y1808" s="70">
        <v>0.0</v>
      </c>
      <c r="Z1808" s="70">
        <v>0.0</v>
      </c>
      <c r="AA1808" s="70">
        <v>0.0</v>
      </c>
      <c r="AB1808" s="70">
        <v>0.0</v>
      </c>
      <c r="AC1808" s="70">
        <v>0.0</v>
      </c>
      <c r="AD1808" s="70">
        <v>4.0</v>
      </c>
      <c r="AE1808" s="70" t="s">
        <v>15</v>
      </c>
    </row>
    <row r="1809">
      <c r="A1809" s="70">
        <v>30.684294</v>
      </c>
      <c r="B1809" s="70">
        <v>30.678302</v>
      </c>
      <c r="C1809" s="70">
        <v>76.738404</v>
      </c>
      <c r="D1809" s="70">
        <v>76.824284</v>
      </c>
      <c r="E1809" s="56" t="s">
        <v>347</v>
      </c>
      <c r="F1809" s="70">
        <v>823.97</v>
      </c>
      <c r="G1809" s="70">
        <v>641.78</v>
      </c>
      <c r="H1809" s="70">
        <v>213.0</v>
      </c>
      <c r="I1809" s="70">
        <v>143.78</v>
      </c>
      <c r="J1809" s="70">
        <v>1.67</v>
      </c>
      <c r="K1809" s="70">
        <v>17.13</v>
      </c>
      <c r="L1809" s="70">
        <v>3.29</v>
      </c>
      <c r="M1809" s="70">
        <v>993.0</v>
      </c>
      <c r="N1809" s="70">
        <v>74.22</v>
      </c>
      <c r="O1809" s="70">
        <v>99.3</v>
      </c>
      <c r="P1809" s="70">
        <v>627.81</v>
      </c>
      <c r="Q1809" s="70">
        <v>8.79</v>
      </c>
      <c r="R1809" s="70">
        <v>70.16</v>
      </c>
      <c r="S1809" s="70">
        <v>67.03</v>
      </c>
      <c r="T1809" s="70">
        <v>513.07</v>
      </c>
      <c r="U1809" s="70">
        <v>339.61</v>
      </c>
      <c r="V1809" s="70">
        <v>493.72</v>
      </c>
      <c r="W1809" s="70">
        <v>225.22</v>
      </c>
      <c r="X1809" s="70">
        <v>1.0</v>
      </c>
      <c r="Y1809" s="70">
        <v>5.0</v>
      </c>
      <c r="Z1809" s="70">
        <v>5.0</v>
      </c>
      <c r="AA1809" s="70">
        <v>6.0</v>
      </c>
      <c r="AB1809" s="70">
        <v>0.0</v>
      </c>
      <c r="AC1809" s="70">
        <v>4.0</v>
      </c>
      <c r="AD1809" s="70">
        <v>3.0</v>
      </c>
      <c r="AE1809" s="70" t="s">
        <v>352</v>
      </c>
    </row>
    <row r="1810">
      <c r="A1810" s="70">
        <v>30.777918</v>
      </c>
      <c r="B1810" s="70">
        <v>30.777026</v>
      </c>
      <c r="C1810" s="70">
        <v>76.756246</v>
      </c>
      <c r="D1810" s="70">
        <v>76.766194</v>
      </c>
      <c r="E1810" s="56" t="s">
        <v>344</v>
      </c>
      <c r="F1810" s="70">
        <v>95.55</v>
      </c>
      <c r="G1810" s="70">
        <v>60.2</v>
      </c>
      <c r="H1810" s="70">
        <v>12.96</v>
      </c>
      <c r="I1810" s="70">
        <v>12.07</v>
      </c>
      <c r="J1810" s="70">
        <v>5.61</v>
      </c>
      <c r="K1810" s="70">
        <v>9.96</v>
      </c>
      <c r="L1810" s="70">
        <v>1.74</v>
      </c>
      <c r="M1810" s="70">
        <v>945.0</v>
      </c>
      <c r="N1810" s="70">
        <v>75.95</v>
      </c>
      <c r="O1810" s="70">
        <v>68.23</v>
      </c>
      <c r="P1810" s="70">
        <v>25.3</v>
      </c>
      <c r="Q1810" s="70">
        <v>9.853970815</v>
      </c>
      <c r="R1810" s="70">
        <v>26.26</v>
      </c>
      <c r="S1810" s="70">
        <v>16.34284411</v>
      </c>
      <c r="T1810" s="70">
        <v>74.09</v>
      </c>
      <c r="U1810" s="70">
        <v>32.74601866</v>
      </c>
      <c r="V1810" s="70">
        <v>57.35</v>
      </c>
      <c r="W1810" s="70">
        <v>36.60716641</v>
      </c>
      <c r="X1810" s="70">
        <v>0.0</v>
      </c>
      <c r="Y1810" s="70">
        <v>7.0</v>
      </c>
      <c r="Z1810" s="70">
        <v>3.0</v>
      </c>
      <c r="AA1810" s="70">
        <v>6.0</v>
      </c>
      <c r="AB1810" s="70">
        <v>7.0</v>
      </c>
      <c r="AC1810" s="70">
        <v>2.0</v>
      </c>
      <c r="AD1810" s="70">
        <v>5.0</v>
      </c>
      <c r="AE1810" s="70" t="s">
        <v>140</v>
      </c>
    </row>
    <row r="1811">
      <c r="A1811" s="70">
        <v>30.778323</v>
      </c>
      <c r="B1811" s="70">
        <v>30.737678</v>
      </c>
      <c r="C1811" s="70">
        <v>76.73106</v>
      </c>
      <c r="D1811" s="70">
        <v>76.774044</v>
      </c>
      <c r="E1811" s="56" t="s">
        <v>351</v>
      </c>
      <c r="F1811" s="70">
        <v>610.7</v>
      </c>
      <c r="G1811" s="70">
        <v>255.1</v>
      </c>
      <c r="H1811" s="70">
        <v>95.61</v>
      </c>
      <c r="I1811" s="70">
        <v>0.0</v>
      </c>
      <c r="J1811" s="70">
        <v>3.83</v>
      </c>
      <c r="K1811" s="70">
        <v>0.6</v>
      </c>
      <c r="L1811" s="70">
        <v>0.0</v>
      </c>
      <c r="M1811" s="70">
        <v>1104.0</v>
      </c>
      <c r="N1811" s="70">
        <v>50.68</v>
      </c>
      <c r="O1811" s="70">
        <v>60.52</v>
      </c>
      <c r="P1811" s="70">
        <v>333.86</v>
      </c>
      <c r="Q1811" s="70">
        <v>118.3</v>
      </c>
      <c r="R1811" s="70">
        <v>74.86</v>
      </c>
      <c r="S1811" s="70">
        <v>6.14</v>
      </c>
      <c r="T1811" s="70">
        <v>358.34</v>
      </c>
      <c r="U1811" s="70">
        <v>258.26</v>
      </c>
      <c r="V1811" s="70">
        <v>9.96</v>
      </c>
      <c r="W1811" s="70">
        <v>7.13</v>
      </c>
      <c r="X1811" s="70">
        <v>0.0</v>
      </c>
      <c r="Y1811" s="70">
        <v>0.0</v>
      </c>
      <c r="Z1811" s="70">
        <v>0.0</v>
      </c>
      <c r="AA1811" s="70">
        <v>0.0</v>
      </c>
      <c r="AB1811" s="70">
        <v>0.0</v>
      </c>
      <c r="AC1811" s="70">
        <v>0.0</v>
      </c>
      <c r="AD1811" s="70">
        <v>3.0</v>
      </c>
      <c r="AE1811" s="70" t="s">
        <v>15</v>
      </c>
    </row>
    <row r="1812">
      <c r="A1812" s="70">
        <v>30.78082</v>
      </c>
      <c r="B1812" s="70">
        <v>30.6964</v>
      </c>
      <c r="C1812" s="70">
        <v>76.743441</v>
      </c>
      <c r="D1812" s="70">
        <v>76.864676</v>
      </c>
      <c r="E1812" s="56" t="s">
        <v>347</v>
      </c>
      <c r="F1812" s="70">
        <v>1491.21</v>
      </c>
      <c r="G1812" s="70">
        <v>222.05</v>
      </c>
      <c r="H1812" s="70">
        <v>134.09</v>
      </c>
      <c r="I1812" s="70">
        <v>219.21</v>
      </c>
      <c r="J1812" s="70">
        <v>5.1</v>
      </c>
      <c r="K1812" s="70">
        <v>12.72</v>
      </c>
      <c r="L1812" s="70">
        <v>3.35</v>
      </c>
      <c r="M1812" s="70">
        <v>887.0</v>
      </c>
      <c r="N1812" s="70">
        <v>61.46</v>
      </c>
      <c r="O1812" s="70">
        <v>55.67</v>
      </c>
      <c r="P1812" s="70">
        <v>131.87</v>
      </c>
      <c r="Q1812" s="70">
        <v>81.54</v>
      </c>
      <c r="R1812" s="70">
        <v>707.25</v>
      </c>
      <c r="S1812" s="70">
        <v>90.23</v>
      </c>
      <c r="T1812" s="70">
        <v>254.84</v>
      </c>
      <c r="U1812" s="70">
        <v>200.72</v>
      </c>
      <c r="V1812" s="70">
        <v>483.4</v>
      </c>
      <c r="W1812" s="70">
        <v>22.15</v>
      </c>
      <c r="X1812" s="70">
        <v>3.0</v>
      </c>
      <c r="Y1812" s="70">
        <v>7.0</v>
      </c>
      <c r="Z1812" s="70">
        <v>0.0</v>
      </c>
      <c r="AA1812" s="70">
        <v>6.0</v>
      </c>
      <c r="AB1812" s="70">
        <v>4.0</v>
      </c>
      <c r="AC1812" s="70">
        <v>3.0</v>
      </c>
      <c r="AD1812" s="70">
        <v>0.0</v>
      </c>
      <c r="AE1812" s="70" t="s">
        <v>15</v>
      </c>
    </row>
    <row r="1813">
      <c r="A1813" s="70">
        <v>30.747563</v>
      </c>
      <c r="B1813" s="70">
        <v>30.722001</v>
      </c>
      <c r="C1813" s="70">
        <v>76.729225</v>
      </c>
      <c r="D1813" s="70">
        <v>76.815019</v>
      </c>
      <c r="E1813" s="56" t="s">
        <v>351</v>
      </c>
      <c r="F1813" s="70">
        <v>867.86</v>
      </c>
      <c r="G1813" s="70">
        <v>521.1</v>
      </c>
      <c r="H1813" s="70">
        <v>222.97</v>
      </c>
      <c r="I1813" s="70">
        <v>0.0</v>
      </c>
      <c r="J1813" s="70">
        <v>4.69</v>
      </c>
      <c r="K1813" s="70">
        <v>19.23</v>
      </c>
      <c r="L1813" s="70">
        <v>0.0</v>
      </c>
      <c r="M1813" s="70">
        <v>813.0</v>
      </c>
      <c r="N1813" s="70">
        <v>81.2</v>
      </c>
      <c r="O1813" s="70">
        <v>55.96</v>
      </c>
      <c r="P1813" s="70">
        <v>197.8</v>
      </c>
      <c r="Q1813" s="70">
        <v>6.07</v>
      </c>
      <c r="R1813" s="70">
        <v>156.51</v>
      </c>
      <c r="S1813" s="70">
        <v>29.8</v>
      </c>
      <c r="T1813" s="70">
        <v>481.07</v>
      </c>
      <c r="U1813" s="70">
        <v>314.17</v>
      </c>
      <c r="V1813" s="70">
        <v>126.45</v>
      </c>
      <c r="W1813" s="70">
        <v>37.73</v>
      </c>
      <c r="X1813" s="70">
        <v>0.0</v>
      </c>
      <c r="Y1813" s="70">
        <v>0.0</v>
      </c>
      <c r="Z1813" s="70">
        <v>0.0</v>
      </c>
      <c r="AA1813" s="70">
        <v>0.0</v>
      </c>
      <c r="AB1813" s="70">
        <v>0.0</v>
      </c>
      <c r="AC1813" s="70">
        <v>0.0</v>
      </c>
      <c r="AD1813" s="70">
        <v>4.0</v>
      </c>
      <c r="AE1813" s="70" t="s">
        <v>15</v>
      </c>
    </row>
    <row r="1814">
      <c r="A1814" s="70">
        <v>30.701288</v>
      </c>
      <c r="B1814" s="70">
        <v>30.671741</v>
      </c>
      <c r="C1814" s="70">
        <v>76.74845</v>
      </c>
      <c r="D1814" s="70">
        <v>76.783468</v>
      </c>
      <c r="E1814" s="56" t="s">
        <v>351</v>
      </c>
      <c r="F1814" s="70">
        <v>469.12</v>
      </c>
      <c r="G1814" s="70">
        <v>143.93</v>
      </c>
      <c r="H1814" s="70">
        <v>62.36</v>
      </c>
      <c r="I1814" s="70">
        <v>0.0</v>
      </c>
      <c r="J1814" s="70">
        <v>3.25</v>
      </c>
      <c r="K1814" s="70">
        <v>18.97</v>
      </c>
      <c r="L1814" s="70">
        <v>0.0</v>
      </c>
      <c r="M1814" s="70">
        <v>942.0</v>
      </c>
      <c r="N1814" s="70">
        <v>59.39</v>
      </c>
      <c r="O1814" s="70">
        <v>82.29</v>
      </c>
      <c r="P1814" s="70">
        <v>110.62</v>
      </c>
      <c r="Q1814" s="70">
        <v>67.08</v>
      </c>
      <c r="R1814" s="70">
        <v>222.66</v>
      </c>
      <c r="S1814" s="70">
        <v>154.43</v>
      </c>
      <c r="T1814" s="70">
        <v>25.28</v>
      </c>
      <c r="U1814" s="70">
        <v>19.59</v>
      </c>
      <c r="V1814" s="70">
        <v>63.43</v>
      </c>
      <c r="W1814" s="70">
        <v>4.09</v>
      </c>
      <c r="X1814" s="70">
        <v>0.0</v>
      </c>
      <c r="Y1814" s="70">
        <v>0.0</v>
      </c>
      <c r="Z1814" s="70">
        <v>0.0</v>
      </c>
      <c r="AA1814" s="70">
        <v>0.0</v>
      </c>
      <c r="AB1814" s="70">
        <v>0.0</v>
      </c>
      <c r="AC1814" s="70">
        <v>0.0</v>
      </c>
      <c r="AD1814" s="70">
        <v>2.0</v>
      </c>
      <c r="AE1814" s="70" t="s">
        <v>15</v>
      </c>
    </row>
    <row r="1815">
      <c r="A1815" s="70">
        <v>30.73299</v>
      </c>
      <c r="B1815" s="70">
        <v>30.731858</v>
      </c>
      <c r="C1815" s="70">
        <v>76.842107</v>
      </c>
      <c r="D1815" s="70">
        <v>76.858506</v>
      </c>
      <c r="E1815" s="56" t="s">
        <v>345</v>
      </c>
      <c r="F1815" s="70">
        <v>157.24</v>
      </c>
      <c r="G1815" s="70">
        <v>131.93</v>
      </c>
      <c r="H1815" s="70">
        <v>26.11</v>
      </c>
      <c r="I1815" s="70">
        <v>23.79</v>
      </c>
      <c r="J1815" s="70">
        <v>9.5</v>
      </c>
      <c r="K1815" s="70">
        <v>10.62</v>
      </c>
      <c r="L1815" s="70">
        <v>0.5</v>
      </c>
      <c r="M1815" s="70">
        <v>1181.0</v>
      </c>
      <c r="N1815" s="70">
        <v>67.79</v>
      </c>
      <c r="O1815" s="70">
        <v>88.33</v>
      </c>
      <c r="P1815" s="70">
        <v>94.51</v>
      </c>
      <c r="Q1815" s="70">
        <v>19.87</v>
      </c>
      <c r="R1815" s="70">
        <v>64.09</v>
      </c>
      <c r="S1815" s="70">
        <v>57.82</v>
      </c>
      <c r="T1815" s="70">
        <v>102.1</v>
      </c>
      <c r="U1815" s="70">
        <v>28.73</v>
      </c>
      <c r="V1815" s="70">
        <v>9.97</v>
      </c>
      <c r="W1815" s="70">
        <v>7.12</v>
      </c>
      <c r="X1815" s="70">
        <v>1.0</v>
      </c>
      <c r="Y1815" s="70">
        <v>9.0</v>
      </c>
      <c r="Z1815" s="70">
        <v>10.0</v>
      </c>
      <c r="AA1815" s="70">
        <v>0.0</v>
      </c>
      <c r="AB1815" s="70">
        <v>8.0</v>
      </c>
      <c r="AC1815" s="70">
        <v>0.0</v>
      </c>
      <c r="AD1815" s="70">
        <v>5.0</v>
      </c>
      <c r="AE1815" s="70" t="s">
        <v>140</v>
      </c>
    </row>
    <row r="1816">
      <c r="A1816" s="70">
        <v>30.711365</v>
      </c>
      <c r="B1816" s="70">
        <v>30.680672</v>
      </c>
      <c r="C1816" s="70">
        <v>76.754149</v>
      </c>
      <c r="D1816" s="70">
        <v>76.769873</v>
      </c>
      <c r="E1816" s="56" t="s">
        <v>345</v>
      </c>
      <c r="F1816" s="70">
        <v>372.94</v>
      </c>
      <c r="G1816" s="70">
        <v>260.16</v>
      </c>
      <c r="H1816" s="70">
        <v>23.52</v>
      </c>
      <c r="I1816" s="70">
        <v>62.21</v>
      </c>
      <c r="J1816" s="70">
        <v>7.02</v>
      </c>
      <c r="K1816" s="70">
        <v>4.13</v>
      </c>
      <c r="L1816" s="70">
        <v>2.89</v>
      </c>
      <c r="M1816" s="70">
        <v>933.0</v>
      </c>
      <c r="N1816" s="70">
        <v>72.5</v>
      </c>
      <c r="O1816" s="70">
        <v>34.22</v>
      </c>
      <c r="P1816" s="70">
        <v>36.12</v>
      </c>
      <c r="Q1816" s="70">
        <v>28.53</v>
      </c>
      <c r="R1816" s="70">
        <v>16.61</v>
      </c>
      <c r="S1816" s="70">
        <v>11.58</v>
      </c>
      <c r="T1816" s="70">
        <v>34.71</v>
      </c>
      <c r="U1816" s="70">
        <v>8.03</v>
      </c>
      <c r="V1816" s="70">
        <v>248.71</v>
      </c>
      <c r="W1816" s="70">
        <v>144.08</v>
      </c>
      <c r="X1816" s="70">
        <v>2.0</v>
      </c>
      <c r="Y1816" s="70">
        <v>1.0</v>
      </c>
      <c r="Z1816" s="70">
        <v>0.0</v>
      </c>
      <c r="AA1816" s="70">
        <v>5.0</v>
      </c>
      <c r="AB1816" s="70">
        <v>2.0</v>
      </c>
      <c r="AC1816" s="70">
        <v>5.0</v>
      </c>
      <c r="AD1816" s="70">
        <v>1.0</v>
      </c>
      <c r="AE1816" s="70" t="s">
        <v>140</v>
      </c>
    </row>
    <row r="1817">
      <c r="A1817" s="70">
        <v>30.692316</v>
      </c>
      <c r="B1817" s="70">
        <v>30.673381</v>
      </c>
      <c r="C1817" s="70">
        <v>76.76297</v>
      </c>
      <c r="D1817" s="70">
        <v>76.784334</v>
      </c>
      <c r="E1817" s="56" t="s">
        <v>347</v>
      </c>
      <c r="F1817" s="70">
        <v>293.37</v>
      </c>
      <c r="G1817" s="70">
        <v>61.99</v>
      </c>
      <c r="H1817" s="70">
        <v>32.2</v>
      </c>
      <c r="I1817" s="70">
        <v>32.89</v>
      </c>
      <c r="J1817" s="70">
        <v>5.2</v>
      </c>
      <c r="K1817" s="70">
        <v>6.11</v>
      </c>
      <c r="L1817" s="70">
        <v>2.99</v>
      </c>
      <c r="M1817" s="70">
        <v>917.0</v>
      </c>
      <c r="N1817" s="70">
        <v>83.5</v>
      </c>
      <c r="O1817" s="70">
        <v>74.99</v>
      </c>
      <c r="P1817" s="70">
        <v>60.18</v>
      </c>
      <c r="Q1817" s="70">
        <v>15.98391246</v>
      </c>
      <c r="R1817" s="70">
        <v>165.4</v>
      </c>
      <c r="S1817" s="70">
        <v>129.5098179</v>
      </c>
      <c r="T1817" s="70">
        <v>192.46</v>
      </c>
      <c r="U1817" s="70">
        <v>132.2434682</v>
      </c>
      <c r="V1817" s="70">
        <v>20.86</v>
      </c>
      <c r="W1817" s="70">
        <v>15.63280141</v>
      </c>
      <c r="X1817" s="70">
        <v>2.0</v>
      </c>
      <c r="Y1817" s="70">
        <v>9.0</v>
      </c>
      <c r="Z1817" s="70">
        <v>8.0</v>
      </c>
      <c r="AA1817" s="70">
        <v>0.0</v>
      </c>
      <c r="AB1817" s="70">
        <v>9.0</v>
      </c>
      <c r="AC1817" s="70">
        <v>1.0</v>
      </c>
      <c r="AD1817" s="70">
        <v>2.0</v>
      </c>
      <c r="AE1817" s="70" t="s">
        <v>140</v>
      </c>
    </row>
    <row r="1818">
      <c r="A1818" s="70">
        <v>30.681925</v>
      </c>
      <c r="B1818" s="70">
        <v>30.675447</v>
      </c>
      <c r="C1818" s="70">
        <v>76.754077</v>
      </c>
      <c r="D1818" s="70">
        <v>76.755417</v>
      </c>
      <c r="E1818" s="56" t="s">
        <v>344</v>
      </c>
      <c r="F1818" s="70">
        <v>73.16</v>
      </c>
      <c r="G1818" s="70">
        <v>26.82</v>
      </c>
      <c r="H1818" s="70">
        <v>10.39</v>
      </c>
      <c r="I1818" s="70">
        <v>17.84</v>
      </c>
      <c r="J1818" s="70">
        <v>7.79</v>
      </c>
      <c r="K1818" s="70">
        <v>4.6</v>
      </c>
      <c r="L1818" s="70">
        <v>4.49</v>
      </c>
      <c r="M1818" s="70">
        <v>1158.0</v>
      </c>
      <c r="N1818" s="70">
        <v>89.81</v>
      </c>
      <c r="O1818" s="70">
        <v>90.81</v>
      </c>
      <c r="P1818" s="70">
        <v>40.82</v>
      </c>
      <c r="Q1818" s="70">
        <v>14.69</v>
      </c>
      <c r="R1818" s="70">
        <v>46.89</v>
      </c>
      <c r="S1818" s="70">
        <v>24.08</v>
      </c>
      <c r="T1818" s="70">
        <v>1.99</v>
      </c>
      <c r="U1818" s="70">
        <v>0.67</v>
      </c>
      <c r="V1818" s="70">
        <v>22.17</v>
      </c>
      <c r="W1818" s="70">
        <v>15.58</v>
      </c>
      <c r="X1818" s="70">
        <v>2.0</v>
      </c>
      <c r="Y1818" s="70">
        <v>3.0</v>
      </c>
      <c r="Z1818" s="70">
        <v>1.0</v>
      </c>
      <c r="AA1818" s="70">
        <v>2.0</v>
      </c>
      <c r="AB1818" s="70">
        <v>8.0</v>
      </c>
      <c r="AC1818" s="70">
        <v>0.0</v>
      </c>
      <c r="AD1818" s="70">
        <v>4.0</v>
      </c>
      <c r="AE1818" s="70" t="s">
        <v>140</v>
      </c>
    </row>
    <row r="1819">
      <c r="A1819" s="70">
        <v>30.74557</v>
      </c>
      <c r="B1819" s="70">
        <v>30.74029</v>
      </c>
      <c r="C1819" s="70">
        <v>76.734302</v>
      </c>
      <c r="D1819" s="70">
        <v>76.734486</v>
      </c>
      <c r="E1819" s="56" t="s">
        <v>345</v>
      </c>
      <c r="F1819" s="70">
        <v>58.74</v>
      </c>
      <c r="G1819" s="70">
        <v>35.81</v>
      </c>
      <c r="H1819" s="70">
        <v>14.77</v>
      </c>
      <c r="I1819" s="70">
        <v>10.54</v>
      </c>
      <c r="J1819" s="70">
        <v>4.61</v>
      </c>
      <c r="K1819" s="70">
        <v>5.53</v>
      </c>
      <c r="L1819" s="70">
        <v>1.46</v>
      </c>
      <c r="M1819" s="70">
        <v>892.0</v>
      </c>
      <c r="N1819" s="70">
        <v>59.93</v>
      </c>
      <c r="O1819" s="70">
        <v>42.98</v>
      </c>
      <c r="P1819" s="70">
        <v>40.47</v>
      </c>
      <c r="Q1819" s="70">
        <v>2.57</v>
      </c>
      <c r="R1819" s="70">
        <v>40.2</v>
      </c>
      <c r="S1819" s="70">
        <v>18.59</v>
      </c>
      <c r="T1819" s="70">
        <v>30.0</v>
      </c>
      <c r="U1819" s="70">
        <v>12.25</v>
      </c>
      <c r="V1819" s="70">
        <v>39.99</v>
      </c>
      <c r="W1819" s="70">
        <v>22.99</v>
      </c>
      <c r="X1819" s="70">
        <v>1.0</v>
      </c>
      <c r="Y1819" s="70">
        <v>4.0</v>
      </c>
      <c r="Z1819" s="70">
        <v>9.0</v>
      </c>
      <c r="AA1819" s="70">
        <v>0.0</v>
      </c>
      <c r="AB1819" s="70">
        <v>0.0</v>
      </c>
      <c r="AC1819" s="70">
        <v>5.0</v>
      </c>
      <c r="AD1819" s="70">
        <v>0.0</v>
      </c>
      <c r="AE1819" s="70" t="s">
        <v>15</v>
      </c>
    </row>
    <row r="1820">
      <c r="A1820" s="70">
        <v>30.780618</v>
      </c>
      <c r="B1820" s="70">
        <v>30.711762</v>
      </c>
      <c r="C1820" s="70">
        <v>76.761474</v>
      </c>
      <c r="D1820" s="70">
        <v>76.779429</v>
      </c>
      <c r="E1820" s="56" t="s">
        <v>345</v>
      </c>
      <c r="F1820" s="70">
        <v>784.64</v>
      </c>
      <c r="G1820" s="70">
        <v>514.24</v>
      </c>
      <c r="H1820" s="70">
        <v>157.02</v>
      </c>
      <c r="I1820" s="70">
        <v>182.79</v>
      </c>
      <c r="J1820" s="70">
        <v>7.8</v>
      </c>
      <c r="K1820" s="70">
        <v>18.98</v>
      </c>
      <c r="L1820" s="70">
        <v>1.49</v>
      </c>
      <c r="M1820" s="70">
        <v>829.0</v>
      </c>
      <c r="N1820" s="70">
        <v>87.55</v>
      </c>
      <c r="O1820" s="70">
        <v>83.36</v>
      </c>
      <c r="P1820" s="70">
        <v>600.6</v>
      </c>
      <c r="Q1820" s="70">
        <v>292.4567813</v>
      </c>
      <c r="R1820" s="70">
        <v>468.31</v>
      </c>
      <c r="S1820" s="70">
        <v>199.6312927</v>
      </c>
      <c r="T1820" s="70">
        <v>501.84</v>
      </c>
      <c r="U1820" s="70">
        <v>143.490009</v>
      </c>
      <c r="V1820" s="70">
        <v>470.84</v>
      </c>
      <c r="W1820" s="70">
        <v>149.061917</v>
      </c>
      <c r="X1820" s="70">
        <v>4.0</v>
      </c>
      <c r="Y1820" s="70">
        <v>10.0</v>
      </c>
      <c r="Z1820" s="70">
        <v>5.0</v>
      </c>
      <c r="AA1820" s="70">
        <v>0.0</v>
      </c>
      <c r="AB1820" s="70">
        <v>2.0</v>
      </c>
      <c r="AC1820" s="70">
        <v>0.0</v>
      </c>
      <c r="AD1820" s="70">
        <v>2.0</v>
      </c>
      <c r="AE1820" s="70" t="s">
        <v>140</v>
      </c>
    </row>
    <row r="1821">
      <c r="A1821" s="70">
        <v>30.697576</v>
      </c>
      <c r="B1821" s="70">
        <v>30.693788</v>
      </c>
      <c r="C1821" s="70">
        <v>76.850547</v>
      </c>
      <c r="D1821" s="70">
        <v>76.869279</v>
      </c>
      <c r="E1821" s="56" t="s">
        <v>350</v>
      </c>
      <c r="F1821" s="70">
        <v>183.99</v>
      </c>
      <c r="G1821" s="70">
        <v>49.96</v>
      </c>
      <c r="H1821" s="70">
        <v>50.72</v>
      </c>
      <c r="I1821" s="70">
        <v>0.0</v>
      </c>
      <c r="J1821" s="70">
        <v>6.88</v>
      </c>
      <c r="K1821" s="70">
        <v>11.43</v>
      </c>
      <c r="L1821" s="70">
        <v>0.0</v>
      </c>
      <c r="M1821" s="70">
        <v>827.0</v>
      </c>
      <c r="N1821" s="70">
        <v>65.69</v>
      </c>
      <c r="O1821" s="70">
        <v>37.29</v>
      </c>
      <c r="P1821" s="70">
        <v>56.29</v>
      </c>
      <c r="Q1821" s="70">
        <v>44.2</v>
      </c>
      <c r="R1821" s="70">
        <v>73.88</v>
      </c>
      <c r="S1821" s="70">
        <v>19.9</v>
      </c>
      <c r="T1821" s="70">
        <v>4.1</v>
      </c>
      <c r="U1821" s="70">
        <v>2.42</v>
      </c>
      <c r="V1821" s="70">
        <v>47.67</v>
      </c>
      <c r="W1821" s="70">
        <v>18.6</v>
      </c>
      <c r="X1821" s="70">
        <v>0.0</v>
      </c>
      <c r="Y1821" s="70">
        <v>0.0</v>
      </c>
      <c r="Z1821" s="70">
        <v>0.0</v>
      </c>
      <c r="AA1821" s="70">
        <v>0.0</v>
      </c>
      <c r="AB1821" s="70">
        <v>0.0</v>
      </c>
      <c r="AC1821" s="70">
        <v>0.0</v>
      </c>
      <c r="AD1821" s="70">
        <v>5.0</v>
      </c>
      <c r="AE1821" s="70" t="s">
        <v>140</v>
      </c>
    </row>
    <row r="1822">
      <c r="A1822" s="70">
        <v>30.708185</v>
      </c>
      <c r="B1822" s="70">
        <v>30.683755</v>
      </c>
      <c r="C1822" s="70">
        <v>76.728874</v>
      </c>
      <c r="D1822" s="70">
        <v>76.805596</v>
      </c>
      <c r="E1822" s="56" t="s">
        <v>344</v>
      </c>
      <c r="F1822" s="70">
        <v>782.26</v>
      </c>
      <c r="G1822" s="70">
        <v>190.37</v>
      </c>
      <c r="H1822" s="70">
        <v>48.87</v>
      </c>
      <c r="I1822" s="70">
        <v>99.62</v>
      </c>
      <c r="J1822" s="70">
        <v>7.25</v>
      </c>
      <c r="K1822" s="70">
        <v>7.19</v>
      </c>
      <c r="L1822" s="70">
        <v>2.47</v>
      </c>
      <c r="M1822" s="70">
        <v>879.0</v>
      </c>
      <c r="N1822" s="70">
        <v>74.49</v>
      </c>
      <c r="O1822" s="70">
        <v>99.38</v>
      </c>
      <c r="P1822" s="70">
        <v>365.49</v>
      </c>
      <c r="Q1822" s="70">
        <v>49.23</v>
      </c>
      <c r="R1822" s="70">
        <v>423.1</v>
      </c>
      <c r="S1822" s="70">
        <v>99.6</v>
      </c>
      <c r="T1822" s="70">
        <v>469.14</v>
      </c>
      <c r="U1822" s="70">
        <v>334.03</v>
      </c>
      <c r="V1822" s="70">
        <v>274.98</v>
      </c>
      <c r="W1822" s="70">
        <v>54.05</v>
      </c>
      <c r="X1822" s="70">
        <v>3.0</v>
      </c>
      <c r="Y1822" s="70">
        <v>6.0</v>
      </c>
      <c r="Z1822" s="70">
        <v>3.0</v>
      </c>
      <c r="AA1822" s="70">
        <v>10.0</v>
      </c>
      <c r="AB1822" s="70">
        <v>9.0</v>
      </c>
      <c r="AC1822" s="70">
        <v>2.0</v>
      </c>
      <c r="AD1822" s="70">
        <v>4.0</v>
      </c>
      <c r="AE1822" s="70" t="s">
        <v>15</v>
      </c>
    </row>
    <row r="1823">
      <c r="A1823" s="70">
        <v>30.699963</v>
      </c>
      <c r="B1823" s="70">
        <v>30.694071</v>
      </c>
      <c r="C1823" s="70">
        <v>76.73918</v>
      </c>
      <c r="D1823" s="70">
        <v>76.759982</v>
      </c>
      <c r="E1823" s="56" t="s">
        <v>345</v>
      </c>
      <c r="F1823" s="70">
        <v>209.41</v>
      </c>
      <c r="G1823" s="70">
        <v>63.65</v>
      </c>
      <c r="H1823" s="70">
        <v>40.97</v>
      </c>
      <c r="I1823" s="70">
        <v>57.13</v>
      </c>
      <c r="J1823" s="70">
        <v>9.36</v>
      </c>
      <c r="K1823" s="70">
        <v>12.04</v>
      </c>
      <c r="L1823" s="70">
        <v>2.5</v>
      </c>
      <c r="M1823" s="70">
        <v>1068.0</v>
      </c>
      <c r="N1823" s="70">
        <v>38.5</v>
      </c>
      <c r="O1823" s="70">
        <v>77.21</v>
      </c>
      <c r="P1823" s="70">
        <v>38.09</v>
      </c>
      <c r="Q1823" s="70">
        <v>29.36</v>
      </c>
      <c r="R1823" s="70">
        <v>64.34</v>
      </c>
      <c r="S1823" s="70">
        <v>18.23</v>
      </c>
      <c r="T1823" s="70">
        <v>50.72</v>
      </c>
      <c r="U1823" s="70">
        <v>5.64</v>
      </c>
      <c r="V1823" s="70">
        <v>159.2</v>
      </c>
      <c r="W1823" s="70">
        <v>39.17</v>
      </c>
      <c r="X1823" s="70">
        <v>1.0</v>
      </c>
      <c r="Y1823" s="70">
        <v>7.0</v>
      </c>
      <c r="Z1823" s="70">
        <v>5.0</v>
      </c>
      <c r="AA1823" s="70">
        <v>6.0</v>
      </c>
      <c r="AB1823" s="70">
        <v>2.0</v>
      </c>
      <c r="AC1823" s="70">
        <v>1.0</v>
      </c>
      <c r="AD1823" s="70">
        <v>3.0</v>
      </c>
      <c r="AE1823" s="70" t="s">
        <v>140</v>
      </c>
    </row>
    <row r="1824">
      <c r="A1824" s="70">
        <v>30.769093</v>
      </c>
      <c r="B1824" s="70">
        <v>30.731936</v>
      </c>
      <c r="C1824" s="70">
        <v>76.753193</v>
      </c>
      <c r="D1824" s="70">
        <v>76.769089</v>
      </c>
      <c r="E1824" s="56" t="s">
        <v>344</v>
      </c>
      <c r="F1824" s="70">
        <v>440.21</v>
      </c>
      <c r="G1824" s="70">
        <v>238.41</v>
      </c>
      <c r="H1824" s="70">
        <v>115.55</v>
      </c>
      <c r="I1824" s="70">
        <v>121.39</v>
      </c>
      <c r="J1824" s="70">
        <v>0.73</v>
      </c>
      <c r="K1824" s="70">
        <v>3.09</v>
      </c>
      <c r="L1824" s="70">
        <v>2.15</v>
      </c>
      <c r="M1824" s="70">
        <v>962.0</v>
      </c>
      <c r="N1824" s="70">
        <v>59.83</v>
      </c>
      <c r="O1824" s="70">
        <v>38.32</v>
      </c>
      <c r="P1824" s="70">
        <v>182.48</v>
      </c>
      <c r="Q1824" s="70">
        <v>61.41</v>
      </c>
      <c r="R1824" s="70">
        <v>148.74</v>
      </c>
      <c r="S1824" s="70">
        <v>38.69</v>
      </c>
      <c r="T1824" s="70">
        <v>45.34</v>
      </c>
      <c r="U1824" s="70">
        <v>19.08</v>
      </c>
      <c r="V1824" s="70">
        <v>267.24</v>
      </c>
      <c r="W1824" s="70">
        <v>262.14</v>
      </c>
      <c r="X1824" s="70">
        <v>2.0</v>
      </c>
      <c r="Y1824" s="70">
        <v>6.0</v>
      </c>
      <c r="Z1824" s="70">
        <v>8.0</v>
      </c>
      <c r="AA1824" s="70">
        <v>5.0</v>
      </c>
      <c r="AB1824" s="70">
        <v>0.0</v>
      </c>
      <c r="AC1824" s="70">
        <v>2.0</v>
      </c>
      <c r="AD1824" s="70">
        <v>4.0</v>
      </c>
      <c r="AE1824" s="70" t="s">
        <v>15</v>
      </c>
    </row>
    <row r="1825">
      <c r="A1825" s="70">
        <v>30.77181</v>
      </c>
      <c r="B1825" s="70">
        <v>30.674364</v>
      </c>
      <c r="C1825" s="70">
        <v>76.730702</v>
      </c>
      <c r="D1825" s="70">
        <v>76.781688</v>
      </c>
      <c r="E1825" s="56" t="s">
        <v>344</v>
      </c>
      <c r="F1825" s="70">
        <v>1188.11</v>
      </c>
      <c r="G1825" s="70">
        <v>290.58</v>
      </c>
      <c r="H1825" s="70">
        <v>182.34</v>
      </c>
      <c r="I1825" s="70">
        <v>318.07</v>
      </c>
      <c r="J1825" s="70">
        <v>2.17</v>
      </c>
      <c r="K1825" s="70">
        <v>1.09</v>
      </c>
      <c r="L1825" s="70">
        <v>0.34</v>
      </c>
      <c r="M1825" s="70">
        <v>1104.0</v>
      </c>
      <c r="N1825" s="70">
        <v>56.36</v>
      </c>
      <c r="O1825" s="70">
        <v>75.25</v>
      </c>
      <c r="P1825" s="70">
        <v>949.41</v>
      </c>
      <c r="Q1825" s="70">
        <v>238.04</v>
      </c>
      <c r="R1825" s="70">
        <v>741.59</v>
      </c>
      <c r="S1825" s="70">
        <v>204.61</v>
      </c>
      <c r="T1825" s="70">
        <v>315.5</v>
      </c>
      <c r="U1825" s="70">
        <v>169.27</v>
      </c>
      <c r="V1825" s="70">
        <v>663.28</v>
      </c>
      <c r="W1825" s="70">
        <v>497.8</v>
      </c>
      <c r="X1825" s="70">
        <v>3.0</v>
      </c>
      <c r="Y1825" s="70">
        <v>9.0</v>
      </c>
      <c r="Z1825" s="70">
        <v>10.0</v>
      </c>
      <c r="AA1825" s="70">
        <v>6.0</v>
      </c>
      <c r="AB1825" s="70">
        <v>9.0</v>
      </c>
      <c r="AC1825" s="70">
        <v>4.0</v>
      </c>
      <c r="AD1825" s="70">
        <v>5.0</v>
      </c>
      <c r="AE1825" s="70" t="s">
        <v>15</v>
      </c>
    </row>
    <row r="1826">
      <c r="A1826" s="70">
        <v>30.690995</v>
      </c>
      <c r="B1826" s="70">
        <v>30.671348</v>
      </c>
      <c r="C1826" s="70">
        <v>76.726982</v>
      </c>
      <c r="D1826" s="70">
        <v>76.761425</v>
      </c>
      <c r="E1826" s="56" t="s">
        <v>345</v>
      </c>
      <c r="F1826" s="70">
        <v>395.24</v>
      </c>
      <c r="G1826" s="70">
        <v>68.56</v>
      </c>
      <c r="H1826" s="70">
        <v>63.46</v>
      </c>
      <c r="I1826" s="70">
        <v>40.16</v>
      </c>
      <c r="J1826" s="70">
        <v>5.17</v>
      </c>
      <c r="K1826" s="70">
        <v>15.27</v>
      </c>
      <c r="L1826" s="70">
        <v>0.22</v>
      </c>
      <c r="M1826" s="70">
        <v>968.0</v>
      </c>
      <c r="N1826" s="70">
        <v>79.8</v>
      </c>
      <c r="O1826" s="70">
        <v>40.91</v>
      </c>
      <c r="P1826" s="70">
        <v>300.13</v>
      </c>
      <c r="Q1826" s="70">
        <v>111.81</v>
      </c>
      <c r="R1826" s="70">
        <v>216.26</v>
      </c>
      <c r="S1826" s="70">
        <v>148.99</v>
      </c>
      <c r="T1826" s="70">
        <v>57.24</v>
      </c>
      <c r="U1826" s="70">
        <v>8.07</v>
      </c>
      <c r="V1826" s="70">
        <v>195.97</v>
      </c>
      <c r="W1826" s="70">
        <v>79.23</v>
      </c>
      <c r="X1826" s="70">
        <v>3.0</v>
      </c>
      <c r="Y1826" s="70">
        <v>2.0</v>
      </c>
      <c r="Z1826" s="70">
        <v>10.0</v>
      </c>
      <c r="AA1826" s="70">
        <v>8.0</v>
      </c>
      <c r="AB1826" s="70">
        <v>7.0</v>
      </c>
      <c r="AC1826" s="70">
        <v>0.0</v>
      </c>
      <c r="AD1826" s="70">
        <v>2.0</v>
      </c>
      <c r="AE1826" s="70" t="s">
        <v>140</v>
      </c>
    </row>
    <row r="1827">
      <c r="A1827" s="70">
        <v>30.729261</v>
      </c>
      <c r="B1827" s="70">
        <v>30.704006</v>
      </c>
      <c r="C1827" s="70">
        <v>76.757422</v>
      </c>
      <c r="D1827" s="70">
        <v>76.781248</v>
      </c>
      <c r="E1827" s="56" t="s">
        <v>345</v>
      </c>
      <c r="F1827" s="70">
        <v>361.58</v>
      </c>
      <c r="G1827" s="70">
        <v>256.17</v>
      </c>
      <c r="H1827" s="70">
        <v>36.16</v>
      </c>
      <c r="I1827" s="70">
        <v>94.74</v>
      </c>
      <c r="J1827" s="70">
        <v>6.56</v>
      </c>
      <c r="K1827" s="70">
        <v>18.91</v>
      </c>
      <c r="L1827" s="70">
        <v>2.0</v>
      </c>
      <c r="M1827" s="70">
        <v>995.0</v>
      </c>
      <c r="N1827" s="70">
        <v>73.26</v>
      </c>
      <c r="O1827" s="70">
        <v>33.26</v>
      </c>
      <c r="P1827" s="70">
        <v>251.02</v>
      </c>
      <c r="Q1827" s="70">
        <v>153.6326682</v>
      </c>
      <c r="R1827" s="70">
        <v>174.76</v>
      </c>
      <c r="S1827" s="70">
        <v>23.85559165</v>
      </c>
      <c r="T1827" s="70">
        <v>1.16</v>
      </c>
      <c r="U1827" s="70">
        <v>0.647888631</v>
      </c>
      <c r="V1827" s="70">
        <v>258.01</v>
      </c>
      <c r="W1827" s="70">
        <v>183.4438515</v>
      </c>
      <c r="X1827" s="70">
        <v>4.0</v>
      </c>
      <c r="Y1827" s="70">
        <v>4.0</v>
      </c>
      <c r="Z1827" s="70">
        <v>1.0</v>
      </c>
      <c r="AA1827" s="70">
        <v>6.0</v>
      </c>
      <c r="AB1827" s="70">
        <v>6.0</v>
      </c>
      <c r="AC1827" s="70">
        <v>3.0</v>
      </c>
      <c r="AD1827" s="70">
        <v>3.0</v>
      </c>
      <c r="AE1827" s="70" t="s">
        <v>140</v>
      </c>
    </row>
    <row r="1828">
      <c r="A1828" s="70">
        <v>30.675329</v>
      </c>
      <c r="B1828" s="70">
        <v>30.673291</v>
      </c>
      <c r="C1828" s="70">
        <v>76.745317</v>
      </c>
      <c r="D1828" s="70">
        <v>76.745758</v>
      </c>
      <c r="E1828" s="56" t="s">
        <v>344</v>
      </c>
      <c r="F1828" s="70">
        <v>23.05</v>
      </c>
      <c r="G1828" s="70">
        <v>19.85</v>
      </c>
      <c r="H1828" s="70">
        <v>3.92</v>
      </c>
      <c r="I1828" s="70">
        <v>5.34</v>
      </c>
      <c r="J1828" s="70">
        <v>3.58</v>
      </c>
      <c r="K1828" s="70">
        <v>5.82</v>
      </c>
      <c r="L1828" s="70">
        <v>2.65</v>
      </c>
      <c r="M1828" s="70">
        <v>947.0</v>
      </c>
      <c r="N1828" s="70">
        <v>45.5</v>
      </c>
      <c r="O1828" s="70">
        <v>92.27</v>
      </c>
      <c r="P1828" s="70">
        <v>1.05</v>
      </c>
      <c r="Q1828" s="70">
        <v>0.93</v>
      </c>
      <c r="R1828" s="70">
        <v>2.62</v>
      </c>
      <c r="S1828" s="70">
        <v>0.93</v>
      </c>
      <c r="T1828" s="70">
        <v>1.25</v>
      </c>
      <c r="U1828" s="70">
        <v>0.72</v>
      </c>
      <c r="V1828" s="70">
        <v>2.09</v>
      </c>
      <c r="W1828" s="70">
        <v>0.95</v>
      </c>
      <c r="X1828" s="70">
        <v>0.0</v>
      </c>
      <c r="Y1828" s="70">
        <v>4.0</v>
      </c>
      <c r="Z1828" s="70">
        <v>7.0</v>
      </c>
      <c r="AA1828" s="70">
        <v>7.0</v>
      </c>
      <c r="AB1828" s="70">
        <v>2.0</v>
      </c>
      <c r="AC1828" s="70">
        <v>1.0</v>
      </c>
      <c r="AD1828" s="70">
        <v>5.0</v>
      </c>
      <c r="AE1828" s="70" t="s">
        <v>349</v>
      </c>
    </row>
    <row r="1829">
      <c r="A1829" s="70">
        <v>30.739117</v>
      </c>
      <c r="B1829" s="70">
        <v>30.699676</v>
      </c>
      <c r="C1829" s="70">
        <v>76.73222</v>
      </c>
      <c r="D1829" s="70">
        <v>76.761599</v>
      </c>
      <c r="E1829" s="56" t="s">
        <v>347</v>
      </c>
      <c r="F1829" s="70">
        <v>520.78</v>
      </c>
      <c r="G1829" s="70">
        <v>301.15</v>
      </c>
      <c r="H1829" s="70">
        <v>89.18</v>
      </c>
      <c r="I1829" s="70">
        <v>61.87</v>
      </c>
      <c r="J1829" s="70">
        <v>6.65</v>
      </c>
      <c r="K1829" s="70">
        <v>17.79</v>
      </c>
      <c r="L1829" s="70">
        <v>2.65</v>
      </c>
      <c r="M1829" s="70">
        <v>883.0</v>
      </c>
      <c r="N1829" s="70">
        <v>62.06</v>
      </c>
      <c r="O1829" s="70">
        <v>95.37</v>
      </c>
      <c r="P1829" s="70">
        <v>331.3</v>
      </c>
      <c r="Q1829" s="70">
        <v>72.03</v>
      </c>
      <c r="R1829" s="70">
        <v>52.21</v>
      </c>
      <c r="S1829" s="70">
        <v>28.29</v>
      </c>
      <c r="T1829" s="70">
        <v>194.5</v>
      </c>
      <c r="U1829" s="70">
        <v>13.45</v>
      </c>
      <c r="V1829" s="70">
        <v>144.43</v>
      </c>
      <c r="W1829" s="70">
        <v>95.38</v>
      </c>
      <c r="X1829" s="70">
        <v>1.0</v>
      </c>
      <c r="Y1829" s="70">
        <v>4.0</v>
      </c>
      <c r="Z1829" s="70">
        <v>3.0</v>
      </c>
      <c r="AA1829" s="70">
        <v>9.0</v>
      </c>
      <c r="AB1829" s="70">
        <v>6.0</v>
      </c>
      <c r="AC1829" s="70">
        <v>3.0</v>
      </c>
      <c r="AD1829" s="70">
        <v>0.0</v>
      </c>
      <c r="AE1829" s="70" t="s">
        <v>140</v>
      </c>
    </row>
    <row r="1830">
      <c r="A1830" s="70">
        <v>30.735711</v>
      </c>
      <c r="B1830" s="70">
        <v>30.710183</v>
      </c>
      <c r="C1830" s="70">
        <v>76.750163</v>
      </c>
      <c r="D1830" s="70">
        <v>76.825881</v>
      </c>
      <c r="E1830" s="56" t="s">
        <v>345</v>
      </c>
      <c r="F1830" s="70">
        <v>777.45</v>
      </c>
      <c r="G1830" s="70">
        <v>260.57</v>
      </c>
      <c r="H1830" s="70">
        <v>195.08</v>
      </c>
      <c r="I1830" s="70">
        <v>56.26</v>
      </c>
      <c r="J1830" s="70">
        <v>5.18</v>
      </c>
      <c r="K1830" s="70">
        <v>17.45</v>
      </c>
      <c r="L1830" s="70">
        <v>0.06</v>
      </c>
      <c r="M1830" s="70">
        <v>980.0</v>
      </c>
      <c r="N1830" s="70">
        <v>89.46</v>
      </c>
      <c r="O1830" s="70">
        <v>80.48</v>
      </c>
      <c r="P1830" s="70">
        <v>214.33</v>
      </c>
      <c r="Q1830" s="70">
        <v>175.13</v>
      </c>
      <c r="R1830" s="70">
        <v>355.69</v>
      </c>
      <c r="S1830" s="70">
        <v>213.55</v>
      </c>
      <c r="T1830" s="70">
        <v>372.93</v>
      </c>
      <c r="U1830" s="70">
        <v>91.08</v>
      </c>
      <c r="V1830" s="70">
        <v>486.37</v>
      </c>
      <c r="W1830" s="70">
        <v>113.29</v>
      </c>
      <c r="X1830" s="70">
        <v>2.0</v>
      </c>
      <c r="Y1830" s="70">
        <v>4.0</v>
      </c>
      <c r="Z1830" s="70">
        <v>2.0</v>
      </c>
      <c r="AA1830" s="70">
        <v>3.0</v>
      </c>
      <c r="AB1830" s="70">
        <v>6.0</v>
      </c>
      <c r="AC1830" s="70">
        <v>1.0</v>
      </c>
      <c r="AD1830" s="70">
        <v>1.0</v>
      </c>
      <c r="AE1830" s="70" t="s">
        <v>140</v>
      </c>
    </row>
    <row r="1831">
      <c r="A1831" s="70">
        <v>30.741006</v>
      </c>
      <c r="B1831" s="70">
        <v>30.726416</v>
      </c>
      <c r="C1831" s="70">
        <v>76.730387</v>
      </c>
      <c r="D1831" s="70">
        <v>76.760261</v>
      </c>
      <c r="E1831" s="56" t="s">
        <v>350</v>
      </c>
      <c r="F1831" s="70">
        <v>328.4</v>
      </c>
      <c r="G1831" s="70">
        <v>226.67</v>
      </c>
      <c r="H1831" s="70">
        <v>89.98</v>
      </c>
      <c r="I1831" s="70">
        <v>0.0</v>
      </c>
      <c r="J1831" s="70">
        <v>1.79</v>
      </c>
      <c r="K1831" s="70">
        <v>3.19</v>
      </c>
      <c r="L1831" s="70">
        <v>0.0</v>
      </c>
      <c r="M1831" s="70">
        <v>952.0</v>
      </c>
      <c r="N1831" s="70">
        <v>43.87</v>
      </c>
      <c r="O1831" s="70">
        <v>90.27</v>
      </c>
      <c r="P1831" s="70">
        <v>135.03</v>
      </c>
      <c r="Q1831" s="70">
        <v>65.09</v>
      </c>
      <c r="R1831" s="70">
        <v>91.76</v>
      </c>
      <c r="S1831" s="70">
        <v>16.78</v>
      </c>
      <c r="T1831" s="70">
        <v>43.89</v>
      </c>
      <c r="U1831" s="70">
        <v>25.68</v>
      </c>
      <c r="V1831" s="70">
        <v>146.2</v>
      </c>
      <c r="W1831" s="70">
        <v>56.5</v>
      </c>
      <c r="X1831" s="70">
        <v>0.0</v>
      </c>
      <c r="Y1831" s="70">
        <v>0.0</v>
      </c>
      <c r="Z1831" s="70">
        <v>0.0</v>
      </c>
      <c r="AA1831" s="70">
        <v>0.0</v>
      </c>
      <c r="AB1831" s="70">
        <v>0.0</v>
      </c>
      <c r="AC1831" s="70">
        <v>0.0</v>
      </c>
      <c r="AD1831" s="70">
        <v>3.0</v>
      </c>
      <c r="AE1831" s="70" t="s">
        <v>349</v>
      </c>
    </row>
    <row r="1832">
      <c r="A1832" s="70">
        <v>30.677862</v>
      </c>
      <c r="B1832" s="70">
        <v>30.673013</v>
      </c>
      <c r="C1832" s="70">
        <v>76.726709</v>
      </c>
      <c r="D1832" s="70">
        <v>76.783379</v>
      </c>
      <c r="E1832" s="56" t="s">
        <v>344</v>
      </c>
      <c r="F1832" s="70">
        <v>544.64</v>
      </c>
      <c r="G1832" s="70">
        <v>102.5</v>
      </c>
      <c r="H1832" s="70">
        <v>93.06</v>
      </c>
      <c r="I1832" s="70">
        <v>145.21</v>
      </c>
      <c r="J1832" s="70">
        <v>6.66</v>
      </c>
      <c r="K1832" s="70">
        <v>16.0</v>
      </c>
      <c r="L1832" s="70">
        <v>4.81</v>
      </c>
      <c r="M1832" s="70">
        <v>984.0</v>
      </c>
      <c r="N1832" s="70">
        <v>53.38</v>
      </c>
      <c r="O1832" s="70">
        <v>56.71</v>
      </c>
      <c r="P1832" s="70">
        <v>45.34</v>
      </c>
      <c r="Q1832" s="70">
        <v>12.33804209</v>
      </c>
      <c r="R1832" s="70">
        <v>301.61</v>
      </c>
      <c r="S1832" s="70">
        <v>161.4692315</v>
      </c>
      <c r="T1832" s="70">
        <v>342.71</v>
      </c>
      <c r="U1832" s="70">
        <v>217.7693588</v>
      </c>
      <c r="V1832" s="70">
        <v>312.07</v>
      </c>
      <c r="W1832" s="70">
        <v>153.0633676</v>
      </c>
      <c r="X1832" s="70">
        <v>4.0</v>
      </c>
      <c r="Y1832" s="70">
        <v>8.0</v>
      </c>
      <c r="Z1832" s="70">
        <v>8.0</v>
      </c>
      <c r="AA1832" s="70">
        <v>10.0</v>
      </c>
      <c r="AB1832" s="70">
        <v>3.0</v>
      </c>
      <c r="AC1832" s="70">
        <v>1.0</v>
      </c>
      <c r="AD1832" s="70">
        <v>5.0</v>
      </c>
      <c r="AE1832" s="70" t="s">
        <v>140</v>
      </c>
    </row>
    <row r="1833">
      <c r="A1833" s="70">
        <v>30.71169</v>
      </c>
      <c r="B1833" s="70">
        <v>30.709651</v>
      </c>
      <c r="C1833" s="70">
        <v>76.76387</v>
      </c>
      <c r="D1833" s="70">
        <v>76.795855</v>
      </c>
      <c r="E1833" s="56" t="s">
        <v>347</v>
      </c>
      <c r="F1833" s="70">
        <v>306.62</v>
      </c>
      <c r="G1833" s="70">
        <v>65.68</v>
      </c>
      <c r="H1833" s="70">
        <v>79.06</v>
      </c>
      <c r="I1833" s="70">
        <v>53.16</v>
      </c>
      <c r="J1833" s="70">
        <v>2.2</v>
      </c>
      <c r="K1833" s="70">
        <v>10.09</v>
      </c>
      <c r="L1833" s="70">
        <v>1.44</v>
      </c>
      <c r="M1833" s="70">
        <v>1182.0</v>
      </c>
      <c r="N1833" s="70">
        <v>49.61</v>
      </c>
      <c r="O1833" s="70">
        <v>36.18</v>
      </c>
      <c r="P1833" s="70">
        <v>6.14</v>
      </c>
      <c r="Q1833" s="70">
        <v>2.88</v>
      </c>
      <c r="R1833" s="70">
        <v>107.09</v>
      </c>
      <c r="S1833" s="70">
        <v>53.72</v>
      </c>
      <c r="T1833" s="70">
        <v>150.5</v>
      </c>
      <c r="U1833" s="70">
        <v>102.83</v>
      </c>
      <c r="V1833" s="70">
        <v>193.17</v>
      </c>
      <c r="W1833" s="70">
        <v>140.75</v>
      </c>
      <c r="X1833" s="70">
        <v>3.0</v>
      </c>
      <c r="Y1833" s="70">
        <v>4.0</v>
      </c>
      <c r="Z1833" s="70">
        <v>3.0</v>
      </c>
      <c r="AA1833" s="70">
        <v>7.0</v>
      </c>
      <c r="AB1833" s="70">
        <v>4.0</v>
      </c>
      <c r="AC1833" s="70">
        <v>2.0</v>
      </c>
      <c r="AD1833" s="70">
        <v>0.0</v>
      </c>
      <c r="AE1833" s="70" t="s">
        <v>15</v>
      </c>
    </row>
    <row r="1834">
      <c r="A1834" s="70">
        <v>30.755169</v>
      </c>
      <c r="B1834" s="70">
        <v>30.696109</v>
      </c>
      <c r="C1834" s="70">
        <v>76.740974</v>
      </c>
      <c r="D1834" s="70">
        <v>76.750809</v>
      </c>
      <c r="E1834" s="56" t="s">
        <v>347</v>
      </c>
      <c r="F1834" s="70">
        <v>663.41</v>
      </c>
      <c r="G1834" s="70">
        <v>323.1</v>
      </c>
      <c r="H1834" s="70">
        <v>152.9</v>
      </c>
      <c r="I1834" s="70">
        <v>41.04</v>
      </c>
      <c r="J1834" s="70">
        <v>1.0</v>
      </c>
      <c r="K1834" s="70">
        <v>6.85</v>
      </c>
      <c r="L1834" s="70">
        <v>1.91</v>
      </c>
      <c r="M1834" s="70">
        <v>1143.0</v>
      </c>
      <c r="N1834" s="70">
        <v>61.27</v>
      </c>
      <c r="O1834" s="70">
        <v>86.03</v>
      </c>
      <c r="P1834" s="70">
        <v>363.15</v>
      </c>
      <c r="Q1834" s="70">
        <v>196.3341657</v>
      </c>
      <c r="R1834" s="70">
        <v>325.51</v>
      </c>
      <c r="S1834" s="70">
        <v>41.01098857</v>
      </c>
      <c r="T1834" s="70">
        <v>477.29</v>
      </c>
      <c r="U1834" s="70">
        <v>403.7832169</v>
      </c>
      <c r="V1834" s="70">
        <v>499.68</v>
      </c>
      <c r="W1834" s="70">
        <v>22.28162878</v>
      </c>
      <c r="X1834" s="70">
        <v>3.0</v>
      </c>
      <c r="Y1834" s="70">
        <v>9.0</v>
      </c>
      <c r="Z1834" s="70">
        <v>5.0</v>
      </c>
      <c r="AA1834" s="70">
        <v>6.0</v>
      </c>
      <c r="AB1834" s="70">
        <v>8.0</v>
      </c>
      <c r="AC1834" s="70">
        <v>1.0</v>
      </c>
      <c r="AD1834" s="70">
        <v>4.0</v>
      </c>
      <c r="AE1834" s="70" t="s">
        <v>15</v>
      </c>
    </row>
    <row r="1835">
      <c r="A1835" s="70">
        <v>30.745703</v>
      </c>
      <c r="B1835" s="70">
        <v>30.69595</v>
      </c>
      <c r="C1835" s="70">
        <v>76.731568</v>
      </c>
      <c r="D1835" s="70">
        <v>76.768454</v>
      </c>
      <c r="E1835" s="56" t="s">
        <v>346</v>
      </c>
      <c r="F1835" s="70">
        <v>656.04</v>
      </c>
      <c r="G1835" s="70">
        <v>309.13</v>
      </c>
      <c r="H1835" s="70">
        <v>184.73</v>
      </c>
      <c r="I1835" s="70">
        <v>0.0</v>
      </c>
      <c r="J1835" s="70">
        <v>6.76</v>
      </c>
      <c r="K1835" s="70">
        <v>5.04</v>
      </c>
      <c r="L1835" s="70">
        <v>0.0</v>
      </c>
      <c r="M1835" s="70">
        <v>1132.0</v>
      </c>
      <c r="N1835" s="70">
        <v>47.83</v>
      </c>
      <c r="O1835" s="70">
        <v>52.46</v>
      </c>
      <c r="P1835" s="70">
        <v>148.7</v>
      </c>
      <c r="Q1835" s="70">
        <v>104.19</v>
      </c>
      <c r="R1835" s="70">
        <v>91.33</v>
      </c>
      <c r="S1835" s="70">
        <v>20.2</v>
      </c>
      <c r="T1835" s="70">
        <v>304.55</v>
      </c>
      <c r="U1835" s="70">
        <v>106.42</v>
      </c>
      <c r="V1835" s="70">
        <v>432.16</v>
      </c>
      <c r="W1835" s="70">
        <v>92.54</v>
      </c>
      <c r="X1835" s="70">
        <v>0.0</v>
      </c>
      <c r="Y1835" s="70">
        <v>0.0</v>
      </c>
      <c r="Z1835" s="70">
        <v>0.0</v>
      </c>
      <c r="AA1835" s="70">
        <v>0.0</v>
      </c>
      <c r="AB1835" s="70">
        <v>0.0</v>
      </c>
      <c r="AC1835" s="70">
        <v>0.0</v>
      </c>
      <c r="AD1835" s="70">
        <v>5.0</v>
      </c>
      <c r="AE1835" s="70" t="s">
        <v>140</v>
      </c>
    </row>
    <row r="1836">
      <c r="A1836" s="70">
        <v>30.678335</v>
      </c>
      <c r="B1836" s="70">
        <v>30.674325</v>
      </c>
      <c r="C1836" s="70">
        <v>76.760813</v>
      </c>
      <c r="D1836" s="70">
        <v>76.861803</v>
      </c>
      <c r="E1836" s="56" t="s">
        <v>345</v>
      </c>
      <c r="F1836" s="70">
        <v>966.84</v>
      </c>
      <c r="G1836" s="70">
        <v>767.16</v>
      </c>
      <c r="H1836" s="70">
        <v>96.03</v>
      </c>
      <c r="I1836" s="70">
        <v>155.85</v>
      </c>
      <c r="J1836" s="70">
        <v>1.51</v>
      </c>
      <c r="K1836" s="70">
        <v>18.87</v>
      </c>
      <c r="L1836" s="70">
        <v>2.87</v>
      </c>
      <c r="M1836" s="70">
        <v>913.0</v>
      </c>
      <c r="N1836" s="70">
        <v>34.09</v>
      </c>
      <c r="O1836" s="70">
        <v>73.75</v>
      </c>
      <c r="P1836" s="70">
        <v>178.73</v>
      </c>
      <c r="Q1836" s="70">
        <v>139.06</v>
      </c>
      <c r="R1836" s="70">
        <v>12.78</v>
      </c>
      <c r="S1836" s="70">
        <v>2.79</v>
      </c>
      <c r="T1836" s="70">
        <v>277.86</v>
      </c>
      <c r="U1836" s="70">
        <v>86.5</v>
      </c>
      <c r="V1836" s="70">
        <v>533.6</v>
      </c>
      <c r="W1836" s="70">
        <v>518.36</v>
      </c>
      <c r="X1836" s="70">
        <v>1.0</v>
      </c>
      <c r="Y1836" s="70">
        <v>2.0</v>
      </c>
      <c r="Z1836" s="70">
        <v>7.0</v>
      </c>
      <c r="AA1836" s="70">
        <v>9.0</v>
      </c>
      <c r="AB1836" s="70">
        <v>0.0</v>
      </c>
      <c r="AC1836" s="70">
        <v>2.0</v>
      </c>
      <c r="AD1836" s="70">
        <v>1.0</v>
      </c>
      <c r="AE1836" s="70" t="s">
        <v>15</v>
      </c>
    </row>
    <row r="1837">
      <c r="A1837" s="70">
        <v>30.700569</v>
      </c>
      <c r="B1837" s="70">
        <v>30.67206</v>
      </c>
      <c r="C1837" s="70">
        <v>76.754361</v>
      </c>
      <c r="D1837" s="70">
        <v>76.800844</v>
      </c>
      <c r="E1837" s="56" t="s">
        <v>344</v>
      </c>
      <c r="F1837" s="70">
        <v>545.95</v>
      </c>
      <c r="G1837" s="70">
        <v>254.2</v>
      </c>
      <c r="H1837" s="70">
        <v>60.07</v>
      </c>
      <c r="I1837" s="70">
        <v>142.53</v>
      </c>
      <c r="J1837" s="70">
        <v>2.01</v>
      </c>
      <c r="K1837" s="70">
        <v>2.16</v>
      </c>
      <c r="L1837" s="70">
        <v>2.47</v>
      </c>
      <c r="M1837" s="70">
        <v>1050.0</v>
      </c>
      <c r="N1837" s="70">
        <v>82.13</v>
      </c>
      <c r="O1837" s="70">
        <v>47.34</v>
      </c>
      <c r="P1837" s="70">
        <v>93.66</v>
      </c>
      <c r="Q1837" s="70">
        <v>23.92</v>
      </c>
      <c r="R1837" s="70">
        <v>383.47</v>
      </c>
      <c r="S1837" s="70">
        <v>161.56</v>
      </c>
      <c r="T1837" s="70">
        <v>169.62</v>
      </c>
      <c r="U1837" s="70">
        <v>62.71</v>
      </c>
      <c r="V1837" s="70">
        <v>417.63</v>
      </c>
      <c r="W1837" s="70">
        <v>150.75</v>
      </c>
      <c r="X1837" s="70">
        <v>1.0</v>
      </c>
      <c r="Y1837" s="70">
        <v>1.0</v>
      </c>
      <c r="Z1837" s="70">
        <v>5.0</v>
      </c>
      <c r="AA1837" s="70">
        <v>9.0</v>
      </c>
      <c r="AB1837" s="70">
        <v>1.0</v>
      </c>
      <c r="AC1837" s="70">
        <v>3.0</v>
      </c>
      <c r="AD1837" s="70">
        <v>3.0</v>
      </c>
      <c r="AE1837" s="70" t="s">
        <v>15</v>
      </c>
    </row>
    <row r="1838">
      <c r="A1838" s="70">
        <v>30.768278</v>
      </c>
      <c r="B1838" s="70">
        <v>30.688881</v>
      </c>
      <c r="C1838" s="70">
        <v>76.774708</v>
      </c>
      <c r="D1838" s="70">
        <v>76.78993</v>
      </c>
      <c r="E1838" s="56" t="s">
        <v>350</v>
      </c>
      <c r="F1838" s="70">
        <v>894.76</v>
      </c>
      <c r="G1838" s="70">
        <v>247.48</v>
      </c>
      <c r="H1838" s="70">
        <v>147.09</v>
      </c>
      <c r="I1838" s="70">
        <v>0.0</v>
      </c>
      <c r="J1838" s="70">
        <v>5.47</v>
      </c>
      <c r="K1838" s="70">
        <v>3.56</v>
      </c>
      <c r="L1838" s="70">
        <v>0.0</v>
      </c>
      <c r="M1838" s="70">
        <v>1007.0</v>
      </c>
      <c r="N1838" s="70">
        <v>70.38</v>
      </c>
      <c r="O1838" s="70">
        <v>58.66</v>
      </c>
      <c r="P1838" s="70">
        <v>246.52</v>
      </c>
      <c r="Q1838" s="70">
        <v>86.75</v>
      </c>
      <c r="R1838" s="70">
        <v>190.0</v>
      </c>
      <c r="S1838" s="70">
        <v>83.99</v>
      </c>
      <c r="T1838" s="70">
        <v>656.02</v>
      </c>
      <c r="U1838" s="70">
        <v>464.16</v>
      </c>
      <c r="V1838" s="70">
        <v>363.61</v>
      </c>
      <c r="W1838" s="70">
        <v>231.28</v>
      </c>
      <c r="X1838" s="70">
        <v>0.0</v>
      </c>
      <c r="Y1838" s="70">
        <v>0.0</v>
      </c>
      <c r="Z1838" s="70">
        <v>0.0</v>
      </c>
      <c r="AA1838" s="70">
        <v>0.0</v>
      </c>
      <c r="AB1838" s="70">
        <v>0.0</v>
      </c>
      <c r="AC1838" s="70">
        <v>0.0</v>
      </c>
      <c r="AD1838" s="70">
        <v>5.0</v>
      </c>
      <c r="AE1838" s="70" t="s">
        <v>15</v>
      </c>
    </row>
    <row r="1839">
      <c r="A1839" s="70">
        <v>30.765843</v>
      </c>
      <c r="B1839" s="70">
        <v>30.716589</v>
      </c>
      <c r="C1839" s="70">
        <v>76.726296</v>
      </c>
      <c r="D1839" s="70">
        <v>76.733833</v>
      </c>
      <c r="E1839" s="56" t="s">
        <v>351</v>
      </c>
      <c r="F1839" s="70">
        <v>552.4</v>
      </c>
      <c r="G1839" s="70">
        <v>61.31</v>
      </c>
      <c r="H1839" s="70">
        <v>27.97</v>
      </c>
      <c r="I1839" s="70">
        <v>0.0</v>
      </c>
      <c r="J1839" s="70">
        <v>8.2</v>
      </c>
      <c r="K1839" s="70">
        <v>5.27</v>
      </c>
      <c r="L1839" s="70">
        <v>0.0</v>
      </c>
      <c r="M1839" s="70">
        <v>1166.0</v>
      </c>
      <c r="N1839" s="70">
        <v>60.59</v>
      </c>
      <c r="O1839" s="70">
        <v>50.69</v>
      </c>
      <c r="P1839" s="70">
        <v>13.34</v>
      </c>
      <c r="Q1839" s="70">
        <v>11.03</v>
      </c>
      <c r="R1839" s="70">
        <v>172.52</v>
      </c>
      <c r="S1839" s="70">
        <v>15.43</v>
      </c>
      <c r="T1839" s="70">
        <v>279.63</v>
      </c>
      <c r="U1839" s="70">
        <v>93.16</v>
      </c>
      <c r="V1839" s="70">
        <v>342.24</v>
      </c>
      <c r="W1839" s="70">
        <v>319.74</v>
      </c>
      <c r="X1839" s="70">
        <v>0.0</v>
      </c>
      <c r="Y1839" s="70">
        <v>0.0</v>
      </c>
      <c r="Z1839" s="70">
        <v>0.0</v>
      </c>
      <c r="AA1839" s="70">
        <v>0.0</v>
      </c>
      <c r="AB1839" s="70">
        <v>0.0</v>
      </c>
      <c r="AC1839" s="70">
        <v>0.0</v>
      </c>
      <c r="AD1839" s="70">
        <v>4.0</v>
      </c>
      <c r="AE1839" s="70" t="s">
        <v>140</v>
      </c>
    </row>
    <row r="1840">
      <c r="A1840" s="70">
        <v>30.780049</v>
      </c>
      <c r="B1840" s="70">
        <v>30.686807</v>
      </c>
      <c r="C1840" s="70">
        <v>76.728598</v>
      </c>
      <c r="D1840" s="70">
        <v>76.745229</v>
      </c>
      <c r="E1840" s="56" t="s">
        <v>344</v>
      </c>
      <c r="F1840" s="70">
        <v>1048.92</v>
      </c>
      <c r="G1840" s="70">
        <v>672.67</v>
      </c>
      <c r="H1840" s="70">
        <v>278.16</v>
      </c>
      <c r="I1840" s="70">
        <v>288.1</v>
      </c>
      <c r="J1840" s="70">
        <v>2.63</v>
      </c>
      <c r="K1840" s="70">
        <v>10.27</v>
      </c>
      <c r="L1840" s="70">
        <v>2.76</v>
      </c>
      <c r="M1840" s="70">
        <v>1152.0</v>
      </c>
      <c r="N1840" s="70">
        <v>30.56</v>
      </c>
      <c r="O1840" s="70">
        <v>76.26</v>
      </c>
      <c r="P1840" s="70">
        <v>313.89</v>
      </c>
      <c r="Q1840" s="70">
        <v>278.45</v>
      </c>
      <c r="R1840" s="70">
        <v>39.11</v>
      </c>
      <c r="S1840" s="70">
        <v>8.88</v>
      </c>
      <c r="T1840" s="70">
        <v>95.26</v>
      </c>
      <c r="U1840" s="70">
        <v>14.27</v>
      </c>
      <c r="V1840" s="70">
        <v>49.71</v>
      </c>
      <c r="W1840" s="70">
        <v>33.86</v>
      </c>
      <c r="X1840" s="70">
        <v>0.0</v>
      </c>
      <c r="Y1840" s="70">
        <v>5.0</v>
      </c>
      <c r="Z1840" s="70">
        <v>7.0</v>
      </c>
      <c r="AA1840" s="70">
        <v>10.0</v>
      </c>
      <c r="AB1840" s="70">
        <v>2.0</v>
      </c>
      <c r="AC1840" s="70">
        <v>5.0</v>
      </c>
      <c r="AD1840" s="70">
        <v>3.0</v>
      </c>
      <c r="AE1840" s="70" t="s">
        <v>349</v>
      </c>
    </row>
    <row r="1841">
      <c r="A1841" s="70">
        <v>30.694509</v>
      </c>
      <c r="B1841" s="70">
        <v>30.671785</v>
      </c>
      <c r="C1841" s="70">
        <v>76.764518</v>
      </c>
      <c r="D1841" s="70">
        <v>76.818132</v>
      </c>
      <c r="E1841" s="56" t="s">
        <v>345</v>
      </c>
      <c r="F1841" s="70">
        <v>571.58</v>
      </c>
      <c r="G1841" s="70">
        <v>183.43</v>
      </c>
      <c r="H1841" s="70">
        <v>134.42</v>
      </c>
      <c r="I1841" s="70">
        <v>107.21</v>
      </c>
      <c r="J1841" s="70">
        <v>9.74</v>
      </c>
      <c r="K1841" s="70">
        <v>9.22</v>
      </c>
      <c r="L1841" s="70">
        <v>1.08</v>
      </c>
      <c r="M1841" s="70">
        <v>1013.0</v>
      </c>
      <c r="N1841" s="70">
        <v>46.96</v>
      </c>
      <c r="O1841" s="70">
        <v>57.3</v>
      </c>
      <c r="P1841" s="70">
        <v>389.69</v>
      </c>
      <c r="Q1841" s="70">
        <v>252.72</v>
      </c>
      <c r="R1841" s="70">
        <v>33.12</v>
      </c>
      <c r="S1841" s="70">
        <v>32.11</v>
      </c>
      <c r="T1841" s="70">
        <v>19.86</v>
      </c>
      <c r="U1841" s="70">
        <v>19.19</v>
      </c>
      <c r="V1841" s="70">
        <v>157.27</v>
      </c>
      <c r="W1841" s="70">
        <v>146.84</v>
      </c>
      <c r="X1841" s="70">
        <v>2.0</v>
      </c>
      <c r="Y1841" s="70">
        <v>6.0</v>
      </c>
      <c r="Z1841" s="70">
        <v>9.0</v>
      </c>
      <c r="AA1841" s="70">
        <v>10.0</v>
      </c>
      <c r="AB1841" s="70">
        <v>5.0</v>
      </c>
      <c r="AC1841" s="70">
        <v>4.0</v>
      </c>
      <c r="AD1841" s="70">
        <v>1.0</v>
      </c>
      <c r="AE1841" s="70" t="s">
        <v>348</v>
      </c>
    </row>
    <row r="1842">
      <c r="A1842" s="70">
        <v>30.703338</v>
      </c>
      <c r="B1842" s="70">
        <v>30.673301</v>
      </c>
      <c r="C1842" s="70">
        <v>76.74161</v>
      </c>
      <c r="D1842" s="70">
        <v>76.838413</v>
      </c>
      <c r="E1842" s="56" t="s">
        <v>344</v>
      </c>
      <c r="F1842" s="70">
        <v>984.07</v>
      </c>
      <c r="G1842" s="70">
        <v>322.82</v>
      </c>
      <c r="H1842" s="70">
        <v>171.22</v>
      </c>
      <c r="I1842" s="70">
        <v>208.0</v>
      </c>
      <c r="J1842" s="70">
        <v>3.67</v>
      </c>
      <c r="K1842" s="70">
        <v>11.05</v>
      </c>
      <c r="L1842" s="70">
        <v>0.94</v>
      </c>
      <c r="M1842" s="70">
        <v>934.0</v>
      </c>
      <c r="N1842" s="70">
        <v>60.6</v>
      </c>
      <c r="O1842" s="70">
        <v>89.95</v>
      </c>
      <c r="P1842" s="70">
        <v>29.94</v>
      </c>
      <c r="Q1842" s="70">
        <v>15.33</v>
      </c>
      <c r="R1842" s="70">
        <v>737.78</v>
      </c>
      <c r="S1842" s="70">
        <v>714.42</v>
      </c>
      <c r="T1842" s="70">
        <v>297.33</v>
      </c>
      <c r="U1842" s="70">
        <v>107.52</v>
      </c>
      <c r="V1842" s="70">
        <v>446.58</v>
      </c>
      <c r="W1842" s="70">
        <v>46.29</v>
      </c>
      <c r="X1842" s="70">
        <v>2.0</v>
      </c>
      <c r="Y1842" s="70">
        <v>5.0</v>
      </c>
      <c r="Z1842" s="70">
        <v>2.0</v>
      </c>
      <c r="AA1842" s="70">
        <v>9.0</v>
      </c>
      <c r="AB1842" s="70">
        <v>10.0</v>
      </c>
      <c r="AC1842" s="70">
        <v>2.0</v>
      </c>
      <c r="AD1842" s="70">
        <v>3.0</v>
      </c>
      <c r="AE1842" s="70" t="s">
        <v>352</v>
      </c>
    </row>
    <row r="1843">
      <c r="A1843" s="70">
        <v>30.710769</v>
      </c>
      <c r="B1843" s="70">
        <v>30.686641</v>
      </c>
      <c r="C1843" s="70">
        <v>76.770388</v>
      </c>
      <c r="D1843" s="70">
        <v>76.787612</v>
      </c>
      <c r="E1843" s="56" t="s">
        <v>345</v>
      </c>
      <c r="F1843" s="70">
        <v>314.8</v>
      </c>
      <c r="G1843" s="70">
        <v>242.99</v>
      </c>
      <c r="H1843" s="70">
        <v>42.19</v>
      </c>
      <c r="I1843" s="70">
        <v>67.45</v>
      </c>
      <c r="J1843" s="70">
        <v>6.93</v>
      </c>
      <c r="K1843" s="70">
        <v>2.48</v>
      </c>
      <c r="L1843" s="70">
        <v>3.7</v>
      </c>
      <c r="M1843" s="70">
        <v>1089.0</v>
      </c>
      <c r="N1843" s="70">
        <v>50.33</v>
      </c>
      <c r="O1843" s="70">
        <v>81.85</v>
      </c>
      <c r="P1843" s="70">
        <v>239.15</v>
      </c>
      <c r="Q1843" s="70">
        <v>66.12842904</v>
      </c>
      <c r="R1843" s="70">
        <v>232.92</v>
      </c>
      <c r="S1843" s="70">
        <v>116.8772573</v>
      </c>
      <c r="T1843" s="70">
        <v>64.19</v>
      </c>
      <c r="U1843" s="70">
        <v>3.299483286</v>
      </c>
      <c r="V1843" s="70">
        <v>245.99</v>
      </c>
      <c r="W1843" s="70">
        <v>128.4948304</v>
      </c>
      <c r="X1843" s="70">
        <v>3.0</v>
      </c>
      <c r="Y1843" s="70">
        <v>6.0</v>
      </c>
      <c r="Z1843" s="70">
        <v>5.0</v>
      </c>
      <c r="AA1843" s="70">
        <v>10.0</v>
      </c>
      <c r="AB1843" s="70">
        <v>9.0</v>
      </c>
      <c r="AC1843" s="70">
        <v>3.0</v>
      </c>
      <c r="AD1843" s="70">
        <v>3.0</v>
      </c>
      <c r="AE1843" s="70" t="s">
        <v>140</v>
      </c>
    </row>
    <row r="1844">
      <c r="A1844" s="70">
        <v>30.762018</v>
      </c>
      <c r="B1844" s="70">
        <v>30.708552</v>
      </c>
      <c r="C1844" s="70">
        <v>76.79415</v>
      </c>
      <c r="D1844" s="70">
        <v>76.797534</v>
      </c>
      <c r="E1844" s="56" t="s">
        <v>345</v>
      </c>
      <c r="F1844" s="70">
        <v>595.39</v>
      </c>
      <c r="G1844" s="70">
        <v>494.13</v>
      </c>
      <c r="H1844" s="70">
        <v>77.41</v>
      </c>
      <c r="I1844" s="70">
        <v>66.93</v>
      </c>
      <c r="J1844" s="70">
        <v>4.44</v>
      </c>
      <c r="K1844" s="70">
        <v>2.26</v>
      </c>
      <c r="L1844" s="70">
        <v>2.09</v>
      </c>
      <c r="M1844" s="70">
        <v>986.0</v>
      </c>
      <c r="N1844" s="70">
        <v>74.15</v>
      </c>
      <c r="O1844" s="70">
        <v>63.3</v>
      </c>
      <c r="P1844" s="70">
        <v>135.07</v>
      </c>
      <c r="Q1844" s="70">
        <v>16.76565768</v>
      </c>
      <c r="R1844" s="70">
        <v>89.97</v>
      </c>
      <c r="S1844" s="70">
        <v>24.01906347</v>
      </c>
      <c r="T1844" s="70">
        <v>224.74</v>
      </c>
      <c r="U1844" s="70">
        <v>172.7180653</v>
      </c>
      <c r="V1844" s="70">
        <v>473.68</v>
      </c>
      <c r="W1844" s="70">
        <v>381.8872136</v>
      </c>
      <c r="X1844" s="70">
        <v>2.0</v>
      </c>
      <c r="Y1844" s="70">
        <v>10.0</v>
      </c>
      <c r="Z1844" s="70">
        <v>1.0</v>
      </c>
      <c r="AA1844" s="70">
        <v>4.0</v>
      </c>
      <c r="AB1844" s="70">
        <v>8.0</v>
      </c>
      <c r="AC1844" s="70">
        <v>0.0</v>
      </c>
      <c r="AD1844" s="70">
        <v>2.0</v>
      </c>
      <c r="AE1844" s="70" t="s">
        <v>15</v>
      </c>
    </row>
    <row r="1845">
      <c r="A1845" s="70">
        <v>30.761528</v>
      </c>
      <c r="B1845" s="70">
        <v>30.682587</v>
      </c>
      <c r="C1845" s="70">
        <v>76.749564</v>
      </c>
      <c r="D1845" s="70">
        <v>76.776585</v>
      </c>
      <c r="E1845" s="56" t="s">
        <v>344</v>
      </c>
      <c r="F1845" s="70">
        <v>915.0</v>
      </c>
      <c r="G1845" s="70">
        <v>618.96</v>
      </c>
      <c r="H1845" s="70">
        <v>90.25</v>
      </c>
      <c r="I1845" s="70">
        <v>231.35</v>
      </c>
      <c r="J1845" s="70">
        <v>6.84</v>
      </c>
      <c r="K1845" s="70">
        <v>3.84</v>
      </c>
      <c r="L1845" s="70">
        <v>2.96</v>
      </c>
      <c r="M1845" s="70">
        <v>1030.0</v>
      </c>
      <c r="N1845" s="70">
        <v>39.57</v>
      </c>
      <c r="O1845" s="70">
        <v>37.45</v>
      </c>
      <c r="P1845" s="70">
        <v>439.88</v>
      </c>
      <c r="Q1845" s="70">
        <v>94.16</v>
      </c>
      <c r="R1845" s="70">
        <v>243.4</v>
      </c>
      <c r="S1845" s="70">
        <v>139.16</v>
      </c>
      <c r="T1845" s="70">
        <v>410.14</v>
      </c>
      <c r="U1845" s="70">
        <v>346.35</v>
      </c>
      <c r="V1845" s="70">
        <v>629.5</v>
      </c>
      <c r="W1845" s="70">
        <v>315.48</v>
      </c>
      <c r="X1845" s="70">
        <v>1.0</v>
      </c>
      <c r="Y1845" s="70">
        <v>2.0</v>
      </c>
      <c r="Z1845" s="70">
        <v>7.0</v>
      </c>
      <c r="AA1845" s="70">
        <v>10.0</v>
      </c>
      <c r="AB1845" s="70">
        <v>2.0</v>
      </c>
      <c r="AC1845" s="70">
        <v>5.0</v>
      </c>
      <c r="AD1845" s="70">
        <v>5.0</v>
      </c>
      <c r="AE1845" s="70" t="s">
        <v>349</v>
      </c>
    </row>
    <row r="1846">
      <c r="A1846" s="70">
        <v>30.675085</v>
      </c>
      <c r="B1846" s="70">
        <v>30.673887</v>
      </c>
      <c r="C1846" s="70">
        <v>76.816684</v>
      </c>
      <c r="D1846" s="70">
        <v>76.846829</v>
      </c>
      <c r="E1846" s="56" t="s">
        <v>344</v>
      </c>
      <c r="F1846" s="70">
        <v>288.6</v>
      </c>
      <c r="G1846" s="70">
        <v>91.27</v>
      </c>
      <c r="H1846" s="70">
        <v>37.62</v>
      </c>
      <c r="I1846" s="70">
        <v>67.74</v>
      </c>
      <c r="J1846" s="70">
        <v>6.48</v>
      </c>
      <c r="K1846" s="70">
        <v>4.89</v>
      </c>
      <c r="L1846" s="70">
        <v>2.44</v>
      </c>
      <c r="M1846" s="70">
        <v>1200.0</v>
      </c>
      <c r="N1846" s="70">
        <v>57.93</v>
      </c>
      <c r="O1846" s="70">
        <v>47.55</v>
      </c>
      <c r="P1846" s="70">
        <v>83.81</v>
      </c>
      <c r="Q1846" s="70">
        <v>14.71</v>
      </c>
      <c r="R1846" s="70">
        <v>227.31</v>
      </c>
      <c r="S1846" s="70">
        <v>56.13</v>
      </c>
      <c r="T1846" s="70">
        <v>165.99</v>
      </c>
      <c r="U1846" s="70">
        <v>10.07</v>
      </c>
      <c r="V1846" s="70">
        <v>204.75</v>
      </c>
      <c r="W1846" s="70">
        <v>8.4</v>
      </c>
      <c r="X1846" s="70">
        <v>3.0</v>
      </c>
      <c r="Y1846" s="70">
        <v>8.0</v>
      </c>
      <c r="Z1846" s="70">
        <v>5.0</v>
      </c>
      <c r="AA1846" s="70">
        <v>0.0</v>
      </c>
      <c r="AB1846" s="70">
        <v>8.0</v>
      </c>
      <c r="AC1846" s="70">
        <v>1.0</v>
      </c>
      <c r="AD1846" s="70">
        <v>2.0</v>
      </c>
      <c r="AE1846" s="70" t="s">
        <v>140</v>
      </c>
    </row>
    <row r="1847">
      <c r="A1847" s="70">
        <v>30.76259</v>
      </c>
      <c r="B1847" s="70">
        <v>30.743458</v>
      </c>
      <c r="C1847" s="70">
        <v>76.768327</v>
      </c>
      <c r="D1847" s="70">
        <v>76.820956</v>
      </c>
      <c r="E1847" s="56" t="s">
        <v>344</v>
      </c>
      <c r="F1847" s="70">
        <v>546.06</v>
      </c>
      <c r="G1847" s="70">
        <v>378.61</v>
      </c>
      <c r="H1847" s="70">
        <v>143.93</v>
      </c>
      <c r="I1847" s="70">
        <v>53.02</v>
      </c>
      <c r="J1847" s="70">
        <v>3.99</v>
      </c>
      <c r="K1847" s="70">
        <v>3.45</v>
      </c>
      <c r="L1847" s="70">
        <v>1.54</v>
      </c>
      <c r="M1847" s="70">
        <v>865.0</v>
      </c>
      <c r="N1847" s="70">
        <v>48.22</v>
      </c>
      <c r="O1847" s="70">
        <v>91.0</v>
      </c>
      <c r="P1847" s="70">
        <v>136.69</v>
      </c>
      <c r="Q1847" s="70">
        <v>28.06</v>
      </c>
      <c r="R1847" s="70">
        <v>181.41</v>
      </c>
      <c r="S1847" s="70">
        <v>40.89</v>
      </c>
      <c r="T1847" s="70">
        <v>75.53</v>
      </c>
      <c r="U1847" s="70">
        <v>46.86</v>
      </c>
      <c r="V1847" s="70">
        <v>126.71</v>
      </c>
      <c r="W1847" s="70">
        <v>59.73</v>
      </c>
      <c r="X1847" s="70">
        <v>1.0</v>
      </c>
      <c r="Y1847" s="70">
        <v>1.0</v>
      </c>
      <c r="Z1847" s="70">
        <v>6.0</v>
      </c>
      <c r="AA1847" s="70">
        <v>7.0</v>
      </c>
      <c r="AB1847" s="70">
        <v>8.0</v>
      </c>
      <c r="AC1847" s="70">
        <v>5.0</v>
      </c>
      <c r="AD1847" s="70">
        <v>0.0</v>
      </c>
      <c r="AE1847" s="70" t="s">
        <v>349</v>
      </c>
    </row>
    <row r="1848">
      <c r="A1848" s="70">
        <v>30.777871</v>
      </c>
      <c r="B1848" s="70">
        <v>30.698797</v>
      </c>
      <c r="C1848" s="70">
        <v>76.729882</v>
      </c>
      <c r="D1848" s="70">
        <v>76.755351</v>
      </c>
      <c r="E1848" s="56" t="s">
        <v>351</v>
      </c>
      <c r="F1848" s="70">
        <v>912.33</v>
      </c>
      <c r="G1848" s="70">
        <v>391.58</v>
      </c>
      <c r="H1848" s="70">
        <v>212.9</v>
      </c>
      <c r="I1848" s="70">
        <v>0.0</v>
      </c>
      <c r="J1848" s="70">
        <v>3.66</v>
      </c>
      <c r="K1848" s="70">
        <v>9.97</v>
      </c>
      <c r="L1848" s="70">
        <v>0.0</v>
      </c>
      <c r="M1848" s="70">
        <v>999.0</v>
      </c>
      <c r="N1848" s="70">
        <v>59.96</v>
      </c>
      <c r="O1848" s="70">
        <v>61.87</v>
      </c>
      <c r="P1848" s="70">
        <v>540.65</v>
      </c>
      <c r="Q1848" s="70">
        <v>511.3324101</v>
      </c>
      <c r="R1848" s="70">
        <v>723.05</v>
      </c>
      <c r="S1848" s="70">
        <v>50.65822793</v>
      </c>
      <c r="T1848" s="70">
        <v>630.51</v>
      </c>
      <c r="U1848" s="70">
        <v>300.3498895</v>
      </c>
      <c r="V1848" s="70">
        <v>63.18</v>
      </c>
      <c r="W1848" s="70">
        <v>49.98947244</v>
      </c>
      <c r="X1848" s="70">
        <v>0.0</v>
      </c>
      <c r="Y1848" s="70">
        <v>0.0</v>
      </c>
      <c r="Z1848" s="70">
        <v>0.0</v>
      </c>
      <c r="AA1848" s="70">
        <v>0.0</v>
      </c>
      <c r="AB1848" s="70">
        <v>0.0</v>
      </c>
      <c r="AC1848" s="70">
        <v>0.0</v>
      </c>
      <c r="AD1848" s="70">
        <v>1.0</v>
      </c>
      <c r="AE1848" s="70" t="s">
        <v>15</v>
      </c>
    </row>
    <row r="1849">
      <c r="A1849" s="70">
        <v>30.735852</v>
      </c>
      <c r="B1849" s="70">
        <v>30.671957</v>
      </c>
      <c r="C1849" s="70">
        <v>76.80303</v>
      </c>
      <c r="D1849" s="70">
        <v>76.870044</v>
      </c>
      <c r="E1849" s="56" t="s">
        <v>344</v>
      </c>
      <c r="F1849" s="70">
        <v>956.7</v>
      </c>
      <c r="G1849" s="70">
        <v>393.04</v>
      </c>
      <c r="H1849" s="70">
        <v>95.61</v>
      </c>
      <c r="I1849" s="70">
        <v>276.73</v>
      </c>
      <c r="J1849" s="70">
        <v>8.76</v>
      </c>
      <c r="K1849" s="70">
        <v>9.64</v>
      </c>
      <c r="L1849" s="70">
        <v>4.33</v>
      </c>
      <c r="M1849" s="70">
        <v>899.0</v>
      </c>
      <c r="N1849" s="70">
        <v>68.76</v>
      </c>
      <c r="O1849" s="70">
        <v>78.66</v>
      </c>
      <c r="P1849" s="70">
        <v>536.02</v>
      </c>
      <c r="Q1849" s="70">
        <v>102.89</v>
      </c>
      <c r="R1849" s="70">
        <v>89.72</v>
      </c>
      <c r="S1849" s="70">
        <v>51.77</v>
      </c>
      <c r="T1849" s="70">
        <v>733.81</v>
      </c>
      <c r="U1849" s="70">
        <v>532.31</v>
      </c>
      <c r="V1849" s="70">
        <v>71.5</v>
      </c>
      <c r="W1849" s="70">
        <v>21.11</v>
      </c>
      <c r="X1849" s="70">
        <v>2.0</v>
      </c>
      <c r="Y1849" s="70">
        <v>7.0</v>
      </c>
      <c r="Z1849" s="70">
        <v>4.0</v>
      </c>
      <c r="AA1849" s="70">
        <v>2.0</v>
      </c>
      <c r="AB1849" s="70">
        <v>6.0</v>
      </c>
      <c r="AC1849" s="70">
        <v>5.0</v>
      </c>
      <c r="AD1849" s="70">
        <v>5.0</v>
      </c>
      <c r="AE1849" s="70" t="s">
        <v>15</v>
      </c>
    </row>
    <row r="1850">
      <c r="A1850" s="70">
        <v>30.712748</v>
      </c>
      <c r="B1850" s="70">
        <v>30.673448</v>
      </c>
      <c r="C1850" s="70">
        <v>76.728257</v>
      </c>
      <c r="D1850" s="70">
        <v>76.818688</v>
      </c>
      <c r="E1850" s="56" t="s">
        <v>347</v>
      </c>
      <c r="F1850" s="70">
        <v>968.84</v>
      </c>
      <c r="G1850" s="70">
        <v>264.61</v>
      </c>
      <c r="H1850" s="70">
        <v>155.44</v>
      </c>
      <c r="I1850" s="70">
        <v>131.99</v>
      </c>
      <c r="J1850" s="70">
        <v>6.56</v>
      </c>
      <c r="K1850" s="70">
        <v>7.92</v>
      </c>
      <c r="L1850" s="70">
        <v>1.91</v>
      </c>
      <c r="M1850" s="70">
        <v>1010.0</v>
      </c>
      <c r="N1850" s="70">
        <v>52.14</v>
      </c>
      <c r="O1850" s="70">
        <v>72.11</v>
      </c>
      <c r="P1850" s="70">
        <v>728.6</v>
      </c>
      <c r="Q1850" s="70">
        <v>178.39</v>
      </c>
      <c r="R1850" s="70">
        <v>249.63</v>
      </c>
      <c r="S1850" s="70">
        <v>10.12</v>
      </c>
      <c r="T1850" s="70">
        <v>464.2</v>
      </c>
      <c r="U1850" s="70">
        <v>59.14</v>
      </c>
      <c r="V1850" s="70">
        <v>712.7</v>
      </c>
      <c r="W1850" s="70">
        <v>662.4</v>
      </c>
      <c r="X1850" s="70">
        <v>1.0</v>
      </c>
      <c r="Y1850" s="70">
        <v>5.0</v>
      </c>
      <c r="Z1850" s="70">
        <v>1.0</v>
      </c>
      <c r="AA1850" s="70">
        <v>0.0</v>
      </c>
      <c r="AB1850" s="70">
        <v>6.0</v>
      </c>
      <c r="AC1850" s="70">
        <v>3.0</v>
      </c>
      <c r="AD1850" s="70">
        <v>2.0</v>
      </c>
      <c r="AE1850" s="70" t="s">
        <v>140</v>
      </c>
    </row>
    <row r="1851">
      <c r="A1851" s="70">
        <v>30.780585</v>
      </c>
      <c r="B1851" s="70">
        <v>30.764363</v>
      </c>
      <c r="C1851" s="70">
        <v>76.77513</v>
      </c>
      <c r="D1851" s="70">
        <v>76.873149</v>
      </c>
      <c r="E1851" s="56" t="s">
        <v>344</v>
      </c>
      <c r="F1851" s="70">
        <v>953.68</v>
      </c>
      <c r="G1851" s="70">
        <v>658.57</v>
      </c>
      <c r="H1851" s="70">
        <v>252.72</v>
      </c>
      <c r="I1851" s="70">
        <v>278.93</v>
      </c>
      <c r="J1851" s="70">
        <v>6.77</v>
      </c>
      <c r="K1851" s="70">
        <v>8.1</v>
      </c>
      <c r="L1851" s="70">
        <v>0.97</v>
      </c>
      <c r="M1851" s="70">
        <v>815.0</v>
      </c>
      <c r="N1851" s="70">
        <v>62.51</v>
      </c>
      <c r="O1851" s="70">
        <v>58.45</v>
      </c>
      <c r="P1851" s="70">
        <v>657.94</v>
      </c>
      <c r="Q1851" s="70">
        <v>114.01</v>
      </c>
      <c r="R1851" s="70">
        <v>499.1</v>
      </c>
      <c r="S1851" s="70">
        <v>62.99</v>
      </c>
      <c r="T1851" s="70">
        <v>458.09</v>
      </c>
      <c r="U1851" s="70">
        <v>425.99</v>
      </c>
      <c r="V1851" s="70">
        <v>100.37</v>
      </c>
      <c r="W1851" s="70">
        <v>3.53</v>
      </c>
      <c r="X1851" s="70">
        <v>1.0</v>
      </c>
      <c r="Y1851" s="70">
        <v>10.0</v>
      </c>
      <c r="Z1851" s="70">
        <v>8.0</v>
      </c>
      <c r="AA1851" s="70">
        <v>2.0</v>
      </c>
      <c r="AB1851" s="70">
        <v>4.0</v>
      </c>
      <c r="AC1851" s="70">
        <v>3.0</v>
      </c>
      <c r="AD1851" s="70">
        <v>1.0</v>
      </c>
      <c r="AE1851" s="70" t="s">
        <v>15</v>
      </c>
    </row>
    <row r="1852">
      <c r="A1852" s="70">
        <v>30.709774</v>
      </c>
      <c r="B1852" s="70">
        <v>30.697084</v>
      </c>
      <c r="C1852" s="70">
        <v>76.751918</v>
      </c>
      <c r="D1852" s="70">
        <v>76.78419</v>
      </c>
      <c r="E1852" s="56" t="s">
        <v>345</v>
      </c>
      <c r="F1852" s="70">
        <v>339.28</v>
      </c>
      <c r="G1852" s="70">
        <v>55.7</v>
      </c>
      <c r="H1852" s="70">
        <v>98.48</v>
      </c>
      <c r="I1852" s="70">
        <v>90.33</v>
      </c>
      <c r="J1852" s="70">
        <v>7.57</v>
      </c>
      <c r="K1852" s="70">
        <v>1.62</v>
      </c>
      <c r="L1852" s="70">
        <v>3.23</v>
      </c>
      <c r="M1852" s="70">
        <v>974.0</v>
      </c>
      <c r="N1852" s="70">
        <v>37.54</v>
      </c>
      <c r="O1852" s="70">
        <v>46.4</v>
      </c>
      <c r="P1852" s="70">
        <v>244.83</v>
      </c>
      <c r="Q1852" s="70">
        <v>27.53130603</v>
      </c>
      <c r="R1852" s="70">
        <v>226.75</v>
      </c>
      <c r="S1852" s="70">
        <v>135.8902486</v>
      </c>
      <c r="T1852" s="70">
        <v>123.09</v>
      </c>
      <c r="U1852" s="70">
        <v>16.96602555</v>
      </c>
      <c r="V1852" s="70">
        <v>201.82</v>
      </c>
      <c r="W1852" s="70">
        <v>158.8924198</v>
      </c>
      <c r="X1852" s="70">
        <v>1.0</v>
      </c>
      <c r="Y1852" s="70">
        <v>2.0</v>
      </c>
      <c r="Z1852" s="70">
        <v>10.0</v>
      </c>
      <c r="AA1852" s="70">
        <v>5.0</v>
      </c>
      <c r="AB1852" s="70">
        <v>0.0</v>
      </c>
      <c r="AC1852" s="70">
        <v>0.0</v>
      </c>
      <c r="AD1852" s="70">
        <v>4.0</v>
      </c>
      <c r="AE1852" s="70" t="s">
        <v>140</v>
      </c>
    </row>
    <row r="1853">
      <c r="A1853" s="70">
        <v>30.714501</v>
      </c>
      <c r="B1853" s="70">
        <v>30.678033</v>
      </c>
      <c r="C1853" s="70">
        <v>76.76829</v>
      </c>
      <c r="D1853" s="70">
        <v>76.795249</v>
      </c>
      <c r="E1853" s="56" t="s">
        <v>347</v>
      </c>
      <c r="F1853" s="70">
        <v>480.5</v>
      </c>
      <c r="G1853" s="70">
        <v>171.06</v>
      </c>
      <c r="H1853" s="70">
        <v>27.17</v>
      </c>
      <c r="I1853" s="70">
        <v>122.94</v>
      </c>
      <c r="J1853" s="70">
        <v>8.87</v>
      </c>
      <c r="K1853" s="70">
        <v>9.38</v>
      </c>
      <c r="L1853" s="70">
        <v>4.61</v>
      </c>
      <c r="M1853" s="70">
        <v>812.0</v>
      </c>
      <c r="N1853" s="70">
        <v>39.31</v>
      </c>
      <c r="O1853" s="70">
        <v>40.25</v>
      </c>
      <c r="P1853" s="70">
        <v>167.85</v>
      </c>
      <c r="Q1853" s="70">
        <v>36.46</v>
      </c>
      <c r="R1853" s="70">
        <v>8.39</v>
      </c>
      <c r="S1853" s="70">
        <v>3.45</v>
      </c>
      <c r="T1853" s="70">
        <v>189.24</v>
      </c>
      <c r="U1853" s="70">
        <v>153.22</v>
      </c>
      <c r="V1853" s="70">
        <v>96.68</v>
      </c>
      <c r="W1853" s="70">
        <v>16.51</v>
      </c>
      <c r="X1853" s="70">
        <v>2.0</v>
      </c>
      <c r="Y1853" s="70">
        <v>8.0</v>
      </c>
      <c r="Z1853" s="70">
        <v>1.0</v>
      </c>
      <c r="AA1853" s="70">
        <v>6.0</v>
      </c>
      <c r="AB1853" s="70">
        <v>0.0</v>
      </c>
      <c r="AC1853" s="70">
        <v>0.0</v>
      </c>
      <c r="AD1853" s="70">
        <v>5.0</v>
      </c>
      <c r="AE1853" s="70" t="s">
        <v>349</v>
      </c>
    </row>
    <row r="1854">
      <c r="A1854" s="70">
        <v>30.7106</v>
      </c>
      <c r="B1854" s="70">
        <v>30.682487</v>
      </c>
      <c r="C1854" s="70">
        <v>76.734714</v>
      </c>
      <c r="D1854" s="70">
        <v>76.84014</v>
      </c>
      <c r="E1854" s="56" t="s">
        <v>351</v>
      </c>
      <c r="F1854" s="70">
        <v>1055.39</v>
      </c>
      <c r="G1854" s="70">
        <v>384.51</v>
      </c>
      <c r="H1854" s="70">
        <v>282.68</v>
      </c>
      <c r="I1854" s="70">
        <v>0.0</v>
      </c>
      <c r="J1854" s="70">
        <v>5.28</v>
      </c>
      <c r="K1854" s="70">
        <v>18.63</v>
      </c>
      <c r="L1854" s="70">
        <v>0.0</v>
      </c>
      <c r="M1854" s="70">
        <v>889.0</v>
      </c>
      <c r="N1854" s="70">
        <v>82.92</v>
      </c>
      <c r="O1854" s="70">
        <v>51.43</v>
      </c>
      <c r="P1854" s="70">
        <v>140.44</v>
      </c>
      <c r="Q1854" s="70">
        <v>75.46</v>
      </c>
      <c r="R1854" s="70">
        <v>179.69</v>
      </c>
      <c r="S1854" s="70">
        <v>128.51</v>
      </c>
      <c r="T1854" s="70">
        <v>217.55</v>
      </c>
      <c r="U1854" s="70">
        <v>88.87</v>
      </c>
      <c r="V1854" s="70">
        <v>312.47</v>
      </c>
      <c r="W1854" s="70">
        <v>139.29</v>
      </c>
      <c r="X1854" s="70">
        <v>0.0</v>
      </c>
      <c r="Y1854" s="70">
        <v>0.0</v>
      </c>
      <c r="Z1854" s="70">
        <v>0.0</v>
      </c>
      <c r="AA1854" s="70">
        <v>0.0</v>
      </c>
      <c r="AB1854" s="70">
        <v>0.0</v>
      </c>
      <c r="AC1854" s="70">
        <v>0.0</v>
      </c>
      <c r="AD1854" s="70">
        <v>2.0</v>
      </c>
      <c r="AE1854" s="70" t="s">
        <v>140</v>
      </c>
    </row>
    <row r="1855">
      <c r="A1855" s="70">
        <v>30.776432</v>
      </c>
      <c r="B1855" s="70">
        <v>30.72205</v>
      </c>
      <c r="C1855" s="70">
        <v>76.753464</v>
      </c>
      <c r="D1855" s="70">
        <v>76.813528</v>
      </c>
      <c r="E1855" s="56" t="s">
        <v>347</v>
      </c>
      <c r="F1855" s="70">
        <v>833.74</v>
      </c>
      <c r="G1855" s="70">
        <v>435.09</v>
      </c>
      <c r="H1855" s="70">
        <v>142.6</v>
      </c>
      <c r="I1855" s="70">
        <v>91.16</v>
      </c>
      <c r="J1855" s="70">
        <v>5.0</v>
      </c>
      <c r="K1855" s="70">
        <v>15.84</v>
      </c>
      <c r="L1855" s="70">
        <v>3.94</v>
      </c>
      <c r="M1855" s="70">
        <v>1096.0</v>
      </c>
      <c r="N1855" s="70">
        <v>82.42</v>
      </c>
      <c r="O1855" s="70">
        <v>96.98</v>
      </c>
      <c r="P1855" s="70">
        <v>59.19</v>
      </c>
      <c r="Q1855" s="70">
        <v>20.76</v>
      </c>
      <c r="R1855" s="70">
        <v>29.37</v>
      </c>
      <c r="S1855" s="70">
        <v>21.74</v>
      </c>
      <c r="T1855" s="70">
        <v>391.98</v>
      </c>
      <c r="U1855" s="70">
        <v>376.07</v>
      </c>
      <c r="V1855" s="70">
        <v>39.42</v>
      </c>
      <c r="W1855" s="70">
        <v>13.81</v>
      </c>
      <c r="X1855" s="70">
        <v>4.0</v>
      </c>
      <c r="Y1855" s="70">
        <v>6.0</v>
      </c>
      <c r="Z1855" s="70">
        <v>1.0</v>
      </c>
      <c r="AA1855" s="70">
        <v>9.0</v>
      </c>
      <c r="AB1855" s="70">
        <v>4.0</v>
      </c>
      <c r="AC1855" s="70">
        <v>1.0</v>
      </c>
      <c r="AD1855" s="70">
        <v>2.0</v>
      </c>
      <c r="AE1855" s="70" t="s">
        <v>15</v>
      </c>
    </row>
    <row r="1856">
      <c r="A1856" s="70">
        <v>30.706084</v>
      </c>
      <c r="B1856" s="70">
        <v>30.691964</v>
      </c>
      <c r="C1856" s="70">
        <v>76.735521</v>
      </c>
      <c r="D1856" s="70">
        <v>76.746247</v>
      </c>
      <c r="E1856" s="56" t="s">
        <v>344</v>
      </c>
      <c r="F1856" s="70">
        <v>187.53</v>
      </c>
      <c r="G1856" s="70">
        <v>79.33</v>
      </c>
      <c r="H1856" s="70">
        <v>17.84</v>
      </c>
      <c r="I1856" s="70">
        <v>44.59</v>
      </c>
      <c r="J1856" s="70">
        <v>5.23</v>
      </c>
      <c r="K1856" s="70">
        <v>2.4</v>
      </c>
      <c r="L1856" s="70">
        <v>2.12</v>
      </c>
      <c r="M1856" s="70">
        <v>1032.0</v>
      </c>
      <c r="N1856" s="70">
        <v>89.45</v>
      </c>
      <c r="O1856" s="70">
        <v>51.62</v>
      </c>
      <c r="P1856" s="70">
        <v>100.97</v>
      </c>
      <c r="Q1856" s="70">
        <v>83.6234184</v>
      </c>
      <c r="R1856" s="70">
        <v>36.38</v>
      </c>
      <c r="S1856" s="70">
        <v>17.05281868</v>
      </c>
      <c r="T1856" s="70">
        <v>121.88</v>
      </c>
      <c r="U1856" s="70">
        <v>47.2650408</v>
      </c>
      <c r="V1856" s="70">
        <v>67.46</v>
      </c>
      <c r="W1856" s="70">
        <v>39.58872212</v>
      </c>
      <c r="X1856" s="70">
        <v>5.0</v>
      </c>
      <c r="Y1856" s="70">
        <v>1.0</v>
      </c>
      <c r="Z1856" s="70">
        <v>0.0</v>
      </c>
      <c r="AA1856" s="70">
        <v>6.0</v>
      </c>
      <c r="AB1856" s="70">
        <v>0.0</v>
      </c>
      <c r="AC1856" s="70">
        <v>1.0</v>
      </c>
      <c r="AD1856" s="70">
        <v>2.0</v>
      </c>
      <c r="AE1856" s="70" t="s">
        <v>140</v>
      </c>
    </row>
    <row r="1857">
      <c r="A1857" s="70">
        <v>30.688708</v>
      </c>
      <c r="B1857" s="70">
        <v>30.680642</v>
      </c>
      <c r="C1857" s="70">
        <v>76.776994</v>
      </c>
      <c r="D1857" s="70">
        <v>76.795409</v>
      </c>
      <c r="E1857" s="56" t="s">
        <v>346</v>
      </c>
      <c r="F1857" s="70">
        <v>197.62</v>
      </c>
      <c r="G1857" s="70">
        <v>165.25</v>
      </c>
      <c r="H1857" s="70">
        <v>25.57</v>
      </c>
      <c r="I1857" s="70">
        <v>0.0</v>
      </c>
      <c r="J1857" s="70">
        <v>3.62</v>
      </c>
      <c r="K1857" s="70">
        <v>18.24</v>
      </c>
      <c r="L1857" s="70">
        <v>0.0</v>
      </c>
      <c r="M1857" s="70">
        <v>962.0</v>
      </c>
      <c r="N1857" s="70">
        <v>42.0</v>
      </c>
      <c r="O1857" s="70">
        <v>77.98</v>
      </c>
      <c r="P1857" s="70">
        <v>109.34</v>
      </c>
      <c r="Q1857" s="70">
        <v>28.1396205</v>
      </c>
      <c r="R1857" s="70">
        <v>77.63</v>
      </c>
      <c r="S1857" s="70">
        <v>41.74147697</v>
      </c>
      <c r="T1857" s="70">
        <v>123.86</v>
      </c>
      <c r="U1857" s="70">
        <v>70.16810912</v>
      </c>
      <c r="V1857" s="70">
        <v>157.42</v>
      </c>
      <c r="W1857" s="70">
        <v>57.57079342</v>
      </c>
      <c r="X1857" s="70">
        <v>0.0</v>
      </c>
      <c r="Y1857" s="70">
        <v>0.0</v>
      </c>
      <c r="Z1857" s="70">
        <v>0.0</v>
      </c>
      <c r="AA1857" s="70">
        <v>0.0</v>
      </c>
      <c r="AB1857" s="70">
        <v>0.0</v>
      </c>
      <c r="AC1857" s="70">
        <v>0.0</v>
      </c>
      <c r="AD1857" s="70">
        <v>3.0</v>
      </c>
      <c r="AE1857" s="70" t="s">
        <v>349</v>
      </c>
    </row>
    <row r="1858">
      <c r="A1858" s="70">
        <v>30.673411</v>
      </c>
      <c r="B1858" s="70">
        <v>30.672444</v>
      </c>
      <c r="C1858" s="70">
        <v>76.734526</v>
      </c>
      <c r="D1858" s="70">
        <v>76.734568</v>
      </c>
      <c r="E1858" s="56" t="s">
        <v>347</v>
      </c>
      <c r="F1858" s="70">
        <v>10.76</v>
      </c>
      <c r="G1858" s="70">
        <v>5.79</v>
      </c>
      <c r="H1858" s="70">
        <v>0.86</v>
      </c>
      <c r="I1858" s="70">
        <v>0.84</v>
      </c>
      <c r="J1858" s="70">
        <v>9.86</v>
      </c>
      <c r="K1858" s="70">
        <v>13.53</v>
      </c>
      <c r="L1858" s="70">
        <v>1.18</v>
      </c>
      <c r="M1858" s="70">
        <v>1091.0</v>
      </c>
      <c r="N1858" s="70">
        <v>78.19</v>
      </c>
      <c r="O1858" s="70">
        <v>36.06</v>
      </c>
      <c r="P1858" s="70">
        <v>5.17</v>
      </c>
      <c r="Q1858" s="70">
        <v>1.02</v>
      </c>
      <c r="R1858" s="70">
        <v>0.08</v>
      </c>
      <c r="S1858" s="70">
        <v>0.03</v>
      </c>
      <c r="T1858" s="70">
        <v>0.42</v>
      </c>
      <c r="U1858" s="70">
        <v>0.07</v>
      </c>
      <c r="V1858" s="70">
        <v>2.62</v>
      </c>
      <c r="W1858" s="70">
        <v>1.49</v>
      </c>
      <c r="X1858" s="70">
        <v>3.0</v>
      </c>
      <c r="Y1858" s="70">
        <v>6.0</v>
      </c>
      <c r="Z1858" s="70">
        <v>0.0</v>
      </c>
      <c r="AA1858" s="70">
        <v>1.0</v>
      </c>
      <c r="AB1858" s="70">
        <v>3.0</v>
      </c>
      <c r="AC1858" s="70">
        <v>3.0</v>
      </c>
      <c r="AD1858" s="70">
        <v>0.0</v>
      </c>
      <c r="AE1858" s="70" t="s">
        <v>140</v>
      </c>
    </row>
    <row r="1859">
      <c r="A1859" s="70">
        <v>30.731814</v>
      </c>
      <c r="B1859" s="70">
        <v>30.710336</v>
      </c>
      <c r="C1859" s="70">
        <v>76.728177</v>
      </c>
      <c r="D1859" s="70">
        <v>76.769535</v>
      </c>
      <c r="E1859" s="56" t="s">
        <v>347</v>
      </c>
      <c r="F1859" s="70">
        <v>461.88</v>
      </c>
      <c r="G1859" s="70">
        <v>273.01</v>
      </c>
      <c r="H1859" s="70">
        <v>116.83</v>
      </c>
      <c r="I1859" s="70">
        <v>105.88</v>
      </c>
      <c r="J1859" s="70">
        <v>0.89</v>
      </c>
      <c r="K1859" s="70">
        <v>17.96</v>
      </c>
      <c r="L1859" s="70">
        <v>1.81</v>
      </c>
      <c r="M1859" s="70">
        <v>822.0</v>
      </c>
      <c r="N1859" s="70">
        <v>57.07</v>
      </c>
      <c r="O1859" s="70">
        <v>34.81</v>
      </c>
      <c r="P1859" s="70">
        <v>15.7</v>
      </c>
      <c r="Q1859" s="70">
        <v>13.42</v>
      </c>
      <c r="R1859" s="70">
        <v>19.53</v>
      </c>
      <c r="S1859" s="70">
        <v>2.13</v>
      </c>
      <c r="T1859" s="70">
        <v>251.45</v>
      </c>
      <c r="U1859" s="70">
        <v>217.39</v>
      </c>
      <c r="V1859" s="70">
        <v>187.36</v>
      </c>
      <c r="W1859" s="70">
        <v>119.91</v>
      </c>
      <c r="X1859" s="70">
        <v>0.0</v>
      </c>
      <c r="Y1859" s="70">
        <v>10.0</v>
      </c>
      <c r="Z1859" s="70">
        <v>10.0</v>
      </c>
      <c r="AA1859" s="70">
        <v>0.0</v>
      </c>
      <c r="AB1859" s="70">
        <v>7.0</v>
      </c>
      <c r="AC1859" s="70">
        <v>5.0</v>
      </c>
      <c r="AD1859" s="70">
        <v>1.0</v>
      </c>
      <c r="AE1859" s="70" t="s">
        <v>15</v>
      </c>
    </row>
    <row r="1860">
      <c r="A1860" s="70">
        <v>30.778286</v>
      </c>
      <c r="B1860" s="70">
        <v>30.679156</v>
      </c>
      <c r="C1860" s="70">
        <v>76.791265</v>
      </c>
      <c r="D1860" s="70">
        <v>76.875834</v>
      </c>
      <c r="E1860" s="56" t="s">
        <v>344</v>
      </c>
      <c r="F1860" s="70">
        <v>1366.9</v>
      </c>
      <c r="G1860" s="70">
        <v>391.17</v>
      </c>
      <c r="H1860" s="70">
        <v>257.12</v>
      </c>
      <c r="I1860" s="70">
        <v>105.87</v>
      </c>
      <c r="J1860" s="70">
        <v>6.04</v>
      </c>
      <c r="K1860" s="70">
        <v>13.99</v>
      </c>
      <c r="L1860" s="70">
        <v>0.65</v>
      </c>
      <c r="M1860" s="70">
        <v>1122.0</v>
      </c>
      <c r="N1860" s="70">
        <v>78.34</v>
      </c>
      <c r="O1860" s="70">
        <v>61.23</v>
      </c>
      <c r="P1860" s="70">
        <v>622.56</v>
      </c>
      <c r="Q1860" s="70">
        <v>189.12</v>
      </c>
      <c r="R1860" s="70">
        <v>802.99</v>
      </c>
      <c r="S1860" s="70">
        <v>703.64</v>
      </c>
      <c r="T1860" s="70">
        <v>916.13</v>
      </c>
      <c r="U1860" s="70">
        <v>242.36</v>
      </c>
      <c r="V1860" s="70">
        <v>303.99</v>
      </c>
      <c r="W1860" s="70">
        <v>196.93</v>
      </c>
      <c r="X1860" s="70">
        <v>3.0</v>
      </c>
      <c r="Y1860" s="70">
        <v>7.0</v>
      </c>
      <c r="Z1860" s="70">
        <v>4.0</v>
      </c>
      <c r="AA1860" s="70">
        <v>8.0</v>
      </c>
      <c r="AB1860" s="70">
        <v>10.0</v>
      </c>
      <c r="AC1860" s="70">
        <v>4.0</v>
      </c>
      <c r="AD1860" s="70">
        <v>5.0</v>
      </c>
      <c r="AE1860" s="70" t="s">
        <v>140</v>
      </c>
    </row>
    <row r="1861">
      <c r="A1861" s="70">
        <v>30.68957</v>
      </c>
      <c r="B1861" s="70">
        <v>30.678663</v>
      </c>
      <c r="C1861" s="70">
        <v>76.740037</v>
      </c>
      <c r="D1861" s="70">
        <v>76.759822</v>
      </c>
      <c r="E1861" s="56" t="s">
        <v>345</v>
      </c>
      <c r="F1861" s="70">
        <v>224.73</v>
      </c>
      <c r="G1861" s="70">
        <v>44.76</v>
      </c>
      <c r="H1861" s="70">
        <v>52.55</v>
      </c>
      <c r="I1861" s="70">
        <v>26.04</v>
      </c>
      <c r="J1861" s="70">
        <v>1.43</v>
      </c>
      <c r="K1861" s="70">
        <v>4.59</v>
      </c>
      <c r="L1861" s="70">
        <v>3.86</v>
      </c>
      <c r="M1861" s="70">
        <v>1136.0</v>
      </c>
      <c r="N1861" s="70">
        <v>50.37</v>
      </c>
      <c r="O1861" s="70">
        <v>99.31</v>
      </c>
      <c r="P1861" s="70">
        <v>3.93</v>
      </c>
      <c r="Q1861" s="70">
        <v>3.85</v>
      </c>
      <c r="R1861" s="70">
        <v>46.99</v>
      </c>
      <c r="S1861" s="70">
        <v>37.02</v>
      </c>
      <c r="T1861" s="70">
        <v>8.87</v>
      </c>
      <c r="U1861" s="70">
        <v>4.83</v>
      </c>
      <c r="V1861" s="70">
        <v>145.48</v>
      </c>
      <c r="W1861" s="70">
        <v>136.45</v>
      </c>
      <c r="X1861" s="70">
        <v>2.0</v>
      </c>
      <c r="Y1861" s="70">
        <v>9.0</v>
      </c>
      <c r="Z1861" s="70">
        <v>4.0</v>
      </c>
      <c r="AA1861" s="70">
        <v>4.0</v>
      </c>
      <c r="AB1861" s="70">
        <v>5.0</v>
      </c>
      <c r="AC1861" s="70">
        <v>3.0</v>
      </c>
      <c r="AD1861" s="70">
        <v>1.0</v>
      </c>
      <c r="AE1861" s="70" t="s">
        <v>352</v>
      </c>
    </row>
    <row r="1862">
      <c r="A1862" s="70">
        <v>30.687099</v>
      </c>
      <c r="B1862" s="70">
        <v>30.680085</v>
      </c>
      <c r="C1862" s="70">
        <v>76.745105</v>
      </c>
      <c r="D1862" s="70">
        <v>76.804757</v>
      </c>
      <c r="E1862" s="56" t="s">
        <v>344</v>
      </c>
      <c r="F1862" s="70">
        <v>575.74</v>
      </c>
      <c r="G1862" s="70">
        <v>406.94</v>
      </c>
      <c r="H1862" s="70">
        <v>94.57</v>
      </c>
      <c r="I1862" s="70">
        <v>113.21</v>
      </c>
      <c r="J1862" s="70">
        <v>1.6</v>
      </c>
      <c r="K1862" s="70">
        <v>17.63</v>
      </c>
      <c r="L1862" s="70">
        <v>3.28</v>
      </c>
      <c r="M1862" s="70">
        <v>935.0</v>
      </c>
      <c r="N1862" s="70">
        <v>36.56</v>
      </c>
      <c r="O1862" s="70">
        <v>81.72</v>
      </c>
      <c r="P1862" s="70">
        <v>210.56</v>
      </c>
      <c r="Q1862" s="70">
        <v>55.85</v>
      </c>
      <c r="R1862" s="70">
        <v>342.87</v>
      </c>
      <c r="S1862" s="70">
        <v>98.83</v>
      </c>
      <c r="T1862" s="70">
        <v>291.8</v>
      </c>
      <c r="U1862" s="70">
        <v>201.16</v>
      </c>
      <c r="V1862" s="70">
        <v>54.62</v>
      </c>
      <c r="W1862" s="70">
        <v>24.42</v>
      </c>
      <c r="X1862" s="70">
        <v>2.0</v>
      </c>
      <c r="Y1862" s="70">
        <v>10.0</v>
      </c>
      <c r="Z1862" s="70">
        <v>2.0</v>
      </c>
      <c r="AA1862" s="70">
        <v>0.0</v>
      </c>
      <c r="AB1862" s="70">
        <v>5.0</v>
      </c>
      <c r="AC1862" s="70">
        <v>3.0</v>
      </c>
      <c r="AD1862" s="70">
        <v>5.0</v>
      </c>
      <c r="AE1862" s="70" t="s">
        <v>349</v>
      </c>
    </row>
    <row r="1863">
      <c r="A1863" s="70">
        <v>30.775552</v>
      </c>
      <c r="B1863" s="70">
        <v>30.695383</v>
      </c>
      <c r="C1863" s="70">
        <v>76.740471</v>
      </c>
      <c r="D1863" s="70">
        <v>76.760403</v>
      </c>
      <c r="E1863" s="56" t="s">
        <v>347</v>
      </c>
      <c r="F1863" s="70">
        <v>911.57</v>
      </c>
      <c r="G1863" s="70">
        <v>150.69</v>
      </c>
      <c r="H1863" s="70">
        <v>175.44</v>
      </c>
      <c r="I1863" s="70">
        <v>79.27</v>
      </c>
      <c r="J1863" s="70">
        <v>4.19</v>
      </c>
      <c r="K1863" s="70">
        <v>8.82</v>
      </c>
      <c r="L1863" s="70">
        <v>4.67</v>
      </c>
      <c r="M1863" s="70">
        <v>1137.0</v>
      </c>
      <c r="N1863" s="70">
        <v>67.97</v>
      </c>
      <c r="O1863" s="70">
        <v>46.94</v>
      </c>
      <c r="P1863" s="70">
        <v>108.11</v>
      </c>
      <c r="Q1863" s="70">
        <v>81.01</v>
      </c>
      <c r="R1863" s="70">
        <v>138.34</v>
      </c>
      <c r="S1863" s="70">
        <v>97.99</v>
      </c>
      <c r="T1863" s="70">
        <v>188.05</v>
      </c>
      <c r="U1863" s="70">
        <v>180.52</v>
      </c>
      <c r="V1863" s="70">
        <v>419.07</v>
      </c>
      <c r="W1863" s="70">
        <v>89.35</v>
      </c>
      <c r="X1863" s="70">
        <v>2.0</v>
      </c>
      <c r="Y1863" s="70">
        <v>9.0</v>
      </c>
      <c r="Z1863" s="70">
        <v>9.0</v>
      </c>
      <c r="AA1863" s="70">
        <v>4.0</v>
      </c>
      <c r="AB1863" s="70">
        <v>7.0</v>
      </c>
      <c r="AC1863" s="70">
        <v>2.0</v>
      </c>
      <c r="AD1863" s="70">
        <v>3.0</v>
      </c>
      <c r="AE1863" s="70" t="s">
        <v>15</v>
      </c>
    </row>
    <row r="1864">
      <c r="A1864" s="70">
        <v>30.721091</v>
      </c>
      <c r="B1864" s="70">
        <v>30.685021</v>
      </c>
      <c r="C1864" s="70">
        <v>76.737162</v>
      </c>
      <c r="D1864" s="70">
        <v>76.745681</v>
      </c>
      <c r="E1864" s="56" t="s">
        <v>344</v>
      </c>
      <c r="F1864" s="70">
        <v>409.27</v>
      </c>
      <c r="G1864" s="70">
        <v>70.98</v>
      </c>
      <c r="H1864" s="70">
        <v>78.37</v>
      </c>
      <c r="I1864" s="70">
        <v>78.74</v>
      </c>
      <c r="J1864" s="70">
        <v>9.1</v>
      </c>
      <c r="K1864" s="70">
        <v>8.6</v>
      </c>
      <c r="L1864" s="70">
        <v>4.9</v>
      </c>
      <c r="M1864" s="70">
        <v>898.0</v>
      </c>
      <c r="N1864" s="70">
        <v>62.17</v>
      </c>
      <c r="O1864" s="70">
        <v>30.97</v>
      </c>
      <c r="P1864" s="70">
        <v>286.46</v>
      </c>
      <c r="Q1864" s="70">
        <v>58.25907473</v>
      </c>
      <c r="R1864" s="70">
        <v>304.78</v>
      </c>
      <c r="S1864" s="70">
        <v>228.2982538</v>
      </c>
      <c r="T1864" s="70">
        <v>208.7</v>
      </c>
      <c r="U1864" s="70">
        <v>92.43233755</v>
      </c>
      <c r="V1864" s="70">
        <v>89.16</v>
      </c>
      <c r="W1864" s="70">
        <v>30.2803339</v>
      </c>
      <c r="X1864" s="70">
        <v>5.0</v>
      </c>
      <c r="Y1864" s="70">
        <v>7.0</v>
      </c>
      <c r="Z1864" s="70">
        <v>5.0</v>
      </c>
      <c r="AA1864" s="70">
        <v>4.0</v>
      </c>
      <c r="AB1864" s="70">
        <v>2.0</v>
      </c>
      <c r="AC1864" s="70">
        <v>4.0</v>
      </c>
      <c r="AD1864" s="70">
        <v>3.0</v>
      </c>
      <c r="AE1864" s="70" t="s">
        <v>140</v>
      </c>
    </row>
    <row r="1865">
      <c r="A1865" s="70">
        <v>30.72071</v>
      </c>
      <c r="B1865" s="70">
        <v>30.679437</v>
      </c>
      <c r="C1865" s="70">
        <v>76.739282</v>
      </c>
      <c r="D1865" s="70">
        <v>76.806835</v>
      </c>
      <c r="E1865" s="56" t="s">
        <v>344</v>
      </c>
      <c r="F1865" s="70">
        <v>792.33</v>
      </c>
      <c r="G1865" s="70">
        <v>346.41</v>
      </c>
      <c r="H1865" s="70">
        <v>42.62</v>
      </c>
      <c r="I1865" s="70">
        <v>107.79</v>
      </c>
      <c r="J1865" s="70">
        <v>3.2</v>
      </c>
      <c r="K1865" s="70">
        <v>15.69</v>
      </c>
      <c r="L1865" s="70">
        <v>4.74</v>
      </c>
      <c r="M1865" s="70">
        <v>1133.0</v>
      </c>
      <c r="N1865" s="70">
        <v>68.98</v>
      </c>
      <c r="O1865" s="70">
        <v>84.87</v>
      </c>
      <c r="P1865" s="70">
        <v>395.25</v>
      </c>
      <c r="Q1865" s="70">
        <v>25.29</v>
      </c>
      <c r="R1865" s="70">
        <v>169.06</v>
      </c>
      <c r="S1865" s="70">
        <v>61.94</v>
      </c>
      <c r="T1865" s="70">
        <v>569.72</v>
      </c>
      <c r="U1865" s="70">
        <v>453.38</v>
      </c>
      <c r="V1865" s="70">
        <v>487.62</v>
      </c>
      <c r="W1865" s="70">
        <v>32.74</v>
      </c>
      <c r="X1865" s="70">
        <v>4.0</v>
      </c>
      <c r="Y1865" s="70">
        <v>8.0</v>
      </c>
      <c r="Z1865" s="70">
        <v>5.0</v>
      </c>
      <c r="AA1865" s="70">
        <v>5.0</v>
      </c>
      <c r="AB1865" s="70">
        <v>4.0</v>
      </c>
      <c r="AC1865" s="70">
        <v>0.0</v>
      </c>
      <c r="AD1865" s="70">
        <v>5.0</v>
      </c>
      <c r="AE1865" s="70" t="s">
        <v>15</v>
      </c>
    </row>
    <row r="1866">
      <c r="A1866" s="70">
        <v>30.6841</v>
      </c>
      <c r="B1866" s="70">
        <v>30.674691</v>
      </c>
      <c r="C1866" s="70">
        <v>76.735099</v>
      </c>
      <c r="D1866" s="70">
        <v>76.800215</v>
      </c>
      <c r="E1866" s="56" t="s">
        <v>347</v>
      </c>
      <c r="F1866" s="70">
        <v>631.44</v>
      </c>
      <c r="G1866" s="70">
        <v>232.83</v>
      </c>
      <c r="H1866" s="70">
        <v>98.67</v>
      </c>
      <c r="I1866" s="70">
        <v>129.11</v>
      </c>
      <c r="J1866" s="70">
        <v>2.65</v>
      </c>
      <c r="K1866" s="70">
        <v>19.88</v>
      </c>
      <c r="L1866" s="70">
        <v>1.59</v>
      </c>
      <c r="M1866" s="70">
        <v>1039.0</v>
      </c>
      <c r="N1866" s="70">
        <v>79.42</v>
      </c>
      <c r="O1866" s="70">
        <v>72.89</v>
      </c>
      <c r="P1866" s="70">
        <v>189.41</v>
      </c>
      <c r="Q1866" s="70">
        <v>85.81</v>
      </c>
      <c r="R1866" s="70">
        <v>354.86</v>
      </c>
      <c r="S1866" s="70">
        <v>303.14</v>
      </c>
      <c r="T1866" s="70">
        <v>473.79</v>
      </c>
      <c r="U1866" s="70">
        <v>23.92</v>
      </c>
      <c r="V1866" s="70">
        <v>140.68</v>
      </c>
      <c r="W1866" s="70">
        <v>126.56</v>
      </c>
      <c r="X1866" s="70">
        <v>4.0</v>
      </c>
      <c r="Y1866" s="70">
        <v>6.0</v>
      </c>
      <c r="Z1866" s="70">
        <v>10.0</v>
      </c>
      <c r="AA1866" s="70">
        <v>8.0</v>
      </c>
      <c r="AB1866" s="70">
        <v>0.0</v>
      </c>
      <c r="AC1866" s="70">
        <v>3.0</v>
      </c>
      <c r="AD1866" s="70">
        <v>4.0</v>
      </c>
      <c r="AE1866" s="70" t="s">
        <v>348</v>
      </c>
    </row>
    <row r="1867">
      <c r="A1867" s="70">
        <v>30.784357</v>
      </c>
      <c r="B1867" s="70">
        <v>30.753422</v>
      </c>
      <c r="C1867" s="70">
        <v>76.768238</v>
      </c>
      <c r="D1867" s="70">
        <v>76.775059</v>
      </c>
      <c r="E1867" s="56" t="s">
        <v>344</v>
      </c>
      <c r="F1867" s="70">
        <v>350.1</v>
      </c>
      <c r="G1867" s="70">
        <v>310.51</v>
      </c>
      <c r="H1867" s="70">
        <v>28.6</v>
      </c>
      <c r="I1867" s="70">
        <v>55.57</v>
      </c>
      <c r="J1867" s="70">
        <v>9.68</v>
      </c>
      <c r="K1867" s="70">
        <v>18.92</v>
      </c>
      <c r="L1867" s="70">
        <v>1.58</v>
      </c>
      <c r="M1867" s="70">
        <v>1191.0</v>
      </c>
      <c r="N1867" s="70">
        <v>68.67</v>
      </c>
      <c r="O1867" s="70">
        <v>41.73</v>
      </c>
      <c r="P1867" s="70">
        <v>50.04</v>
      </c>
      <c r="Q1867" s="70">
        <v>6.42</v>
      </c>
      <c r="R1867" s="70">
        <v>232.85</v>
      </c>
      <c r="S1867" s="70">
        <v>127.73</v>
      </c>
      <c r="T1867" s="70">
        <v>279.21</v>
      </c>
      <c r="U1867" s="70">
        <v>88.18</v>
      </c>
      <c r="V1867" s="70">
        <v>30.8</v>
      </c>
      <c r="W1867" s="70">
        <v>13.29</v>
      </c>
      <c r="X1867" s="70">
        <v>5.0</v>
      </c>
      <c r="Y1867" s="70">
        <v>2.0</v>
      </c>
      <c r="Z1867" s="70">
        <v>5.0</v>
      </c>
      <c r="AA1867" s="70">
        <v>4.0</v>
      </c>
      <c r="AB1867" s="70">
        <v>1.0</v>
      </c>
      <c r="AC1867" s="70">
        <v>5.0</v>
      </c>
      <c r="AD1867" s="70">
        <v>4.0</v>
      </c>
      <c r="AE1867" s="70" t="s">
        <v>140</v>
      </c>
    </row>
    <row r="1868">
      <c r="A1868" s="70">
        <v>30.713249</v>
      </c>
      <c r="B1868" s="70">
        <v>30.697367</v>
      </c>
      <c r="C1868" s="70">
        <v>76.72752</v>
      </c>
      <c r="D1868" s="70">
        <v>76.728223</v>
      </c>
      <c r="E1868" s="56" t="s">
        <v>346</v>
      </c>
      <c r="F1868" s="70">
        <v>176.73</v>
      </c>
      <c r="G1868" s="70">
        <v>100.75</v>
      </c>
      <c r="H1868" s="70">
        <v>11.45</v>
      </c>
      <c r="I1868" s="70">
        <v>0.0</v>
      </c>
      <c r="J1868" s="70">
        <v>8.09</v>
      </c>
      <c r="K1868" s="70">
        <v>16.01</v>
      </c>
      <c r="L1868" s="70">
        <v>0.0</v>
      </c>
      <c r="M1868" s="70">
        <v>983.0</v>
      </c>
      <c r="N1868" s="70">
        <v>75.36</v>
      </c>
      <c r="O1868" s="70">
        <v>95.7</v>
      </c>
      <c r="P1868" s="70">
        <v>84.08</v>
      </c>
      <c r="Q1868" s="70">
        <v>50.28500978</v>
      </c>
      <c r="R1868" s="70">
        <v>131.64</v>
      </c>
      <c r="S1868" s="70">
        <v>102.2489299</v>
      </c>
      <c r="T1868" s="70">
        <v>48.89</v>
      </c>
      <c r="U1868" s="70">
        <v>14.52586616</v>
      </c>
      <c r="V1868" s="70">
        <v>54.19</v>
      </c>
      <c r="W1868" s="70">
        <v>9.670194188</v>
      </c>
      <c r="X1868" s="70">
        <v>0.0</v>
      </c>
      <c r="Y1868" s="70">
        <v>0.0</v>
      </c>
      <c r="Z1868" s="70">
        <v>0.0</v>
      </c>
      <c r="AA1868" s="70">
        <v>0.0</v>
      </c>
      <c r="AB1868" s="70">
        <v>0.0</v>
      </c>
      <c r="AC1868" s="70">
        <v>0.0</v>
      </c>
      <c r="AD1868" s="70">
        <v>2.0</v>
      </c>
      <c r="AE1868" s="70" t="s">
        <v>140</v>
      </c>
    </row>
    <row r="1869">
      <c r="A1869" s="70">
        <v>30.68006</v>
      </c>
      <c r="B1869" s="70">
        <v>30.672869</v>
      </c>
      <c r="C1869" s="70">
        <v>76.763152</v>
      </c>
      <c r="D1869" s="70">
        <v>76.767602</v>
      </c>
      <c r="E1869" s="56" t="s">
        <v>346</v>
      </c>
      <c r="F1869" s="70">
        <v>90.58</v>
      </c>
      <c r="G1869" s="70">
        <v>33.05</v>
      </c>
      <c r="H1869" s="70">
        <v>10.22</v>
      </c>
      <c r="I1869" s="70">
        <v>0.0</v>
      </c>
      <c r="J1869" s="70">
        <v>1.89</v>
      </c>
      <c r="K1869" s="70">
        <v>12.15</v>
      </c>
      <c r="L1869" s="70">
        <v>0.0</v>
      </c>
      <c r="M1869" s="70">
        <v>1197.0</v>
      </c>
      <c r="N1869" s="70">
        <v>60.43</v>
      </c>
      <c r="O1869" s="70">
        <v>58.16</v>
      </c>
      <c r="P1869" s="70">
        <v>11.04</v>
      </c>
      <c r="Q1869" s="70">
        <v>1.09</v>
      </c>
      <c r="R1869" s="70">
        <v>51.96</v>
      </c>
      <c r="S1869" s="70">
        <v>9.87</v>
      </c>
      <c r="T1869" s="70">
        <v>26.76</v>
      </c>
      <c r="U1869" s="70">
        <v>13.68</v>
      </c>
      <c r="V1869" s="70">
        <v>21.92</v>
      </c>
      <c r="W1869" s="70">
        <v>12.91</v>
      </c>
      <c r="X1869" s="70">
        <v>0.0</v>
      </c>
      <c r="Y1869" s="70">
        <v>0.0</v>
      </c>
      <c r="Z1869" s="70">
        <v>0.0</v>
      </c>
      <c r="AA1869" s="70">
        <v>0.0</v>
      </c>
      <c r="AB1869" s="70">
        <v>0.0</v>
      </c>
      <c r="AC1869" s="70">
        <v>0.0</v>
      </c>
      <c r="AD1869" s="70">
        <v>2.0</v>
      </c>
      <c r="AE1869" s="70" t="s">
        <v>15</v>
      </c>
    </row>
    <row r="1870">
      <c r="A1870" s="70">
        <v>30.786763</v>
      </c>
      <c r="B1870" s="70">
        <v>30.74668</v>
      </c>
      <c r="C1870" s="70">
        <v>76.832037</v>
      </c>
      <c r="D1870" s="70">
        <v>76.841328</v>
      </c>
      <c r="E1870" s="56" t="s">
        <v>344</v>
      </c>
      <c r="F1870" s="70">
        <v>454.46</v>
      </c>
      <c r="G1870" s="70">
        <v>171.51</v>
      </c>
      <c r="H1870" s="70">
        <v>135.05</v>
      </c>
      <c r="I1870" s="70">
        <v>97.62</v>
      </c>
      <c r="J1870" s="70">
        <v>4.61</v>
      </c>
      <c r="K1870" s="70">
        <v>1.64</v>
      </c>
      <c r="L1870" s="70">
        <v>0.85</v>
      </c>
      <c r="M1870" s="70">
        <v>869.0</v>
      </c>
      <c r="N1870" s="70">
        <v>33.62</v>
      </c>
      <c r="O1870" s="70">
        <v>94.89</v>
      </c>
      <c r="P1870" s="70">
        <v>256.69</v>
      </c>
      <c r="Q1870" s="70">
        <v>117.23</v>
      </c>
      <c r="R1870" s="70">
        <v>92.48</v>
      </c>
      <c r="S1870" s="70">
        <v>79.31</v>
      </c>
      <c r="T1870" s="70">
        <v>252.2</v>
      </c>
      <c r="U1870" s="70">
        <v>109.2</v>
      </c>
      <c r="V1870" s="70">
        <v>110.11</v>
      </c>
      <c r="W1870" s="70">
        <v>58.25</v>
      </c>
      <c r="X1870" s="70">
        <v>0.0</v>
      </c>
      <c r="Y1870" s="70">
        <v>2.0</v>
      </c>
      <c r="Z1870" s="70">
        <v>4.0</v>
      </c>
      <c r="AA1870" s="70">
        <v>8.0</v>
      </c>
      <c r="AB1870" s="70">
        <v>3.0</v>
      </c>
      <c r="AC1870" s="70">
        <v>5.0</v>
      </c>
      <c r="AD1870" s="70">
        <v>1.0</v>
      </c>
      <c r="AE1870" s="70" t="s">
        <v>349</v>
      </c>
    </row>
    <row r="1871">
      <c r="A1871" s="70">
        <v>30.726984</v>
      </c>
      <c r="B1871" s="70">
        <v>30.672429</v>
      </c>
      <c r="C1871" s="70">
        <v>76.745646</v>
      </c>
      <c r="D1871" s="70">
        <v>76.870763</v>
      </c>
      <c r="E1871" s="56" t="s">
        <v>346</v>
      </c>
      <c r="F1871" s="70">
        <v>1341.28</v>
      </c>
      <c r="G1871" s="70">
        <v>1173.41</v>
      </c>
      <c r="H1871" s="70">
        <v>352.08</v>
      </c>
      <c r="I1871" s="70">
        <v>0.0</v>
      </c>
      <c r="J1871" s="70">
        <v>0.48</v>
      </c>
      <c r="K1871" s="70">
        <v>16.52</v>
      </c>
      <c r="L1871" s="70">
        <v>0.0</v>
      </c>
      <c r="M1871" s="70">
        <v>839.0</v>
      </c>
      <c r="N1871" s="70">
        <v>46.69</v>
      </c>
      <c r="O1871" s="70">
        <v>63.18</v>
      </c>
      <c r="P1871" s="70">
        <v>436.91</v>
      </c>
      <c r="Q1871" s="70">
        <v>103.4791495</v>
      </c>
      <c r="R1871" s="70">
        <v>926.07</v>
      </c>
      <c r="S1871" s="70">
        <v>610.4870016</v>
      </c>
      <c r="T1871" s="70">
        <v>689.87</v>
      </c>
      <c r="U1871" s="70">
        <v>432.6302407</v>
      </c>
      <c r="V1871" s="70">
        <v>847.76</v>
      </c>
      <c r="W1871" s="70">
        <v>194.6836083</v>
      </c>
      <c r="X1871" s="70">
        <v>0.0</v>
      </c>
      <c r="Y1871" s="70">
        <v>0.0</v>
      </c>
      <c r="Z1871" s="70">
        <v>0.0</v>
      </c>
      <c r="AA1871" s="70">
        <v>0.0</v>
      </c>
      <c r="AB1871" s="70">
        <v>0.0</v>
      </c>
      <c r="AC1871" s="70">
        <v>0.0</v>
      </c>
      <c r="AD1871" s="70">
        <v>0.0</v>
      </c>
      <c r="AE1871" s="70" t="s">
        <v>349</v>
      </c>
    </row>
    <row r="1872">
      <c r="A1872" s="70">
        <v>30.682383</v>
      </c>
      <c r="B1872" s="70">
        <v>30.681107</v>
      </c>
      <c r="C1872" s="70">
        <v>76.729904</v>
      </c>
      <c r="D1872" s="70">
        <v>76.730647</v>
      </c>
      <c r="E1872" s="56" t="s">
        <v>345</v>
      </c>
      <c r="F1872" s="70">
        <v>15.87</v>
      </c>
      <c r="G1872" s="70">
        <v>10.12</v>
      </c>
      <c r="H1872" s="70">
        <v>4.59</v>
      </c>
      <c r="I1872" s="70">
        <v>3.27</v>
      </c>
      <c r="J1872" s="70">
        <v>7.27</v>
      </c>
      <c r="K1872" s="70">
        <v>12.63</v>
      </c>
      <c r="L1872" s="70">
        <v>0.71</v>
      </c>
      <c r="M1872" s="70">
        <v>865.0</v>
      </c>
      <c r="N1872" s="70">
        <v>59.24</v>
      </c>
      <c r="O1872" s="70">
        <v>76.23</v>
      </c>
      <c r="P1872" s="70">
        <v>5.83</v>
      </c>
      <c r="Q1872" s="70">
        <v>3.42</v>
      </c>
      <c r="R1872" s="70">
        <v>1.54</v>
      </c>
      <c r="S1872" s="70">
        <v>0.25</v>
      </c>
      <c r="T1872" s="70">
        <v>2.96</v>
      </c>
      <c r="U1872" s="70">
        <v>0.53</v>
      </c>
      <c r="V1872" s="70">
        <v>4.86</v>
      </c>
      <c r="W1872" s="70">
        <v>2.77</v>
      </c>
      <c r="X1872" s="70">
        <v>1.0</v>
      </c>
      <c r="Y1872" s="70">
        <v>6.0</v>
      </c>
      <c r="Z1872" s="70">
        <v>10.0</v>
      </c>
      <c r="AA1872" s="70">
        <v>0.0</v>
      </c>
      <c r="AB1872" s="70">
        <v>6.0</v>
      </c>
      <c r="AC1872" s="70">
        <v>3.0</v>
      </c>
      <c r="AD1872" s="70">
        <v>3.0</v>
      </c>
      <c r="AE1872" s="70" t="s">
        <v>140</v>
      </c>
    </row>
    <row r="1873">
      <c r="A1873" s="70">
        <v>30.708801</v>
      </c>
      <c r="B1873" s="70">
        <v>30.677626</v>
      </c>
      <c r="C1873" s="70">
        <v>76.736426</v>
      </c>
      <c r="D1873" s="70">
        <v>76.810462</v>
      </c>
      <c r="E1873" s="56" t="s">
        <v>344</v>
      </c>
      <c r="F1873" s="70">
        <v>788.23</v>
      </c>
      <c r="G1873" s="70">
        <v>502.16</v>
      </c>
      <c r="H1873" s="70">
        <v>144.44</v>
      </c>
      <c r="I1873" s="70">
        <v>199.47</v>
      </c>
      <c r="J1873" s="70">
        <v>5.4</v>
      </c>
      <c r="K1873" s="70">
        <v>6.13</v>
      </c>
      <c r="L1873" s="70">
        <v>4.34</v>
      </c>
      <c r="M1873" s="70">
        <v>927.0</v>
      </c>
      <c r="N1873" s="70">
        <v>78.84</v>
      </c>
      <c r="O1873" s="70">
        <v>53.38</v>
      </c>
      <c r="P1873" s="70">
        <v>418.82</v>
      </c>
      <c r="Q1873" s="70">
        <v>313.35</v>
      </c>
      <c r="R1873" s="70">
        <v>378.25</v>
      </c>
      <c r="S1873" s="70">
        <v>225.14</v>
      </c>
      <c r="T1873" s="70">
        <v>531.45</v>
      </c>
      <c r="U1873" s="70">
        <v>99.78</v>
      </c>
      <c r="V1873" s="70">
        <v>159.8</v>
      </c>
      <c r="W1873" s="70">
        <v>95.32</v>
      </c>
      <c r="X1873" s="70">
        <v>1.0</v>
      </c>
      <c r="Y1873" s="70">
        <v>6.0</v>
      </c>
      <c r="Z1873" s="70">
        <v>7.0</v>
      </c>
      <c r="AA1873" s="70">
        <v>8.0</v>
      </c>
      <c r="AB1873" s="70">
        <v>9.0</v>
      </c>
      <c r="AC1873" s="70">
        <v>1.0</v>
      </c>
      <c r="AD1873" s="70">
        <v>2.0</v>
      </c>
      <c r="AE1873" s="70" t="s">
        <v>140</v>
      </c>
    </row>
    <row r="1874">
      <c r="A1874" s="70">
        <v>30.779401</v>
      </c>
      <c r="B1874" s="70">
        <v>30.731446</v>
      </c>
      <c r="C1874" s="70">
        <v>76.74967</v>
      </c>
      <c r="D1874" s="70">
        <v>76.796973</v>
      </c>
      <c r="E1874" s="56" t="s">
        <v>345</v>
      </c>
      <c r="F1874" s="70">
        <v>699.04</v>
      </c>
      <c r="G1874" s="70">
        <v>178.77</v>
      </c>
      <c r="H1874" s="70">
        <v>208.55</v>
      </c>
      <c r="I1874" s="70">
        <v>115.33</v>
      </c>
      <c r="J1874" s="70">
        <v>0.51</v>
      </c>
      <c r="K1874" s="70">
        <v>9.48</v>
      </c>
      <c r="L1874" s="70">
        <v>3.88</v>
      </c>
      <c r="M1874" s="70">
        <v>904.0</v>
      </c>
      <c r="N1874" s="70">
        <v>72.92</v>
      </c>
      <c r="O1874" s="70">
        <v>30.65</v>
      </c>
      <c r="P1874" s="70">
        <v>26.58</v>
      </c>
      <c r="Q1874" s="70">
        <v>6.9</v>
      </c>
      <c r="R1874" s="70">
        <v>29.85</v>
      </c>
      <c r="S1874" s="70">
        <v>16.5</v>
      </c>
      <c r="T1874" s="70">
        <v>121.39</v>
      </c>
      <c r="U1874" s="70">
        <v>107.36</v>
      </c>
      <c r="V1874" s="70">
        <v>185.95</v>
      </c>
      <c r="W1874" s="70">
        <v>93.55</v>
      </c>
      <c r="X1874" s="70">
        <v>1.0</v>
      </c>
      <c r="Y1874" s="70">
        <v>2.0</v>
      </c>
      <c r="Z1874" s="70">
        <v>8.0</v>
      </c>
      <c r="AA1874" s="70">
        <v>5.0</v>
      </c>
      <c r="AB1874" s="70">
        <v>3.0</v>
      </c>
      <c r="AC1874" s="70">
        <v>5.0</v>
      </c>
      <c r="AD1874" s="70">
        <v>3.0</v>
      </c>
      <c r="AE1874" s="70" t="s">
        <v>15</v>
      </c>
    </row>
    <row r="1875">
      <c r="A1875" s="70">
        <v>30.751789</v>
      </c>
      <c r="B1875" s="70">
        <v>30.704203</v>
      </c>
      <c r="C1875" s="70">
        <v>76.731815</v>
      </c>
      <c r="D1875" s="70">
        <v>76.864802</v>
      </c>
      <c r="E1875" s="56" t="s">
        <v>344</v>
      </c>
      <c r="F1875" s="70">
        <v>1376.87</v>
      </c>
      <c r="G1875" s="70">
        <v>348.08</v>
      </c>
      <c r="H1875" s="70">
        <v>303.97</v>
      </c>
      <c r="I1875" s="70">
        <v>363.99</v>
      </c>
      <c r="J1875" s="70">
        <v>8.59</v>
      </c>
      <c r="K1875" s="70">
        <v>14.72</v>
      </c>
      <c r="L1875" s="70">
        <v>0.19</v>
      </c>
      <c r="M1875" s="70">
        <v>828.0</v>
      </c>
      <c r="N1875" s="70">
        <v>68.58</v>
      </c>
      <c r="O1875" s="70">
        <v>96.86</v>
      </c>
      <c r="P1875" s="70">
        <v>254.21</v>
      </c>
      <c r="Q1875" s="70">
        <v>41.46</v>
      </c>
      <c r="R1875" s="70">
        <v>227.06</v>
      </c>
      <c r="S1875" s="70">
        <v>152.07</v>
      </c>
      <c r="T1875" s="70">
        <v>198.58</v>
      </c>
      <c r="U1875" s="70">
        <v>144.99</v>
      </c>
      <c r="V1875" s="70">
        <v>503.12</v>
      </c>
      <c r="W1875" s="70">
        <v>237.38</v>
      </c>
      <c r="X1875" s="70">
        <v>0.0</v>
      </c>
      <c r="Y1875" s="70">
        <v>6.0</v>
      </c>
      <c r="Z1875" s="70">
        <v>8.0</v>
      </c>
      <c r="AA1875" s="70">
        <v>7.0</v>
      </c>
      <c r="AB1875" s="70">
        <v>2.0</v>
      </c>
      <c r="AC1875" s="70">
        <v>3.0</v>
      </c>
      <c r="AD1875" s="70">
        <v>5.0</v>
      </c>
      <c r="AE1875" s="70" t="s">
        <v>15</v>
      </c>
    </row>
    <row r="1876">
      <c r="A1876" s="70">
        <v>30.674518</v>
      </c>
      <c r="B1876" s="70">
        <v>30.674456</v>
      </c>
      <c r="C1876" s="70">
        <v>76.727216</v>
      </c>
      <c r="D1876" s="70">
        <v>76.747453</v>
      </c>
      <c r="E1876" s="56" t="s">
        <v>347</v>
      </c>
      <c r="F1876" s="70">
        <v>193.54</v>
      </c>
      <c r="G1876" s="70">
        <v>87.56</v>
      </c>
      <c r="H1876" s="70">
        <v>23.43</v>
      </c>
      <c r="I1876" s="70">
        <v>32.25</v>
      </c>
      <c r="J1876" s="70">
        <v>7.01</v>
      </c>
      <c r="K1876" s="70">
        <v>15.7</v>
      </c>
      <c r="L1876" s="70">
        <v>4.99</v>
      </c>
      <c r="M1876" s="70">
        <v>1091.0</v>
      </c>
      <c r="N1876" s="70">
        <v>30.84</v>
      </c>
      <c r="O1876" s="70">
        <v>60.84</v>
      </c>
      <c r="P1876" s="70">
        <v>113.4</v>
      </c>
      <c r="Q1876" s="70">
        <v>59.05598949</v>
      </c>
      <c r="R1876" s="70">
        <v>3.15</v>
      </c>
      <c r="S1876" s="70">
        <v>0.777839781</v>
      </c>
      <c r="T1876" s="70">
        <v>144.27</v>
      </c>
      <c r="U1876" s="70">
        <v>69.21278201</v>
      </c>
      <c r="V1876" s="70">
        <v>103.47</v>
      </c>
      <c r="W1876" s="70">
        <v>64.49338872</v>
      </c>
      <c r="X1876" s="70">
        <v>5.0</v>
      </c>
      <c r="Y1876" s="70">
        <v>7.0</v>
      </c>
      <c r="Z1876" s="70">
        <v>0.0</v>
      </c>
      <c r="AA1876" s="70">
        <v>7.0</v>
      </c>
      <c r="AB1876" s="70">
        <v>9.0</v>
      </c>
      <c r="AC1876" s="70">
        <v>0.0</v>
      </c>
      <c r="AD1876" s="70">
        <v>5.0</v>
      </c>
      <c r="AE1876" s="70" t="s">
        <v>140</v>
      </c>
    </row>
    <row r="1877">
      <c r="A1877" s="70">
        <v>30.693212</v>
      </c>
      <c r="B1877" s="70">
        <v>30.693199</v>
      </c>
      <c r="C1877" s="70">
        <v>76.774107</v>
      </c>
      <c r="D1877" s="70">
        <v>76.819917</v>
      </c>
      <c r="E1877" s="56" t="s">
        <v>345</v>
      </c>
      <c r="F1877" s="70">
        <v>438.03</v>
      </c>
      <c r="G1877" s="70">
        <v>390.91</v>
      </c>
      <c r="H1877" s="70">
        <v>60.35</v>
      </c>
      <c r="I1877" s="70">
        <v>129.15</v>
      </c>
      <c r="J1877" s="70">
        <v>1.87</v>
      </c>
      <c r="K1877" s="70">
        <v>12.59</v>
      </c>
      <c r="L1877" s="70">
        <v>3.63</v>
      </c>
      <c r="M1877" s="70">
        <v>1125.0</v>
      </c>
      <c r="N1877" s="70">
        <v>75.64</v>
      </c>
      <c r="O1877" s="70">
        <v>67.07</v>
      </c>
      <c r="P1877" s="70">
        <v>239.63</v>
      </c>
      <c r="Q1877" s="70">
        <v>174.84</v>
      </c>
      <c r="R1877" s="70">
        <v>18.19</v>
      </c>
      <c r="S1877" s="70">
        <v>7.24</v>
      </c>
      <c r="T1877" s="70">
        <v>212.47</v>
      </c>
      <c r="U1877" s="70">
        <v>192.2</v>
      </c>
      <c r="V1877" s="70">
        <v>107.69</v>
      </c>
      <c r="W1877" s="70">
        <v>31.73</v>
      </c>
      <c r="X1877" s="70">
        <v>5.0</v>
      </c>
      <c r="Y1877" s="70">
        <v>9.0</v>
      </c>
      <c r="Z1877" s="70">
        <v>7.0</v>
      </c>
      <c r="AA1877" s="70">
        <v>5.0</v>
      </c>
      <c r="AB1877" s="70">
        <v>10.0</v>
      </c>
      <c r="AC1877" s="70">
        <v>1.0</v>
      </c>
      <c r="AD1877" s="70">
        <v>4.0</v>
      </c>
      <c r="AE1877" s="70" t="s">
        <v>15</v>
      </c>
    </row>
    <row r="1878">
      <c r="A1878" s="70">
        <v>30.692651</v>
      </c>
      <c r="B1878" s="70">
        <v>30.683182</v>
      </c>
      <c r="C1878" s="70">
        <v>76.737941</v>
      </c>
      <c r="D1878" s="70">
        <v>76.781369</v>
      </c>
      <c r="E1878" s="56" t="s">
        <v>351</v>
      </c>
      <c r="F1878" s="70">
        <v>428.41</v>
      </c>
      <c r="G1878" s="70">
        <v>133.13</v>
      </c>
      <c r="H1878" s="70">
        <v>97.8</v>
      </c>
      <c r="I1878" s="70">
        <v>0.0</v>
      </c>
      <c r="J1878" s="70">
        <v>8.18</v>
      </c>
      <c r="K1878" s="70">
        <v>17.27</v>
      </c>
      <c r="L1878" s="70">
        <v>0.0</v>
      </c>
      <c r="M1878" s="70">
        <v>1158.0</v>
      </c>
      <c r="N1878" s="70">
        <v>74.19</v>
      </c>
      <c r="O1878" s="70">
        <v>95.71</v>
      </c>
      <c r="P1878" s="70">
        <v>59.74</v>
      </c>
      <c r="Q1878" s="70">
        <v>50.96</v>
      </c>
      <c r="R1878" s="70">
        <v>142.86</v>
      </c>
      <c r="S1878" s="70">
        <v>33.48</v>
      </c>
      <c r="T1878" s="70">
        <v>169.29</v>
      </c>
      <c r="U1878" s="70">
        <v>25.09</v>
      </c>
      <c r="V1878" s="70">
        <v>290.19</v>
      </c>
      <c r="W1878" s="70">
        <v>222.4</v>
      </c>
      <c r="X1878" s="70">
        <v>0.0</v>
      </c>
      <c r="Y1878" s="70">
        <v>0.0</v>
      </c>
      <c r="Z1878" s="70">
        <v>0.0</v>
      </c>
      <c r="AA1878" s="70">
        <v>0.0</v>
      </c>
      <c r="AB1878" s="70">
        <v>0.0</v>
      </c>
      <c r="AC1878" s="70">
        <v>0.0</v>
      </c>
      <c r="AD1878" s="70">
        <v>4.0</v>
      </c>
      <c r="AE1878" s="70" t="s">
        <v>140</v>
      </c>
    </row>
    <row r="1879">
      <c r="A1879" s="70">
        <v>30.690979</v>
      </c>
      <c r="B1879" s="70">
        <v>30.681867</v>
      </c>
      <c r="C1879" s="70">
        <v>76.729275</v>
      </c>
      <c r="D1879" s="70">
        <v>76.734779</v>
      </c>
      <c r="E1879" s="56" t="s">
        <v>346</v>
      </c>
      <c r="F1879" s="70">
        <v>114.18</v>
      </c>
      <c r="G1879" s="70">
        <v>82.0</v>
      </c>
      <c r="H1879" s="70">
        <v>28.29</v>
      </c>
      <c r="I1879" s="70">
        <v>0.0</v>
      </c>
      <c r="J1879" s="70">
        <v>2.25</v>
      </c>
      <c r="K1879" s="70">
        <v>17.59</v>
      </c>
      <c r="L1879" s="70">
        <v>0.0</v>
      </c>
      <c r="M1879" s="70">
        <v>811.0</v>
      </c>
      <c r="N1879" s="70">
        <v>60.37</v>
      </c>
      <c r="O1879" s="70">
        <v>65.53</v>
      </c>
      <c r="P1879" s="70">
        <v>57.01</v>
      </c>
      <c r="Q1879" s="70">
        <v>54.52</v>
      </c>
      <c r="R1879" s="70">
        <v>28.77</v>
      </c>
      <c r="S1879" s="70">
        <v>4.48</v>
      </c>
      <c r="T1879" s="70">
        <v>19.21</v>
      </c>
      <c r="U1879" s="70">
        <v>12.52</v>
      </c>
      <c r="V1879" s="70">
        <v>6.77</v>
      </c>
      <c r="W1879" s="70">
        <v>6.55</v>
      </c>
      <c r="X1879" s="70">
        <v>0.0</v>
      </c>
      <c r="Y1879" s="70">
        <v>0.0</v>
      </c>
      <c r="Z1879" s="70">
        <v>0.0</v>
      </c>
      <c r="AA1879" s="70">
        <v>0.0</v>
      </c>
      <c r="AB1879" s="70">
        <v>0.0</v>
      </c>
      <c r="AC1879" s="70">
        <v>0.0</v>
      </c>
      <c r="AD1879" s="70">
        <v>5.0</v>
      </c>
      <c r="AE1879" s="70" t="s">
        <v>15</v>
      </c>
    </row>
    <row r="1880">
      <c r="A1880" s="70">
        <v>30.73398</v>
      </c>
      <c r="B1880" s="70">
        <v>30.676001</v>
      </c>
      <c r="C1880" s="70">
        <v>76.748299</v>
      </c>
      <c r="D1880" s="70">
        <v>76.750446</v>
      </c>
      <c r="E1880" s="56" t="s">
        <v>346</v>
      </c>
      <c r="F1880" s="70">
        <v>645.02</v>
      </c>
      <c r="G1880" s="70">
        <v>111.05</v>
      </c>
      <c r="H1880" s="70">
        <v>162.26</v>
      </c>
      <c r="I1880" s="70">
        <v>0.0</v>
      </c>
      <c r="J1880" s="70">
        <v>5.82</v>
      </c>
      <c r="K1880" s="70">
        <v>9.58</v>
      </c>
      <c r="L1880" s="70">
        <v>0.0</v>
      </c>
      <c r="M1880" s="70">
        <v>843.0</v>
      </c>
      <c r="N1880" s="70">
        <v>60.28</v>
      </c>
      <c r="O1880" s="70">
        <v>49.03</v>
      </c>
      <c r="P1880" s="70">
        <v>487.72</v>
      </c>
      <c r="Q1880" s="70">
        <v>476.67</v>
      </c>
      <c r="R1880" s="70">
        <v>475.69</v>
      </c>
      <c r="S1880" s="70">
        <v>41.54</v>
      </c>
      <c r="T1880" s="70">
        <v>18.51</v>
      </c>
      <c r="U1880" s="70">
        <v>12.4</v>
      </c>
      <c r="V1880" s="70">
        <v>150.32</v>
      </c>
      <c r="W1880" s="70">
        <v>47.78</v>
      </c>
      <c r="X1880" s="70">
        <v>0.0</v>
      </c>
      <c r="Y1880" s="70">
        <v>0.0</v>
      </c>
      <c r="Z1880" s="70">
        <v>0.0</v>
      </c>
      <c r="AA1880" s="70">
        <v>0.0</v>
      </c>
      <c r="AB1880" s="70">
        <v>0.0</v>
      </c>
      <c r="AC1880" s="70">
        <v>0.0</v>
      </c>
      <c r="AD1880" s="70">
        <v>5.0</v>
      </c>
      <c r="AE1880" s="70" t="s">
        <v>140</v>
      </c>
    </row>
    <row r="1881">
      <c r="A1881" s="70">
        <v>30.705082</v>
      </c>
      <c r="B1881" s="70">
        <v>30.673008</v>
      </c>
      <c r="C1881" s="70">
        <v>76.810106</v>
      </c>
      <c r="D1881" s="70">
        <v>76.848958</v>
      </c>
      <c r="E1881" s="56" t="s">
        <v>351</v>
      </c>
      <c r="F1881" s="70">
        <v>514.99</v>
      </c>
      <c r="G1881" s="70">
        <v>133.89</v>
      </c>
      <c r="H1881" s="70">
        <v>80.56</v>
      </c>
      <c r="I1881" s="70">
        <v>0.0</v>
      </c>
      <c r="J1881" s="70">
        <v>7.29</v>
      </c>
      <c r="K1881" s="70">
        <v>0.14</v>
      </c>
      <c r="L1881" s="70">
        <v>0.0</v>
      </c>
      <c r="M1881" s="70">
        <v>1147.0</v>
      </c>
      <c r="N1881" s="70">
        <v>88.21</v>
      </c>
      <c r="O1881" s="70">
        <v>46.58</v>
      </c>
      <c r="P1881" s="70">
        <v>223.81</v>
      </c>
      <c r="Q1881" s="70">
        <v>129.7378077</v>
      </c>
      <c r="R1881" s="70">
        <v>33.63</v>
      </c>
      <c r="S1881" s="70">
        <v>8.282573277</v>
      </c>
      <c r="T1881" s="70">
        <v>203.94</v>
      </c>
      <c r="U1881" s="70">
        <v>151.4795625</v>
      </c>
      <c r="V1881" s="70">
        <v>332.5</v>
      </c>
      <c r="W1881" s="70">
        <v>225.4900565</v>
      </c>
      <c r="X1881" s="70">
        <v>0.0</v>
      </c>
      <c r="Y1881" s="70">
        <v>0.0</v>
      </c>
      <c r="Z1881" s="70">
        <v>0.0</v>
      </c>
      <c r="AA1881" s="70">
        <v>0.0</v>
      </c>
      <c r="AB1881" s="70">
        <v>0.0</v>
      </c>
      <c r="AC1881" s="70">
        <v>0.0</v>
      </c>
      <c r="AD1881" s="70">
        <v>2.0</v>
      </c>
      <c r="AE1881" s="70" t="s">
        <v>15</v>
      </c>
    </row>
    <row r="1882">
      <c r="A1882" s="70">
        <v>30.717426</v>
      </c>
      <c r="B1882" s="70">
        <v>30.710668</v>
      </c>
      <c r="C1882" s="70">
        <v>76.798226</v>
      </c>
      <c r="D1882" s="70">
        <v>76.846789</v>
      </c>
      <c r="E1882" s="56" t="s">
        <v>346</v>
      </c>
      <c r="F1882" s="70">
        <v>470.29</v>
      </c>
      <c r="G1882" s="70">
        <v>57.63</v>
      </c>
      <c r="H1882" s="70">
        <v>123.41</v>
      </c>
      <c r="I1882" s="70">
        <v>0.0</v>
      </c>
      <c r="J1882" s="70">
        <v>5.0</v>
      </c>
      <c r="K1882" s="70">
        <v>1.83</v>
      </c>
      <c r="L1882" s="70">
        <v>0.0</v>
      </c>
      <c r="M1882" s="70">
        <v>871.0</v>
      </c>
      <c r="N1882" s="70">
        <v>36.14</v>
      </c>
      <c r="O1882" s="70">
        <v>43.54</v>
      </c>
      <c r="P1882" s="70">
        <v>350.85</v>
      </c>
      <c r="Q1882" s="70">
        <v>216.86</v>
      </c>
      <c r="R1882" s="70">
        <v>213.34</v>
      </c>
      <c r="S1882" s="70">
        <v>213.07</v>
      </c>
      <c r="T1882" s="70">
        <v>7.37</v>
      </c>
      <c r="U1882" s="70">
        <v>2.75</v>
      </c>
      <c r="V1882" s="70">
        <v>20.66</v>
      </c>
      <c r="W1882" s="70">
        <v>15.15</v>
      </c>
      <c r="X1882" s="70">
        <v>0.0</v>
      </c>
      <c r="Y1882" s="70">
        <v>0.0</v>
      </c>
      <c r="Z1882" s="70">
        <v>0.0</v>
      </c>
      <c r="AA1882" s="70">
        <v>0.0</v>
      </c>
      <c r="AB1882" s="70">
        <v>0.0</v>
      </c>
      <c r="AC1882" s="70">
        <v>0.0</v>
      </c>
      <c r="AD1882" s="70">
        <v>4.0</v>
      </c>
      <c r="AE1882" s="70" t="s">
        <v>140</v>
      </c>
    </row>
    <row r="1883">
      <c r="A1883" s="70">
        <v>30.706644</v>
      </c>
      <c r="B1883" s="70">
        <v>30.703411</v>
      </c>
      <c r="C1883" s="70">
        <v>76.755272</v>
      </c>
      <c r="D1883" s="70">
        <v>76.782076</v>
      </c>
      <c r="E1883" s="56" t="s">
        <v>344</v>
      </c>
      <c r="F1883" s="70">
        <v>258.77</v>
      </c>
      <c r="G1883" s="70">
        <v>45.35</v>
      </c>
      <c r="H1883" s="70">
        <v>40.18</v>
      </c>
      <c r="I1883" s="70">
        <v>21.93</v>
      </c>
      <c r="J1883" s="70">
        <v>0.54</v>
      </c>
      <c r="K1883" s="70">
        <v>8.41</v>
      </c>
      <c r="L1883" s="70">
        <v>0.44</v>
      </c>
      <c r="M1883" s="70">
        <v>1090.0</v>
      </c>
      <c r="N1883" s="70">
        <v>37.62</v>
      </c>
      <c r="O1883" s="70">
        <v>35.33</v>
      </c>
      <c r="P1883" s="70">
        <v>90.73</v>
      </c>
      <c r="Q1883" s="70">
        <v>26.65905911</v>
      </c>
      <c r="R1883" s="70">
        <v>117.56</v>
      </c>
      <c r="S1883" s="70">
        <v>88.12800452</v>
      </c>
      <c r="T1883" s="70">
        <v>89.3</v>
      </c>
      <c r="U1883" s="70">
        <v>49.22018853</v>
      </c>
      <c r="V1883" s="70">
        <v>156.78</v>
      </c>
      <c r="W1883" s="70">
        <v>94.76274784</v>
      </c>
      <c r="X1883" s="70">
        <v>5.0</v>
      </c>
      <c r="Y1883" s="70">
        <v>0.0</v>
      </c>
      <c r="Z1883" s="70">
        <v>4.0</v>
      </c>
      <c r="AA1883" s="70">
        <v>5.0</v>
      </c>
      <c r="AB1883" s="70">
        <v>5.0</v>
      </c>
      <c r="AC1883" s="70">
        <v>3.0</v>
      </c>
      <c r="AD1883" s="70">
        <v>2.0</v>
      </c>
      <c r="AE1883" s="70" t="s">
        <v>349</v>
      </c>
    </row>
    <row r="1884">
      <c r="A1884" s="70">
        <v>30.732749</v>
      </c>
      <c r="B1884" s="70">
        <v>30.724969</v>
      </c>
      <c r="C1884" s="70">
        <v>76.808176</v>
      </c>
      <c r="D1884" s="70">
        <v>76.871872</v>
      </c>
      <c r="E1884" s="56" t="s">
        <v>345</v>
      </c>
      <c r="F1884" s="70">
        <v>614.94</v>
      </c>
      <c r="G1884" s="70">
        <v>251.5</v>
      </c>
      <c r="H1884" s="70">
        <v>98.05</v>
      </c>
      <c r="I1884" s="70">
        <v>122.77</v>
      </c>
      <c r="J1884" s="70">
        <v>4.24</v>
      </c>
      <c r="K1884" s="70">
        <v>16.98</v>
      </c>
      <c r="L1884" s="70">
        <v>0.59</v>
      </c>
      <c r="M1884" s="70">
        <v>806.0</v>
      </c>
      <c r="N1884" s="70">
        <v>88.63</v>
      </c>
      <c r="O1884" s="70">
        <v>81.3</v>
      </c>
      <c r="P1884" s="70">
        <v>193.04</v>
      </c>
      <c r="Q1884" s="70">
        <v>37.49</v>
      </c>
      <c r="R1884" s="70">
        <v>26.27</v>
      </c>
      <c r="S1884" s="70">
        <v>1.4</v>
      </c>
      <c r="T1884" s="70">
        <v>11.45</v>
      </c>
      <c r="U1884" s="70">
        <v>0.18</v>
      </c>
      <c r="V1884" s="70">
        <v>15.21</v>
      </c>
      <c r="W1884" s="70">
        <v>3.32</v>
      </c>
      <c r="X1884" s="70">
        <v>2.0</v>
      </c>
      <c r="Y1884" s="70">
        <v>6.0</v>
      </c>
      <c r="Z1884" s="70">
        <v>5.0</v>
      </c>
      <c r="AA1884" s="70">
        <v>7.0</v>
      </c>
      <c r="AB1884" s="70">
        <v>2.0</v>
      </c>
      <c r="AC1884" s="70">
        <v>0.0</v>
      </c>
      <c r="AD1884" s="70">
        <v>3.0</v>
      </c>
      <c r="AE1884" s="70" t="s">
        <v>15</v>
      </c>
    </row>
    <row r="1885">
      <c r="A1885" s="70">
        <v>30.772913</v>
      </c>
      <c r="B1885" s="70">
        <v>30.697051</v>
      </c>
      <c r="C1885" s="70">
        <v>76.748259</v>
      </c>
      <c r="D1885" s="70">
        <v>76.752621</v>
      </c>
      <c r="E1885" s="56" t="s">
        <v>345</v>
      </c>
      <c r="F1885" s="70">
        <v>844.58</v>
      </c>
      <c r="G1885" s="70">
        <v>257.18</v>
      </c>
      <c r="H1885" s="70">
        <v>162.13</v>
      </c>
      <c r="I1885" s="70">
        <v>96.9</v>
      </c>
      <c r="J1885" s="70">
        <v>5.25</v>
      </c>
      <c r="K1885" s="70">
        <v>13.38</v>
      </c>
      <c r="L1885" s="70">
        <v>2.16</v>
      </c>
      <c r="M1885" s="70">
        <v>805.0</v>
      </c>
      <c r="N1885" s="70">
        <v>35.41</v>
      </c>
      <c r="O1885" s="70">
        <v>99.53</v>
      </c>
      <c r="P1885" s="70">
        <v>477.67</v>
      </c>
      <c r="Q1885" s="70">
        <v>78.3</v>
      </c>
      <c r="R1885" s="70">
        <v>638.76</v>
      </c>
      <c r="S1885" s="70">
        <v>71.53</v>
      </c>
      <c r="T1885" s="70">
        <v>27.63</v>
      </c>
      <c r="U1885" s="70">
        <v>0.66</v>
      </c>
      <c r="V1885" s="70">
        <v>130.49</v>
      </c>
      <c r="W1885" s="70">
        <v>76.63</v>
      </c>
      <c r="X1885" s="70">
        <v>5.0</v>
      </c>
      <c r="Y1885" s="70">
        <v>5.0</v>
      </c>
      <c r="Z1885" s="70">
        <v>3.0</v>
      </c>
      <c r="AA1885" s="70">
        <v>1.0</v>
      </c>
      <c r="AB1885" s="70">
        <v>4.0</v>
      </c>
      <c r="AC1885" s="70">
        <v>2.0</v>
      </c>
      <c r="AD1885" s="70">
        <v>1.0</v>
      </c>
      <c r="AE1885" s="70" t="s">
        <v>140</v>
      </c>
    </row>
    <row r="1886">
      <c r="A1886" s="70">
        <v>30.793891</v>
      </c>
      <c r="B1886" s="70">
        <v>30.684112</v>
      </c>
      <c r="C1886" s="70">
        <v>76.789584</v>
      </c>
      <c r="D1886" s="70">
        <v>76.809732</v>
      </c>
      <c r="E1886" s="56" t="s">
        <v>344</v>
      </c>
      <c r="F1886" s="70">
        <v>1235.78</v>
      </c>
      <c r="G1886" s="70">
        <v>492.03</v>
      </c>
      <c r="H1886" s="70">
        <v>208.89</v>
      </c>
      <c r="I1886" s="70">
        <v>72.14</v>
      </c>
      <c r="J1886" s="70">
        <v>3.44</v>
      </c>
      <c r="K1886" s="70">
        <v>13.33</v>
      </c>
      <c r="L1886" s="70">
        <v>2.1</v>
      </c>
      <c r="M1886" s="70">
        <v>1033.0</v>
      </c>
      <c r="N1886" s="70">
        <v>57.91</v>
      </c>
      <c r="O1886" s="70">
        <v>98.88</v>
      </c>
      <c r="P1886" s="70">
        <v>427.67</v>
      </c>
      <c r="Q1886" s="70">
        <v>90.38</v>
      </c>
      <c r="R1886" s="70">
        <v>354.24</v>
      </c>
      <c r="S1886" s="70">
        <v>135.98</v>
      </c>
      <c r="T1886" s="70">
        <v>399.29</v>
      </c>
      <c r="U1886" s="70">
        <v>77.6</v>
      </c>
      <c r="V1886" s="70">
        <v>515.93</v>
      </c>
      <c r="W1886" s="70">
        <v>479.52</v>
      </c>
      <c r="X1886" s="70">
        <v>0.0</v>
      </c>
      <c r="Y1886" s="70">
        <v>9.0</v>
      </c>
      <c r="Z1886" s="70">
        <v>4.0</v>
      </c>
      <c r="AA1886" s="70">
        <v>1.0</v>
      </c>
      <c r="AB1886" s="70">
        <v>0.0</v>
      </c>
      <c r="AC1886" s="70">
        <v>4.0</v>
      </c>
      <c r="AD1886" s="70">
        <v>0.0</v>
      </c>
      <c r="AE1886" s="70" t="s">
        <v>15</v>
      </c>
    </row>
    <row r="1887">
      <c r="A1887" s="70">
        <v>30.730683</v>
      </c>
      <c r="B1887" s="70">
        <v>30.683222</v>
      </c>
      <c r="C1887" s="70">
        <v>76.834272</v>
      </c>
      <c r="D1887" s="70">
        <v>76.846359</v>
      </c>
      <c r="E1887" s="56" t="s">
        <v>344</v>
      </c>
      <c r="F1887" s="70">
        <v>540.25</v>
      </c>
      <c r="G1887" s="70">
        <v>227.32</v>
      </c>
      <c r="H1887" s="70">
        <v>144.12</v>
      </c>
      <c r="I1887" s="70">
        <v>47.92</v>
      </c>
      <c r="J1887" s="70">
        <v>8.79</v>
      </c>
      <c r="K1887" s="70">
        <v>16.94</v>
      </c>
      <c r="L1887" s="70">
        <v>3.97</v>
      </c>
      <c r="M1887" s="70">
        <v>870.0</v>
      </c>
      <c r="N1887" s="70">
        <v>53.52</v>
      </c>
      <c r="O1887" s="70">
        <v>78.22</v>
      </c>
      <c r="P1887" s="70">
        <v>122.12</v>
      </c>
      <c r="Q1887" s="70">
        <v>119.23</v>
      </c>
      <c r="R1887" s="70">
        <v>325.73</v>
      </c>
      <c r="S1887" s="70">
        <v>128.08</v>
      </c>
      <c r="T1887" s="70">
        <v>45.07</v>
      </c>
      <c r="U1887" s="70">
        <v>43.09</v>
      </c>
      <c r="V1887" s="70">
        <v>241.44</v>
      </c>
      <c r="W1887" s="70">
        <v>239.31</v>
      </c>
      <c r="X1887" s="70">
        <v>4.0</v>
      </c>
      <c r="Y1887" s="70">
        <v>6.0</v>
      </c>
      <c r="Z1887" s="70">
        <v>7.0</v>
      </c>
      <c r="AA1887" s="70">
        <v>4.0</v>
      </c>
      <c r="AB1887" s="70">
        <v>2.0</v>
      </c>
      <c r="AC1887" s="70">
        <v>4.0</v>
      </c>
      <c r="AD1887" s="70">
        <v>4.0</v>
      </c>
      <c r="AE1887" s="70" t="s">
        <v>15</v>
      </c>
    </row>
    <row r="1888">
      <c r="A1888" s="70">
        <v>30.779248</v>
      </c>
      <c r="B1888" s="70">
        <v>30.676559</v>
      </c>
      <c r="C1888" s="70">
        <v>76.773595</v>
      </c>
      <c r="D1888" s="70">
        <v>76.814486</v>
      </c>
      <c r="E1888" s="56" t="s">
        <v>345</v>
      </c>
      <c r="F1888" s="70">
        <v>1206.89</v>
      </c>
      <c r="G1888" s="70">
        <v>695.58</v>
      </c>
      <c r="H1888" s="70">
        <v>65.38</v>
      </c>
      <c r="I1888" s="70">
        <v>330.49</v>
      </c>
      <c r="J1888" s="70">
        <v>3.7</v>
      </c>
      <c r="K1888" s="70">
        <v>11.26</v>
      </c>
      <c r="L1888" s="70">
        <v>1.09</v>
      </c>
      <c r="M1888" s="70">
        <v>1190.0</v>
      </c>
      <c r="N1888" s="70">
        <v>33.33</v>
      </c>
      <c r="O1888" s="70">
        <v>78.49</v>
      </c>
      <c r="P1888" s="70">
        <v>465.85</v>
      </c>
      <c r="Q1888" s="70">
        <v>309.0410428</v>
      </c>
      <c r="R1888" s="70">
        <v>458.45</v>
      </c>
      <c r="S1888" s="70">
        <v>88.8133982</v>
      </c>
      <c r="T1888" s="70">
        <v>825.38</v>
      </c>
      <c r="U1888" s="70">
        <v>384.7359934</v>
      </c>
      <c r="V1888" s="70">
        <v>652.38</v>
      </c>
      <c r="W1888" s="70">
        <v>424.2995656</v>
      </c>
      <c r="X1888" s="70">
        <v>3.0</v>
      </c>
      <c r="Y1888" s="70">
        <v>9.0</v>
      </c>
      <c r="Z1888" s="70">
        <v>4.0</v>
      </c>
      <c r="AA1888" s="70">
        <v>3.0</v>
      </c>
      <c r="AB1888" s="70">
        <v>6.0</v>
      </c>
      <c r="AC1888" s="70">
        <v>0.0</v>
      </c>
      <c r="AD1888" s="70">
        <v>2.0</v>
      </c>
      <c r="AE1888" s="70" t="s">
        <v>349</v>
      </c>
    </row>
    <row r="1889">
      <c r="A1889" s="70">
        <v>30.750132</v>
      </c>
      <c r="B1889" s="70">
        <v>30.716696</v>
      </c>
      <c r="C1889" s="70">
        <v>76.791499</v>
      </c>
      <c r="D1889" s="70">
        <v>76.835364</v>
      </c>
      <c r="E1889" s="56" t="s">
        <v>346</v>
      </c>
      <c r="F1889" s="70">
        <v>560.36</v>
      </c>
      <c r="G1889" s="70">
        <v>158.37</v>
      </c>
      <c r="H1889" s="70">
        <v>88.24</v>
      </c>
      <c r="I1889" s="70">
        <v>0.0</v>
      </c>
      <c r="J1889" s="70">
        <v>9.76</v>
      </c>
      <c r="K1889" s="70">
        <v>13.34</v>
      </c>
      <c r="L1889" s="70">
        <v>0.0</v>
      </c>
      <c r="M1889" s="70">
        <v>982.0</v>
      </c>
      <c r="N1889" s="70">
        <v>76.98</v>
      </c>
      <c r="O1889" s="70">
        <v>44.16</v>
      </c>
      <c r="P1889" s="70">
        <v>243.07</v>
      </c>
      <c r="Q1889" s="70">
        <v>15.75</v>
      </c>
      <c r="R1889" s="70">
        <v>40.16</v>
      </c>
      <c r="S1889" s="70">
        <v>39.76</v>
      </c>
      <c r="T1889" s="70">
        <v>262.43</v>
      </c>
      <c r="U1889" s="70">
        <v>260.0</v>
      </c>
      <c r="V1889" s="70">
        <v>407.85</v>
      </c>
      <c r="W1889" s="70">
        <v>131.59</v>
      </c>
      <c r="X1889" s="70">
        <v>0.0</v>
      </c>
      <c r="Y1889" s="70">
        <v>0.0</v>
      </c>
      <c r="Z1889" s="70">
        <v>0.0</v>
      </c>
      <c r="AA1889" s="70">
        <v>0.0</v>
      </c>
      <c r="AB1889" s="70">
        <v>0.0</v>
      </c>
      <c r="AC1889" s="70">
        <v>0.0</v>
      </c>
      <c r="AD1889" s="70">
        <v>3.0</v>
      </c>
      <c r="AE1889" s="70" t="s">
        <v>352</v>
      </c>
    </row>
    <row r="1890">
      <c r="A1890" s="70">
        <v>30.74706</v>
      </c>
      <c r="B1890" s="70">
        <v>30.703261</v>
      </c>
      <c r="C1890" s="70">
        <v>76.749211</v>
      </c>
      <c r="D1890" s="70">
        <v>76.860834</v>
      </c>
      <c r="E1890" s="56" t="s">
        <v>345</v>
      </c>
      <c r="F1890" s="70">
        <v>1172.86</v>
      </c>
      <c r="G1890" s="70">
        <v>170.17</v>
      </c>
      <c r="H1890" s="70">
        <v>67.56</v>
      </c>
      <c r="I1890" s="70">
        <v>294.62</v>
      </c>
      <c r="J1890" s="70">
        <v>9.42</v>
      </c>
      <c r="K1890" s="70">
        <v>12.46</v>
      </c>
      <c r="L1890" s="70">
        <v>2.29</v>
      </c>
      <c r="M1890" s="70">
        <v>871.0</v>
      </c>
      <c r="N1890" s="70">
        <v>79.73</v>
      </c>
      <c r="O1890" s="70">
        <v>98.1</v>
      </c>
      <c r="P1890" s="70">
        <v>191.38</v>
      </c>
      <c r="Q1890" s="70">
        <v>39.17</v>
      </c>
      <c r="R1890" s="70">
        <v>366.67</v>
      </c>
      <c r="S1890" s="70">
        <v>276.36</v>
      </c>
      <c r="T1890" s="70">
        <v>283.33</v>
      </c>
      <c r="U1890" s="70">
        <v>131.94</v>
      </c>
      <c r="V1890" s="70">
        <v>790.42</v>
      </c>
      <c r="W1890" s="70">
        <v>99.71</v>
      </c>
      <c r="X1890" s="70">
        <v>4.0</v>
      </c>
      <c r="Y1890" s="70">
        <v>4.0</v>
      </c>
      <c r="Z1890" s="70">
        <v>0.0</v>
      </c>
      <c r="AA1890" s="70">
        <v>6.0</v>
      </c>
      <c r="AB1890" s="70">
        <v>4.0</v>
      </c>
      <c r="AC1890" s="70">
        <v>5.0</v>
      </c>
      <c r="AD1890" s="70">
        <v>4.0</v>
      </c>
      <c r="AE1890" s="70" t="s">
        <v>140</v>
      </c>
    </row>
    <row r="1891">
      <c r="A1891" s="70">
        <v>30.72668</v>
      </c>
      <c r="B1891" s="70">
        <v>30.678446</v>
      </c>
      <c r="C1891" s="70">
        <v>76.763347</v>
      </c>
      <c r="D1891" s="70">
        <v>76.786254</v>
      </c>
      <c r="E1891" s="56" t="s">
        <v>345</v>
      </c>
      <c r="F1891" s="70">
        <v>579.33</v>
      </c>
      <c r="G1891" s="70">
        <v>267.4</v>
      </c>
      <c r="H1891" s="70">
        <v>170.31</v>
      </c>
      <c r="I1891" s="70">
        <v>62.24</v>
      </c>
      <c r="J1891" s="70">
        <v>6.12</v>
      </c>
      <c r="K1891" s="70">
        <v>8.68</v>
      </c>
      <c r="L1891" s="70">
        <v>3.73</v>
      </c>
      <c r="M1891" s="70">
        <v>889.0</v>
      </c>
      <c r="N1891" s="70">
        <v>59.96</v>
      </c>
      <c r="O1891" s="70">
        <v>33.35</v>
      </c>
      <c r="P1891" s="70">
        <v>258.27</v>
      </c>
      <c r="Q1891" s="70">
        <v>81.74</v>
      </c>
      <c r="R1891" s="70">
        <v>374.82</v>
      </c>
      <c r="S1891" s="70">
        <v>162.37</v>
      </c>
      <c r="T1891" s="70">
        <v>314.67</v>
      </c>
      <c r="U1891" s="70">
        <v>123.25</v>
      </c>
      <c r="V1891" s="70">
        <v>233.52</v>
      </c>
      <c r="W1891" s="70">
        <v>180.42</v>
      </c>
      <c r="X1891" s="70">
        <v>1.0</v>
      </c>
      <c r="Y1891" s="70">
        <v>8.0</v>
      </c>
      <c r="Z1891" s="70">
        <v>8.0</v>
      </c>
      <c r="AA1891" s="70">
        <v>6.0</v>
      </c>
      <c r="AB1891" s="70">
        <v>0.0</v>
      </c>
      <c r="AC1891" s="70">
        <v>4.0</v>
      </c>
      <c r="AD1891" s="70">
        <v>2.0</v>
      </c>
      <c r="AE1891" s="70" t="s">
        <v>140</v>
      </c>
    </row>
    <row r="1892">
      <c r="A1892" s="70">
        <v>30.736113</v>
      </c>
      <c r="B1892" s="70">
        <v>30.724886</v>
      </c>
      <c r="C1892" s="70">
        <v>76.772197</v>
      </c>
      <c r="D1892" s="70">
        <v>76.802537</v>
      </c>
      <c r="E1892" s="56" t="s">
        <v>346</v>
      </c>
      <c r="F1892" s="70">
        <v>315.72</v>
      </c>
      <c r="G1892" s="70">
        <v>89.84</v>
      </c>
      <c r="H1892" s="70">
        <v>44.58</v>
      </c>
      <c r="I1892" s="70">
        <v>0.0</v>
      </c>
      <c r="J1892" s="70">
        <v>1.99</v>
      </c>
      <c r="K1892" s="70">
        <v>2.64</v>
      </c>
      <c r="L1892" s="70">
        <v>0.0</v>
      </c>
      <c r="M1892" s="70">
        <v>1025.0</v>
      </c>
      <c r="N1892" s="70">
        <v>70.89</v>
      </c>
      <c r="O1892" s="70">
        <v>86.51</v>
      </c>
      <c r="P1892" s="70">
        <v>11.92</v>
      </c>
      <c r="Q1892" s="70">
        <v>2.94</v>
      </c>
      <c r="R1892" s="70">
        <v>29.74</v>
      </c>
      <c r="S1892" s="70">
        <v>7.21</v>
      </c>
      <c r="T1892" s="70">
        <v>242.13</v>
      </c>
      <c r="U1892" s="70">
        <v>69.49</v>
      </c>
      <c r="V1892" s="70">
        <v>140.04</v>
      </c>
      <c r="W1892" s="70">
        <v>89.94</v>
      </c>
      <c r="X1892" s="70">
        <v>0.0</v>
      </c>
      <c r="Y1892" s="70">
        <v>0.0</v>
      </c>
      <c r="Z1892" s="70">
        <v>0.0</v>
      </c>
      <c r="AA1892" s="70">
        <v>0.0</v>
      </c>
      <c r="AB1892" s="70">
        <v>0.0</v>
      </c>
      <c r="AC1892" s="70">
        <v>0.0</v>
      </c>
      <c r="AD1892" s="70">
        <v>0.0</v>
      </c>
      <c r="AE1892" s="70" t="s">
        <v>15</v>
      </c>
    </row>
    <row r="1893">
      <c r="A1893" s="70">
        <v>30.691214</v>
      </c>
      <c r="B1893" s="70">
        <v>30.679064</v>
      </c>
      <c r="C1893" s="70">
        <v>76.763825</v>
      </c>
      <c r="D1893" s="70">
        <v>76.784245</v>
      </c>
      <c r="E1893" s="56" t="s">
        <v>347</v>
      </c>
      <c r="F1893" s="70">
        <v>237.45</v>
      </c>
      <c r="G1893" s="70">
        <v>130.58</v>
      </c>
      <c r="H1893" s="70">
        <v>69.51</v>
      </c>
      <c r="I1893" s="70">
        <v>54.01</v>
      </c>
      <c r="J1893" s="70">
        <v>7.06</v>
      </c>
      <c r="K1893" s="70">
        <v>9.63</v>
      </c>
      <c r="L1893" s="70">
        <v>2.6</v>
      </c>
      <c r="M1893" s="70">
        <v>908.0</v>
      </c>
      <c r="N1893" s="70">
        <v>68.67</v>
      </c>
      <c r="O1893" s="70">
        <v>69.13</v>
      </c>
      <c r="P1893" s="70">
        <v>2.81</v>
      </c>
      <c r="Q1893" s="70">
        <v>2.3</v>
      </c>
      <c r="R1893" s="70">
        <v>83.88</v>
      </c>
      <c r="S1893" s="70">
        <v>18.76</v>
      </c>
      <c r="T1893" s="70">
        <v>34.49</v>
      </c>
      <c r="U1893" s="70">
        <v>25.41</v>
      </c>
      <c r="V1893" s="70">
        <v>169.89</v>
      </c>
      <c r="W1893" s="70">
        <v>117.29</v>
      </c>
      <c r="X1893" s="70">
        <v>4.0</v>
      </c>
      <c r="Y1893" s="70">
        <v>1.0</v>
      </c>
      <c r="Z1893" s="70">
        <v>5.0</v>
      </c>
      <c r="AA1893" s="70">
        <v>8.0</v>
      </c>
      <c r="AB1893" s="70">
        <v>9.0</v>
      </c>
      <c r="AC1893" s="70">
        <v>3.0</v>
      </c>
      <c r="AD1893" s="70">
        <v>3.0</v>
      </c>
      <c r="AE1893" s="70" t="s">
        <v>15</v>
      </c>
    </row>
    <row r="1894">
      <c r="A1894" s="70">
        <v>30.757023</v>
      </c>
      <c r="B1894" s="70">
        <v>30.710548</v>
      </c>
      <c r="C1894" s="70">
        <v>76.851987</v>
      </c>
      <c r="D1894" s="70">
        <v>76.855696</v>
      </c>
      <c r="E1894" s="56" t="s">
        <v>345</v>
      </c>
      <c r="F1894" s="70">
        <v>517.99</v>
      </c>
      <c r="G1894" s="70">
        <v>73.54</v>
      </c>
      <c r="H1894" s="70">
        <v>135.22</v>
      </c>
      <c r="I1894" s="70">
        <v>82.08</v>
      </c>
      <c r="J1894" s="70">
        <v>1.02</v>
      </c>
      <c r="K1894" s="70">
        <v>15.94</v>
      </c>
      <c r="L1894" s="70">
        <v>2.95</v>
      </c>
      <c r="M1894" s="70">
        <v>1068.0</v>
      </c>
      <c r="N1894" s="70">
        <v>60.03</v>
      </c>
      <c r="O1894" s="70">
        <v>88.32</v>
      </c>
      <c r="P1894" s="70">
        <v>96.02</v>
      </c>
      <c r="Q1894" s="70">
        <v>41.82120516</v>
      </c>
      <c r="R1894" s="70">
        <v>344.75</v>
      </c>
      <c r="S1894" s="70">
        <v>139.0331592</v>
      </c>
      <c r="T1894" s="70">
        <v>246.82</v>
      </c>
      <c r="U1894" s="70">
        <v>125.0455964</v>
      </c>
      <c r="V1894" s="70">
        <v>349.97</v>
      </c>
      <c r="W1894" s="70">
        <v>212.0900392</v>
      </c>
      <c r="X1894" s="70">
        <v>1.0</v>
      </c>
      <c r="Y1894" s="70">
        <v>6.0</v>
      </c>
      <c r="Z1894" s="70">
        <v>7.0</v>
      </c>
      <c r="AA1894" s="70">
        <v>10.0</v>
      </c>
      <c r="AB1894" s="70">
        <v>8.0</v>
      </c>
      <c r="AC1894" s="70">
        <v>2.0</v>
      </c>
      <c r="AD1894" s="70">
        <v>2.0</v>
      </c>
      <c r="AE1894" s="70" t="s">
        <v>15</v>
      </c>
    </row>
    <row r="1895">
      <c r="A1895" s="70">
        <v>30.785055</v>
      </c>
      <c r="B1895" s="70">
        <v>30.752008</v>
      </c>
      <c r="C1895" s="70">
        <v>76.777398</v>
      </c>
      <c r="D1895" s="70">
        <v>76.795215</v>
      </c>
      <c r="E1895" s="56" t="s">
        <v>344</v>
      </c>
      <c r="F1895" s="70">
        <v>404.98</v>
      </c>
      <c r="G1895" s="70">
        <v>345.68</v>
      </c>
      <c r="H1895" s="70">
        <v>45.05</v>
      </c>
      <c r="I1895" s="70">
        <v>90.85</v>
      </c>
      <c r="J1895" s="70">
        <v>9.15</v>
      </c>
      <c r="K1895" s="70">
        <v>3.53</v>
      </c>
      <c r="L1895" s="70">
        <v>2.26</v>
      </c>
      <c r="M1895" s="70">
        <v>1077.0</v>
      </c>
      <c r="N1895" s="70">
        <v>55.36</v>
      </c>
      <c r="O1895" s="70">
        <v>77.9</v>
      </c>
      <c r="P1895" s="70">
        <v>177.12</v>
      </c>
      <c r="Q1895" s="70">
        <v>44.86</v>
      </c>
      <c r="R1895" s="70">
        <v>11.05</v>
      </c>
      <c r="S1895" s="70">
        <v>3.49</v>
      </c>
      <c r="T1895" s="70">
        <v>123.22</v>
      </c>
      <c r="U1895" s="70">
        <v>43.19</v>
      </c>
      <c r="V1895" s="70">
        <v>218.91</v>
      </c>
      <c r="W1895" s="70">
        <v>13.7</v>
      </c>
      <c r="X1895" s="70">
        <v>0.0</v>
      </c>
      <c r="Y1895" s="70">
        <v>6.0</v>
      </c>
      <c r="Z1895" s="70">
        <v>3.0</v>
      </c>
      <c r="AA1895" s="70">
        <v>2.0</v>
      </c>
      <c r="AB1895" s="70">
        <v>0.0</v>
      </c>
      <c r="AC1895" s="70">
        <v>2.0</v>
      </c>
      <c r="AD1895" s="70">
        <v>0.0</v>
      </c>
      <c r="AE1895" s="70" t="s">
        <v>140</v>
      </c>
    </row>
    <row r="1896">
      <c r="A1896" s="70">
        <v>30.737137</v>
      </c>
      <c r="B1896" s="70">
        <v>30.723941</v>
      </c>
      <c r="C1896" s="70">
        <v>76.804757</v>
      </c>
      <c r="D1896" s="70">
        <v>76.857456</v>
      </c>
      <c r="E1896" s="56" t="s">
        <v>345</v>
      </c>
      <c r="F1896" s="70">
        <v>524.64</v>
      </c>
      <c r="G1896" s="70">
        <v>296.5</v>
      </c>
      <c r="H1896" s="70">
        <v>70.05</v>
      </c>
      <c r="I1896" s="70">
        <v>150.78</v>
      </c>
      <c r="J1896" s="70">
        <v>5.95</v>
      </c>
      <c r="K1896" s="70">
        <v>8.17</v>
      </c>
      <c r="L1896" s="70">
        <v>4.16</v>
      </c>
      <c r="M1896" s="70">
        <v>1190.0</v>
      </c>
      <c r="N1896" s="70">
        <v>57.77</v>
      </c>
      <c r="O1896" s="70">
        <v>68.88</v>
      </c>
      <c r="P1896" s="70">
        <v>162.0</v>
      </c>
      <c r="Q1896" s="70">
        <v>147.23</v>
      </c>
      <c r="R1896" s="70">
        <v>371.86</v>
      </c>
      <c r="S1896" s="70">
        <v>298.56</v>
      </c>
      <c r="T1896" s="70">
        <v>114.44</v>
      </c>
      <c r="U1896" s="70">
        <v>33.33</v>
      </c>
      <c r="V1896" s="70">
        <v>141.12</v>
      </c>
      <c r="W1896" s="70">
        <v>34.77</v>
      </c>
      <c r="X1896" s="70">
        <v>4.0</v>
      </c>
      <c r="Y1896" s="70">
        <v>1.0</v>
      </c>
      <c r="Z1896" s="70">
        <v>5.0</v>
      </c>
      <c r="AA1896" s="70">
        <v>3.0</v>
      </c>
      <c r="AB1896" s="70">
        <v>2.0</v>
      </c>
      <c r="AC1896" s="70">
        <v>0.0</v>
      </c>
      <c r="AD1896" s="70">
        <v>2.0</v>
      </c>
      <c r="AE1896" s="70" t="s">
        <v>140</v>
      </c>
    </row>
    <row r="1897">
      <c r="A1897" s="70">
        <v>30.699978</v>
      </c>
      <c r="B1897" s="70">
        <v>30.698249</v>
      </c>
      <c r="C1897" s="70">
        <v>76.758473</v>
      </c>
      <c r="D1897" s="70">
        <v>76.825242</v>
      </c>
      <c r="E1897" s="56" t="s">
        <v>344</v>
      </c>
      <c r="F1897" s="70">
        <v>638.68</v>
      </c>
      <c r="G1897" s="70">
        <v>198.58</v>
      </c>
      <c r="H1897" s="70">
        <v>86.17</v>
      </c>
      <c r="I1897" s="70">
        <v>156.81</v>
      </c>
      <c r="J1897" s="70">
        <v>9.3</v>
      </c>
      <c r="K1897" s="70">
        <v>0.95</v>
      </c>
      <c r="L1897" s="70">
        <v>4.6</v>
      </c>
      <c r="M1897" s="70">
        <v>977.0</v>
      </c>
      <c r="N1897" s="70">
        <v>77.1</v>
      </c>
      <c r="O1897" s="70">
        <v>96.42</v>
      </c>
      <c r="P1897" s="70">
        <v>80.09</v>
      </c>
      <c r="Q1897" s="70">
        <v>34.21</v>
      </c>
      <c r="R1897" s="70">
        <v>216.83</v>
      </c>
      <c r="S1897" s="70">
        <v>177.1</v>
      </c>
      <c r="T1897" s="70">
        <v>253.08</v>
      </c>
      <c r="U1897" s="70">
        <v>221.81</v>
      </c>
      <c r="V1897" s="70">
        <v>191.11</v>
      </c>
      <c r="W1897" s="70">
        <v>14.89</v>
      </c>
      <c r="X1897" s="70">
        <v>5.0</v>
      </c>
      <c r="Y1897" s="70">
        <v>5.0</v>
      </c>
      <c r="Z1897" s="70">
        <v>1.0</v>
      </c>
      <c r="AA1897" s="70">
        <v>8.0</v>
      </c>
      <c r="AB1897" s="70">
        <v>4.0</v>
      </c>
      <c r="AC1897" s="70">
        <v>1.0</v>
      </c>
      <c r="AD1897" s="70">
        <v>5.0</v>
      </c>
      <c r="AE1897" s="70" t="s">
        <v>352</v>
      </c>
    </row>
    <row r="1898">
      <c r="A1898" s="70">
        <v>30.793346</v>
      </c>
      <c r="B1898" s="70">
        <v>30.678951</v>
      </c>
      <c r="C1898" s="70">
        <v>76.766228</v>
      </c>
      <c r="D1898" s="70">
        <v>76.821996</v>
      </c>
      <c r="E1898" s="56" t="s">
        <v>345</v>
      </c>
      <c r="F1898" s="70">
        <v>1379.17</v>
      </c>
      <c r="G1898" s="70">
        <v>1240.98</v>
      </c>
      <c r="H1898" s="70">
        <v>342.94</v>
      </c>
      <c r="I1898" s="70">
        <v>255.64</v>
      </c>
      <c r="J1898" s="70">
        <v>8.99</v>
      </c>
      <c r="K1898" s="70">
        <v>0.18</v>
      </c>
      <c r="L1898" s="70">
        <v>4.72</v>
      </c>
      <c r="M1898" s="70">
        <v>1031.0</v>
      </c>
      <c r="N1898" s="70">
        <v>33.28</v>
      </c>
      <c r="O1898" s="70">
        <v>98.17</v>
      </c>
      <c r="P1898" s="70">
        <v>459.09</v>
      </c>
      <c r="Q1898" s="70">
        <v>426.12</v>
      </c>
      <c r="R1898" s="70">
        <v>262.1</v>
      </c>
      <c r="S1898" s="70">
        <v>8.74</v>
      </c>
      <c r="T1898" s="70">
        <v>1003.37</v>
      </c>
      <c r="U1898" s="70">
        <v>447.83</v>
      </c>
      <c r="V1898" s="70">
        <v>158.23</v>
      </c>
      <c r="W1898" s="70">
        <v>102.23</v>
      </c>
      <c r="X1898" s="70">
        <v>4.0</v>
      </c>
      <c r="Y1898" s="70">
        <v>1.0</v>
      </c>
      <c r="Z1898" s="70">
        <v>1.0</v>
      </c>
      <c r="AA1898" s="70">
        <v>8.0</v>
      </c>
      <c r="AB1898" s="70">
        <v>5.0</v>
      </c>
      <c r="AC1898" s="70">
        <v>0.0</v>
      </c>
      <c r="AD1898" s="70">
        <v>1.0</v>
      </c>
      <c r="AE1898" s="70" t="s">
        <v>140</v>
      </c>
    </row>
    <row r="1899">
      <c r="A1899" s="70">
        <v>30.71137</v>
      </c>
      <c r="B1899" s="70">
        <v>30.700412</v>
      </c>
      <c r="C1899" s="70">
        <v>76.741482</v>
      </c>
      <c r="D1899" s="70">
        <v>76.833884</v>
      </c>
      <c r="E1899" s="56" t="s">
        <v>347</v>
      </c>
      <c r="F1899" s="70">
        <v>891.78</v>
      </c>
      <c r="G1899" s="70">
        <v>688.27</v>
      </c>
      <c r="H1899" s="70">
        <v>167.32</v>
      </c>
      <c r="I1899" s="70">
        <v>127.5</v>
      </c>
      <c r="J1899" s="70">
        <v>3.83</v>
      </c>
      <c r="K1899" s="70">
        <v>10.25</v>
      </c>
      <c r="L1899" s="70">
        <v>4.6</v>
      </c>
      <c r="M1899" s="70">
        <v>983.0</v>
      </c>
      <c r="N1899" s="70">
        <v>30.44</v>
      </c>
      <c r="O1899" s="70">
        <v>36.72</v>
      </c>
      <c r="P1899" s="70">
        <v>246.07</v>
      </c>
      <c r="Q1899" s="70">
        <v>3.68</v>
      </c>
      <c r="R1899" s="70">
        <v>156.73</v>
      </c>
      <c r="S1899" s="70">
        <v>41.91</v>
      </c>
      <c r="T1899" s="70">
        <v>512.67</v>
      </c>
      <c r="U1899" s="70">
        <v>63.21</v>
      </c>
      <c r="V1899" s="70">
        <v>105.03</v>
      </c>
      <c r="W1899" s="70">
        <v>20.37</v>
      </c>
      <c r="X1899" s="70">
        <v>5.0</v>
      </c>
      <c r="Y1899" s="70">
        <v>2.0</v>
      </c>
      <c r="Z1899" s="70">
        <v>8.0</v>
      </c>
      <c r="AA1899" s="70">
        <v>0.0</v>
      </c>
      <c r="AB1899" s="70">
        <v>5.0</v>
      </c>
      <c r="AC1899" s="70">
        <v>4.0</v>
      </c>
      <c r="AD1899" s="70">
        <v>2.0</v>
      </c>
      <c r="AE1899" s="70" t="s">
        <v>349</v>
      </c>
    </row>
    <row r="1900">
      <c r="A1900" s="70">
        <v>30.742013</v>
      </c>
      <c r="B1900" s="70">
        <v>30.72802</v>
      </c>
      <c r="C1900" s="70">
        <v>76.738809</v>
      </c>
      <c r="D1900" s="70">
        <v>76.74809</v>
      </c>
      <c r="E1900" s="56" t="s">
        <v>345</v>
      </c>
      <c r="F1900" s="70">
        <v>179.1</v>
      </c>
      <c r="G1900" s="70">
        <v>44.4</v>
      </c>
      <c r="H1900" s="70">
        <v>47.53</v>
      </c>
      <c r="I1900" s="70">
        <v>45.85</v>
      </c>
      <c r="J1900" s="70">
        <v>4.74</v>
      </c>
      <c r="K1900" s="70">
        <v>11.6</v>
      </c>
      <c r="L1900" s="70">
        <v>0.88</v>
      </c>
      <c r="M1900" s="70">
        <v>879.0</v>
      </c>
      <c r="N1900" s="70">
        <v>65.34</v>
      </c>
      <c r="O1900" s="70">
        <v>37.52</v>
      </c>
      <c r="P1900" s="70">
        <v>92.49</v>
      </c>
      <c r="Q1900" s="70">
        <v>45.27</v>
      </c>
      <c r="R1900" s="70">
        <v>19.03</v>
      </c>
      <c r="S1900" s="70">
        <v>15.83</v>
      </c>
      <c r="T1900" s="70">
        <v>104.1</v>
      </c>
      <c r="U1900" s="70">
        <v>64.95</v>
      </c>
      <c r="V1900" s="70">
        <v>115.77</v>
      </c>
      <c r="W1900" s="70">
        <v>40.79</v>
      </c>
      <c r="X1900" s="70">
        <v>5.0</v>
      </c>
      <c r="Y1900" s="70">
        <v>1.0</v>
      </c>
      <c r="Z1900" s="70">
        <v>5.0</v>
      </c>
      <c r="AA1900" s="70">
        <v>1.0</v>
      </c>
      <c r="AB1900" s="70">
        <v>2.0</v>
      </c>
      <c r="AC1900" s="70">
        <v>1.0</v>
      </c>
      <c r="AD1900" s="70">
        <v>2.0</v>
      </c>
      <c r="AE1900" s="70" t="s">
        <v>352</v>
      </c>
    </row>
    <row r="1901">
      <c r="A1901" s="70">
        <v>30.793967</v>
      </c>
      <c r="B1901" s="70">
        <v>30.754739</v>
      </c>
      <c r="C1901" s="70">
        <v>76.733258</v>
      </c>
      <c r="D1901" s="70">
        <v>76.734512</v>
      </c>
      <c r="E1901" s="56" t="s">
        <v>345</v>
      </c>
      <c r="F1901" s="70">
        <v>436.36</v>
      </c>
      <c r="G1901" s="70">
        <v>374.67</v>
      </c>
      <c r="H1901" s="70">
        <v>54.1</v>
      </c>
      <c r="I1901" s="70">
        <v>27.54</v>
      </c>
      <c r="J1901" s="70">
        <v>9.55</v>
      </c>
      <c r="K1901" s="70">
        <v>11.35</v>
      </c>
      <c r="L1901" s="70">
        <v>3.04</v>
      </c>
      <c r="M1901" s="70">
        <v>859.0</v>
      </c>
      <c r="N1901" s="70">
        <v>86.43</v>
      </c>
      <c r="O1901" s="70">
        <v>90.43</v>
      </c>
      <c r="P1901" s="70">
        <v>137.41</v>
      </c>
      <c r="Q1901" s="70">
        <v>75.35</v>
      </c>
      <c r="R1901" s="70">
        <v>154.9</v>
      </c>
      <c r="S1901" s="70">
        <v>142.62</v>
      </c>
      <c r="T1901" s="70">
        <v>215.42</v>
      </c>
      <c r="U1901" s="70">
        <v>158.42</v>
      </c>
      <c r="V1901" s="70">
        <v>76.26</v>
      </c>
      <c r="W1901" s="70">
        <v>22.78</v>
      </c>
      <c r="X1901" s="70">
        <v>3.0</v>
      </c>
      <c r="Y1901" s="70">
        <v>10.0</v>
      </c>
      <c r="Z1901" s="70">
        <v>5.0</v>
      </c>
      <c r="AA1901" s="70">
        <v>7.0</v>
      </c>
      <c r="AB1901" s="70">
        <v>5.0</v>
      </c>
      <c r="AC1901" s="70">
        <v>2.0</v>
      </c>
      <c r="AD1901" s="70">
        <v>4.0</v>
      </c>
      <c r="AE1901" s="70" t="s">
        <v>348</v>
      </c>
    </row>
    <row r="1902">
      <c r="A1902" s="70">
        <v>30.770872</v>
      </c>
      <c r="B1902" s="70">
        <v>30.745598</v>
      </c>
      <c r="C1902" s="70">
        <v>76.726285</v>
      </c>
      <c r="D1902" s="70">
        <v>76.738742</v>
      </c>
      <c r="E1902" s="56" t="s">
        <v>347</v>
      </c>
      <c r="F1902" s="70">
        <v>305.2</v>
      </c>
      <c r="G1902" s="70">
        <v>195.08</v>
      </c>
      <c r="H1902" s="70">
        <v>23.79</v>
      </c>
      <c r="I1902" s="70">
        <v>59.55</v>
      </c>
      <c r="J1902" s="70">
        <v>2.99</v>
      </c>
      <c r="K1902" s="70">
        <v>17.08</v>
      </c>
      <c r="L1902" s="70">
        <v>2.96</v>
      </c>
      <c r="M1902" s="70">
        <v>1016.0</v>
      </c>
      <c r="N1902" s="70">
        <v>57.44</v>
      </c>
      <c r="O1902" s="70">
        <v>42.9</v>
      </c>
      <c r="P1902" s="70">
        <v>16.03</v>
      </c>
      <c r="Q1902" s="70">
        <v>11.53</v>
      </c>
      <c r="R1902" s="70">
        <v>79.98</v>
      </c>
      <c r="S1902" s="70">
        <v>51.23</v>
      </c>
      <c r="T1902" s="70">
        <v>120.65</v>
      </c>
      <c r="U1902" s="70">
        <v>108.73</v>
      </c>
      <c r="V1902" s="70">
        <v>36.07</v>
      </c>
      <c r="W1902" s="70">
        <v>15.88</v>
      </c>
      <c r="X1902" s="70">
        <v>5.0</v>
      </c>
      <c r="Y1902" s="70">
        <v>7.0</v>
      </c>
      <c r="Z1902" s="70">
        <v>9.0</v>
      </c>
      <c r="AA1902" s="70">
        <v>7.0</v>
      </c>
      <c r="AB1902" s="70">
        <v>2.0</v>
      </c>
      <c r="AC1902" s="70">
        <v>2.0</v>
      </c>
      <c r="AD1902" s="70">
        <v>4.0</v>
      </c>
      <c r="AE1902" s="70" t="s">
        <v>15</v>
      </c>
    </row>
    <row r="1903">
      <c r="A1903" s="70">
        <v>30.718027</v>
      </c>
      <c r="B1903" s="70">
        <v>30.707746</v>
      </c>
      <c r="C1903" s="70">
        <v>76.809045</v>
      </c>
      <c r="D1903" s="70">
        <v>76.878168</v>
      </c>
      <c r="E1903" s="56" t="s">
        <v>346</v>
      </c>
      <c r="F1903" s="70">
        <v>670.62</v>
      </c>
      <c r="G1903" s="70">
        <v>278.03</v>
      </c>
      <c r="H1903" s="70">
        <v>89.64</v>
      </c>
      <c r="I1903" s="70">
        <v>0.0</v>
      </c>
      <c r="J1903" s="70">
        <v>8.83</v>
      </c>
      <c r="K1903" s="70">
        <v>9.37</v>
      </c>
      <c r="L1903" s="70">
        <v>0.0</v>
      </c>
      <c r="M1903" s="70">
        <v>818.0</v>
      </c>
      <c r="N1903" s="70">
        <v>80.93</v>
      </c>
      <c r="O1903" s="70">
        <v>60.27</v>
      </c>
      <c r="P1903" s="70">
        <v>177.46</v>
      </c>
      <c r="Q1903" s="70">
        <v>16.67790276</v>
      </c>
      <c r="R1903" s="70">
        <v>416.08</v>
      </c>
      <c r="S1903" s="70">
        <v>250.0996876</v>
      </c>
      <c r="T1903" s="70">
        <v>478.01</v>
      </c>
      <c r="U1903" s="70">
        <v>341.0019081</v>
      </c>
      <c r="V1903" s="70">
        <v>431.77</v>
      </c>
      <c r="W1903" s="70">
        <v>62.84050149</v>
      </c>
      <c r="X1903" s="70">
        <v>0.0</v>
      </c>
      <c r="Y1903" s="70">
        <v>0.0</v>
      </c>
      <c r="Z1903" s="70">
        <v>0.0</v>
      </c>
      <c r="AA1903" s="70">
        <v>0.0</v>
      </c>
      <c r="AB1903" s="70">
        <v>0.0</v>
      </c>
      <c r="AC1903" s="70">
        <v>0.0</v>
      </c>
      <c r="AD1903" s="70">
        <v>2.0</v>
      </c>
      <c r="AE1903" s="70" t="s">
        <v>15</v>
      </c>
    </row>
    <row r="1904">
      <c r="A1904" s="70">
        <v>30.775711</v>
      </c>
      <c r="B1904" s="70">
        <v>30.718044</v>
      </c>
      <c r="C1904" s="70">
        <v>76.771307</v>
      </c>
      <c r="D1904" s="70">
        <v>76.857927</v>
      </c>
      <c r="E1904" s="56" t="s">
        <v>351</v>
      </c>
      <c r="F1904" s="70">
        <v>1047.09</v>
      </c>
      <c r="G1904" s="70">
        <v>437.2</v>
      </c>
      <c r="H1904" s="70">
        <v>232.97</v>
      </c>
      <c r="I1904" s="70">
        <v>0.0</v>
      </c>
      <c r="J1904" s="70">
        <v>0.6</v>
      </c>
      <c r="K1904" s="70">
        <v>14.68</v>
      </c>
      <c r="L1904" s="70">
        <v>0.0</v>
      </c>
      <c r="M1904" s="70">
        <v>897.0</v>
      </c>
      <c r="N1904" s="70">
        <v>63.16</v>
      </c>
      <c r="O1904" s="70">
        <v>98.19</v>
      </c>
      <c r="P1904" s="70">
        <v>397.12</v>
      </c>
      <c r="Q1904" s="70">
        <v>88.54</v>
      </c>
      <c r="R1904" s="70">
        <v>459.87</v>
      </c>
      <c r="S1904" s="70">
        <v>13.72</v>
      </c>
      <c r="T1904" s="70">
        <v>96.93</v>
      </c>
      <c r="U1904" s="70">
        <v>13.96</v>
      </c>
      <c r="V1904" s="70">
        <v>396.86</v>
      </c>
      <c r="W1904" s="70">
        <v>243.66</v>
      </c>
      <c r="X1904" s="70">
        <v>0.0</v>
      </c>
      <c r="Y1904" s="70">
        <v>0.0</v>
      </c>
      <c r="Z1904" s="70">
        <v>0.0</v>
      </c>
      <c r="AA1904" s="70">
        <v>0.0</v>
      </c>
      <c r="AB1904" s="70">
        <v>0.0</v>
      </c>
      <c r="AC1904" s="70">
        <v>0.0</v>
      </c>
      <c r="AD1904" s="70">
        <v>4.0</v>
      </c>
      <c r="AE1904" s="70" t="s">
        <v>15</v>
      </c>
    </row>
    <row r="1905">
      <c r="A1905" s="70">
        <v>30.783208</v>
      </c>
      <c r="B1905" s="70">
        <v>30.76866</v>
      </c>
      <c r="C1905" s="70">
        <v>76.733342</v>
      </c>
      <c r="D1905" s="70">
        <v>76.775912</v>
      </c>
      <c r="E1905" s="56" t="s">
        <v>344</v>
      </c>
      <c r="F1905" s="70">
        <v>437.69</v>
      </c>
      <c r="G1905" s="70">
        <v>308.85</v>
      </c>
      <c r="H1905" s="70">
        <v>29.38</v>
      </c>
      <c r="I1905" s="70">
        <v>44.36</v>
      </c>
      <c r="J1905" s="70">
        <v>0.13</v>
      </c>
      <c r="K1905" s="70">
        <v>12.57</v>
      </c>
      <c r="L1905" s="70">
        <v>4.17</v>
      </c>
      <c r="M1905" s="70">
        <v>931.0</v>
      </c>
      <c r="N1905" s="70">
        <v>33.34</v>
      </c>
      <c r="O1905" s="70">
        <v>42.2</v>
      </c>
      <c r="P1905" s="70">
        <v>204.23</v>
      </c>
      <c r="Q1905" s="70">
        <v>40.80284772</v>
      </c>
      <c r="R1905" s="70">
        <v>173.27</v>
      </c>
      <c r="S1905" s="70">
        <v>142.9989486</v>
      </c>
      <c r="T1905" s="70">
        <v>146.97</v>
      </c>
      <c r="U1905" s="70">
        <v>104.4552902</v>
      </c>
      <c r="V1905" s="70">
        <v>194.87</v>
      </c>
      <c r="W1905" s="70">
        <v>149.4329135</v>
      </c>
      <c r="X1905" s="70">
        <v>2.0</v>
      </c>
      <c r="Y1905" s="70">
        <v>3.0</v>
      </c>
      <c r="Z1905" s="70">
        <v>4.0</v>
      </c>
      <c r="AA1905" s="70">
        <v>0.0</v>
      </c>
      <c r="AB1905" s="70">
        <v>3.0</v>
      </c>
      <c r="AC1905" s="70">
        <v>4.0</v>
      </c>
      <c r="AD1905" s="70">
        <v>3.0</v>
      </c>
      <c r="AE1905" s="70" t="s">
        <v>352</v>
      </c>
    </row>
    <row r="1906">
      <c r="A1906" s="70">
        <v>30.714104</v>
      </c>
      <c r="B1906" s="70">
        <v>30.68058</v>
      </c>
      <c r="C1906" s="70">
        <v>76.728928</v>
      </c>
      <c r="D1906" s="70">
        <v>76.732416</v>
      </c>
      <c r="E1906" s="56" t="s">
        <v>345</v>
      </c>
      <c r="F1906" s="70">
        <v>374.26</v>
      </c>
      <c r="G1906" s="70">
        <v>139.55</v>
      </c>
      <c r="H1906" s="70">
        <v>109.43</v>
      </c>
      <c r="I1906" s="70">
        <v>66.44</v>
      </c>
      <c r="J1906" s="70">
        <v>7.84</v>
      </c>
      <c r="K1906" s="70">
        <v>2.37</v>
      </c>
      <c r="L1906" s="70">
        <v>0.94</v>
      </c>
      <c r="M1906" s="70">
        <v>1113.0</v>
      </c>
      <c r="N1906" s="70">
        <v>52.04</v>
      </c>
      <c r="O1906" s="70">
        <v>75.22</v>
      </c>
      <c r="P1906" s="70">
        <v>11.01</v>
      </c>
      <c r="Q1906" s="70">
        <v>8.38</v>
      </c>
      <c r="R1906" s="70">
        <v>31.74</v>
      </c>
      <c r="S1906" s="70">
        <v>4.84</v>
      </c>
      <c r="T1906" s="70">
        <v>215.85</v>
      </c>
      <c r="U1906" s="70">
        <v>195.12</v>
      </c>
      <c r="V1906" s="70">
        <v>257.78</v>
      </c>
      <c r="W1906" s="70">
        <v>161.79</v>
      </c>
      <c r="X1906" s="70">
        <v>0.0</v>
      </c>
      <c r="Y1906" s="70">
        <v>9.0</v>
      </c>
      <c r="Z1906" s="70">
        <v>1.0</v>
      </c>
      <c r="AA1906" s="70">
        <v>2.0</v>
      </c>
      <c r="AB1906" s="70">
        <v>8.0</v>
      </c>
      <c r="AC1906" s="70">
        <v>0.0</v>
      </c>
      <c r="AD1906" s="70">
        <v>1.0</v>
      </c>
      <c r="AE1906" s="70" t="s">
        <v>15</v>
      </c>
    </row>
    <row r="1907">
      <c r="A1907" s="70">
        <v>30.708896</v>
      </c>
      <c r="B1907" s="70">
        <v>30.676186</v>
      </c>
      <c r="C1907" s="70">
        <v>76.766604</v>
      </c>
      <c r="D1907" s="70">
        <v>76.775542</v>
      </c>
      <c r="E1907" s="56" t="s">
        <v>344</v>
      </c>
      <c r="F1907" s="70">
        <v>373.62</v>
      </c>
      <c r="G1907" s="70">
        <v>179.65</v>
      </c>
      <c r="H1907" s="70">
        <v>55.75</v>
      </c>
      <c r="I1907" s="70">
        <v>53.94</v>
      </c>
      <c r="J1907" s="70">
        <v>7.41</v>
      </c>
      <c r="K1907" s="70">
        <v>10.1</v>
      </c>
      <c r="L1907" s="70">
        <v>0.41</v>
      </c>
      <c r="M1907" s="70">
        <v>1185.0</v>
      </c>
      <c r="N1907" s="70">
        <v>43.51</v>
      </c>
      <c r="O1907" s="70">
        <v>71.79</v>
      </c>
      <c r="P1907" s="70">
        <v>165.13</v>
      </c>
      <c r="Q1907" s="70">
        <v>85.55</v>
      </c>
      <c r="R1907" s="70">
        <v>232.41</v>
      </c>
      <c r="S1907" s="70">
        <v>43.17</v>
      </c>
      <c r="T1907" s="70">
        <v>31.71</v>
      </c>
      <c r="U1907" s="70">
        <v>20.27</v>
      </c>
      <c r="V1907" s="70">
        <v>229.78</v>
      </c>
      <c r="W1907" s="70">
        <v>200.85</v>
      </c>
      <c r="X1907" s="70">
        <v>4.0</v>
      </c>
      <c r="Y1907" s="70">
        <v>3.0</v>
      </c>
      <c r="Z1907" s="70">
        <v>0.0</v>
      </c>
      <c r="AA1907" s="70">
        <v>6.0</v>
      </c>
      <c r="AB1907" s="70">
        <v>3.0</v>
      </c>
      <c r="AC1907" s="70">
        <v>0.0</v>
      </c>
      <c r="AD1907" s="70">
        <v>4.0</v>
      </c>
      <c r="AE1907" s="70" t="s">
        <v>140</v>
      </c>
    </row>
    <row r="1908">
      <c r="A1908" s="70">
        <v>30.719706</v>
      </c>
      <c r="B1908" s="70">
        <v>30.708781</v>
      </c>
      <c r="C1908" s="70">
        <v>76.782245</v>
      </c>
      <c r="D1908" s="70">
        <v>76.817426</v>
      </c>
      <c r="E1908" s="56" t="s">
        <v>347</v>
      </c>
      <c r="F1908" s="70">
        <v>357.59</v>
      </c>
      <c r="G1908" s="70">
        <v>275.6</v>
      </c>
      <c r="H1908" s="70">
        <v>98.12</v>
      </c>
      <c r="I1908" s="70">
        <v>68.33</v>
      </c>
      <c r="J1908" s="70">
        <v>7.12</v>
      </c>
      <c r="K1908" s="70">
        <v>11.9</v>
      </c>
      <c r="L1908" s="70">
        <v>1.98</v>
      </c>
      <c r="M1908" s="70">
        <v>903.0</v>
      </c>
      <c r="N1908" s="70">
        <v>89.95</v>
      </c>
      <c r="O1908" s="70">
        <v>35.49</v>
      </c>
      <c r="P1908" s="70">
        <v>48.98</v>
      </c>
      <c r="Q1908" s="70">
        <v>11.75095754</v>
      </c>
      <c r="R1908" s="70">
        <v>165.62</v>
      </c>
      <c r="S1908" s="70">
        <v>86.21769969</v>
      </c>
      <c r="T1908" s="70">
        <v>152.89</v>
      </c>
      <c r="U1908" s="70">
        <v>125.748449</v>
      </c>
      <c r="V1908" s="70">
        <v>248.71</v>
      </c>
      <c r="W1908" s="70">
        <v>133.8728938</v>
      </c>
      <c r="X1908" s="70">
        <v>4.0</v>
      </c>
      <c r="Y1908" s="70">
        <v>0.0</v>
      </c>
      <c r="Z1908" s="70">
        <v>7.0</v>
      </c>
      <c r="AA1908" s="70">
        <v>9.0</v>
      </c>
      <c r="AB1908" s="70">
        <v>3.0</v>
      </c>
      <c r="AC1908" s="70">
        <v>1.0</v>
      </c>
      <c r="AD1908" s="70">
        <v>1.0</v>
      </c>
      <c r="AE1908" s="70" t="s">
        <v>15</v>
      </c>
    </row>
    <row r="1909">
      <c r="A1909" s="70">
        <v>30.708454</v>
      </c>
      <c r="B1909" s="70">
        <v>30.698517</v>
      </c>
      <c r="C1909" s="70">
        <v>76.745618</v>
      </c>
      <c r="D1909" s="70">
        <v>76.750162</v>
      </c>
      <c r="E1909" s="56" t="s">
        <v>344</v>
      </c>
      <c r="F1909" s="70">
        <v>118.73</v>
      </c>
      <c r="G1909" s="70">
        <v>102.32</v>
      </c>
      <c r="H1909" s="70">
        <v>22.36</v>
      </c>
      <c r="I1909" s="70">
        <v>20.8</v>
      </c>
      <c r="J1909" s="70">
        <v>9.38</v>
      </c>
      <c r="K1909" s="70">
        <v>17.39</v>
      </c>
      <c r="L1909" s="70">
        <v>3.65</v>
      </c>
      <c r="M1909" s="70">
        <v>930.0</v>
      </c>
      <c r="N1909" s="70">
        <v>61.92</v>
      </c>
      <c r="O1909" s="70">
        <v>43.18</v>
      </c>
      <c r="P1909" s="70">
        <v>51.28</v>
      </c>
      <c r="Q1909" s="70">
        <v>5.02</v>
      </c>
      <c r="R1909" s="70">
        <v>63.14</v>
      </c>
      <c r="S1909" s="70">
        <v>43.74</v>
      </c>
      <c r="T1909" s="70">
        <v>16.45</v>
      </c>
      <c r="U1909" s="70">
        <v>1.35</v>
      </c>
      <c r="V1909" s="70">
        <v>48.87</v>
      </c>
      <c r="W1909" s="70">
        <v>30.19</v>
      </c>
      <c r="X1909" s="70">
        <v>0.0</v>
      </c>
      <c r="Y1909" s="70">
        <v>7.0</v>
      </c>
      <c r="Z1909" s="70">
        <v>5.0</v>
      </c>
      <c r="AA1909" s="70">
        <v>3.0</v>
      </c>
      <c r="AB1909" s="70">
        <v>2.0</v>
      </c>
      <c r="AC1909" s="70">
        <v>0.0</v>
      </c>
      <c r="AD1909" s="70">
        <v>3.0</v>
      </c>
      <c r="AE1909" s="70" t="s">
        <v>140</v>
      </c>
    </row>
    <row r="1910">
      <c r="A1910" s="70">
        <v>30.74192</v>
      </c>
      <c r="B1910" s="70">
        <v>30.701434</v>
      </c>
      <c r="C1910" s="70">
        <v>76.739593</v>
      </c>
      <c r="D1910" s="70">
        <v>76.758563</v>
      </c>
      <c r="E1910" s="56" t="s">
        <v>347</v>
      </c>
      <c r="F1910" s="70">
        <v>485.33</v>
      </c>
      <c r="G1910" s="70">
        <v>387.7</v>
      </c>
      <c r="H1910" s="70">
        <v>41.8</v>
      </c>
      <c r="I1910" s="70">
        <v>109.3</v>
      </c>
      <c r="J1910" s="70">
        <v>5.58</v>
      </c>
      <c r="K1910" s="70">
        <v>5.26</v>
      </c>
      <c r="L1910" s="70">
        <v>3.87</v>
      </c>
      <c r="M1910" s="70">
        <v>828.0</v>
      </c>
      <c r="N1910" s="70">
        <v>41.1</v>
      </c>
      <c r="O1910" s="70">
        <v>86.85</v>
      </c>
      <c r="P1910" s="70">
        <v>137.1</v>
      </c>
      <c r="Q1910" s="70">
        <v>71.56</v>
      </c>
      <c r="R1910" s="70">
        <v>315.34</v>
      </c>
      <c r="S1910" s="70">
        <v>223.95</v>
      </c>
      <c r="T1910" s="70">
        <v>138.72</v>
      </c>
      <c r="U1910" s="70">
        <v>134.0</v>
      </c>
      <c r="V1910" s="70">
        <v>30.36</v>
      </c>
      <c r="W1910" s="70">
        <v>28.76</v>
      </c>
      <c r="X1910" s="70">
        <v>4.0</v>
      </c>
      <c r="Y1910" s="70">
        <v>6.0</v>
      </c>
      <c r="Z1910" s="70">
        <v>4.0</v>
      </c>
      <c r="AA1910" s="70">
        <v>6.0</v>
      </c>
      <c r="AB1910" s="70">
        <v>3.0</v>
      </c>
      <c r="AC1910" s="70">
        <v>3.0</v>
      </c>
      <c r="AD1910" s="70">
        <v>1.0</v>
      </c>
      <c r="AE1910" s="70" t="s">
        <v>15</v>
      </c>
    </row>
    <row r="1911">
      <c r="A1911" s="70">
        <v>30.755316</v>
      </c>
      <c r="B1911" s="70">
        <v>30.67256</v>
      </c>
      <c r="C1911" s="70">
        <v>76.741122</v>
      </c>
      <c r="D1911" s="70">
        <v>76.772702</v>
      </c>
      <c r="E1911" s="56" t="s">
        <v>345</v>
      </c>
      <c r="F1911" s="70">
        <v>968.46</v>
      </c>
      <c r="G1911" s="70">
        <v>645.88</v>
      </c>
      <c r="H1911" s="70">
        <v>199.04</v>
      </c>
      <c r="I1911" s="70">
        <v>163.32</v>
      </c>
      <c r="J1911" s="70">
        <v>9.1</v>
      </c>
      <c r="K1911" s="70">
        <v>11.83</v>
      </c>
      <c r="L1911" s="70">
        <v>2.8</v>
      </c>
      <c r="M1911" s="70">
        <v>822.0</v>
      </c>
      <c r="N1911" s="70">
        <v>40.39</v>
      </c>
      <c r="O1911" s="70">
        <v>47.4</v>
      </c>
      <c r="P1911" s="70">
        <v>696.96</v>
      </c>
      <c r="Q1911" s="70">
        <v>10.8</v>
      </c>
      <c r="R1911" s="70">
        <v>135.76</v>
      </c>
      <c r="S1911" s="70">
        <v>0.3</v>
      </c>
      <c r="T1911" s="70">
        <v>408.21</v>
      </c>
      <c r="U1911" s="70">
        <v>407.88</v>
      </c>
      <c r="V1911" s="70">
        <v>503.02</v>
      </c>
      <c r="W1911" s="70">
        <v>168.24</v>
      </c>
      <c r="X1911" s="70">
        <v>1.0</v>
      </c>
      <c r="Y1911" s="70">
        <v>2.0</v>
      </c>
      <c r="Z1911" s="70">
        <v>0.0</v>
      </c>
      <c r="AA1911" s="70">
        <v>2.0</v>
      </c>
      <c r="AB1911" s="70">
        <v>6.0</v>
      </c>
      <c r="AC1911" s="70">
        <v>3.0</v>
      </c>
      <c r="AD1911" s="70">
        <v>5.0</v>
      </c>
      <c r="AE1911" s="70" t="s">
        <v>349</v>
      </c>
    </row>
    <row r="1912">
      <c r="A1912" s="70">
        <v>30.785923</v>
      </c>
      <c r="B1912" s="70">
        <v>30.678181</v>
      </c>
      <c r="C1912" s="70">
        <v>76.750957</v>
      </c>
      <c r="D1912" s="70">
        <v>76.791803</v>
      </c>
      <c r="E1912" s="56" t="s">
        <v>350</v>
      </c>
      <c r="F1912" s="70">
        <v>1260.04</v>
      </c>
      <c r="G1912" s="70">
        <v>271.81</v>
      </c>
      <c r="H1912" s="70">
        <v>88.55</v>
      </c>
      <c r="I1912" s="70">
        <v>0.0</v>
      </c>
      <c r="J1912" s="70">
        <v>3.49</v>
      </c>
      <c r="K1912" s="70">
        <v>0.98</v>
      </c>
      <c r="L1912" s="70">
        <v>0.0</v>
      </c>
      <c r="M1912" s="70">
        <v>979.0</v>
      </c>
      <c r="N1912" s="70">
        <v>80.13</v>
      </c>
      <c r="O1912" s="70">
        <v>36.31</v>
      </c>
      <c r="P1912" s="70">
        <v>458.65</v>
      </c>
      <c r="Q1912" s="70">
        <v>254.5770637</v>
      </c>
      <c r="R1912" s="70">
        <v>975.28</v>
      </c>
      <c r="S1912" s="70">
        <v>559.5607954</v>
      </c>
      <c r="T1912" s="70">
        <v>283.96</v>
      </c>
      <c r="U1912" s="70">
        <v>156.4438968</v>
      </c>
      <c r="V1912" s="70">
        <v>595.9</v>
      </c>
      <c r="W1912" s="70">
        <v>289.4582441</v>
      </c>
      <c r="X1912" s="70">
        <v>0.0</v>
      </c>
      <c r="Y1912" s="70">
        <v>0.0</v>
      </c>
      <c r="Z1912" s="70">
        <v>0.0</v>
      </c>
      <c r="AA1912" s="70">
        <v>0.0</v>
      </c>
      <c r="AB1912" s="70">
        <v>0.0</v>
      </c>
      <c r="AC1912" s="70">
        <v>0.0</v>
      </c>
      <c r="AD1912" s="70">
        <v>3.0</v>
      </c>
      <c r="AE1912" s="70" t="s">
        <v>15</v>
      </c>
    </row>
    <row r="1913">
      <c r="A1913" s="70">
        <v>30.791139</v>
      </c>
      <c r="B1913" s="70">
        <v>30.723494</v>
      </c>
      <c r="C1913" s="70">
        <v>76.784728</v>
      </c>
      <c r="D1913" s="70">
        <v>76.821393</v>
      </c>
      <c r="E1913" s="56" t="s">
        <v>344</v>
      </c>
      <c r="F1913" s="70">
        <v>829.77</v>
      </c>
      <c r="G1913" s="70">
        <v>302.56</v>
      </c>
      <c r="H1913" s="70">
        <v>90.02</v>
      </c>
      <c r="I1913" s="70">
        <v>125.81</v>
      </c>
      <c r="J1913" s="70">
        <v>7.25</v>
      </c>
      <c r="K1913" s="70">
        <v>2.15</v>
      </c>
      <c r="L1913" s="70">
        <v>0.08</v>
      </c>
      <c r="M1913" s="70">
        <v>1140.0</v>
      </c>
      <c r="N1913" s="70">
        <v>57.7</v>
      </c>
      <c r="O1913" s="70">
        <v>79.46</v>
      </c>
      <c r="P1913" s="70">
        <v>83.37</v>
      </c>
      <c r="Q1913" s="70">
        <v>60.85</v>
      </c>
      <c r="R1913" s="70">
        <v>293.45</v>
      </c>
      <c r="S1913" s="70">
        <v>0.4</v>
      </c>
      <c r="T1913" s="70">
        <v>196.21</v>
      </c>
      <c r="U1913" s="70">
        <v>13.81</v>
      </c>
      <c r="V1913" s="70">
        <v>259.74</v>
      </c>
      <c r="W1913" s="70">
        <v>155.13</v>
      </c>
      <c r="X1913" s="70">
        <v>3.0</v>
      </c>
      <c r="Y1913" s="70">
        <v>7.0</v>
      </c>
      <c r="Z1913" s="70">
        <v>4.0</v>
      </c>
      <c r="AA1913" s="70">
        <v>4.0</v>
      </c>
      <c r="AB1913" s="70">
        <v>2.0</v>
      </c>
      <c r="AC1913" s="70">
        <v>3.0</v>
      </c>
      <c r="AD1913" s="70">
        <v>3.0</v>
      </c>
      <c r="AE1913" s="70" t="s">
        <v>140</v>
      </c>
    </row>
    <row r="1914">
      <c r="A1914" s="70">
        <v>30.728419</v>
      </c>
      <c r="B1914" s="70">
        <v>30.702553</v>
      </c>
      <c r="C1914" s="70">
        <v>76.746901</v>
      </c>
      <c r="D1914" s="70">
        <v>76.865548</v>
      </c>
      <c r="E1914" s="56" t="s">
        <v>347</v>
      </c>
      <c r="F1914" s="70">
        <v>1170.12</v>
      </c>
      <c r="G1914" s="70">
        <v>279.64</v>
      </c>
      <c r="H1914" s="70">
        <v>98.71</v>
      </c>
      <c r="I1914" s="70">
        <v>271.73</v>
      </c>
      <c r="J1914" s="70">
        <v>6.64</v>
      </c>
      <c r="K1914" s="70">
        <v>17.26</v>
      </c>
      <c r="L1914" s="70">
        <v>4.99</v>
      </c>
      <c r="M1914" s="70">
        <v>982.0</v>
      </c>
      <c r="N1914" s="70">
        <v>45.85</v>
      </c>
      <c r="O1914" s="70">
        <v>42.02</v>
      </c>
      <c r="P1914" s="70">
        <v>825.48</v>
      </c>
      <c r="Q1914" s="70">
        <v>23.16</v>
      </c>
      <c r="R1914" s="70">
        <v>300.53</v>
      </c>
      <c r="S1914" s="70">
        <v>78.37</v>
      </c>
      <c r="T1914" s="70">
        <v>612.03</v>
      </c>
      <c r="U1914" s="70">
        <v>311.38</v>
      </c>
      <c r="V1914" s="70">
        <v>460.65</v>
      </c>
      <c r="W1914" s="70">
        <v>131.91</v>
      </c>
      <c r="X1914" s="70">
        <v>5.0</v>
      </c>
      <c r="Y1914" s="70">
        <v>10.0</v>
      </c>
      <c r="Z1914" s="70">
        <v>5.0</v>
      </c>
      <c r="AA1914" s="70">
        <v>0.0</v>
      </c>
      <c r="AB1914" s="70">
        <v>7.0</v>
      </c>
      <c r="AC1914" s="70">
        <v>5.0</v>
      </c>
      <c r="AD1914" s="70">
        <v>1.0</v>
      </c>
      <c r="AE1914" s="70" t="s">
        <v>140</v>
      </c>
    </row>
    <row r="1915">
      <c r="A1915" s="70">
        <v>30.743034</v>
      </c>
      <c r="B1915" s="70">
        <v>30.741013</v>
      </c>
      <c r="C1915" s="70">
        <v>76.791062</v>
      </c>
      <c r="D1915" s="70">
        <v>76.839305</v>
      </c>
      <c r="E1915" s="56" t="s">
        <v>344</v>
      </c>
      <c r="F1915" s="70">
        <v>461.6</v>
      </c>
      <c r="G1915" s="70">
        <v>319.35</v>
      </c>
      <c r="H1915" s="70">
        <v>121.24</v>
      </c>
      <c r="I1915" s="70">
        <v>37.43</v>
      </c>
      <c r="J1915" s="70">
        <v>8.97</v>
      </c>
      <c r="K1915" s="70">
        <v>19.25</v>
      </c>
      <c r="L1915" s="70">
        <v>4.15</v>
      </c>
      <c r="M1915" s="70">
        <v>884.0</v>
      </c>
      <c r="N1915" s="70">
        <v>72.79</v>
      </c>
      <c r="O1915" s="70">
        <v>96.44</v>
      </c>
      <c r="P1915" s="70">
        <v>179.56</v>
      </c>
      <c r="Q1915" s="70">
        <v>86.62</v>
      </c>
      <c r="R1915" s="70">
        <v>368.53</v>
      </c>
      <c r="S1915" s="70">
        <v>331.81</v>
      </c>
      <c r="T1915" s="70">
        <v>41.81</v>
      </c>
      <c r="U1915" s="70">
        <v>10.43</v>
      </c>
      <c r="V1915" s="70">
        <v>81.05</v>
      </c>
      <c r="W1915" s="70">
        <v>15.46</v>
      </c>
      <c r="X1915" s="70">
        <v>3.0</v>
      </c>
      <c r="Y1915" s="70">
        <v>4.0</v>
      </c>
      <c r="Z1915" s="70">
        <v>9.0</v>
      </c>
      <c r="AA1915" s="70">
        <v>4.0</v>
      </c>
      <c r="AB1915" s="70">
        <v>0.0</v>
      </c>
      <c r="AC1915" s="70">
        <v>0.0</v>
      </c>
      <c r="AD1915" s="70">
        <v>2.0</v>
      </c>
      <c r="AE1915" s="70" t="s">
        <v>140</v>
      </c>
    </row>
    <row r="1916">
      <c r="A1916" s="70">
        <v>30.733339</v>
      </c>
      <c r="B1916" s="70">
        <v>30.67336</v>
      </c>
      <c r="C1916" s="70">
        <v>76.849135</v>
      </c>
      <c r="D1916" s="70">
        <v>76.862395</v>
      </c>
      <c r="E1916" s="56" t="s">
        <v>347</v>
      </c>
      <c r="F1916" s="70">
        <v>678.88</v>
      </c>
      <c r="G1916" s="70">
        <v>495.39</v>
      </c>
      <c r="H1916" s="70">
        <v>98.75</v>
      </c>
      <c r="I1916" s="70">
        <v>173.69</v>
      </c>
      <c r="J1916" s="70">
        <v>3.87</v>
      </c>
      <c r="K1916" s="70">
        <v>16.76</v>
      </c>
      <c r="L1916" s="70">
        <v>2.44</v>
      </c>
      <c r="M1916" s="70">
        <v>1085.0</v>
      </c>
      <c r="N1916" s="70">
        <v>69.3</v>
      </c>
      <c r="O1916" s="70">
        <v>63.85</v>
      </c>
      <c r="P1916" s="70">
        <v>221.28</v>
      </c>
      <c r="Q1916" s="70">
        <v>55.55</v>
      </c>
      <c r="R1916" s="70">
        <v>481.44</v>
      </c>
      <c r="S1916" s="70">
        <v>261.42</v>
      </c>
      <c r="T1916" s="70">
        <v>52.72</v>
      </c>
      <c r="U1916" s="70">
        <v>8.04</v>
      </c>
      <c r="V1916" s="70">
        <v>337.29</v>
      </c>
      <c r="W1916" s="70">
        <v>152.43</v>
      </c>
      <c r="X1916" s="70">
        <v>0.0</v>
      </c>
      <c r="Y1916" s="70">
        <v>9.0</v>
      </c>
      <c r="Z1916" s="70">
        <v>5.0</v>
      </c>
      <c r="AA1916" s="70">
        <v>7.0</v>
      </c>
      <c r="AB1916" s="70">
        <v>0.0</v>
      </c>
      <c r="AC1916" s="70">
        <v>1.0</v>
      </c>
      <c r="AD1916" s="70">
        <v>2.0</v>
      </c>
      <c r="AE1916" s="70" t="s">
        <v>15</v>
      </c>
    </row>
    <row r="1917">
      <c r="A1917" s="70">
        <v>30.712657</v>
      </c>
      <c r="B1917" s="70">
        <v>30.70771</v>
      </c>
      <c r="C1917" s="70">
        <v>76.730677</v>
      </c>
      <c r="D1917" s="70">
        <v>76.734276</v>
      </c>
      <c r="E1917" s="56" t="s">
        <v>344</v>
      </c>
      <c r="F1917" s="70">
        <v>64.88</v>
      </c>
      <c r="G1917" s="70">
        <v>50.55</v>
      </c>
      <c r="H1917" s="70">
        <v>9.7</v>
      </c>
      <c r="I1917" s="70">
        <v>10.52</v>
      </c>
      <c r="J1917" s="70">
        <v>1.77</v>
      </c>
      <c r="K1917" s="70">
        <v>12.17</v>
      </c>
      <c r="L1917" s="70">
        <v>3.15</v>
      </c>
      <c r="M1917" s="70">
        <v>1137.0</v>
      </c>
      <c r="N1917" s="70">
        <v>47.43</v>
      </c>
      <c r="O1917" s="70">
        <v>83.07</v>
      </c>
      <c r="P1917" s="70">
        <v>41.1</v>
      </c>
      <c r="Q1917" s="70">
        <v>17.16</v>
      </c>
      <c r="R1917" s="70">
        <v>1.11</v>
      </c>
      <c r="S1917" s="70">
        <v>0.06</v>
      </c>
      <c r="T1917" s="70">
        <v>38.63</v>
      </c>
      <c r="U1917" s="70">
        <v>9.38</v>
      </c>
      <c r="V1917" s="70">
        <v>36.78</v>
      </c>
      <c r="W1917" s="70">
        <v>33.54</v>
      </c>
      <c r="X1917" s="70">
        <v>0.0</v>
      </c>
      <c r="Y1917" s="70">
        <v>2.0</v>
      </c>
      <c r="Z1917" s="70">
        <v>2.0</v>
      </c>
      <c r="AA1917" s="70">
        <v>4.0</v>
      </c>
      <c r="AB1917" s="70">
        <v>4.0</v>
      </c>
      <c r="AC1917" s="70">
        <v>5.0</v>
      </c>
      <c r="AD1917" s="70">
        <v>5.0</v>
      </c>
      <c r="AE1917" s="70" t="s">
        <v>15</v>
      </c>
    </row>
    <row r="1918">
      <c r="A1918" s="70">
        <v>30.748965</v>
      </c>
      <c r="B1918" s="70">
        <v>30.698399</v>
      </c>
      <c r="C1918" s="70">
        <v>76.746035</v>
      </c>
      <c r="D1918" s="70">
        <v>76.831798</v>
      </c>
      <c r="E1918" s="56" t="s">
        <v>347</v>
      </c>
      <c r="F1918" s="70">
        <v>994.08</v>
      </c>
      <c r="G1918" s="70">
        <v>601.39</v>
      </c>
      <c r="H1918" s="70">
        <v>119.59</v>
      </c>
      <c r="I1918" s="70">
        <v>117.77</v>
      </c>
      <c r="J1918" s="70">
        <v>9.66</v>
      </c>
      <c r="K1918" s="70">
        <v>12.62</v>
      </c>
      <c r="L1918" s="70">
        <v>1.48</v>
      </c>
      <c r="M1918" s="70">
        <v>938.0</v>
      </c>
      <c r="N1918" s="70">
        <v>31.53</v>
      </c>
      <c r="O1918" s="70">
        <v>71.59</v>
      </c>
      <c r="P1918" s="70">
        <v>139.16</v>
      </c>
      <c r="Q1918" s="70">
        <v>53.87</v>
      </c>
      <c r="R1918" s="70">
        <v>94.83</v>
      </c>
      <c r="S1918" s="70">
        <v>43.82</v>
      </c>
      <c r="T1918" s="70">
        <v>647.53</v>
      </c>
      <c r="U1918" s="70">
        <v>384.12</v>
      </c>
      <c r="V1918" s="70">
        <v>650.47</v>
      </c>
      <c r="W1918" s="70">
        <v>266.41</v>
      </c>
      <c r="X1918" s="70">
        <v>4.0</v>
      </c>
      <c r="Y1918" s="70">
        <v>5.0</v>
      </c>
      <c r="Z1918" s="70">
        <v>10.0</v>
      </c>
      <c r="AA1918" s="70">
        <v>3.0</v>
      </c>
      <c r="AB1918" s="70">
        <v>7.0</v>
      </c>
      <c r="AC1918" s="70">
        <v>2.0</v>
      </c>
      <c r="AD1918" s="70">
        <v>5.0</v>
      </c>
      <c r="AE1918" s="70" t="s">
        <v>140</v>
      </c>
    </row>
    <row r="1919">
      <c r="A1919" s="70">
        <v>30.678155</v>
      </c>
      <c r="B1919" s="70">
        <v>30.672863</v>
      </c>
      <c r="C1919" s="70">
        <v>76.758696</v>
      </c>
      <c r="D1919" s="70">
        <v>76.811458</v>
      </c>
      <c r="E1919" s="56" t="s">
        <v>346</v>
      </c>
      <c r="F1919" s="70">
        <v>508.01</v>
      </c>
      <c r="G1919" s="70">
        <v>423.94</v>
      </c>
      <c r="H1919" s="70">
        <v>108.87</v>
      </c>
      <c r="I1919" s="70">
        <v>0.0</v>
      </c>
      <c r="J1919" s="70">
        <v>4.99</v>
      </c>
      <c r="K1919" s="70">
        <v>14.58</v>
      </c>
      <c r="L1919" s="70">
        <v>0.0</v>
      </c>
      <c r="M1919" s="70">
        <v>1024.0</v>
      </c>
      <c r="N1919" s="70">
        <v>63.07</v>
      </c>
      <c r="O1919" s="70">
        <v>66.18</v>
      </c>
      <c r="P1919" s="70">
        <v>269.96</v>
      </c>
      <c r="Q1919" s="70">
        <v>55.22</v>
      </c>
      <c r="R1919" s="70">
        <v>78.48</v>
      </c>
      <c r="S1919" s="70">
        <v>63.77</v>
      </c>
      <c r="T1919" s="70">
        <v>243.9</v>
      </c>
      <c r="U1919" s="70">
        <v>127.16</v>
      </c>
      <c r="V1919" s="70">
        <v>305.51</v>
      </c>
      <c r="W1919" s="70">
        <v>61.71</v>
      </c>
      <c r="X1919" s="70">
        <v>0.0</v>
      </c>
      <c r="Y1919" s="70">
        <v>0.0</v>
      </c>
      <c r="Z1919" s="70">
        <v>0.0</v>
      </c>
      <c r="AA1919" s="70">
        <v>0.0</v>
      </c>
      <c r="AB1919" s="70">
        <v>0.0</v>
      </c>
      <c r="AC1919" s="70">
        <v>0.0</v>
      </c>
      <c r="AD1919" s="70">
        <v>0.0</v>
      </c>
      <c r="AE1919" s="70" t="s">
        <v>352</v>
      </c>
    </row>
    <row r="1920">
      <c r="A1920" s="70">
        <v>30.751285</v>
      </c>
      <c r="B1920" s="70">
        <v>30.709611</v>
      </c>
      <c r="C1920" s="70">
        <v>76.746141</v>
      </c>
      <c r="D1920" s="70">
        <v>76.747822</v>
      </c>
      <c r="E1920" s="56" t="s">
        <v>347</v>
      </c>
      <c r="F1920" s="70">
        <v>463.67</v>
      </c>
      <c r="G1920" s="70">
        <v>207.85</v>
      </c>
      <c r="H1920" s="70">
        <v>138.92</v>
      </c>
      <c r="I1920" s="70">
        <v>57.84</v>
      </c>
      <c r="J1920" s="70">
        <v>7.09</v>
      </c>
      <c r="K1920" s="70">
        <v>14.33</v>
      </c>
      <c r="L1920" s="70">
        <v>2.45</v>
      </c>
      <c r="M1920" s="70">
        <v>1162.0</v>
      </c>
      <c r="N1920" s="70">
        <v>61.8</v>
      </c>
      <c r="O1920" s="70">
        <v>67.24</v>
      </c>
      <c r="P1920" s="70">
        <v>264.93</v>
      </c>
      <c r="Q1920" s="70">
        <v>140.6078249</v>
      </c>
      <c r="R1920" s="70">
        <v>315.21</v>
      </c>
      <c r="S1920" s="70">
        <v>180.5834377</v>
      </c>
      <c r="T1920" s="70">
        <v>276.24</v>
      </c>
      <c r="U1920" s="70">
        <v>109.2397556</v>
      </c>
      <c r="V1920" s="70">
        <v>130.63</v>
      </c>
      <c r="W1920" s="70">
        <v>33.23898181</v>
      </c>
      <c r="X1920" s="70">
        <v>5.0</v>
      </c>
      <c r="Y1920" s="70">
        <v>4.0</v>
      </c>
      <c r="Z1920" s="70">
        <v>10.0</v>
      </c>
      <c r="AA1920" s="70">
        <v>8.0</v>
      </c>
      <c r="AB1920" s="70">
        <v>8.0</v>
      </c>
      <c r="AC1920" s="70">
        <v>0.0</v>
      </c>
      <c r="AD1920" s="70">
        <v>0.0</v>
      </c>
      <c r="AE1920" s="70" t="s">
        <v>140</v>
      </c>
    </row>
    <row r="1921">
      <c r="A1921" s="70">
        <v>30.762187</v>
      </c>
      <c r="B1921" s="70">
        <v>30.709895</v>
      </c>
      <c r="C1921" s="70">
        <v>76.776017</v>
      </c>
      <c r="D1921" s="70">
        <v>76.804389</v>
      </c>
      <c r="E1921" s="56" t="s">
        <v>345</v>
      </c>
      <c r="F1921" s="70">
        <v>641.58</v>
      </c>
      <c r="G1921" s="70">
        <v>175.35</v>
      </c>
      <c r="H1921" s="70">
        <v>38.83</v>
      </c>
      <c r="I1921" s="70">
        <v>155.58</v>
      </c>
      <c r="J1921" s="70">
        <v>1.89</v>
      </c>
      <c r="K1921" s="70">
        <v>10.36</v>
      </c>
      <c r="L1921" s="70">
        <v>4.23</v>
      </c>
      <c r="M1921" s="70">
        <v>1146.0</v>
      </c>
      <c r="N1921" s="70">
        <v>35.98</v>
      </c>
      <c r="O1921" s="70">
        <v>37.65</v>
      </c>
      <c r="P1921" s="70">
        <v>461.13</v>
      </c>
      <c r="Q1921" s="70">
        <v>121.7791589</v>
      </c>
      <c r="R1921" s="70">
        <v>347.82</v>
      </c>
      <c r="S1921" s="70">
        <v>146.4302129</v>
      </c>
      <c r="T1921" s="70">
        <v>458.89</v>
      </c>
      <c r="U1921" s="70">
        <v>249.9366712</v>
      </c>
      <c r="V1921" s="70">
        <v>163.83</v>
      </c>
      <c r="W1921" s="70">
        <v>123.433957</v>
      </c>
      <c r="X1921" s="70">
        <v>3.0</v>
      </c>
      <c r="Y1921" s="70">
        <v>9.0</v>
      </c>
      <c r="Z1921" s="70">
        <v>4.0</v>
      </c>
      <c r="AA1921" s="70">
        <v>9.0</v>
      </c>
      <c r="AB1921" s="70">
        <v>8.0</v>
      </c>
      <c r="AC1921" s="70">
        <v>4.0</v>
      </c>
      <c r="AD1921" s="70">
        <v>3.0</v>
      </c>
      <c r="AE1921" s="70" t="s">
        <v>15</v>
      </c>
    </row>
    <row r="1922">
      <c r="A1922" s="70">
        <v>30.789287</v>
      </c>
      <c r="B1922" s="70">
        <v>30.784726</v>
      </c>
      <c r="C1922" s="70">
        <v>76.741016</v>
      </c>
      <c r="D1922" s="70">
        <v>76.803569</v>
      </c>
      <c r="E1922" s="56" t="s">
        <v>345</v>
      </c>
      <c r="F1922" s="70">
        <v>599.69</v>
      </c>
      <c r="G1922" s="70">
        <v>242.48</v>
      </c>
      <c r="H1922" s="70">
        <v>130.74</v>
      </c>
      <c r="I1922" s="70">
        <v>91.61</v>
      </c>
      <c r="J1922" s="70">
        <v>2.78</v>
      </c>
      <c r="K1922" s="70">
        <v>16.34</v>
      </c>
      <c r="L1922" s="70">
        <v>1.43</v>
      </c>
      <c r="M1922" s="70">
        <v>1143.0</v>
      </c>
      <c r="N1922" s="70">
        <v>84.11</v>
      </c>
      <c r="O1922" s="70">
        <v>34.44</v>
      </c>
      <c r="P1922" s="70">
        <v>459.14</v>
      </c>
      <c r="Q1922" s="70">
        <v>7.355860765</v>
      </c>
      <c r="R1922" s="70">
        <v>471.39</v>
      </c>
      <c r="S1922" s="70">
        <v>273.6064672</v>
      </c>
      <c r="T1922" s="70">
        <v>396.98</v>
      </c>
      <c r="U1922" s="70">
        <v>189.9803879</v>
      </c>
      <c r="V1922" s="70">
        <v>154.07</v>
      </c>
      <c r="W1922" s="70">
        <v>128.7472842</v>
      </c>
      <c r="X1922" s="70">
        <v>5.0</v>
      </c>
      <c r="Y1922" s="70">
        <v>5.0</v>
      </c>
      <c r="Z1922" s="70">
        <v>3.0</v>
      </c>
      <c r="AA1922" s="70">
        <v>4.0</v>
      </c>
      <c r="AB1922" s="70">
        <v>2.0</v>
      </c>
      <c r="AC1922" s="70">
        <v>3.0</v>
      </c>
      <c r="AD1922" s="70">
        <v>4.0</v>
      </c>
      <c r="AE1922" s="70" t="s">
        <v>15</v>
      </c>
    </row>
    <row r="1923">
      <c r="A1923" s="70">
        <v>30.775724</v>
      </c>
      <c r="B1923" s="70">
        <v>30.752863</v>
      </c>
      <c r="C1923" s="70">
        <v>76.748236</v>
      </c>
      <c r="D1923" s="70">
        <v>76.772285</v>
      </c>
      <c r="E1923" s="56" t="s">
        <v>347</v>
      </c>
      <c r="F1923" s="70">
        <v>342.66</v>
      </c>
      <c r="G1923" s="70">
        <v>247.7</v>
      </c>
      <c r="H1923" s="70">
        <v>45.7</v>
      </c>
      <c r="I1923" s="70">
        <v>97.93</v>
      </c>
      <c r="J1923" s="70">
        <v>2.7</v>
      </c>
      <c r="K1923" s="70">
        <v>6.46</v>
      </c>
      <c r="L1923" s="70">
        <v>2.54</v>
      </c>
      <c r="M1923" s="70">
        <v>1117.0</v>
      </c>
      <c r="N1923" s="70">
        <v>86.9</v>
      </c>
      <c r="O1923" s="70">
        <v>68.33</v>
      </c>
      <c r="P1923" s="70">
        <v>184.88</v>
      </c>
      <c r="Q1923" s="70">
        <v>65.87</v>
      </c>
      <c r="R1923" s="70">
        <v>191.69</v>
      </c>
      <c r="S1923" s="70">
        <v>73.46</v>
      </c>
      <c r="T1923" s="70">
        <v>212.22</v>
      </c>
      <c r="U1923" s="70">
        <v>56.04</v>
      </c>
      <c r="V1923" s="70">
        <v>263.42</v>
      </c>
      <c r="W1923" s="70">
        <v>37.37</v>
      </c>
      <c r="X1923" s="70">
        <v>5.0</v>
      </c>
      <c r="Y1923" s="70">
        <v>8.0</v>
      </c>
      <c r="Z1923" s="70">
        <v>6.0</v>
      </c>
      <c r="AA1923" s="70">
        <v>2.0</v>
      </c>
      <c r="AB1923" s="70">
        <v>9.0</v>
      </c>
      <c r="AC1923" s="70">
        <v>3.0</v>
      </c>
      <c r="AD1923" s="70">
        <v>3.0</v>
      </c>
      <c r="AE1923" s="70" t="s">
        <v>15</v>
      </c>
    </row>
    <row r="1924">
      <c r="A1924" s="70">
        <v>30.754266</v>
      </c>
      <c r="B1924" s="70">
        <v>30.700777</v>
      </c>
      <c r="C1924" s="70">
        <v>76.727689</v>
      </c>
      <c r="D1924" s="70">
        <v>76.727711</v>
      </c>
      <c r="E1924" s="56" t="s">
        <v>346</v>
      </c>
      <c r="F1924" s="70">
        <v>594.77</v>
      </c>
      <c r="G1924" s="70">
        <v>340.53</v>
      </c>
      <c r="H1924" s="70">
        <v>40.02</v>
      </c>
      <c r="I1924" s="70">
        <v>0.0</v>
      </c>
      <c r="J1924" s="70">
        <v>0.62</v>
      </c>
      <c r="K1924" s="70">
        <v>10.04</v>
      </c>
      <c r="L1924" s="70">
        <v>0.0</v>
      </c>
      <c r="M1924" s="70">
        <v>855.0</v>
      </c>
      <c r="N1924" s="70">
        <v>50.08</v>
      </c>
      <c r="O1924" s="70">
        <v>92.21</v>
      </c>
      <c r="P1924" s="70">
        <v>450.99</v>
      </c>
      <c r="Q1924" s="70">
        <v>338.2000904</v>
      </c>
      <c r="R1924" s="70">
        <v>107.66</v>
      </c>
      <c r="S1924" s="70">
        <v>88.62526202</v>
      </c>
      <c r="T1924" s="70">
        <v>189.86</v>
      </c>
      <c r="U1924" s="70">
        <v>108.1774547</v>
      </c>
      <c r="V1924" s="70">
        <v>317.34</v>
      </c>
      <c r="W1924" s="70">
        <v>59.76719287</v>
      </c>
      <c r="X1924" s="70">
        <v>0.0</v>
      </c>
      <c r="Y1924" s="70">
        <v>0.0</v>
      </c>
      <c r="Z1924" s="70">
        <v>0.0</v>
      </c>
      <c r="AA1924" s="70">
        <v>0.0</v>
      </c>
      <c r="AB1924" s="70">
        <v>0.0</v>
      </c>
      <c r="AC1924" s="70">
        <v>0.0</v>
      </c>
      <c r="AD1924" s="70">
        <v>5.0</v>
      </c>
      <c r="AE1924" s="70" t="s">
        <v>348</v>
      </c>
    </row>
    <row r="1925">
      <c r="A1925" s="70">
        <v>30.714962</v>
      </c>
      <c r="B1925" s="70">
        <v>30.684468</v>
      </c>
      <c r="C1925" s="70">
        <v>76.756825</v>
      </c>
      <c r="D1925" s="70">
        <v>76.812786</v>
      </c>
      <c r="E1925" s="56" t="s">
        <v>351</v>
      </c>
      <c r="F1925" s="70">
        <v>633.45</v>
      </c>
      <c r="G1925" s="70">
        <v>344.03</v>
      </c>
      <c r="H1925" s="70">
        <v>62.48</v>
      </c>
      <c r="I1925" s="70">
        <v>0.0</v>
      </c>
      <c r="J1925" s="70">
        <v>8.18</v>
      </c>
      <c r="K1925" s="70">
        <v>8.86</v>
      </c>
      <c r="L1925" s="70">
        <v>0.0</v>
      </c>
      <c r="M1925" s="70">
        <v>837.0</v>
      </c>
      <c r="N1925" s="70">
        <v>56.46</v>
      </c>
      <c r="O1925" s="70">
        <v>50.38</v>
      </c>
      <c r="P1925" s="70">
        <v>126.04</v>
      </c>
      <c r="Q1925" s="70">
        <v>82.68</v>
      </c>
      <c r="R1925" s="70">
        <v>159.21</v>
      </c>
      <c r="S1925" s="70">
        <v>9.07</v>
      </c>
      <c r="T1925" s="70">
        <v>418.33</v>
      </c>
      <c r="U1925" s="70">
        <v>145.68</v>
      </c>
      <c r="V1925" s="70">
        <v>336.65</v>
      </c>
      <c r="W1925" s="70">
        <v>288.15</v>
      </c>
      <c r="X1925" s="70">
        <v>0.0</v>
      </c>
      <c r="Y1925" s="70">
        <v>0.0</v>
      </c>
      <c r="Z1925" s="70">
        <v>0.0</v>
      </c>
      <c r="AA1925" s="70">
        <v>0.0</v>
      </c>
      <c r="AB1925" s="70">
        <v>0.0</v>
      </c>
      <c r="AC1925" s="70">
        <v>0.0</v>
      </c>
      <c r="AD1925" s="70">
        <v>5.0</v>
      </c>
      <c r="AE1925" s="70" t="s">
        <v>140</v>
      </c>
    </row>
    <row r="1926">
      <c r="A1926" s="70">
        <v>30.697118</v>
      </c>
      <c r="B1926" s="70">
        <v>30.675152</v>
      </c>
      <c r="C1926" s="70">
        <v>76.859553</v>
      </c>
      <c r="D1926" s="70">
        <v>76.877277</v>
      </c>
      <c r="E1926" s="56" t="s">
        <v>345</v>
      </c>
      <c r="F1926" s="70">
        <v>297.29</v>
      </c>
      <c r="G1926" s="70">
        <v>153.1</v>
      </c>
      <c r="H1926" s="70">
        <v>44.37</v>
      </c>
      <c r="I1926" s="70">
        <v>24.21</v>
      </c>
      <c r="J1926" s="70">
        <v>8.82</v>
      </c>
      <c r="K1926" s="70">
        <v>4.1</v>
      </c>
      <c r="L1926" s="70">
        <v>2.72</v>
      </c>
      <c r="M1926" s="70">
        <v>880.0</v>
      </c>
      <c r="N1926" s="70">
        <v>70.01</v>
      </c>
      <c r="O1926" s="70">
        <v>60.36</v>
      </c>
      <c r="P1926" s="70">
        <v>88.73</v>
      </c>
      <c r="Q1926" s="70">
        <v>11.08</v>
      </c>
      <c r="R1926" s="70">
        <v>28.89</v>
      </c>
      <c r="S1926" s="70">
        <v>1.38</v>
      </c>
      <c r="T1926" s="70">
        <v>6.86</v>
      </c>
      <c r="U1926" s="70">
        <v>1.23</v>
      </c>
      <c r="V1926" s="70">
        <v>63.97</v>
      </c>
      <c r="W1926" s="70">
        <v>52.55</v>
      </c>
      <c r="X1926" s="70">
        <v>0.0</v>
      </c>
      <c r="Y1926" s="70">
        <v>3.0</v>
      </c>
      <c r="Z1926" s="70">
        <v>6.0</v>
      </c>
      <c r="AA1926" s="70">
        <v>4.0</v>
      </c>
      <c r="AB1926" s="70">
        <v>2.0</v>
      </c>
      <c r="AC1926" s="70">
        <v>1.0</v>
      </c>
      <c r="AD1926" s="70">
        <v>5.0</v>
      </c>
      <c r="AE1926" s="70" t="s">
        <v>140</v>
      </c>
    </row>
    <row r="1927">
      <c r="A1927" s="70">
        <v>30.73349</v>
      </c>
      <c r="B1927" s="70">
        <v>30.678273</v>
      </c>
      <c r="C1927" s="70">
        <v>76.763691</v>
      </c>
      <c r="D1927" s="70">
        <v>76.779817</v>
      </c>
      <c r="E1927" s="56" t="s">
        <v>344</v>
      </c>
      <c r="F1927" s="70">
        <v>633.05</v>
      </c>
      <c r="G1927" s="70">
        <v>532.82</v>
      </c>
      <c r="H1927" s="70">
        <v>106.21</v>
      </c>
      <c r="I1927" s="70">
        <v>43.09</v>
      </c>
      <c r="J1927" s="70">
        <v>5.53</v>
      </c>
      <c r="K1927" s="70">
        <v>7.05</v>
      </c>
      <c r="L1927" s="70">
        <v>1.07</v>
      </c>
      <c r="M1927" s="70">
        <v>1017.0</v>
      </c>
      <c r="N1927" s="70">
        <v>80.21</v>
      </c>
      <c r="O1927" s="70">
        <v>51.17</v>
      </c>
      <c r="P1927" s="70">
        <v>202.11</v>
      </c>
      <c r="Q1927" s="70">
        <v>121.06</v>
      </c>
      <c r="R1927" s="70">
        <v>37.29</v>
      </c>
      <c r="S1927" s="70">
        <v>35.5</v>
      </c>
      <c r="T1927" s="70">
        <v>164.85</v>
      </c>
      <c r="U1927" s="70">
        <v>132.74</v>
      </c>
      <c r="V1927" s="70">
        <v>26.07</v>
      </c>
      <c r="W1927" s="70">
        <v>2.25</v>
      </c>
      <c r="X1927" s="70">
        <v>2.0</v>
      </c>
      <c r="Y1927" s="70">
        <v>3.0</v>
      </c>
      <c r="Z1927" s="70">
        <v>9.0</v>
      </c>
      <c r="AA1927" s="70">
        <v>4.0</v>
      </c>
      <c r="AB1927" s="70">
        <v>6.0</v>
      </c>
      <c r="AC1927" s="70">
        <v>3.0</v>
      </c>
      <c r="AD1927" s="70">
        <v>1.0</v>
      </c>
      <c r="AE1927" s="70" t="s">
        <v>348</v>
      </c>
    </row>
    <row r="1928">
      <c r="A1928" s="70">
        <v>30.706667</v>
      </c>
      <c r="B1928" s="70">
        <v>30.691262</v>
      </c>
      <c r="C1928" s="70">
        <v>76.833298</v>
      </c>
      <c r="D1928" s="70">
        <v>76.844134</v>
      </c>
      <c r="E1928" s="56" t="s">
        <v>345</v>
      </c>
      <c r="F1928" s="70">
        <v>200.19</v>
      </c>
      <c r="G1928" s="70">
        <v>154.47</v>
      </c>
      <c r="H1928" s="70">
        <v>58.91</v>
      </c>
      <c r="I1928" s="70">
        <v>30.75</v>
      </c>
      <c r="J1928" s="70">
        <v>5.59</v>
      </c>
      <c r="K1928" s="70">
        <v>3.84</v>
      </c>
      <c r="L1928" s="70">
        <v>2.69</v>
      </c>
      <c r="M1928" s="70">
        <v>1131.0</v>
      </c>
      <c r="N1928" s="70">
        <v>34.12</v>
      </c>
      <c r="O1928" s="70">
        <v>38.13</v>
      </c>
      <c r="P1928" s="70">
        <v>104.63</v>
      </c>
      <c r="Q1928" s="70">
        <v>31.19</v>
      </c>
      <c r="R1928" s="70">
        <v>6.39</v>
      </c>
      <c r="S1928" s="70">
        <v>2.51</v>
      </c>
      <c r="T1928" s="70">
        <v>0.89</v>
      </c>
      <c r="U1928" s="70">
        <v>0.49</v>
      </c>
      <c r="V1928" s="70">
        <v>106.09</v>
      </c>
      <c r="W1928" s="70">
        <v>59.57</v>
      </c>
      <c r="X1928" s="70">
        <v>2.0</v>
      </c>
      <c r="Y1928" s="70">
        <v>5.0</v>
      </c>
      <c r="Z1928" s="70">
        <v>1.0</v>
      </c>
      <c r="AA1928" s="70">
        <v>10.0</v>
      </c>
      <c r="AB1928" s="70">
        <v>5.0</v>
      </c>
      <c r="AC1928" s="70">
        <v>1.0</v>
      </c>
      <c r="AD1928" s="70">
        <v>5.0</v>
      </c>
      <c r="AE1928" s="70" t="s">
        <v>140</v>
      </c>
    </row>
    <row r="1929">
      <c r="A1929" s="70">
        <v>30.764908</v>
      </c>
      <c r="B1929" s="70">
        <v>30.747852</v>
      </c>
      <c r="C1929" s="70">
        <v>76.727147</v>
      </c>
      <c r="D1929" s="70">
        <v>76.787958</v>
      </c>
      <c r="E1929" s="56" t="s">
        <v>351</v>
      </c>
      <c r="F1929" s="70">
        <v>611.25</v>
      </c>
      <c r="G1929" s="70">
        <v>64.28</v>
      </c>
      <c r="H1929" s="70">
        <v>102.4</v>
      </c>
      <c r="I1929" s="70">
        <v>0.0</v>
      </c>
      <c r="J1929" s="70">
        <v>9.01</v>
      </c>
      <c r="K1929" s="70">
        <v>11.47</v>
      </c>
      <c r="L1929" s="70">
        <v>0.0</v>
      </c>
      <c r="M1929" s="70">
        <v>891.0</v>
      </c>
      <c r="N1929" s="70">
        <v>30.36</v>
      </c>
      <c r="O1929" s="70">
        <v>87.89</v>
      </c>
      <c r="P1929" s="70">
        <v>110.86</v>
      </c>
      <c r="Q1929" s="70">
        <v>57.5</v>
      </c>
      <c r="R1929" s="70">
        <v>174.75</v>
      </c>
      <c r="S1929" s="70">
        <v>57.35</v>
      </c>
      <c r="T1929" s="70">
        <v>361.69</v>
      </c>
      <c r="U1929" s="70">
        <v>289.54</v>
      </c>
      <c r="V1929" s="70">
        <v>36.48</v>
      </c>
      <c r="W1929" s="70">
        <v>21.88</v>
      </c>
      <c r="X1929" s="70">
        <v>0.0</v>
      </c>
      <c r="Y1929" s="70">
        <v>0.0</v>
      </c>
      <c r="Z1929" s="70">
        <v>0.0</v>
      </c>
      <c r="AA1929" s="70">
        <v>0.0</v>
      </c>
      <c r="AB1929" s="70">
        <v>0.0</v>
      </c>
      <c r="AC1929" s="70">
        <v>0.0</v>
      </c>
      <c r="AD1929" s="70">
        <v>0.0</v>
      </c>
      <c r="AE1929" s="70" t="s">
        <v>349</v>
      </c>
    </row>
    <row r="1930">
      <c r="A1930" s="70">
        <v>30.74758</v>
      </c>
      <c r="B1930" s="70">
        <v>30.710669</v>
      </c>
      <c r="C1930" s="70">
        <v>76.740153</v>
      </c>
      <c r="D1930" s="70">
        <v>76.775464</v>
      </c>
      <c r="E1930" s="56" t="s">
        <v>345</v>
      </c>
      <c r="F1930" s="70">
        <v>531.38</v>
      </c>
      <c r="G1930" s="70">
        <v>243.19</v>
      </c>
      <c r="H1930" s="70">
        <v>115.33</v>
      </c>
      <c r="I1930" s="70">
        <v>95.35</v>
      </c>
      <c r="J1930" s="70">
        <v>2.29</v>
      </c>
      <c r="K1930" s="70">
        <v>8.97</v>
      </c>
      <c r="L1930" s="70">
        <v>4.85</v>
      </c>
      <c r="M1930" s="70">
        <v>946.0</v>
      </c>
      <c r="N1930" s="70">
        <v>62.15</v>
      </c>
      <c r="O1930" s="70">
        <v>57.87</v>
      </c>
      <c r="P1930" s="70">
        <v>128.31</v>
      </c>
      <c r="Q1930" s="70">
        <v>109.95</v>
      </c>
      <c r="R1930" s="70">
        <v>380.66</v>
      </c>
      <c r="S1930" s="70">
        <v>88.23</v>
      </c>
      <c r="T1930" s="70">
        <v>290.61</v>
      </c>
      <c r="U1930" s="70">
        <v>164.9</v>
      </c>
      <c r="V1930" s="70">
        <v>90.42</v>
      </c>
      <c r="W1930" s="70">
        <v>73.68</v>
      </c>
      <c r="X1930" s="70">
        <v>5.0</v>
      </c>
      <c r="Y1930" s="70">
        <v>8.0</v>
      </c>
      <c r="Z1930" s="70">
        <v>4.0</v>
      </c>
      <c r="AA1930" s="70">
        <v>1.0</v>
      </c>
      <c r="AB1930" s="70">
        <v>6.0</v>
      </c>
      <c r="AC1930" s="70">
        <v>5.0</v>
      </c>
      <c r="AD1930" s="70">
        <v>3.0</v>
      </c>
      <c r="AE1930" s="70" t="s">
        <v>15</v>
      </c>
    </row>
    <row r="1931">
      <c r="A1931" s="70">
        <v>30.789553</v>
      </c>
      <c r="B1931" s="70">
        <v>30.694229</v>
      </c>
      <c r="C1931" s="70">
        <v>76.738698</v>
      </c>
      <c r="D1931" s="70">
        <v>76.874333</v>
      </c>
      <c r="E1931" s="56" t="s">
        <v>346</v>
      </c>
      <c r="F1931" s="70">
        <v>1674.45</v>
      </c>
      <c r="G1931" s="70">
        <v>428.61</v>
      </c>
      <c r="H1931" s="70">
        <v>402.05</v>
      </c>
      <c r="I1931" s="70">
        <v>0.0</v>
      </c>
      <c r="J1931" s="70">
        <v>1.78</v>
      </c>
      <c r="K1931" s="70">
        <v>3.19</v>
      </c>
      <c r="L1931" s="70">
        <v>0.0</v>
      </c>
      <c r="M1931" s="70">
        <v>907.0</v>
      </c>
      <c r="N1931" s="70">
        <v>62.83</v>
      </c>
      <c r="O1931" s="70">
        <v>38.19</v>
      </c>
      <c r="P1931" s="70">
        <v>1062.95</v>
      </c>
      <c r="Q1931" s="70">
        <v>321.65</v>
      </c>
      <c r="R1931" s="70">
        <v>705.23</v>
      </c>
      <c r="S1931" s="70">
        <v>184.16</v>
      </c>
      <c r="T1931" s="70">
        <v>1156.76</v>
      </c>
      <c r="U1931" s="70">
        <v>23.47</v>
      </c>
      <c r="V1931" s="70">
        <v>392.77</v>
      </c>
      <c r="W1931" s="70">
        <v>39.47</v>
      </c>
      <c r="X1931" s="70">
        <v>0.0</v>
      </c>
      <c r="Y1931" s="70">
        <v>0.0</v>
      </c>
      <c r="Z1931" s="70">
        <v>0.0</v>
      </c>
      <c r="AA1931" s="70">
        <v>0.0</v>
      </c>
      <c r="AB1931" s="70">
        <v>0.0</v>
      </c>
      <c r="AC1931" s="70">
        <v>0.0</v>
      </c>
      <c r="AD1931" s="70">
        <v>3.0</v>
      </c>
      <c r="AE1931" s="70" t="s">
        <v>15</v>
      </c>
    </row>
    <row r="1932">
      <c r="A1932" s="70">
        <v>30.7302</v>
      </c>
      <c r="B1932" s="70">
        <v>30.682266</v>
      </c>
      <c r="C1932" s="70">
        <v>76.770716</v>
      </c>
      <c r="D1932" s="70">
        <v>76.852669</v>
      </c>
      <c r="E1932" s="56" t="s">
        <v>351</v>
      </c>
      <c r="F1932" s="70">
        <v>947.62</v>
      </c>
      <c r="G1932" s="70">
        <v>261.83</v>
      </c>
      <c r="H1932" s="70">
        <v>79.07</v>
      </c>
      <c r="I1932" s="70">
        <v>0.0</v>
      </c>
      <c r="J1932" s="70">
        <v>5.55</v>
      </c>
      <c r="K1932" s="70">
        <v>19.09</v>
      </c>
      <c r="L1932" s="70">
        <v>0.0</v>
      </c>
      <c r="M1932" s="70">
        <v>1160.0</v>
      </c>
      <c r="N1932" s="70">
        <v>64.95</v>
      </c>
      <c r="O1932" s="70">
        <v>37.85</v>
      </c>
      <c r="P1932" s="70">
        <v>232.28</v>
      </c>
      <c r="Q1932" s="70">
        <v>206.37</v>
      </c>
      <c r="R1932" s="70">
        <v>81.2</v>
      </c>
      <c r="S1932" s="70">
        <v>43.84</v>
      </c>
      <c r="T1932" s="70">
        <v>638.07</v>
      </c>
      <c r="U1932" s="70">
        <v>325.39</v>
      </c>
      <c r="V1932" s="70">
        <v>201.32</v>
      </c>
      <c r="W1932" s="70">
        <v>137.39</v>
      </c>
      <c r="X1932" s="70">
        <v>0.0</v>
      </c>
      <c r="Y1932" s="70">
        <v>0.0</v>
      </c>
      <c r="Z1932" s="70">
        <v>0.0</v>
      </c>
      <c r="AA1932" s="70">
        <v>0.0</v>
      </c>
      <c r="AB1932" s="70">
        <v>0.0</v>
      </c>
      <c r="AC1932" s="70">
        <v>0.0</v>
      </c>
      <c r="AD1932" s="70">
        <v>3.0</v>
      </c>
      <c r="AE1932" s="70" t="s">
        <v>140</v>
      </c>
    </row>
    <row r="1933">
      <c r="A1933" s="70">
        <v>30.688659</v>
      </c>
      <c r="B1933" s="70">
        <v>30.677232</v>
      </c>
      <c r="C1933" s="70">
        <v>76.760959</v>
      </c>
      <c r="D1933" s="70">
        <v>76.820291</v>
      </c>
      <c r="E1933" s="56" t="s">
        <v>345</v>
      </c>
      <c r="F1933" s="70">
        <v>581.43</v>
      </c>
      <c r="G1933" s="70">
        <v>225.29</v>
      </c>
      <c r="H1933" s="70">
        <v>131.91</v>
      </c>
      <c r="I1933" s="70">
        <v>73.68</v>
      </c>
      <c r="J1933" s="70">
        <v>0.5</v>
      </c>
      <c r="K1933" s="70">
        <v>13.23</v>
      </c>
      <c r="L1933" s="70">
        <v>0.49</v>
      </c>
      <c r="M1933" s="70">
        <v>990.0</v>
      </c>
      <c r="N1933" s="70">
        <v>55.16</v>
      </c>
      <c r="O1933" s="70">
        <v>85.46</v>
      </c>
      <c r="P1933" s="70">
        <v>457.7</v>
      </c>
      <c r="Q1933" s="70">
        <v>311.703152</v>
      </c>
      <c r="R1933" s="70">
        <v>194.45</v>
      </c>
      <c r="S1933" s="70">
        <v>12.9825111</v>
      </c>
      <c r="T1933" s="70">
        <v>103.88</v>
      </c>
      <c r="U1933" s="70">
        <v>33.35984895</v>
      </c>
      <c r="V1933" s="70">
        <v>356.4</v>
      </c>
      <c r="W1933" s="70">
        <v>223.384488</v>
      </c>
      <c r="X1933" s="70">
        <v>4.0</v>
      </c>
      <c r="Y1933" s="70">
        <v>7.0</v>
      </c>
      <c r="Z1933" s="70">
        <v>9.0</v>
      </c>
      <c r="AA1933" s="70">
        <v>7.0</v>
      </c>
      <c r="AB1933" s="70">
        <v>3.0</v>
      </c>
      <c r="AC1933" s="70">
        <v>4.0</v>
      </c>
      <c r="AD1933" s="70">
        <v>0.0</v>
      </c>
      <c r="AE1933" s="70" t="s">
        <v>15</v>
      </c>
    </row>
    <row r="1934">
      <c r="A1934" s="70">
        <v>30.697385</v>
      </c>
      <c r="B1934" s="70">
        <v>30.671882</v>
      </c>
      <c r="C1934" s="70">
        <v>76.819146</v>
      </c>
      <c r="D1934" s="70">
        <v>76.831202</v>
      </c>
      <c r="E1934" s="56" t="s">
        <v>345</v>
      </c>
      <c r="F1934" s="70">
        <v>306.12</v>
      </c>
      <c r="G1934" s="70">
        <v>80.81</v>
      </c>
      <c r="H1934" s="70">
        <v>56.81</v>
      </c>
      <c r="I1934" s="70">
        <v>61.76</v>
      </c>
      <c r="J1934" s="70">
        <v>1.53</v>
      </c>
      <c r="K1934" s="70">
        <v>11.34</v>
      </c>
      <c r="L1934" s="70">
        <v>2.57</v>
      </c>
      <c r="M1934" s="70">
        <v>832.0</v>
      </c>
      <c r="N1934" s="70">
        <v>57.63</v>
      </c>
      <c r="O1934" s="70">
        <v>41.3</v>
      </c>
      <c r="P1934" s="70">
        <v>208.12</v>
      </c>
      <c r="Q1934" s="70">
        <v>112.87</v>
      </c>
      <c r="R1934" s="70">
        <v>40.87</v>
      </c>
      <c r="S1934" s="70">
        <v>9.72</v>
      </c>
      <c r="T1934" s="70">
        <v>70.1</v>
      </c>
      <c r="U1934" s="70">
        <v>55.41</v>
      </c>
      <c r="V1934" s="70">
        <v>172.67</v>
      </c>
      <c r="W1934" s="70">
        <v>76.21</v>
      </c>
      <c r="X1934" s="70">
        <v>3.0</v>
      </c>
      <c r="Y1934" s="70">
        <v>4.0</v>
      </c>
      <c r="Z1934" s="70">
        <v>0.0</v>
      </c>
      <c r="AA1934" s="70">
        <v>9.0</v>
      </c>
      <c r="AB1934" s="70">
        <v>1.0</v>
      </c>
      <c r="AC1934" s="70">
        <v>1.0</v>
      </c>
      <c r="AD1934" s="70">
        <v>0.0</v>
      </c>
      <c r="AE1934" s="70" t="s">
        <v>15</v>
      </c>
    </row>
    <row r="1935">
      <c r="A1935" s="70">
        <v>30.69289</v>
      </c>
      <c r="B1935" s="70">
        <v>30.677284</v>
      </c>
      <c r="C1935" s="70">
        <v>76.733299</v>
      </c>
      <c r="D1935" s="70">
        <v>76.736327</v>
      </c>
      <c r="E1935" s="56" t="s">
        <v>346</v>
      </c>
      <c r="F1935" s="70">
        <v>175.93</v>
      </c>
      <c r="G1935" s="70">
        <v>144.94</v>
      </c>
      <c r="H1935" s="70">
        <v>29.85</v>
      </c>
      <c r="I1935" s="70">
        <v>0.0</v>
      </c>
      <c r="J1935" s="70">
        <v>0.18</v>
      </c>
      <c r="K1935" s="70">
        <v>6.88</v>
      </c>
      <c r="L1935" s="70">
        <v>0.0</v>
      </c>
      <c r="M1935" s="70">
        <v>1198.0</v>
      </c>
      <c r="N1935" s="70">
        <v>45.54</v>
      </c>
      <c r="O1935" s="70">
        <v>62.86</v>
      </c>
      <c r="P1935" s="70">
        <v>22.83</v>
      </c>
      <c r="Q1935" s="70">
        <v>16.46</v>
      </c>
      <c r="R1935" s="70">
        <v>93.02</v>
      </c>
      <c r="S1935" s="70">
        <v>38.32</v>
      </c>
      <c r="T1935" s="70">
        <v>45.54</v>
      </c>
      <c r="U1935" s="70">
        <v>31.56</v>
      </c>
      <c r="V1935" s="70">
        <v>60.5</v>
      </c>
      <c r="W1935" s="70">
        <v>15.22</v>
      </c>
      <c r="X1935" s="70">
        <v>0.0</v>
      </c>
      <c r="Y1935" s="70">
        <v>0.0</v>
      </c>
      <c r="Z1935" s="70">
        <v>0.0</v>
      </c>
      <c r="AA1935" s="70">
        <v>0.0</v>
      </c>
      <c r="AB1935" s="70">
        <v>0.0</v>
      </c>
      <c r="AC1935" s="70">
        <v>0.0</v>
      </c>
      <c r="AD1935" s="70">
        <v>1.0</v>
      </c>
      <c r="AE1935" s="70" t="s">
        <v>349</v>
      </c>
    </row>
    <row r="1936">
      <c r="A1936" s="70">
        <v>30.7022</v>
      </c>
      <c r="B1936" s="70">
        <v>30.691071</v>
      </c>
      <c r="C1936" s="70">
        <v>76.799065</v>
      </c>
      <c r="D1936" s="70">
        <v>76.800432</v>
      </c>
      <c r="E1936" s="56" t="s">
        <v>345</v>
      </c>
      <c r="F1936" s="70">
        <v>124.44</v>
      </c>
      <c r="G1936" s="70">
        <v>63.19</v>
      </c>
      <c r="H1936" s="70">
        <v>34.85</v>
      </c>
      <c r="I1936" s="70">
        <v>9.23</v>
      </c>
      <c r="J1936" s="70">
        <v>6.39</v>
      </c>
      <c r="K1936" s="70">
        <v>10.73</v>
      </c>
      <c r="L1936" s="70">
        <v>2.2</v>
      </c>
      <c r="M1936" s="70">
        <v>855.0</v>
      </c>
      <c r="N1936" s="70">
        <v>45.11</v>
      </c>
      <c r="O1936" s="70">
        <v>96.67</v>
      </c>
      <c r="P1936" s="70">
        <v>80.23</v>
      </c>
      <c r="Q1936" s="70">
        <v>22.38402439</v>
      </c>
      <c r="R1936" s="70">
        <v>60.22</v>
      </c>
      <c r="S1936" s="70">
        <v>35.72963415</v>
      </c>
      <c r="T1936" s="70">
        <v>97.34</v>
      </c>
      <c r="U1936" s="70">
        <v>10.19890244</v>
      </c>
      <c r="V1936" s="70">
        <v>85.33</v>
      </c>
      <c r="W1936" s="70">
        <v>56.12743902</v>
      </c>
      <c r="X1936" s="70">
        <v>5.0</v>
      </c>
      <c r="Y1936" s="70">
        <v>2.0</v>
      </c>
      <c r="Z1936" s="70">
        <v>6.0</v>
      </c>
      <c r="AA1936" s="70">
        <v>10.0</v>
      </c>
      <c r="AB1936" s="70">
        <v>9.0</v>
      </c>
      <c r="AC1936" s="70">
        <v>1.0</v>
      </c>
      <c r="AD1936" s="70">
        <v>5.0</v>
      </c>
      <c r="AE1936" s="70" t="s">
        <v>140</v>
      </c>
    </row>
    <row r="1937">
      <c r="A1937" s="70">
        <v>30.712364</v>
      </c>
      <c r="B1937" s="70">
        <v>30.686253</v>
      </c>
      <c r="C1937" s="70">
        <v>76.78175</v>
      </c>
      <c r="D1937" s="70">
        <v>76.852882</v>
      </c>
      <c r="E1937" s="56" t="s">
        <v>346</v>
      </c>
      <c r="F1937" s="70">
        <v>739.49</v>
      </c>
      <c r="G1937" s="70">
        <v>464.92</v>
      </c>
      <c r="H1937" s="70">
        <v>51.75</v>
      </c>
      <c r="I1937" s="70">
        <v>0.0</v>
      </c>
      <c r="J1937" s="70">
        <v>2.58</v>
      </c>
      <c r="K1937" s="70">
        <v>4.97</v>
      </c>
      <c r="L1937" s="70">
        <v>0.0</v>
      </c>
      <c r="M1937" s="70">
        <v>994.0</v>
      </c>
      <c r="N1937" s="70">
        <v>35.53</v>
      </c>
      <c r="O1937" s="70">
        <v>38.73</v>
      </c>
      <c r="P1937" s="70">
        <v>187.26</v>
      </c>
      <c r="Q1937" s="70">
        <v>166.47</v>
      </c>
      <c r="R1937" s="70">
        <v>314.82</v>
      </c>
      <c r="S1937" s="70">
        <v>97.67</v>
      </c>
      <c r="T1937" s="70">
        <v>532.85</v>
      </c>
      <c r="U1937" s="70">
        <v>248.54</v>
      </c>
      <c r="V1937" s="70">
        <v>30.05</v>
      </c>
      <c r="W1937" s="70">
        <v>24.95</v>
      </c>
      <c r="X1937" s="70">
        <v>0.0</v>
      </c>
      <c r="Y1937" s="70">
        <v>0.0</v>
      </c>
      <c r="Z1937" s="70">
        <v>0.0</v>
      </c>
      <c r="AA1937" s="70">
        <v>0.0</v>
      </c>
      <c r="AB1937" s="70">
        <v>0.0</v>
      </c>
      <c r="AC1937" s="70">
        <v>0.0</v>
      </c>
      <c r="AD1937" s="70">
        <v>1.0</v>
      </c>
      <c r="AE1937" s="70" t="s">
        <v>15</v>
      </c>
    </row>
    <row r="1938">
      <c r="A1938" s="70">
        <v>30.752722</v>
      </c>
      <c r="B1938" s="70">
        <v>30.685293</v>
      </c>
      <c r="C1938" s="70">
        <v>76.810696</v>
      </c>
      <c r="D1938" s="70">
        <v>76.855311</v>
      </c>
      <c r="E1938" s="56" t="s">
        <v>344</v>
      </c>
      <c r="F1938" s="70">
        <v>862.59</v>
      </c>
      <c r="G1938" s="70">
        <v>507.63</v>
      </c>
      <c r="H1938" s="70">
        <v>62.83</v>
      </c>
      <c r="I1938" s="70">
        <v>167.17</v>
      </c>
      <c r="J1938" s="70">
        <v>1.6</v>
      </c>
      <c r="K1938" s="70">
        <v>5.29</v>
      </c>
      <c r="L1938" s="70">
        <v>4.97</v>
      </c>
      <c r="M1938" s="70">
        <v>1104.0</v>
      </c>
      <c r="N1938" s="70">
        <v>53.96</v>
      </c>
      <c r="O1938" s="70">
        <v>87.0</v>
      </c>
      <c r="P1938" s="70">
        <v>586.3</v>
      </c>
      <c r="Q1938" s="70">
        <v>288.9709925</v>
      </c>
      <c r="R1938" s="70">
        <v>624.52</v>
      </c>
      <c r="S1938" s="70">
        <v>306.2975657</v>
      </c>
      <c r="T1938" s="70">
        <v>558.02</v>
      </c>
      <c r="U1938" s="70">
        <v>236.3128676</v>
      </c>
      <c r="V1938" s="70">
        <v>115.84</v>
      </c>
      <c r="W1938" s="70">
        <v>31.00857418</v>
      </c>
      <c r="X1938" s="70">
        <v>1.0</v>
      </c>
      <c r="Y1938" s="70">
        <v>4.0</v>
      </c>
      <c r="Z1938" s="70">
        <v>0.0</v>
      </c>
      <c r="AA1938" s="70">
        <v>10.0</v>
      </c>
      <c r="AB1938" s="70">
        <v>8.0</v>
      </c>
      <c r="AC1938" s="70">
        <v>1.0</v>
      </c>
      <c r="AD1938" s="70">
        <v>2.0</v>
      </c>
      <c r="AE1938" s="70" t="s">
        <v>15</v>
      </c>
    </row>
    <row r="1939">
      <c r="A1939" s="70">
        <v>30.777391</v>
      </c>
      <c r="B1939" s="70">
        <v>30.682836</v>
      </c>
      <c r="C1939" s="70">
        <v>76.744243</v>
      </c>
      <c r="D1939" s="70">
        <v>76.84539</v>
      </c>
      <c r="E1939" s="56" t="s">
        <v>344</v>
      </c>
      <c r="F1939" s="70">
        <v>1428.32</v>
      </c>
      <c r="G1939" s="70">
        <v>362.39</v>
      </c>
      <c r="H1939" s="70">
        <v>288.06</v>
      </c>
      <c r="I1939" s="70">
        <v>299.43</v>
      </c>
      <c r="J1939" s="70">
        <v>3.11</v>
      </c>
      <c r="K1939" s="70">
        <v>19.64</v>
      </c>
      <c r="L1939" s="70">
        <v>4.01</v>
      </c>
      <c r="M1939" s="70">
        <v>1124.0</v>
      </c>
      <c r="N1939" s="70">
        <v>77.37</v>
      </c>
      <c r="O1939" s="70">
        <v>42.04</v>
      </c>
      <c r="P1939" s="70">
        <v>174.01</v>
      </c>
      <c r="Q1939" s="70">
        <v>104.78</v>
      </c>
      <c r="R1939" s="70">
        <v>77.27</v>
      </c>
      <c r="S1939" s="70">
        <v>3.07</v>
      </c>
      <c r="T1939" s="70">
        <v>892.71</v>
      </c>
      <c r="U1939" s="70">
        <v>224.17</v>
      </c>
      <c r="V1939" s="70">
        <v>387.06</v>
      </c>
      <c r="W1939" s="70">
        <v>65.69</v>
      </c>
      <c r="X1939" s="70">
        <v>5.0</v>
      </c>
      <c r="Y1939" s="70">
        <v>1.0</v>
      </c>
      <c r="Z1939" s="70">
        <v>7.0</v>
      </c>
      <c r="AA1939" s="70">
        <v>0.0</v>
      </c>
      <c r="AB1939" s="70">
        <v>9.0</v>
      </c>
      <c r="AC1939" s="70">
        <v>0.0</v>
      </c>
      <c r="AD1939" s="70">
        <v>5.0</v>
      </c>
      <c r="AE1939" s="70" t="s">
        <v>15</v>
      </c>
    </row>
    <row r="1940">
      <c r="A1940" s="70">
        <v>30.733967</v>
      </c>
      <c r="B1940" s="70">
        <v>30.682535</v>
      </c>
      <c r="C1940" s="70">
        <v>76.854792</v>
      </c>
      <c r="D1940" s="70">
        <v>76.877736</v>
      </c>
      <c r="E1940" s="56" t="s">
        <v>346</v>
      </c>
      <c r="F1940" s="70">
        <v>612.52</v>
      </c>
      <c r="G1940" s="70">
        <v>506.24</v>
      </c>
      <c r="H1940" s="70">
        <v>94.07</v>
      </c>
      <c r="I1940" s="70">
        <v>0.0</v>
      </c>
      <c r="J1940" s="70">
        <v>3.08</v>
      </c>
      <c r="K1940" s="70">
        <v>6.23</v>
      </c>
      <c r="L1940" s="70">
        <v>0.0</v>
      </c>
      <c r="M1940" s="70">
        <v>963.0</v>
      </c>
      <c r="N1940" s="70">
        <v>46.02</v>
      </c>
      <c r="O1940" s="70">
        <v>63.75</v>
      </c>
      <c r="P1940" s="70">
        <v>77.09</v>
      </c>
      <c r="Q1940" s="70">
        <v>46.76</v>
      </c>
      <c r="R1940" s="70">
        <v>33.6</v>
      </c>
      <c r="S1940" s="70">
        <v>8.45</v>
      </c>
      <c r="T1940" s="70">
        <v>43.68</v>
      </c>
      <c r="U1940" s="70">
        <v>31.58</v>
      </c>
      <c r="V1940" s="70">
        <v>343.53</v>
      </c>
      <c r="W1940" s="70">
        <v>47.89</v>
      </c>
      <c r="X1940" s="70">
        <v>0.0</v>
      </c>
      <c r="Y1940" s="70">
        <v>0.0</v>
      </c>
      <c r="Z1940" s="70">
        <v>0.0</v>
      </c>
      <c r="AA1940" s="70">
        <v>0.0</v>
      </c>
      <c r="AB1940" s="70">
        <v>0.0</v>
      </c>
      <c r="AC1940" s="70">
        <v>0.0</v>
      </c>
      <c r="AD1940" s="70">
        <v>5.0</v>
      </c>
      <c r="AE1940" s="70" t="s">
        <v>349</v>
      </c>
    </row>
    <row r="1941">
      <c r="A1941" s="70">
        <v>30.751507</v>
      </c>
      <c r="B1941" s="70">
        <v>30.73517</v>
      </c>
      <c r="C1941" s="70">
        <v>76.728339</v>
      </c>
      <c r="D1941" s="70">
        <v>76.734962</v>
      </c>
      <c r="E1941" s="56" t="s">
        <v>346</v>
      </c>
      <c r="F1941" s="70">
        <v>192.37</v>
      </c>
      <c r="G1941" s="70">
        <v>82.06</v>
      </c>
      <c r="H1941" s="70">
        <v>15.16</v>
      </c>
      <c r="I1941" s="70">
        <v>0.0</v>
      </c>
      <c r="J1941" s="70">
        <v>7.52</v>
      </c>
      <c r="K1941" s="70">
        <v>9.16</v>
      </c>
      <c r="L1941" s="70">
        <v>0.0</v>
      </c>
      <c r="M1941" s="70">
        <v>847.0</v>
      </c>
      <c r="N1941" s="70">
        <v>52.62</v>
      </c>
      <c r="O1941" s="70">
        <v>63.55</v>
      </c>
      <c r="P1941" s="70">
        <v>114.1</v>
      </c>
      <c r="Q1941" s="70">
        <v>40.50407282</v>
      </c>
      <c r="R1941" s="70">
        <v>151.11</v>
      </c>
      <c r="S1941" s="70">
        <v>17.01965109</v>
      </c>
      <c r="T1941" s="70">
        <v>102.67</v>
      </c>
      <c r="U1941" s="70">
        <v>63.68136176</v>
      </c>
      <c r="V1941" s="70">
        <v>108.62</v>
      </c>
      <c r="W1941" s="70">
        <v>71.16491433</v>
      </c>
      <c r="X1941" s="70">
        <v>0.0</v>
      </c>
      <c r="Y1941" s="70">
        <v>0.0</v>
      </c>
      <c r="Z1941" s="70">
        <v>0.0</v>
      </c>
      <c r="AA1941" s="70">
        <v>0.0</v>
      </c>
      <c r="AB1941" s="70">
        <v>0.0</v>
      </c>
      <c r="AC1941" s="70">
        <v>0.0</v>
      </c>
      <c r="AD1941" s="70">
        <v>1.0</v>
      </c>
      <c r="AE1941" s="70" t="s">
        <v>140</v>
      </c>
    </row>
    <row r="1942">
      <c r="A1942" s="70">
        <v>30.749738</v>
      </c>
      <c r="B1942" s="70">
        <v>30.71795</v>
      </c>
      <c r="C1942" s="70">
        <v>76.805455</v>
      </c>
      <c r="D1942" s="70">
        <v>76.828649</v>
      </c>
      <c r="E1942" s="56" t="s">
        <v>346</v>
      </c>
      <c r="F1942" s="70">
        <v>417.23</v>
      </c>
      <c r="G1942" s="70">
        <v>189.51</v>
      </c>
      <c r="H1942" s="70">
        <v>99.52</v>
      </c>
      <c r="I1942" s="70">
        <v>0.0</v>
      </c>
      <c r="J1942" s="70">
        <v>2.94</v>
      </c>
      <c r="K1942" s="70">
        <v>2.98</v>
      </c>
      <c r="L1942" s="70">
        <v>0.0</v>
      </c>
      <c r="M1942" s="70">
        <v>992.0</v>
      </c>
      <c r="N1942" s="70">
        <v>35.58</v>
      </c>
      <c r="O1942" s="70">
        <v>92.98</v>
      </c>
      <c r="P1942" s="70">
        <v>104.2</v>
      </c>
      <c r="Q1942" s="70">
        <v>37.23</v>
      </c>
      <c r="R1942" s="70">
        <v>186.18</v>
      </c>
      <c r="S1942" s="70">
        <v>50.16</v>
      </c>
      <c r="T1942" s="70">
        <v>168.04</v>
      </c>
      <c r="U1942" s="70">
        <v>146.75</v>
      </c>
      <c r="V1942" s="70">
        <v>137.64</v>
      </c>
      <c r="W1942" s="70">
        <v>41.79</v>
      </c>
      <c r="X1942" s="70">
        <v>0.0</v>
      </c>
      <c r="Y1942" s="70">
        <v>0.0</v>
      </c>
      <c r="Z1942" s="70">
        <v>0.0</v>
      </c>
      <c r="AA1942" s="70">
        <v>0.0</v>
      </c>
      <c r="AB1942" s="70">
        <v>0.0</v>
      </c>
      <c r="AC1942" s="70">
        <v>0.0</v>
      </c>
      <c r="AD1942" s="70">
        <v>1.0</v>
      </c>
      <c r="AE1942" s="70" t="s">
        <v>349</v>
      </c>
    </row>
    <row r="1943">
      <c r="A1943" s="70">
        <v>30.778058</v>
      </c>
      <c r="B1943" s="70">
        <v>30.774562</v>
      </c>
      <c r="C1943" s="70">
        <v>76.753477</v>
      </c>
      <c r="D1943" s="70">
        <v>76.771526</v>
      </c>
      <c r="E1943" s="56" t="s">
        <v>344</v>
      </c>
      <c r="F1943" s="70">
        <v>176.76</v>
      </c>
      <c r="G1943" s="70">
        <v>61.82</v>
      </c>
      <c r="H1943" s="70">
        <v>39.16</v>
      </c>
      <c r="I1943" s="70">
        <v>51.33</v>
      </c>
      <c r="J1943" s="70">
        <v>0.76</v>
      </c>
      <c r="K1943" s="70">
        <v>16.57</v>
      </c>
      <c r="L1943" s="70">
        <v>1.73</v>
      </c>
      <c r="M1943" s="70">
        <v>971.0</v>
      </c>
      <c r="N1943" s="70">
        <v>55.52</v>
      </c>
      <c r="O1943" s="70">
        <v>51.12</v>
      </c>
      <c r="P1943" s="70">
        <v>124.7</v>
      </c>
      <c r="Q1943" s="70">
        <v>58.64</v>
      </c>
      <c r="R1943" s="70">
        <v>27.94</v>
      </c>
      <c r="S1943" s="70">
        <v>3.05</v>
      </c>
      <c r="T1943" s="70">
        <v>3.69</v>
      </c>
      <c r="U1943" s="70">
        <v>1.29</v>
      </c>
      <c r="V1943" s="70">
        <v>93.46</v>
      </c>
      <c r="W1943" s="70">
        <v>31.43</v>
      </c>
      <c r="X1943" s="70">
        <v>1.0</v>
      </c>
      <c r="Y1943" s="70">
        <v>1.0</v>
      </c>
      <c r="Z1943" s="70">
        <v>3.0</v>
      </c>
      <c r="AA1943" s="70">
        <v>6.0</v>
      </c>
      <c r="AB1943" s="70">
        <v>0.0</v>
      </c>
      <c r="AC1943" s="70">
        <v>3.0</v>
      </c>
      <c r="AD1943" s="70">
        <v>5.0</v>
      </c>
      <c r="AE1943" s="70" t="s">
        <v>15</v>
      </c>
    </row>
    <row r="1944">
      <c r="A1944" s="70">
        <v>30.758322</v>
      </c>
      <c r="B1944" s="70">
        <v>30.71195</v>
      </c>
      <c r="C1944" s="70">
        <v>76.801934</v>
      </c>
      <c r="D1944" s="70">
        <v>76.877242</v>
      </c>
      <c r="E1944" s="56" t="s">
        <v>347</v>
      </c>
      <c r="F1944" s="70">
        <v>885.4</v>
      </c>
      <c r="G1944" s="70">
        <v>642.89</v>
      </c>
      <c r="H1944" s="70">
        <v>108.73</v>
      </c>
      <c r="I1944" s="70">
        <v>245.52</v>
      </c>
      <c r="J1944" s="70">
        <v>1.75</v>
      </c>
      <c r="K1944" s="70">
        <v>4.16</v>
      </c>
      <c r="L1944" s="70">
        <v>4.44</v>
      </c>
      <c r="M1944" s="70">
        <v>1149.0</v>
      </c>
      <c r="N1944" s="70">
        <v>61.28</v>
      </c>
      <c r="O1944" s="70">
        <v>68.66</v>
      </c>
      <c r="P1944" s="70">
        <v>86.18</v>
      </c>
      <c r="Q1944" s="70">
        <v>24.56</v>
      </c>
      <c r="R1944" s="70">
        <v>283.25</v>
      </c>
      <c r="S1944" s="70">
        <v>176.41</v>
      </c>
      <c r="T1944" s="70">
        <v>18.67</v>
      </c>
      <c r="U1944" s="70">
        <v>5.05</v>
      </c>
      <c r="V1944" s="70">
        <v>104.41</v>
      </c>
      <c r="W1944" s="70">
        <v>98.33</v>
      </c>
      <c r="X1944" s="70">
        <v>0.0</v>
      </c>
      <c r="Y1944" s="70">
        <v>7.0</v>
      </c>
      <c r="Z1944" s="70">
        <v>8.0</v>
      </c>
      <c r="AA1944" s="70">
        <v>6.0</v>
      </c>
      <c r="AB1944" s="70">
        <v>5.0</v>
      </c>
      <c r="AC1944" s="70">
        <v>1.0</v>
      </c>
      <c r="AD1944" s="70">
        <v>2.0</v>
      </c>
      <c r="AE1944" s="70" t="s">
        <v>15</v>
      </c>
    </row>
    <row r="1945">
      <c r="A1945" s="70">
        <v>30.787636</v>
      </c>
      <c r="B1945" s="70">
        <v>30.705198</v>
      </c>
      <c r="C1945" s="70">
        <v>76.742877</v>
      </c>
      <c r="D1945" s="70">
        <v>76.773126</v>
      </c>
      <c r="E1945" s="56" t="s">
        <v>346</v>
      </c>
      <c r="F1945" s="70">
        <v>961.17</v>
      </c>
      <c r="G1945" s="70">
        <v>640.49</v>
      </c>
      <c r="H1945" s="70">
        <v>144.6</v>
      </c>
      <c r="I1945" s="70">
        <v>0.0</v>
      </c>
      <c r="J1945" s="70">
        <v>5.16</v>
      </c>
      <c r="K1945" s="70">
        <v>18.85</v>
      </c>
      <c r="L1945" s="70">
        <v>0.0</v>
      </c>
      <c r="M1945" s="70">
        <v>1180.0</v>
      </c>
      <c r="N1945" s="70">
        <v>33.81</v>
      </c>
      <c r="O1945" s="70">
        <v>95.6</v>
      </c>
      <c r="P1945" s="70">
        <v>137.86</v>
      </c>
      <c r="Q1945" s="70">
        <v>14.65</v>
      </c>
      <c r="R1945" s="70">
        <v>35.97</v>
      </c>
      <c r="S1945" s="70">
        <v>28.56</v>
      </c>
      <c r="T1945" s="70">
        <v>692.09</v>
      </c>
      <c r="U1945" s="70">
        <v>520.35</v>
      </c>
      <c r="V1945" s="70">
        <v>96.53</v>
      </c>
      <c r="W1945" s="70">
        <v>50.23</v>
      </c>
      <c r="X1945" s="70">
        <v>0.0</v>
      </c>
      <c r="Y1945" s="70">
        <v>0.0</v>
      </c>
      <c r="Z1945" s="70">
        <v>0.0</v>
      </c>
      <c r="AA1945" s="70">
        <v>0.0</v>
      </c>
      <c r="AB1945" s="70">
        <v>0.0</v>
      </c>
      <c r="AC1945" s="70">
        <v>0.0</v>
      </c>
      <c r="AD1945" s="70">
        <v>5.0</v>
      </c>
      <c r="AE1945" s="70" t="s">
        <v>349</v>
      </c>
    </row>
    <row r="1946">
      <c r="A1946" s="70">
        <v>30.78049</v>
      </c>
      <c r="B1946" s="70">
        <v>30.771985</v>
      </c>
      <c r="C1946" s="70">
        <v>76.731516</v>
      </c>
      <c r="D1946" s="70">
        <v>76.84664</v>
      </c>
      <c r="E1946" s="56" t="s">
        <v>344</v>
      </c>
      <c r="F1946" s="70">
        <v>1103.9</v>
      </c>
      <c r="G1946" s="70">
        <v>940.86</v>
      </c>
      <c r="H1946" s="70">
        <v>275.86</v>
      </c>
      <c r="I1946" s="70">
        <v>260.4</v>
      </c>
      <c r="J1946" s="70">
        <v>8.45</v>
      </c>
      <c r="K1946" s="70">
        <v>4.36</v>
      </c>
      <c r="L1946" s="70">
        <v>0.44</v>
      </c>
      <c r="M1946" s="70">
        <v>899.0</v>
      </c>
      <c r="N1946" s="70">
        <v>67.13</v>
      </c>
      <c r="O1946" s="70">
        <v>76.79</v>
      </c>
      <c r="P1946" s="70">
        <v>9.8</v>
      </c>
      <c r="Q1946" s="70">
        <v>9.56</v>
      </c>
      <c r="R1946" s="70">
        <v>414.31</v>
      </c>
      <c r="S1946" s="70">
        <v>140.97</v>
      </c>
      <c r="T1946" s="70">
        <v>685.44</v>
      </c>
      <c r="U1946" s="70">
        <v>75.2</v>
      </c>
      <c r="V1946" s="70">
        <v>798.69</v>
      </c>
      <c r="W1946" s="70">
        <v>232.23</v>
      </c>
      <c r="X1946" s="70">
        <v>1.0</v>
      </c>
      <c r="Y1946" s="70">
        <v>2.0</v>
      </c>
      <c r="Z1946" s="70">
        <v>9.0</v>
      </c>
      <c r="AA1946" s="70">
        <v>0.0</v>
      </c>
      <c r="AB1946" s="70">
        <v>5.0</v>
      </c>
      <c r="AC1946" s="70">
        <v>0.0</v>
      </c>
      <c r="AD1946" s="70">
        <v>4.0</v>
      </c>
      <c r="AE1946" s="70" t="s">
        <v>140</v>
      </c>
    </row>
    <row r="1947">
      <c r="A1947" s="70">
        <v>30.695125</v>
      </c>
      <c r="B1947" s="70">
        <v>30.676888</v>
      </c>
      <c r="C1947" s="70">
        <v>76.811603</v>
      </c>
      <c r="D1947" s="70">
        <v>76.860688</v>
      </c>
      <c r="E1947" s="56" t="s">
        <v>345</v>
      </c>
      <c r="F1947" s="70">
        <v>511.31</v>
      </c>
      <c r="G1947" s="70">
        <v>253.01</v>
      </c>
      <c r="H1947" s="70">
        <v>69.12</v>
      </c>
      <c r="I1947" s="70">
        <v>82.12</v>
      </c>
      <c r="J1947" s="70">
        <v>1.12</v>
      </c>
      <c r="K1947" s="70">
        <v>15.56</v>
      </c>
      <c r="L1947" s="70">
        <v>0.77</v>
      </c>
      <c r="M1947" s="70">
        <v>817.0</v>
      </c>
      <c r="N1947" s="70">
        <v>88.35</v>
      </c>
      <c r="O1947" s="70">
        <v>30.66</v>
      </c>
      <c r="P1947" s="70">
        <v>166.95</v>
      </c>
      <c r="Q1947" s="70">
        <v>127.81</v>
      </c>
      <c r="R1947" s="70">
        <v>333.54</v>
      </c>
      <c r="S1947" s="70">
        <v>169.86</v>
      </c>
      <c r="T1947" s="70">
        <v>351.39</v>
      </c>
      <c r="U1947" s="70">
        <v>31.79</v>
      </c>
      <c r="V1947" s="70">
        <v>34.18</v>
      </c>
      <c r="W1947" s="70">
        <v>13.13</v>
      </c>
      <c r="X1947" s="70">
        <v>2.0</v>
      </c>
      <c r="Y1947" s="70">
        <v>7.0</v>
      </c>
      <c r="Z1947" s="70">
        <v>7.0</v>
      </c>
      <c r="AA1947" s="70">
        <v>0.0</v>
      </c>
      <c r="AB1947" s="70">
        <v>9.0</v>
      </c>
      <c r="AC1947" s="70">
        <v>2.0</v>
      </c>
      <c r="AD1947" s="70">
        <v>3.0</v>
      </c>
      <c r="AE1947" s="70" t="s">
        <v>15</v>
      </c>
    </row>
    <row r="1948">
      <c r="A1948" s="70">
        <v>30.748644</v>
      </c>
      <c r="B1948" s="70">
        <v>30.729017</v>
      </c>
      <c r="C1948" s="70">
        <v>76.727762</v>
      </c>
      <c r="D1948" s="70">
        <v>76.72931</v>
      </c>
      <c r="E1948" s="56" t="s">
        <v>344</v>
      </c>
      <c r="F1948" s="70">
        <v>218.74</v>
      </c>
      <c r="G1948" s="70">
        <v>65.31</v>
      </c>
      <c r="H1948" s="70">
        <v>33.39</v>
      </c>
      <c r="I1948" s="70">
        <v>43.42</v>
      </c>
      <c r="J1948" s="70">
        <v>1.29</v>
      </c>
      <c r="K1948" s="70">
        <v>19.09</v>
      </c>
      <c r="L1948" s="70">
        <v>4.77</v>
      </c>
      <c r="M1948" s="70">
        <v>876.0</v>
      </c>
      <c r="N1948" s="70">
        <v>43.22</v>
      </c>
      <c r="O1948" s="70">
        <v>63.5</v>
      </c>
      <c r="P1948" s="70">
        <v>118.36</v>
      </c>
      <c r="Q1948" s="70">
        <v>69.08</v>
      </c>
      <c r="R1948" s="70">
        <v>10.94</v>
      </c>
      <c r="S1948" s="70">
        <v>2.36</v>
      </c>
      <c r="T1948" s="70">
        <v>60.08</v>
      </c>
      <c r="U1948" s="70">
        <v>48.79</v>
      </c>
      <c r="V1948" s="70">
        <v>144.85</v>
      </c>
      <c r="W1948" s="70">
        <v>8.68</v>
      </c>
      <c r="X1948" s="70">
        <v>4.0</v>
      </c>
      <c r="Y1948" s="70">
        <v>2.0</v>
      </c>
      <c r="Z1948" s="70">
        <v>6.0</v>
      </c>
      <c r="AA1948" s="70">
        <v>3.0</v>
      </c>
      <c r="AB1948" s="70">
        <v>2.0</v>
      </c>
      <c r="AC1948" s="70">
        <v>5.0</v>
      </c>
      <c r="AD1948" s="70">
        <v>0.0</v>
      </c>
      <c r="AE1948" s="70" t="s">
        <v>349</v>
      </c>
    </row>
    <row r="1949">
      <c r="A1949" s="70">
        <v>30.768065</v>
      </c>
      <c r="B1949" s="70">
        <v>30.766217</v>
      </c>
      <c r="C1949" s="70">
        <v>76.727282</v>
      </c>
      <c r="D1949" s="70">
        <v>76.727511</v>
      </c>
      <c r="E1949" s="56" t="s">
        <v>344</v>
      </c>
      <c r="F1949" s="70">
        <v>20.66</v>
      </c>
      <c r="G1949" s="70">
        <v>9.94</v>
      </c>
      <c r="H1949" s="70">
        <v>3.45</v>
      </c>
      <c r="I1949" s="70">
        <v>4.28</v>
      </c>
      <c r="J1949" s="70">
        <v>0.28</v>
      </c>
      <c r="K1949" s="70">
        <v>5.14</v>
      </c>
      <c r="L1949" s="70">
        <v>3.03</v>
      </c>
      <c r="M1949" s="70">
        <v>973.0</v>
      </c>
      <c r="N1949" s="70">
        <v>38.13</v>
      </c>
      <c r="O1949" s="70">
        <v>39.26</v>
      </c>
      <c r="P1949" s="70">
        <v>12.74</v>
      </c>
      <c r="Q1949" s="70">
        <v>8.314508698</v>
      </c>
      <c r="R1949" s="70">
        <v>14.73</v>
      </c>
      <c r="S1949" s="70">
        <v>0.145698166</v>
      </c>
      <c r="T1949" s="70">
        <v>3.63</v>
      </c>
      <c r="U1949" s="70">
        <v>0.116558533</v>
      </c>
      <c r="V1949" s="70">
        <v>15.7</v>
      </c>
      <c r="W1949" s="70">
        <v>12.0832346</v>
      </c>
      <c r="X1949" s="70">
        <v>4.0</v>
      </c>
      <c r="Y1949" s="70">
        <v>5.0</v>
      </c>
      <c r="Z1949" s="70">
        <v>6.0</v>
      </c>
      <c r="AA1949" s="70">
        <v>2.0</v>
      </c>
      <c r="AB1949" s="70">
        <v>8.0</v>
      </c>
      <c r="AC1949" s="70">
        <v>1.0</v>
      </c>
      <c r="AD1949" s="70">
        <v>1.0</v>
      </c>
      <c r="AE1949" s="70" t="s">
        <v>15</v>
      </c>
    </row>
    <row r="1950">
      <c r="A1950" s="70">
        <v>30.707296</v>
      </c>
      <c r="B1950" s="70">
        <v>30.677747</v>
      </c>
      <c r="C1950" s="70">
        <v>76.778674</v>
      </c>
      <c r="D1950" s="70">
        <v>76.833321</v>
      </c>
      <c r="E1950" s="56" t="s">
        <v>345</v>
      </c>
      <c r="F1950" s="70">
        <v>617.25</v>
      </c>
      <c r="G1950" s="70">
        <v>415.95</v>
      </c>
      <c r="H1950" s="70">
        <v>57.86</v>
      </c>
      <c r="I1950" s="70">
        <v>137.34</v>
      </c>
      <c r="J1950" s="70">
        <v>0.98</v>
      </c>
      <c r="K1950" s="70">
        <v>0.97</v>
      </c>
      <c r="L1950" s="70">
        <v>4.79</v>
      </c>
      <c r="M1950" s="70">
        <v>945.0</v>
      </c>
      <c r="N1950" s="70">
        <v>56.35</v>
      </c>
      <c r="O1950" s="70">
        <v>35.8</v>
      </c>
      <c r="P1950" s="70">
        <v>27.3</v>
      </c>
      <c r="Q1950" s="70">
        <v>23.28</v>
      </c>
      <c r="R1950" s="70">
        <v>87.4</v>
      </c>
      <c r="S1950" s="70">
        <v>62.09</v>
      </c>
      <c r="T1950" s="70">
        <v>338.76</v>
      </c>
      <c r="U1950" s="70">
        <v>51.41</v>
      </c>
      <c r="V1950" s="70">
        <v>119.37</v>
      </c>
      <c r="W1950" s="70">
        <v>8.82</v>
      </c>
      <c r="X1950" s="70">
        <v>1.0</v>
      </c>
      <c r="Y1950" s="70">
        <v>0.0</v>
      </c>
      <c r="Z1950" s="70">
        <v>3.0</v>
      </c>
      <c r="AA1950" s="70">
        <v>6.0</v>
      </c>
      <c r="AB1950" s="70">
        <v>5.0</v>
      </c>
      <c r="AC1950" s="70">
        <v>3.0</v>
      </c>
      <c r="AD1950" s="70">
        <v>1.0</v>
      </c>
      <c r="AE1950" s="70" t="s">
        <v>15</v>
      </c>
    </row>
    <row r="1951">
      <c r="A1951" s="70">
        <v>30.683898</v>
      </c>
      <c r="B1951" s="70">
        <v>30.673951</v>
      </c>
      <c r="C1951" s="70">
        <v>76.785569</v>
      </c>
      <c r="D1951" s="70">
        <v>76.879043</v>
      </c>
      <c r="E1951" s="56" t="s">
        <v>350</v>
      </c>
      <c r="F1951" s="70">
        <v>900.73</v>
      </c>
      <c r="G1951" s="70">
        <v>93.57</v>
      </c>
      <c r="H1951" s="70">
        <v>206.38</v>
      </c>
      <c r="I1951" s="70">
        <v>0.0</v>
      </c>
      <c r="J1951" s="70">
        <v>8.36</v>
      </c>
      <c r="K1951" s="70">
        <v>13.91</v>
      </c>
      <c r="L1951" s="70">
        <v>0.0</v>
      </c>
      <c r="M1951" s="70">
        <v>1009.0</v>
      </c>
      <c r="N1951" s="70">
        <v>86.22</v>
      </c>
      <c r="O1951" s="70">
        <v>34.69</v>
      </c>
      <c r="P1951" s="70">
        <v>628.31</v>
      </c>
      <c r="Q1951" s="70">
        <v>511.6062033</v>
      </c>
      <c r="R1951" s="70">
        <v>543.33</v>
      </c>
      <c r="S1951" s="70">
        <v>89.76371442</v>
      </c>
      <c r="T1951" s="70">
        <v>161.71</v>
      </c>
      <c r="U1951" s="70">
        <v>92.36915741</v>
      </c>
      <c r="V1951" s="70">
        <v>694.45</v>
      </c>
      <c r="W1951" s="70">
        <v>206.9909248</v>
      </c>
      <c r="X1951" s="70">
        <v>0.0</v>
      </c>
      <c r="Y1951" s="70">
        <v>0.0</v>
      </c>
      <c r="Z1951" s="70">
        <v>0.0</v>
      </c>
      <c r="AA1951" s="70">
        <v>0.0</v>
      </c>
      <c r="AB1951" s="70">
        <v>0.0</v>
      </c>
      <c r="AC1951" s="70">
        <v>0.0</v>
      </c>
      <c r="AD1951" s="70">
        <v>4.0</v>
      </c>
      <c r="AE1951" s="70" t="s">
        <v>140</v>
      </c>
    </row>
    <row r="1952">
      <c r="A1952" s="70">
        <v>30.710662</v>
      </c>
      <c r="B1952" s="70">
        <v>30.703159</v>
      </c>
      <c r="C1952" s="70">
        <v>76.808581</v>
      </c>
      <c r="D1952" s="70">
        <v>76.872837</v>
      </c>
      <c r="E1952" s="56" t="s">
        <v>347</v>
      </c>
      <c r="F1952" s="70">
        <v>619.95</v>
      </c>
      <c r="G1952" s="70">
        <v>165.16</v>
      </c>
      <c r="H1952" s="70">
        <v>110.92</v>
      </c>
      <c r="I1952" s="70">
        <v>39.79</v>
      </c>
      <c r="J1952" s="70">
        <v>4.98</v>
      </c>
      <c r="K1952" s="70">
        <v>14.32</v>
      </c>
      <c r="L1952" s="70">
        <v>0.74</v>
      </c>
      <c r="M1952" s="70">
        <v>939.0</v>
      </c>
      <c r="N1952" s="70">
        <v>35.56</v>
      </c>
      <c r="O1952" s="70">
        <v>82.99</v>
      </c>
      <c r="P1952" s="70">
        <v>273.69</v>
      </c>
      <c r="Q1952" s="70">
        <v>75.75</v>
      </c>
      <c r="R1952" s="70">
        <v>435.71</v>
      </c>
      <c r="S1952" s="70">
        <v>249.83</v>
      </c>
      <c r="T1952" s="70">
        <v>141.57</v>
      </c>
      <c r="U1952" s="70">
        <v>4.53</v>
      </c>
      <c r="V1952" s="70">
        <v>218.08</v>
      </c>
      <c r="W1952" s="70">
        <v>200.05</v>
      </c>
      <c r="X1952" s="70">
        <v>2.0</v>
      </c>
      <c r="Y1952" s="70">
        <v>0.0</v>
      </c>
      <c r="Z1952" s="70">
        <v>7.0</v>
      </c>
      <c r="AA1952" s="70">
        <v>6.0</v>
      </c>
      <c r="AB1952" s="70">
        <v>9.0</v>
      </c>
      <c r="AC1952" s="70">
        <v>2.0</v>
      </c>
      <c r="AD1952" s="70">
        <v>1.0</v>
      </c>
      <c r="AE1952" s="70" t="s">
        <v>15</v>
      </c>
    </row>
    <row r="1953">
      <c r="A1953" s="70">
        <v>30.732065</v>
      </c>
      <c r="B1953" s="70">
        <v>30.673432</v>
      </c>
      <c r="C1953" s="70">
        <v>76.743147</v>
      </c>
      <c r="D1953" s="70">
        <v>76.758303</v>
      </c>
      <c r="E1953" s="56" t="s">
        <v>344</v>
      </c>
      <c r="F1953" s="70">
        <v>667.88</v>
      </c>
      <c r="G1953" s="70">
        <v>192.18</v>
      </c>
      <c r="H1953" s="70">
        <v>143.8</v>
      </c>
      <c r="I1953" s="70">
        <v>66.55</v>
      </c>
      <c r="J1953" s="70">
        <v>6.88</v>
      </c>
      <c r="K1953" s="70">
        <v>8.9</v>
      </c>
      <c r="L1953" s="70">
        <v>2.11</v>
      </c>
      <c r="M1953" s="70">
        <v>1044.0</v>
      </c>
      <c r="N1953" s="70">
        <v>41.0</v>
      </c>
      <c r="O1953" s="70">
        <v>99.21</v>
      </c>
      <c r="P1953" s="70">
        <v>29.15</v>
      </c>
      <c r="Q1953" s="70">
        <v>12.49</v>
      </c>
      <c r="R1953" s="70">
        <v>488.49</v>
      </c>
      <c r="S1953" s="70">
        <v>223.92</v>
      </c>
      <c r="T1953" s="70">
        <v>519.07</v>
      </c>
      <c r="U1953" s="70">
        <v>45.74</v>
      </c>
      <c r="V1953" s="70">
        <v>31.03</v>
      </c>
      <c r="W1953" s="70">
        <v>24.13</v>
      </c>
      <c r="X1953" s="70">
        <v>0.0</v>
      </c>
      <c r="Y1953" s="70">
        <v>2.0</v>
      </c>
      <c r="Z1953" s="70">
        <v>4.0</v>
      </c>
      <c r="AA1953" s="70">
        <v>8.0</v>
      </c>
      <c r="AB1953" s="70">
        <v>3.0</v>
      </c>
      <c r="AC1953" s="70">
        <v>4.0</v>
      </c>
      <c r="AD1953" s="70">
        <v>1.0</v>
      </c>
      <c r="AE1953" s="70" t="s">
        <v>140</v>
      </c>
    </row>
    <row r="1954">
      <c r="A1954" s="70">
        <v>30.690932</v>
      </c>
      <c r="B1954" s="70">
        <v>30.689543</v>
      </c>
      <c r="C1954" s="70">
        <v>76.767891</v>
      </c>
      <c r="D1954" s="70">
        <v>76.803453</v>
      </c>
      <c r="E1954" s="56" t="s">
        <v>345</v>
      </c>
      <c r="F1954" s="70">
        <v>340.4</v>
      </c>
      <c r="G1954" s="70">
        <v>192.17</v>
      </c>
      <c r="H1954" s="70">
        <v>17.1</v>
      </c>
      <c r="I1954" s="70">
        <v>25.31</v>
      </c>
      <c r="J1954" s="70">
        <v>4.73</v>
      </c>
      <c r="K1954" s="70">
        <v>0.79</v>
      </c>
      <c r="L1954" s="70">
        <v>1.55</v>
      </c>
      <c r="M1954" s="70">
        <v>923.0</v>
      </c>
      <c r="N1954" s="70">
        <v>69.32</v>
      </c>
      <c r="O1954" s="70">
        <v>94.69</v>
      </c>
      <c r="P1954" s="70">
        <v>51.03</v>
      </c>
      <c r="Q1954" s="70">
        <v>21.27</v>
      </c>
      <c r="R1954" s="70">
        <v>137.72</v>
      </c>
      <c r="S1954" s="70">
        <v>136.94</v>
      </c>
      <c r="T1954" s="70">
        <v>90.71</v>
      </c>
      <c r="U1954" s="70">
        <v>2.25</v>
      </c>
      <c r="V1954" s="70">
        <v>209.84</v>
      </c>
      <c r="W1954" s="70">
        <v>115.03</v>
      </c>
      <c r="X1954" s="70">
        <v>4.0</v>
      </c>
      <c r="Y1954" s="70">
        <v>5.0</v>
      </c>
      <c r="Z1954" s="70">
        <v>0.0</v>
      </c>
      <c r="AA1954" s="70">
        <v>4.0</v>
      </c>
      <c r="AB1954" s="70">
        <v>5.0</v>
      </c>
      <c r="AC1954" s="70">
        <v>1.0</v>
      </c>
      <c r="AD1954" s="70">
        <v>2.0</v>
      </c>
      <c r="AE1954" s="70" t="s">
        <v>348</v>
      </c>
    </row>
    <row r="1955">
      <c r="A1955" s="70">
        <v>30.717705</v>
      </c>
      <c r="B1955" s="70">
        <v>30.713274</v>
      </c>
      <c r="C1955" s="70">
        <v>76.82102</v>
      </c>
      <c r="D1955" s="70">
        <v>76.868608</v>
      </c>
      <c r="E1955" s="56" t="s">
        <v>350</v>
      </c>
      <c r="F1955" s="70">
        <v>457.58</v>
      </c>
      <c r="G1955" s="70">
        <v>204.37</v>
      </c>
      <c r="H1955" s="70">
        <v>64.63</v>
      </c>
      <c r="I1955" s="70">
        <v>0.0</v>
      </c>
      <c r="J1955" s="70">
        <v>9.09</v>
      </c>
      <c r="K1955" s="70">
        <v>3.3</v>
      </c>
      <c r="L1955" s="70">
        <v>0.0</v>
      </c>
      <c r="M1955" s="70">
        <v>1165.0</v>
      </c>
      <c r="N1955" s="70">
        <v>30.39</v>
      </c>
      <c r="O1955" s="70">
        <v>62.84</v>
      </c>
      <c r="P1955" s="70">
        <v>162.79</v>
      </c>
      <c r="Q1955" s="70">
        <v>51.93667319</v>
      </c>
      <c r="R1955" s="70">
        <v>113.69</v>
      </c>
      <c r="S1955" s="70">
        <v>52.85004227</v>
      </c>
      <c r="T1955" s="70">
        <v>297.38</v>
      </c>
      <c r="U1955" s="70">
        <v>174.7937691</v>
      </c>
      <c r="V1955" s="70">
        <v>204.21</v>
      </c>
      <c r="W1955" s="70">
        <v>177.9995155</v>
      </c>
      <c r="X1955" s="70">
        <v>0.0</v>
      </c>
      <c r="Y1955" s="70">
        <v>0.0</v>
      </c>
      <c r="Z1955" s="70">
        <v>0.0</v>
      </c>
      <c r="AA1955" s="70">
        <v>0.0</v>
      </c>
      <c r="AB1955" s="70">
        <v>0.0</v>
      </c>
      <c r="AC1955" s="70">
        <v>0.0</v>
      </c>
      <c r="AD1955" s="70">
        <v>1.0</v>
      </c>
      <c r="AE1955" s="70" t="s">
        <v>140</v>
      </c>
    </row>
    <row r="1956">
      <c r="A1956" s="70">
        <v>30.790005</v>
      </c>
      <c r="B1956" s="70">
        <v>30.719028</v>
      </c>
      <c r="C1956" s="70">
        <v>76.804758</v>
      </c>
      <c r="D1956" s="70">
        <v>76.848621</v>
      </c>
      <c r="E1956" s="56" t="s">
        <v>347</v>
      </c>
      <c r="F1956" s="70">
        <v>893.62</v>
      </c>
      <c r="G1956" s="70">
        <v>758.8</v>
      </c>
      <c r="H1956" s="70">
        <v>235.8</v>
      </c>
      <c r="I1956" s="70">
        <v>202.67</v>
      </c>
      <c r="J1956" s="70">
        <v>8.24</v>
      </c>
      <c r="K1956" s="70">
        <v>16.62</v>
      </c>
      <c r="L1956" s="70">
        <v>1.08</v>
      </c>
      <c r="M1956" s="70">
        <v>959.0</v>
      </c>
      <c r="N1956" s="70">
        <v>59.69</v>
      </c>
      <c r="O1956" s="70">
        <v>99.58</v>
      </c>
      <c r="P1956" s="70">
        <v>18.24</v>
      </c>
      <c r="Q1956" s="70">
        <v>15.48920551</v>
      </c>
      <c r="R1956" s="70">
        <v>498.33</v>
      </c>
      <c r="S1956" s="70">
        <v>246.6095834</v>
      </c>
      <c r="T1956" s="70">
        <v>439.11</v>
      </c>
      <c r="U1956" s="70">
        <v>289.2877024</v>
      </c>
      <c r="V1956" s="70">
        <v>366.59</v>
      </c>
      <c r="W1956" s="70">
        <v>342.2335087</v>
      </c>
      <c r="X1956" s="70">
        <v>2.0</v>
      </c>
      <c r="Y1956" s="70">
        <v>3.0</v>
      </c>
      <c r="Z1956" s="70">
        <v>6.0</v>
      </c>
      <c r="AA1956" s="70">
        <v>6.0</v>
      </c>
      <c r="AB1956" s="70">
        <v>0.0</v>
      </c>
      <c r="AC1956" s="70">
        <v>2.0</v>
      </c>
      <c r="AD1956" s="70">
        <v>1.0</v>
      </c>
      <c r="AE1956" s="70" t="s">
        <v>140</v>
      </c>
    </row>
    <row r="1957">
      <c r="A1957" s="70">
        <v>30.673595</v>
      </c>
      <c r="B1957" s="70">
        <v>30.671646</v>
      </c>
      <c r="C1957" s="70">
        <v>76.838546</v>
      </c>
      <c r="D1957" s="70">
        <v>76.862669</v>
      </c>
      <c r="E1957" s="56" t="s">
        <v>347</v>
      </c>
      <c r="F1957" s="70">
        <v>231.72</v>
      </c>
      <c r="G1957" s="70">
        <v>128.16</v>
      </c>
      <c r="H1957" s="70">
        <v>28.41</v>
      </c>
      <c r="I1957" s="70">
        <v>53.83</v>
      </c>
      <c r="J1957" s="70">
        <v>5.6</v>
      </c>
      <c r="K1957" s="70">
        <v>14.72</v>
      </c>
      <c r="L1957" s="70">
        <v>0.13</v>
      </c>
      <c r="M1957" s="70">
        <v>812.0</v>
      </c>
      <c r="N1957" s="70">
        <v>52.28</v>
      </c>
      <c r="O1957" s="70">
        <v>89.37</v>
      </c>
      <c r="P1957" s="70">
        <v>48.84</v>
      </c>
      <c r="Q1957" s="70">
        <v>26.96967683</v>
      </c>
      <c r="R1957" s="70">
        <v>83.28</v>
      </c>
      <c r="S1957" s="70">
        <v>18.10873793</v>
      </c>
      <c r="T1957" s="70">
        <v>67.61</v>
      </c>
      <c r="U1957" s="70">
        <v>36.86224272</v>
      </c>
      <c r="V1957" s="70">
        <v>173.14</v>
      </c>
      <c r="W1957" s="70">
        <v>149.7793425</v>
      </c>
      <c r="X1957" s="70">
        <v>0.0</v>
      </c>
      <c r="Y1957" s="70">
        <v>4.0</v>
      </c>
      <c r="Z1957" s="70">
        <v>7.0</v>
      </c>
      <c r="AA1957" s="70">
        <v>8.0</v>
      </c>
      <c r="AB1957" s="70">
        <v>3.0</v>
      </c>
      <c r="AC1957" s="70">
        <v>2.0</v>
      </c>
      <c r="AD1957" s="70">
        <v>0.0</v>
      </c>
      <c r="AE1957" s="70" t="s">
        <v>140</v>
      </c>
    </row>
    <row r="1958">
      <c r="A1958" s="70">
        <v>30.725693</v>
      </c>
      <c r="B1958" s="70">
        <v>30.700821</v>
      </c>
      <c r="C1958" s="70">
        <v>76.749685</v>
      </c>
      <c r="D1958" s="70">
        <v>76.85991</v>
      </c>
      <c r="E1958" s="56" t="s">
        <v>345</v>
      </c>
      <c r="F1958" s="70">
        <v>1089.42</v>
      </c>
      <c r="G1958" s="70">
        <v>976.73</v>
      </c>
      <c r="H1958" s="70">
        <v>190.92</v>
      </c>
      <c r="I1958" s="70">
        <v>322.82</v>
      </c>
      <c r="J1958" s="70">
        <v>2.71</v>
      </c>
      <c r="K1958" s="70">
        <v>10.34</v>
      </c>
      <c r="L1958" s="70">
        <v>0.59</v>
      </c>
      <c r="M1958" s="70">
        <v>1125.0</v>
      </c>
      <c r="N1958" s="70">
        <v>75.4</v>
      </c>
      <c r="O1958" s="70">
        <v>38.11</v>
      </c>
      <c r="P1958" s="70">
        <v>663.89</v>
      </c>
      <c r="Q1958" s="70">
        <v>107.46</v>
      </c>
      <c r="R1958" s="70">
        <v>586.62</v>
      </c>
      <c r="S1958" s="70">
        <v>345.86</v>
      </c>
      <c r="T1958" s="70">
        <v>82.31</v>
      </c>
      <c r="U1958" s="70">
        <v>13.18</v>
      </c>
      <c r="V1958" s="70">
        <v>550.3</v>
      </c>
      <c r="W1958" s="70">
        <v>406.8</v>
      </c>
      <c r="X1958" s="70">
        <v>0.0</v>
      </c>
      <c r="Y1958" s="70">
        <v>3.0</v>
      </c>
      <c r="Z1958" s="70">
        <v>9.0</v>
      </c>
      <c r="AA1958" s="70">
        <v>1.0</v>
      </c>
      <c r="AB1958" s="70">
        <v>1.0</v>
      </c>
      <c r="AC1958" s="70">
        <v>1.0</v>
      </c>
      <c r="AD1958" s="70">
        <v>2.0</v>
      </c>
      <c r="AE1958" s="70" t="s">
        <v>15</v>
      </c>
    </row>
    <row r="1959">
      <c r="A1959" s="70">
        <v>30.716626</v>
      </c>
      <c r="B1959" s="70">
        <v>30.695856</v>
      </c>
      <c r="C1959" s="70">
        <v>76.764811</v>
      </c>
      <c r="D1959" s="70">
        <v>76.765451</v>
      </c>
      <c r="E1959" s="56" t="s">
        <v>346</v>
      </c>
      <c r="F1959" s="70">
        <v>231.03</v>
      </c>
      <c r="G1959" s="70">
        <v>70.0</v>
      </c>
      <c r="H1959" s="70">
        <v>28.03</v>
      </c>
      <c r="I1959" s="70">
        <v>0.0</v>
      </c>
      <c r="J1959" s="70">
        <v>8.78</v>
      </c>
      <c r="K1959" s="70">
        <v>3.42</v>
      </c>
      <c r="L1959" s="70">
        <v>0.0</v>
      </c>
      <c r="M1959" s="70">
        <v>1148.0</v>
      </c>
      <c r="N1959" s="70">
        <v>81.99</v>
      </c>
      <c r="O1959" s="70">
        <v>82.25</v>
      </c>
      <c r="P1959" s="70">
        <v>76.38</v>
      </c>
      <c r="Q1959" s="70">
        <v>12.31</v>
      </c>
      <c r="R1959" s="70">
        <v>36.13</v>
      </c>
      <c r="S1959" s="70">
        <v>8.78</v>
      </c>
      <c r="T1959" s="70">
        <v>143.18</v>
      </c>
      <c r="U1959" s="70">
        <v>104.66</v>
      </c>
      <c r="V1959" s="70">
        <v>146.75</v>
      </c>
      <c r="W1959" s="70">
        <v>24.87</v>
      </c>
      <c r="X1959" s="70">
        <v>0.0</v>
      </c>
      <c r="Y1959" s="70">
        <v>0.0</v>
      </c>
      <c r="Z1959" s="70">
        <v>0.0</v>
      </c>
      <c r="AA1959" s="70">
        <v>0.0</v>
      </c>
      <c r="AB1959" s="70">
        <v>0.0</v>
      </c>
      <c r="AC1959" s="70">
        <v>0.0</v>
      </c>
      <c r="AD1959" s="70">
        <v>1.0</v>
      </c>
      <c r="AE1959" s="70" t="s">
        <v>15</v>
      </c>
    </row>
    <row r="1960">
      <c r="A1960" s="70">
        <v>30.774733</v>
      </c>
      <c r="B1960" s="70">
        <v>30.736463</v>
      </c>
      <c r="C1960" s="70">
        <v>76.849083</v>
      </c>
      <c r="D1960" s="70">
        <v>76.866463</v>
      </c>
      <c r="E1960" s="56" t="s">
        <v>347</v>
      </c>
      <c r="F1960" s="70">
        <v>456.8</v>
      </c>
      <c r="G1960" s="70">
        <v>208.48</v>
      </c>
      <c r="H1960" s="70">
        <v>36.54</v>
      </c>
      <c r="I1960" s="70">
        <v>64.29</v>
      </c>
      <c r="J1960" s="70">
        <v>2.49</v>
      </c>
      <c r="K1960" s="70">
        <v>17.94</v>
      </c>
      <c r="L1960" s="70">
        <v>4.3</v>
      </c>
      <c r="M1960" s="70">
        <v>845.0</v>
      </c>
      <c r="N1960" s="70">
        <v>87.75</v>
      </c>
      <c r="O1960" s="70">
        <v>54.99</v>
      </c>
      <c r="P1960" s="70">
        <v>174.38</v>
      </c>
      <c r="Q1960" s="70">
        <v>113.1</v>
      </c>
      <c r="R1960" s="70">
        <v>9.69</v>
      </c>
      <c r="S1960" s="70">
        <v>5.56</v>
      </c>
      <c r="T1960" s="70">
        <v>179.1</v>
      </c>
      <c r="U1960" s="70">
        <v>22.52</v>
      </c>
      <c r="V1960" s="70">
        <v>40.65</v>
      </c>
      <c r="W1960" s="70">
        <v>30.26</v>
      </c>
      <c r="X1960" s="70">
        <v>4.0</v>
      </c>
      <c r="Y1960" s="70">
        <v>5.0</v>
      </c>
      <c r="Z1960" s="70">
        <v>7.0</v>
      </c>
      <c r="AA1960" s="70">
        <v>6.0</v>
      </c>
      <c r="AB1960" s="70">
        <v>4.0</v>
      </c>
      <c r="AC1960" s="70">
        <v>2.0</v>
      </c>
      <c r="AD1960" s="70">
        <v>3.0</v>
      </c>
      <c r="AE1960" s="70" t="s">
        <v>15</v>
      </c>
    </row>
    <row r="1961">
      <c r="A1961" s="70">
        <v>30.714226</v>
      </c>
      <c r="B1961" s="70">
        <v>30.703709</v>
      </c>
      <c r="C1961" s="70">
        <v>76.779012</v>
      </c>
      <c r="D1961" s="70">
        <v>76.878259</v>
      </c>
      <c r="E1961" s="56" t="s">
        <v>347</v>
      </c>
      <c r="F1961" s="70">
        <v>956.0</v>
      </c>
      <c r="G1961" s="70">
        <v>159.29</v>
      </c>
      <c r="H1961" s="70">
        <v>237.49</v>
      </c>
      <c r="I1961" s="70">
        <v>266.94</v>
      </c>
      <c r="J1961" s="70">
        <v>5.35</v>
      </c>
      <c r="K1961" s="70">
        <v>10.87</v>
      </c>
      <c r="L1961" s="70">
        <v>0.75</v>
      </c>
      <c r="M1961" s="70">
        <v>888.0</v>
      </c>
      <c r="N1961" s="70">
        <v>89.3</v>
      </c>
      <c r="O1961" s="70">
        <v>70.31</v>
      </c>
      <c r="P1961" s="70">
        <v>555.05</v>
      </c>
      <c r="Q1961" s="70">
        <v>327.6651287</v>
      </c>
      <c r="R1961" s="70">
        <v>704.12</v>
      </c>
      <c r="S1961" s="70">
        <v>462.0025996</v>
      </c>
      <c r="T1961" s="70">
        <v>524.72</v>
      </c>
      <c r="U1961" s="70">
        <v>145.3245567</v>
      </c>
      <c r="V1961" s="70">
        <v>37.0</v>
      </c>
      <c r="W1961" s="70">
        <v>21.00771505</v>
      </c>
      <c r="X1961" s="70">
        <v>0.0</v>
      </c>
      <c r="Y1961" s="70">
        <v>10.0</v>
      </c>
      <c r="Z1961" s="70">
        <v>9.0</v>
      </c>
      <c r="AA1961" s="70">
        <v>1.0</v>
      </c>
      <c r="AB1961" s="70">
        <v>3.0</v>
      </c>
      <c r="AC1961" s="70">
        <v>1.0</v>
      </c>
      <c r="AD1961" s="70">
        <v>0.0</v>
      </c>
      <c r="AE1961" s="70" t="s">
        <v>140</v>
      </c>
    </row>
    <row r="1962">
      <c r="A1962" s="70">
        <v>30.706711</v>
      </c>
      <c r="B1962" s="70">
        <v>30.701763</v>
      </c>
      <c r="C1962" s="70">
        <v>76.824691</v>
      </c>
      <c r="D1962" s="70">
        <v>76.878875</v>
      </c>
      <c r="E1962" s="56" t="s">
        <v>345</v>
      </c>
      <c r="F1962" s="70">
        <v>520.95</v>
      </c>
      <c r="G1962" s="70">
        <v>468.26</v>
      </c>
      <c r="H1962" s="70">
        <v>65.56</v>
      </c>
      <c r="I1962" s="70">
        <v>148.4</v>
      </c>
      <c r="J1962" s="70">
        <v>9.04</v>
      </c>
      <c r="K1962" s="70">
        <v>0.22</v>
      </c>
      <c r="L1962" s="70">
        <v>2.87</v>
      </c>
      <c r="M1962" s="70">
        <v>1050.0</v>
      </c>
      <c r="N1962" s="70">
        <v>55.85</v>
      </c>
      <c r="O1962" s="70">
        <v>85.34</v>
      </c>
      <c r="P1962" s="70">
        <v>403.2</v>
      </c>
      <c r="Q1962" s="70">
        <v>119.4153339</v>
      </c>
      <c r="R1962" s="70">
        <v>344.87</v>
      </c>
      <c r="S1962" s="70">
        <v>38.85480668</v>
      </c>
      <c r="T1962" s="70">
        <v>348.22</v>
      </c>
      <c r="U1962" s="70">
        <v>164.8845839</v>
      </c>
      <c r="V1962" s="70">
        <v>271.21</v>
      </c>
      <c r="W1962" s="70">
        <v>197.7952755</v>
      </c>
      <c r="X1962" s="70">
        <v>5.0</v>
      </c>
      <c r="Y1962" s="70">
        <v>7.0</v>
      </c>
      <c r="Z1962" s="70">
        <v>6.0</v>
      </c>
      <c r="AA1962" s="70">
        <v>7.0</v>
      </c>
      <c r="AB1962" s="70">
        <v>8.0</v>
      </c>
      <c r="AC1962" s="70">
        <v>5.0</v>
      </c>
      <c r="AD1962" s="70">
        <v>2.0</v>
      </c>
      <c r="AE1962" s="70" t="s">
        <v>140</v>
      </c>
    </row>
    <row r="1963">
      <c r="A1963" s="70">
        <v>30.737482</v>
      </c>
      <c r="B1963" s="70">
        <v>30.681008</v>
      </c>
      <c r="C1963" s="70">
        <v>76.736385</v>
      </c>
      <c r="D1963" s="70">
        <v>76.750388</v>
      </c>
      <c r="E1963" s="56" t="s">
        <v>350</v>
      </c>
      <c r="F1963" s="70">
        <v>642.07</v>
      </c>
      <c r="G1963" s="70">
        <v>156.67</v>
      </c>
      <c r="H1963" s="70">
        <v>42.78</v>
      </c>
      <c r="I1963" s="70">
        <v>0.0</v>
      </c>
      <c r="J1963" s="70">
        <v>6.36</v>
      </c>
      <c r="K1963" s="70">
        <v>0.51</v>
      </c>
      <c r="L1963" s="70">
        <v>0.0</v>
      </c>
      <c r="M1963" s="70">
        <v>1102.0</v>
      </c>
      <c r="N1963" s="70">
        <v>40.19</v>
      </c>
      <c r="O1963" s="70">
        <v>60.25</v>
      </c>
      <c r="P1963" s="70">
        <v>335.73</v>
      </c>
      <c r="Q1963" s="70">
        <v>195.3408098</v>
      </c>
      <c r="R1963" s="70">
        <v>478.13</v>
      </c>
      <c r="S1963" s="70">
        <v>155.7661482</v>
      </c>
      <c r="T1963" s="70">
        <v>33.67</v>
      </c>
      <c r="U1963" s="70">
        <v>2.835931221</v>
      </c>
      <c r="V1963" s="70">
        <v>493.94</v>
      </c>
      <c r="W1963" s="70">
        <v>288.1271109</v>
      </c>
      <c r="X1963" s="70">
        <v>0.0</v>
      </c>
      <c r="Y1963" s="70">
        <v>0.0</v>
      </c>
      <c r="Z1963" s="70">
        <v>0.0</v>
      </c>
      <c r="AA1963" s="70">
        <v>0.0</v>
      </c>
      <c r="AB1963" s="70">
        <v>0.0</v>
      </c>
      <c r="AC1963" s="70">
        <v>0.0</v>
      </c>
      <c r="AD1963" s="70">
        <v>1.0</v>
      </c>
      <c r="AE1963" s="70" t="s">
        <v>140</v>
      </c>
    </row>
    <row r="1964">
      <c r="A1964" s="70">
        <v>30.73176</v>
      </c>
      <c r="B1964" s="70">
        <v>30.696888</v>
      </c>
      <c r="C1964" s="70">
        <v>76.778423</v>
      </c>
      <c r="D1964" s="70">
        <v>76.820982</v>
      </c>
      <c r="E1964" s="56" t="s">
        <v>345</v>
      </c>
      <c r="F1964" s="70">
        <v>562.04</v>
      </c>
      <c r="G1964" s="70">
        <v>476.31</v>
      </c>
      <c r="H1964" s="70">
        <v>142.75</v>
      </c>
      <c r="I1964" s="70">
        <v>47.29</v>
      </c>
      <c r="J1964" s="70">
        <v>7.46</v>
      </c>
      <c r="K1964" s="70">
        <v>17.15</v>
      </c>
      <c r="L1964" s="70">
        <v>2.55</v>
      </c>
      <c r="M1964" s="70">
        <v>822.0</v>
      </c>
      <c r="N1964" s="70">
        <v>67.22</v>
      </c>
      <c r="O1964" s="70">
        <v>61.96</v>
      </c>
      <c r="P1964" s="70">
        <v>371.75</v>
      </c>
      <c r="Q1964" s="70">
        <v>23.84</v>
      </c>
      <c r="R1964" s="70">
        <v>108.03</v>
      </c>
      <c r="S1964" s="70">
        <v>17.65</v>
      </c>
      <c r="T1964" s="70">
        <v>246.03</v>
      </c>
      <c r="U1964" s="70">
        <v>45.83</v>
      </c>
      <c r="V1964" s="70">
        <v>119.74</v>
      </c>
      <c r="W1964" s="70">
        <v>40.17</v>
      </c>
      <c r="X1964" s="70">
        <v>3.0</v>
      </c>
      <c r="Y1964" s="70">
        <v>6.0</v>
      </c>
      <c r="Z1964" s="70">
        <v>5.0</v>
      </c>
      <c r="AA1964" s="70">
        <v>5.0</v>
      </c>
      <c r="AB1964" s="70">
        <v>0.0</v>
      </c>
      <c r="AC1964" s="70">
        <v>5.0</v>
      </c>
      <c r="AD1964" s="70">
        <v>3.0</v>
      </c>
      <c r="AE1964" s="70" t="s">
        <v>140</v>
      </c>
    </row>
    <row r="1965">
      <c r="A1965" s="70">
        <v>30.772002</v>
      </c>
      <c r="B1965" s="70">
        <v>30.736886</v>
      </c>
      <c r="C1965" s="70">
        <v>76.75401</v>
      </c>
      <c r="D1965" s="70">
        <v>76.765559</v>
      </c>
      <c r="E1965" s="56" t="s">
        <v>351</v>
      </c>
      <c r="F1965" s="70">
        <v>405.77</v>
      </c>
      <c r="G1965" s="70">
        <v>205.4</v>
      </c>
      <c r="H1965" s="70">
        <v>100.91</v>
      </c>
      <c r="I1965" s="70">
        <v>0.0</v>
      </c>
      <c r="J1965" s="70">
        <v>6.46</v>
      </c>
      <c r="K1965" s="70">
        <v>4.65</v>
      </c>
      <c r="L1965" s="70">
        <v>0.0</v>
      </c>
      <c r="M1965" s="70">
        <v>851.0</v>
      </c>
      <c r="N1965" s="70">
        <v>65.07</v>
      </c>
      <c r="O1965" s="70">
        <v>72.67</v>
      </c>
      <c r="P1965" s="70">
        <v>134.26</v>
      </c>
      <c r="Q1965" s="70">
        <v>16.52260361</v>
      </c>
      <c r="R1965" s="70">
        <v>300.69</v>
      </c>
      <c r="S1965" s="70">
        <v>120.896721</v>
      </c>
      <c r="T1965" s="70">
        <v>309.18</v>
      </c>
      <c r="U1965" s="70">
        <v>226.8850712</v>
      </c>
      <c r="V1965" s="70">
        <v>177.97</v>
      </c>
      <c r="W1965" s="70">
        <v>41.46560409</v>
      </c>
      <c r="X1965" s="70">
        <v>0.0</v>
      </c>
      <c r="Y1965" s="70">
        <v>0.0</v>
      </c>
      <c r="Z1965" s="70">
        <v>0.0</v>
      </c>
      <c r="AA1965" s="70">
        <v>0.0</v>
      </c>
      <c r="AB1965" s="70">
        <v>0.0</v>
      </c>
      <c r="AC1965" s="70">
        <v>0.0</v>
      </c>
      <c r="AD1965" s="70">
        <v>5.0</v>
      </c>
      <c r="AE1965" s="70" t="s">
        <v>15</v>
      </c>
    </row>
    <row r="1966">
      <c r="A1966" s="70">
        <v>30.771783</v>
      </c>
      <c r="B1966" s="70">
        <v>30.687433</v>
      </c>
      <c r="C1966" s="70">
        <v>76.752815</v>
      </c>
      <c r="D1966" s="70">
        <v>76.782808</v>
      </c>
      <c r="E1966" s="56" t="s">
        <v>347</v>
      </c>
      <c r="F1966" s="70">
        <v>980.76</v>
      </c>
      <c r="G1966" s="70">
        <v>673.46</v>
      </c>
      <c r="H1966" s="70">
        <v>209.16</v>
      </c>
      <c r="I1966" s="70">
        <v>73.99</v>
      </c>
      <c r="J1966" s="70">
        <v>2.72</v>
      </c>
      <c r="K1966" s="70">
        <v>3.22</v>
      </c>
      <c r="L1966" s="70">
        <v>0.62</v>
      </c>
      <c r="M1966" s="70">
        <v>917.0</v>
      </c>
      <c r="N1966" s="70">
        <v>53.36</v>
      </c>
      <c r="O1966" s="70">
        <v>56.14</v>
      </c>
      <c r="P1966" s="70">
        <v>301.55</v>
      </c>
      <c r="Q1966" s="70">
        <v>85.95</v>
      </c>
      <c r="R1966" s="70">
        <v>49.63</v>
      </c>
      <c r="S1966" s="70">
        <v>37.7</v>
      </c>
      <c r="T1966" s="70">
        <v>190.01</v>
      </c>
      <c r="U1966" s="70">
        <v>3.79</v>
      </c>
      <c r="V1966" s="70">
        <v>726.2</v>
      </c>
      <c r="W1966" s="70">
        <v>525.15</v>
      </c>
      <c r="X1966" s="70">
        <v>2.0</v>
      </c>
      <c r="Y1966" s="70">
        <v>8.0</v>
      </c>
      <c r="Z1966" s="70">
        <v>1.0</v>
      </c>
      <c r="AA1966" s="70">
        <v>8.0</v>
      </c>
      <c r="AB1966" s="70">
        <v>9.0</v>
      </c>
      <c r="AC1966" s="70">
        <v>2.0</v>
      </c>
      <c r="AD1966" s="70">
        <v>5.0</v>
      </c>
      <c r="AE1966" s="70" t="s">
        <v>348</v>
      </c>
    </row>
    <row r="1967">
      <c r="A1967" s="70">
        <v>30.759232</v>
      </c>
      <c r="B1967" s="70">
        <v>30.74715</v>
      </c>
      <c r="C1967" s="70">
        <v>76.734739</v>
      </c>
      <c r="D1967" s="70">
        <v>76.747229</v>
      </c>
      <c r="E1967" s="56" t="s">
        <v>345</v>
      </c>
      <c r="F1967" s="70">
        <v>179.7</v>
      </c>
      <c r="G1967" s="70">
        <v>69.52</v>
      </c>
      <c r="H1967" s="70">
        <v>27.11</v>
      </c>
      <c r="I1967" s="70">
        <v>52.85</v>
      </c>
      <c r="J1967" s="70">
        <v>4.6</v>
      </c>
      <c r="K1967" s="70">
        <v>15.72</v>
      </c>
      <c r="L1967" s="70">
        <v>1.4</v>
      </c>
      <c r="M1967" s="70">
        <v>1151.0</v>
      </c>
      <c r="N1967" s="70">
        <v>81.24</v>
      </c>
      <c r="O1967" s="70">
        <v>55.62</v>
      </c>
      <c r="P1967" s="70">
        <v>47.53</v>
      </c>
      <c r="Q1967" s="70">
        <v>42.69931467</v>
      </c>
      <c r="R1967" s="70">
        <v>86.37</v>
      </c>
      <c r="S1967" s="70">
        <v>38.03642166</v>
      </c>
      <c r="T1967" s="70">
        <v>24.13</v>
      </c>
      <c r="U1967" s="70">
        <v>15.9346848</v>
      </c>
      <c r="V1967" s="70">
        <v>105.14</v>
      </c>
      <c r="W1967" s="70">
        <v>83.02957886</v>
      </c>
      <c r="X1967" s="70">
        <v>1.0</v>
      </c>
      <c r="Y1967" s="70">
        <v>7.0</v>
      </c>
      <c r="Z1967" s="70">
        <v>1.0</v>
      </c>
      <c r="AA1967" s="70">
        <v>4.0</v>
      </c>
      <c r="AB1967" s="70">
        <v>1.0</v>
      </c>
      <c r="AC1967" s="70">
        <v>3.0</v>
      </c>
      <c r="AD1967" s="70">
        <v>3.0</v>
      </c>
      <c r="AE1967" s="70" t="s">
        <v>15</v>
      </c>
    </row>
    <row r="1968">
      <c r="A1968" s="70">
        <v>30.742109</v>
      </c>
      <c r="B1968" s="70">
        <v>30.736963</v>
      </c>
      <c r="C1968" s="70">
        <v>76.816776</v>
      </c>
      <c r="D1968" s="70">
        <v>76.841665</v>
      </c>
      <c r="E1968" s="56" t="s">
        <v>347</v>
      </c>
      <c r="F1968" s="70">
        <v>244.65</v>
      </c>
      <c r="G1968" s="70">
        <v>62.66</v>
      </c>
      <c r="H1968" s="70">
        <v>22.04</v>
      </c>
      <c r="I1968" s="70">
        <v>52.57</v>
      </c>
      <c r="J1968" s="70">
        <v>8.77</v>
      </c>
      <c r="K1968" s="70">
        <v>18.14</v>
      </c>
      <c r="L1968" s="70">
        <v>1.35</v>
      </c>
      <c r="M1968" s="70">
        <v>1038.0</v>
      </c>
      <c r="N1968" s="70">
        <v>88.37</v>
      </c>
      <c r="O1968" s="70">
        <v>99.72</v>
      </c>
      <c r="P1968" s="70">
        <v>68.98</v>
      </c>
      <c r="Q1968" s="70">
        <v>22.1</v>
      </c>
      <c r="R1968" s="70">
        <v>140.84</v>
      </c>
      <c r="S1968" s="70">
        <v>21.09</v>
      </c>
      <c r="T1968" s="70">
        <v>16.61</v>
      </c>
      <c r="U1968" s="70">
        <v>16.28</v>
      </c>
      <c r="V1968" s="70">
        <v>7.41</v>
      </c>
      <c r="W1968" s="70">
        <v>5.04</v>
      </c>
      <c r="X1968" s="70">
        <v>5.0</v>
      </c>
      <c r="Y1968" s="70">
        <v>6.0</v>
      </c>
      <c r="Z1968" s="70">
        <v>8.0</v>
      </c>
      <c r="AA1968" s="70">
        <v>10.0</v>
      </c>
      <c r="AB1968" s="70">
        <v>2.0</v>
      </c>
      <c r="AC1968" s="70">
        <v>0.0</v>
      </c>
      <c r="AD1968" s="70">
        <v>0.0</v>
      </c>
      <c r="AE1968" s="70" t="s">
        <v>15</v>
      </c>
    </row>
    <row r="1969">
      <c r="A1969" s="70">
        <v>30.752633</v>
      </c>
      <c r="B1969" s="70">
        <v>30.723334</v>
      </c>
      <c r="C1969" s="70">
        <v>76.760558</v>
      </c>
      <c r="D1969" s="70">
        <v>76.789702</v>
      </c>
      <c r="E1969" s="56" t="s">
        <v>350</v>
      </c>
      <c r="F1969" s="70">
        <v>428.63</v>
      </c>
      <c r="G1969" s="70">
        <v>217.35</v>
      </c>
      <c r="H1969" s="70">
        <v>88.08</v>
      </c>
      <c r="I1969" s="70">
        <v>0.0</v>
      </c>
      <c r="J1969" s="70">
        <v>8.96</v>
      </c>
      <c r="K1969" s="70">
        <v>10.02</v>
      </c>
      <c r="L1969" s="70">
        <v>0.0</v>
      </c>
      <c r="M1969" s="70">
        <v>1141.0</v>
      </c>
      <c r="N1969" s="70">
        <v>63.39</v>
      </c>
      <c r="O1969" s="70">
        <v>47.23</v>
      </c>
      <c r="P1969" s="70">
        <v>14.8</v>
      </c>
      <c r="Q1969" s="70">
        <v>8.52</v>
      </c>
      <c r="R1969" s="70">
        <v>213.79</v>
      </c>
      <c r="S1969" s="70">
        <v>183.36</v>
      </c>
      <c r="T1969" s="70">
        <v>5.37</v>
      </c>
      <c r="U1969" s="70">
        <v>0.2</v>
      </c>
      <c r="V1969" s="70">
        <v>327.25</v>
      </c>
      <c r="W1969" s="70">
        <v>45.9</v>
      </c>
      <c r="X1969" s="70">
        <v>0.0</v>
      </c>
      <c r="Y1969" s="70">
        <v>0.0</v>
      </c>
      <c r="Z1969" s="70">
        <v>0.0</v>
      </c>
      <c r="AA1969" s="70">
        <v>0.0</v>
      </c>
      <c r="AB1969" s="70">
        <v>0.0</v>
      </c>
      <c r="AC1969" s="70">
        <v>0.0</v>
      </c>
      <c r="AD1969" s="70">
        <v>3.0</v>
      </c>
      <c r="AE1969" s="70" t="s">
        <v>140</v>
      </c>
    </row>
    <row r="1970">
      <c r="A1970" s="70">
        <v>30.724929</v>
      </c>
      <c r="B1970" s="70">
        <v>30.67553</v>
      </c>
      <c r="C1970" s="70">
        <v>76.75867</v>
      </c>
      <c r="D1970" s="70">
        <v>76.768662</v>
      </c>
      <c r="E1970" s="56" t="s">
        <v>351</v>
      </c>
      <c r="F1970" s="70">
        <v>557.54</v>
      </c>
      <c r="G1970" s="70">
        <v>231.7</v>
      </c>
      <c r="H1970" s="70">
        <v>56.5</v>
      </c>
      <c r="I1970" s="70">
        <v>0.0</v>
      </c>
      <c r="J1970" s="70">
        <v>1.68</v>
      </c>
      <c r="K1970" s="70">
        <v>8.15</v>
      </c>
      <c r="L1970" s="70">
        <v>0.0</v>
      </c>
      <c r="M1970" s="70">
        <v>1200.0</v>
      </c>
      <c r="N1970" s="70">
        <v>73.82</v>
      </c>
      <c r="O1970" s="70">
        <v>59.03</v>
      </c>
      <c r="P1970" s="70">
        <v>136.51</v>
      </c>
      <c r="Q1970" s="70">
        <v>92.96</v>
      </c>
      <c r="R1970" s="70">
        <v>274.81</v>
      </c>
      <c r="S1970" s="70">
        <v>270.15</v>
      </c>
      <c r="T1970" s="70">
        <v>168.68</v>
      </c>
      <c r="U1970" s="70">
        <v>88.19</v>
      </c>
      <c r="V1970" s="70">
        <v>11.4</v>
      </c>
      <c r="W1970" s="70">
        <v>0.68</v>
      </c>
      <c r="X1970" s="70">
        <v>0.0</v>
      </c>
      <c r="Y1970" s="70">
        <v>0.0</v>
      </c>
      <c r="Z1970" s="70">
        <v>0.0</v>
      </c>
      <c r="AA1970" s="70">
        <v>0.0</v>
      </c>
      <c r="AB1970" s="70">
        <v>0.0</v>
      </c>
      <c r="AC1970" s="70">
        <v>0.0</v>
      </c>
      <c r="AD1970" s="70">
        <v>3.0</v>
      </c>
      <c r="AE1970" s="70" t="s">
        <v>348</v>
      </c>
    </row>
    <row r="1971">
      <c r="A1971" s="70">
        <v>30.747049</v>
      </c>
      <c r="B1971" s="70">
        <v>30.733405</v>
      </c>
      <c r="C1971" s="70">
        <v>76.771426</v>
      </c>
      <c r="D1971" s="70">
        <v>76.839648</v>
      </c>
      <c r="E1971" s="56" t="s">
        <v>345</v>
      </c>
      <c r="F1971" s="70">
        <v>669.43</v>
      </c>
      <c r="G1971" s="70">
        <v>131.78</v>
      </c>
      <c r="H1971" s="70">
        <v>168.55</v>
      </c>
      <c r="I1971" s="70">
        <v>130.28</v>
      </c>
      <c r="J1971" s="70">
        <v>6.72</v>
      </c>
      <c r="K1971" s="70">
        <v>8.93</v>
      </c>
      <c r="L1971" s="70">
        <v>4.47</v>
      </c>
      <c r="M1971" s="70">
        <v>1074.0</v>
      </c>
      <c r="N1971" s="70">
        <v>42.29</v>
      </c>
      <c r="O1971" s="70">
        <v>80.76</v>
      </c>
      <c r="P1971" s="70">
        <v>62.08</v>
      </c>
      <c r="Q1971" s="70">
        <v>51.98</v>
      </c>
      <c r="R1971" s="70">
        <v>3.39</v>
      </c>
      <c r="S1971" s="70">
        <v>2.77</v>
      </c>
      <c r="T1971" s="70">
        <v>299.84</v>
      </c>
      <c r="U1971" s="70">
        <v>286.89</v>
      </c>
      <c r="V1971" s="70">
        <v>132.84</v>
      </c>
      <c r="W1971" s="70">
        <v>95.55</v>
      </c>
      <c r="X1971" s="70">
        <v>0.0</v>
      </c>
      <c r="Y1971" s="70">
        <v>8.0</v>
      </c>
      <c r="Z1971" s="70">
        <v>9.0</v>
      </c>
      <c r="AA1971" s="70">
        <v>8.0</v>
      </c>
      <c r="AB1971" s="70">
        <v>5.0</v>
      </c>
      <c r="AC1971" s="70">
        <v>3.0</v>
      </c>
      <c r="AD1971" s="70">
        <v>0.0</v>
      </c>
      <c r="AE1971" s="70" t="s">
        <v>348</v>
      </c>
    </row>
    <row r="1972">
      <c r="A1972" s="70">
        <v>30.677468</v>
      </c>
      <c r="B1972" s="70">
        <v>30.671375</v>
      </c>
      <c r="C1972" s="70">
        <v>76.73181</v>
      </c>
      <c r="D1972" s="70">
        <v>76.736021</v>
      </c>
      <c r="E1972" s="56" t="s">
        <v>346</v>
      </c>
      <c r="F1972" s="70">
        <v>78.82</v>
      </c>
      <c r="G1972" s="70">
        <v>47.7</v>
      </c>
      <c r="H1972" s="70">
        <v>12.93</v>
      </c>
      <c r="I1972" s="70">
        <v>0.0</v>
      </c>
      <c r="J1972" s="70">
        <v>7.17</v>
      </c>
      <c r="K1972" s="70">
        <v>1.46</v>
      </c>
      <c r="L1972" s="70">
        <v>0.0</v>
      </c>
      <c r="M1972" s="70">
        <v>1004.0</v>
      </c>
      <c r="N1972" s="70">
        <v>42.38</v>
      </c>
      <c r="O1972" s="70">
        <v>73.22</v>
      </c>
      <c r="P1972" s="70">
        <v>55.45</v>
      </c>
      <c r="Q1972" s="70">
        <v>31.42501472</v>
      </c>
      <c r="R1972" s="70">
        <v>50.39</v>
      </c>
      <c r="S1972" s="70">
        <v>9.03659551</v>
      </c>
      <c r="T1972" s="70">
        <v>52.94</v>
      </c>
      <c r="U1972" s="70">
        <v>28.58204085</v>
      </c>
      <c r="V1972" s="70">
        <v>49.08</v>
      </c>
      <c r="W1972" s="70">
        <v>9.776348914</v>
      </c>
      <c r="X1972" s="70">
        <v>0.0</v>
      </c>
      <c r="Y1972" s="70">
        <v>0.0</v>
      </c>
      <c r="Z1972" s="70">
        <v>0.0</v>
      </c>
      <c r="AA1972" s="70">
        <v>0.0</v>
      </c>
      <c r="AB1972" s="70">
        <v>0.0</v>
      </c>
      <c r="AC1972" s="70">
        <v>0.0</v>
      </c>
      <c r="AD1972" s="70">
        <v>4.0</v>
      </c>
      <c r="AE1972" s="70" t="s">
        <v>140</v>
      </c>
    </row>
    <row r="1973">
      <c r="A1973" s="70">
        <v>30.787615</v>
      </c>
      <c r="B1973" s="70">
        <v>30.759561</v>
      </c>
      <c r="C1973" s="70">
        <v>76.758798</v>
      </c>
      <c r="D1973" s="70">
        <v>76.840227</v>
      </c>
      <c r="E1973" s="56" t="s">
        <v>344</v>
      </c>
      <c r="F1973" s="70">
        <v>838.17</v>
      </c>
      <c r="G1973" s="70">
        <v>340.94</v>
      </c>
      <c r="H1973" s="70">
        <v>120.78</v>
      </c>
      <c r="I1973" s="70">
        <v>218.1</v>
      </c>
      <c r="J1973" s="70">
        <v>6.44</v>
      </c>
      <c r="K1973" s="70">
        <v>17.37</v>
      </c>
      <c r="L1973" s="70">
        <v>1.64</v>
      </c>
      <c r="M1973" s="70">
        <v>1060.0</v>
      </c>
      <c r="N1973" s="70">
        <v>51.59</v>
      </c>
      <c r="O1973" s="70">
        <v>36.29</v>
      </c>
      <c r="P1973" s="70">
        <v>44.76</v>
      </c>
      <c r="Q1973" s="70">
        <v>13.8</v>
      </c>
      <c r="R1973" s="70">
        <v>240.78</v>
      </c>
      <c r="S1973" s="70">
        <v>30.59</v>
      </c>
      <c r="T1973" s="70">
        <v>428.29</v>
      </c>
      <c r="U1973" s="70">
        <v>200.38</v>
      </c>
      <c r="V1973" s="70">
        <v>409.99</v>
      </c>
      <c r="W1973" s="70">
        <v>77.26</v>
      </c>
      <c r="X1973" s="70">
        <v>4.0</v>
      </c>
      <c r="Y1973" s="70">
        <v>2.0</v>
      </c>
      <c r="Z1973" s="70">
        <v>4.0</v>
      </c>
      <c r="AA1973" s="70">
        <v>8.0</v>
      </c>
      <c r="AB1973" s="70">
        <v>0.0</v>
      </c>
      <c r="AC1973" s="70">
        <v>5.0</v>
      </c>
      <c r="AD1973" s="70">
        <v>3.0</v>
      </c>
      <c r="AE1973" s="70" t="s">
        <v>140</v>
      </c>
    </row>
    <row r="1974">
      <c r="A1974" s="70">
        <v>30.765373</v>
      </c>
      <c r="B1974" s="70">
        <v>30.678395</v>
      </c>
      <c r="C1974" s="70">
        <v>76.834454</v>
      </c>
      <c r="D1974" s="70">
        <v>76.83976</v>
      </c>
      <c r="E1974" s="56" t="s">
        <v>344</v>
      </c>
      <c r="F1974" s="70">
        <v>968.48</v>
      </c>
      <c r="G1974" s="70">
        <v>200.71</v>
      </c>
      <c r="H1974" s="70">
        <v>273.41</v>
      </c>
      <c r="I1974" s="70">
        <v>171.32</v>
      </c>
      <c r="J1974" s="70">
        <v>5.06</v>
      </c>
      <c r="K1974" s="70">
        <v>6.29</v>
      </c>
      <c r="L1974" s="70">
        <v>4.73</v>
      </c>
      <c r="M1974" s="70">
        <v>807.0</v>
      </c>
      <c r="N1974" s="70">
        <v>34.08</v>
      </c>
      <c r="O1974" s="70">
        <v>36.23</v>
      </c>
      <c r="P1974" s="70">
        <v>633.33</v>
      </c>
      <c r="Q1974" s="70">
        <v>167.1691515</v>
      </c>
      <c r="R1974" s="70">
        <v>747.26</v>
      </c>
      <c r="S1974" s="70">
        <v>385.6447652</v>
      </c>
      <c r="T1974" s="70">
        <v>591.38</v>
      </c>
      <c r="U1974" s="70">
        <v>246.6677397</v>
      </c>
      <c r="V1974" s="70">
        <v>472.33</v>
      </c>
      <c r="W1974" s="70">
        <v>168.9983436</v>
      </c>
      <c r="X1974" s="70">
        <v>5.0</v>
      </c>
      <c r="Y1974" s="70">
        <v>3.0</v>
      </c>
      <c r="Z1974" s="70">
        <v>5.0</v>
      </c>
      <c r="AA1974" s="70">
        <v>3.0</v>
      </c>
      <c r="AB1974" s="70">
        <v>1.0</v>
      </c>
      <c r="AC1974" s="70">
        <v>1.0</v>
      </c>
      <c r="AD1974" s="70">
        <v>2.0</v>
      </c>
      <c r="AE1974" s="70" t="s">
        <v>140</v>
      </c>
    </row>
    <row r="1975">
      <c r="A1975" s="70">
        <v>30.785568</v>
      </c>
      <c r="B1975" s="70">
        <v>30.743479</v>
      </c>
      <c r="C1975" s="70">
        <v>76.801055</v>
      </c>
      <c r="D1975" s="70">
        <v>76.843648</v>
      </c>
      <c r="E1975" s="56" t="s">
        <v>351</v>
      </c>
      <c r="F1975" s="70">
        <v>620.2</v>
      </c>
      <c r="G1975" s="70">
        <v>264.11</v>
      </c>
      <c r="H1975" s="70">
        <v>56.44</v>
      </c>
      <c r="I1975" s="70">
        <v>0.0</v>
      </c>
      <c r="J1975" s="70">
        <v>9.72</v>
      </c>
      <c r="K1975" s="70">
        <v>0.78</v>
      </c>
      <c r="L1975" s="70">
        <v>0.0</v>
      </c>
      <c r="M1975" s="70">
        <v>1087.0</v>
      </c>
      <c r="N1975" s="70">
        <v>47.53</v>
      </c>
      <c r="O1975" s="70">
        <v>68.26</v>
      </c>
      <c r="P1975" s="70">
        <v>395.24</v>
      </c>
      <c r="Q1975" s="70">
        <v>180.9385445</v>
      </c>
      <c r="R1975" s="70">
        <v>383.54</v>
      </c>
      <c r="S1975" s="70">
        <v>172.065976</v>
      </c>
      <c r="T1975" s="70">
        <v>143.15</v>
      </c>
      <c r="U1975" s="70">
        <v>17.08929201</v>
      </c>
      <c r="V1975" s="70">
        <v>489.0</v>
      </c>
      <c r="W1975" s="70">
        <v>250.1061875</v>
      </c>
      <c r="X1975" s="70">
        <v>0.0</v>
      </c>
      <c r="Y1975" s="70">
        <v>0.0</v>
      </c>
      <c r="Z1975" s="70">
        <v>0.0</v>
      </c>
      <c r="AA1975" s="70">
        <v>0.0</v>
      </c>
      <c r="AB1975" s="70">
        <v>0.0</v>
      </c>
      <c r="AC1975" s="70">
        <v>0.0</v>
      </c>
      <c r="AD1975" s="70">
        <v>5.0</v>
      </c>
      <c r="AE1975" s="70" t="s">
        <v>140</v>
      </c>
    </row>
    <row r="1976">
      <c r="A1976" s="70">
        <v>30.71238</v>
      </c>
      <c r="B1976" s="70">
        <v>30.671864</v>
      </c>
      <c r="C1976" s="70">
        <v>76.747049</v>
      </c>
      <c r="D1976" s="70">
        <v>76.87002</v>
      </c>
      <c r="E1976" s="56" t="s">
        <v>347</v>
      </c>
      <c r="F1976" s="70">
        <v>1259.19</v>
      </c>
      <c r="G1976" s="70">
        <v>513.1</v>
      </c>
      <c r="H1976" s="70">
        <v>279.0</v>
      </c>
      <c r="I1976" s="70">
        <v>296.04</v>
      </c>
      <c r="J1976" s="70">
        <v>2.05</v>
      </c>
      <c r="K1976" s="70">
        <v>12.52</v>
      </c>
      <c r="L1976" s="70">
        <v>3.53</v>
      </c>
      <c r="M1976" s="70">
        <v>899.0</v>
      </c>
      <c r="N1976" s="70">
        <v>71.1</v>
      </c>
      <c r="O1976" s="70">
        <v>94.93</v>
      </c>
      <c r="P1976" s="70">
        <v>19.35</v>
      </c>
      <c r="Q1976" s="70">
        <v>17.54</v>
      </c>
      <c r="R1976" s="70">
        <v>287.5</v>
      </c>
      <c r="S1976" s="70">
        <v>9.49</v>
      </c>
      <c r="T1976" s="70">
        <v>5.29</v>
      </c>
      <c r="U1976" s="70">
        <v>5.12</v>
      </c>
      <c r="V1976" s="70">
        <v>313.57</v>
      </c>
      <c r="W1976" s="70">
        <v>288.65</v>
      </c>
      <c r="X1976" s="70">
        <v>3.0</v>
      </c>
      <c r="Y1976" s="70">
        <v>9.0</v>
      </c>
      <c r="Z1976" s="70">
        <v>10.0</v>
      </c>
      <c r="AA1976" s="70">
        <v>6.0</v>
      </c>
      <c r="AB1976" s="70">
        <v>2.0</v>
      </c>
      <c r="AC1976" s="70">
        <v>1.0</v>
      </c>
      <c r="AD1976" s="70">
        <v>4.0</v>
      </c>
      <c r="AE1976" s="70" t="s">
        <v>15</v>
      </c>
    </row>
    <row r="1977">
      <c r="A1977" s="70">
        <v>30.742435</v>
      </c>
      <c r="B1977" s="70">
        <v>30.684307</v>
      </c>
      <c r="C1977" s="70">
        <v>76.726628</v>
      </c>
      <c r="D1977" s="70">
        <v>76.731288</v>
      </c>
      <c r="E1977" s="56" t="s">
        <v>347</v>
      </c>
      <c r="F1977" s="70">
        <v>647.89</v>
      </c>
      <c r="G1977" s="70">
        <v>349.92</v>
      </c>
      <c r="H1977" s="70">
        <v>123.89</v>
      </c>
      <c r="I1977" s="70">
        <v>187.52</v>
      </c>
      <c r="J1977" s="70">
        <v>4.57</v>
      </c>
      <c r="K1977" s="70">
        <v>7.99</v>
      </c>
      <c r="L1977" s="70">
        <v>2.03</v>
      </c>
      <c r="M1977" s="70">
        <v>888.0</v>
      </c>
      <c r="N1977" s="70">
        <v>52.54</v>
      </c>
      <c r="O1977" s="70">
        <v>94.31</v>
      </c>
      <c r="P1977" s="70">
        <v>456.75</v>
      </c>
      <c r="Q1977" s="70">
        <v>308.4907641</v>
      </c>
      <c r="R1977" s="70">
        <v>67.03</v>
      </c>
      <c r="S1977" s="70">
        <v>40.04623144</v>
      </c>
      <c r="T1977" s="70">
        <v>495.8</v>
      </c>
      <c r="U1977" s="70">
        <v>52.35174771</v>
      </c>
      <c r="V1977" s="70">
        <v>390.66</v>
      </c>
      <c r="W1977" s="70">
        <v>247.0012568</v>
      </c>
      <c r="X1977" s="70">
        <v>2.0</v>
      </c>
      <c r="Y1977" s="70">
        <v>6.0</v>
      </c>
      <c r="Z1977" s="70">
        <v>1.0</v>
      </c>
      <c r="AA1977" s="70">
        <v>4.0</v>
      </c>
      <c r="AB1977" s="70">
        <v>9.0</v>
      </c>
      <c r="AC1977" s="70">
        <v>1.0</v>
      </c>
      <c r="AD1977" s="70">
        <v>1.0</v>
      </c>
      <c r="AE1977" s="70" t="s">
        <v>15</v>
      </c>
    </row>
    <row r="1978">
      <c r="A1978" s="70">
        <v>30.790943</v>
      </c>
      <c r="B1978" s="70">
        <v>30.767762</v>
      </c>
      <c r="C1978" s="70">
        <v>76.772456</v>
      </c>
      <c r="D1978" s="70">
        <v>76.858725</v>
      </c>
      <c r="E1978" s="56" t="s">
        <v>346</v>
      </c>
      <c r="F1978" s="70">
        <v>863.52</v>
      </c>
      <c r="G1978" s="70">
        <v>434.12</v>
      </c>
      <c r="H1978" s="70">
        <v>203.58</v>
      </c>
      <c r="I1978" s="70">
        <v>0.0</v>
      </c>
      <c r="J1978" s="70">
        <v>2.04</v>
      </c>
      <c r="K1978" s="70">
        <v>14.07</v>
      </c>
      <c r="L1978" s="70">
        <v>0.0</v>
      </c>
      <c r="M1978" s="70">
        <v>1089.0</v>
      </c>
      <c r="N1978" s="70">
        <v>81.65</v>
      </c>
      <c r="O1978" s="70">
        <v>75.05</v>
      </c>
      <c r="P1978" s="70">
        <v>19.01</v>
      </c>
      <c r="Q1978" s="70">
        <v>11.94</v>
      </c>
      <c r="R1978" s="70">
        <v>395.96</v>
      </c>
      <c r="S1978" s="70">
        <v>102.76</v>
      </c>
      <c r="T1978" s="70">
        <v>399.31</v>
      </c>
      <c r="U1978" s="70">
        <v>224.39</v>
      </c>
      <c r="V1978" s="70">
        <v>100.15</v>
      </c>
      <c r="W1978" s="70">
        <v>27.77</v>
      </c>
      <c r="X1978" s="70">
        <v>0.0</v>
      </c>
      <c r="Y1978" s="70">
        <v>0.0</v>
      </c>
      <c r="Z1978" s="70">
        <v>0.0</v>
      </c>
      <c r="AA1978" s="70">
        <v>0.0</v>
      </c>
      <c r="AB1978" s="70">
        <v>0.0</v>
      </c>
      <c r="AC1978" s="70">
        <v>0.0</v>
      </c>
      <c r="AD1978" s="70">
        <v>5.0</v>
      </c>
      <c r="AE1978" s="70" t="s">
        <v>15</v>
      </c>
    </row>
    <row r="1979">
      <c r="A1979" s="70">
        <v>30.74738</v>
      </c>
      <c r="B1979" s="70">
        <v>30.675879</v>
      </c>
      <c r="C1979" s="70">
        <v>76.752137</v>
      </c>
      <c r="D1979" s="70">
        <v>76.785584</v>
      </c>
      <c r="E1979" s="56" t="s">
        <v>347</v>
      </c>
      <c r="F1979" s="70">
        <v>856.94</v>
      </c>
      <c r="G1979" s="70">
        <v>372.18</v>
      </c>
      <c r="H1979" s="70">
        <v>205.47</v>
      </c>
      <c r="I1979" s="70">
        <v>139.89</v>
      </c>
      <c r="J1979" s="70">
        <v>8.09</v>
      </c>
      <c r="K1979" s="70">
        <v>10.52</v>
      </c>
      <c r="L1979" s="70">
        <v>2.76</v>
      </c>
      <c r="M1979" s="70">
        <v>819.0</v>
      </c>
      <c r="N1979" s="70">
        <v>50.54</v>
      </c>
      <c r="O1979" s="70">
        <v>85.68</v>
      </c>
      <c r="P1979" s="70">
        <v>189.28</v>
      </c>
      <c r="Q1979" s="70">
        <v>35.13</v>
      </c>
      <c r="R1979" s="70">
        <v>397.3</v>
      </c>
      <c r="S1979" s="70">
        <v>94.88</v>
      </c>
      <c r="T1979" s="70">
        <v>76.03</v>
      </c>
      <c r="U1979" s="70">
        <v>50.95</v>
      </c>
      <c r="V1979" s="70">
        <v>19.06</v>
      </c>
      <c r="W1979" s="70">
        <v>5.42</v>
      </c>
      <c r="X1979" s="70">
        <v>3.0</v>
      </c>
      <c r="Y1979" s="70">
        <v>2.0</v>
      </c>
      <c r="Z1979" s="70">
        <v>3.0</v>
      </c>
      <c r="AA1979" s="70">
        <v>7.0</v>
      </c>
      <c r="AB1979" s="70">
        <v>8.0</v>
      </c>
      <c r="AC1979" s="70">
        <v>1.0</v>
      </c>
      <c r="AD1979" s="70">
        <v>2.0</v>
      </c>
      <c r="AE1979" s="70" t="s">
        <v>140</v>
      </c>
    </row>
    <row r="1980">
      <c r="A1980" s="70">
        <v>30.711433</v>
      </c>
      <c r="B1980" s="70">
        <v>30.708097</v>
      </c>
      <c r="C1980" s="70">
        <v>76.746958</v>
      </c>
      <c r="D1980" s="70">
        <v>76.762166</v>
      </c>
      <c r="E1980" s="56" t="s">
        <v>351</v>
      </c>
      <c r="F1980" s="70">
        <v>150.05</v>
      </c>
      <c r="G1980" s="70">
        <v>111.94</v>
      </c>
      <c r="H1980" s="70">
        <v>13.29</v>
      </c>
      <c r="I1980" s="70">
        <v>0.0</v>
      </c>
      <c r="J1980" s="70">
        <v>1.17</v>
      </c>
      <c r="K1980" s="70">
        <v>14.59</v>
      </c>
      <c r="L1980" s="70">
        <v>0.0</v>
      </c>
      <c r="M1980" s="70">
        <v>1158.0</v>
      </c>
      <c r="N1980" s="70">
        <v>59.69</v>
      </c>
      <c r="O1980" s="70">
        <v>99.93</v>
      </c>
      <c r="P1980" s="70">
        <v>23.09</v>
      </c>
      <c r="Q1980" s="70">
        <v>3.52</v>
      </c>
      <c r="R1980" s="70">
        <v>6.45</v>
      </c>
      <c r="S1980" s="70">
        <v>0.71</v>
      </c>
      <c r="T1980" s="70">
        <v>45.14</v>
      </c>
      <c r="U1980" s="70">
        <v>38.67</v>
      </c>
      <c r="V1980" s="70">
        <v>31.57</v>
      </c>
      <c r="W1980" s="70">
        <v>30.92</v>
      </c>
      <c r="X1980" s="70">
        <v>0.0</v>
      </c>
      <c r="Y1980" s="70">
        <v>0.0</v>
      </c>
      <c r="Z1980" s="70">
        <v>0.0</v>
      </c>
      <c r="AA1980" s="70">
        <v>0.0</v>
      </c>
      <c r="AB1980" s="70">
        <v>0.0</v>
      </c>
      <c r="AC1980" s="70">
        <v>0.0</v>
      </c>
      <c r="AD1980" s="70">
        <v>0.0</v>
      </c>
      <c r="AE1980" s="70" t="s">
        <v>15</v>
      </c>
    </row>
    <row r="1981">
      <c r="A1981" s="70">
        <v>30.70449</v>
      </c>
      <c r="B1981" s="70">
        <v>30.688614</v>
      </c>
      <c r="C1981" s="70">
        <v>76.738017</v>
      </c>
      <c r="D1981" s="70">
        <v>76.8303</v>
      </c>
      <c r="E1981" s="56" t="s">
        <v>345</v>
      </c>
      <c r="F1981" s="70">
        <v>899.85</v>
      </c>
      <c r="G1981" s="70">
        <v>643.17</v>
      </c>
      <c r="H1981" s="70">
        <v>268.85</v>
      </c>
      <c r="I1981" s="70">
        <v>151.88</v>
      </c>
      <c r="J1981" s="70">
        <v>3.71</v>
      </c>
      <c r="K1981" s="70">
        <v>6.51</v>
      </c>
      <c r="L1981" s="70">
        <v>4.23</v>
      </c>
      <c r="M1981" s="70">
        <v>1049.0</v>
      </c>
      <c r="N1981" s="70">
        <v>35.89</v>
      </c>
      <c r="O1981" s="70">
        <v>42.11</v>
      </c>
      <c r="P1981" s="70">
        <v>41.73</v>
      </c>
      <c r="Q1981" s="70">
        <v>11.24</v>
      </c>
      <c r="R1981" s="70">
        <v>193.55</v>
      </c>
      <c r="S1981" s="70">
        <v>176.95</v>
      </c>
      <c r="T1981" s="70">
        <v>58.95</v>
      </c>
      <c r="U1981" s="70">
        <v>58.46</v>
      </c>
      <c r="V1981" s="70">
        <v>92.69</v>
      </c>
      <c r="W1981" s="70">
        <v>45.76</v>
      </c>
      <c r="X1981" s="70">
        <v>3.0</v>
      </c>
      <c r="Y1981" s="70">
        <v>4.0</v>
      </c>
      <c r="Z1981" s="70">
        <v>1.0</v>
      </c>
      <c r="AA1981" s="70">
        <v>1.0</v>
      </c>
      <c r="AB1981" s="70">
        <v>6.0</v>
      </c>
      <c r="AC1981" s="70">
        <v>5.0</v>
      </c>
      <c r="AD1981" s="70">
        <v>2.0</v>
      </c>
      <c r="AE1981" s="70" t="s">
        <v>349</v>
      </c>
    </row>
    <row r="1982">
      <c r="A1982" s="70">
        <v>30.682543</v>
      </c>
      <c r="B1982" s="70">
        <v>30.676184</v>
      </c>
      <c r="C1982" s="70">
        <v>76.803955</v>
      </c>
      <c r="D1982" s="70">
        <v>76.813568</v>
      </c>
      <c r="E1982" s="56" t="s">
        <v>346</v>
      </c>
      <c r="F1982" s="70">
        <v>115.98</v>
      </c>
      <c r="G1982" s="70">
        <v>96.48</v>
      </c>
      <c r="H1982" s="70">
        <v>7.95</v>
      </c>
      <c r="I1982" s="70">
        <v>0.0</v>
      </c>
      <c r="J1982" s="70">
        <v>1.75</v>
      </c>
      <c r="K1982" s="70">
        <v>12.65</v>
      </c>
      <c r="L1982" s="70">
        <v>0.0</v>
      </c>
      <c r="M1982" s="70">
        <v>844.0</v>
      </c>
      <c r="N1982" s="70">
        <v>30.01</v>
      </c>
      <c r="O1982" s="70">
        <v>39.47</v>
      </c>
      <c r="P1982" s="70">
        <v>81.71</v>
      </c>
      <c r="Q1982" s="70">
        <v>62.37681666</v>
      </c>
      <c r="R1982" s="70">
        <v>24.19</v>
      </c>
      <c r="S1982" s="70">
        <v>1.809662859</v>
      </c>
      <c r="T1982" s="70">
        <v>23.14</v>
      </c>
      <c r="U1982" s="70">
        <v>11.34270828</v>
      </c>
      <c r="V1982" s="70">
        <v>69.83</v>
      </c>
      <c r="W1982" s="70">
        <v>40.4508122</v>
      </c>
      <c r="X1982" s="70">
        <v>0.0</v>
      </c>
      <c r="Y1982" s="70">
        <v>0.0</v>
      </c>
      <c r="Z1982" s="70">
        <v>0.0</v>
      </c>
      <c r="AA1982" s="70">
        <v>0.0</v>
      </c>
      <c r="AB1982" s="70">
        <v>0.0</v>
      </c>
      <c r="AC1982" s="70">
        <v>0.0</v>
      </c>
      <c r="AD1982" s="70">
        <v>4.0</v>
      </c>
      <c r="AE1982" s="70" t="s">
        <v>349</v>
      </c>
    </row>
    <row r="1983">
      <c r="A1983" s="70">
        <v>30.75542</v>
      </c>
      <c r="B1983" s="70">
        <v>30.735661</v>
      </c>
      <c r="C1983" s="70">
        <v>76.76076</v>
      </c>
      <c r="D1983" s="70">
        <v>76.804339</v>
      </c>
      <c r="E1983" s="56" t="s">
        <v>350</v>
      </c>
      <c r="F1983" s="70">
        <v>470.87</v>
      </c>
      <c r="G1983" s="70">
        <v>95.82</v>
      </c>
      <c r="H1983" s="70">
        <v>74.76</v>
      </c>
      <c r="I1983" s="70">
        <v>0.0</v>
      </c>
      <c r="J1983" s="70">
        <v>7.1</v>
      </c>
      <c r="K1983" s="70">
        <v>7.25</v>
      </c>
      <c r="L1983" s="70">
        <v>0.0</v>
      </c>
      <c r="M1983" s="70">
        <v>949.0</v>
      </c>
      <c r="N1983" s="70">
        <v>67.91</v>
      </c>
      <c r="O1983" s="70">
        <v>80.81</v>
      </c>
      <c r="P1983" s="70">
        <v>103.91</v>
      </c>
      <c r="Q1983" s="70">
        <v>69.51</v>
      </c>
      <c r="R1983" s="70">
        <v>61.68</v>
      </c>
      <c r="S1983" s="70">
        <v>51.31</v>
      </c>
      <c r="T1983" s="70">
        <v>58.78</v>
      </c>
      <c r="U1983" s="70">
        <v>44.64</v>
      </c>
      <c r="V1983" s="70">
        <v>36.82</v>
      </c>
      <c r="W1983" s="70">
        <v>6.09</v>
      </c>
      <c r="X1983" s="70">
        <v>0.0</v>
      </c>
      <c r="Y1983" s="70">
        <v>0.0</v>
      </c>
      <c r="Z1983" s="70">
        <v>0.0</v>
      </c>
      <c r="AA1983" s="70">
        <v>0.0</v>
      </c>
      <c r="AB1983" s="70">
        <v>0.0</v>
      </c>
      <c r="AC1983" s="70">
        <v>0.0</v>
      </c>
      <c r="AD1983" s="70">
        <v>4.0</v>
      </c>
      <c r="AE1983" s="70" t="s">
        <v>348</v>
      </c>
    </row>
    <row r="1984">
      <c r="A1984" s="70">
        <v>30.754144</v>
      </c>
      <c r="B1984" s="70">
        <v>30.747797</v>
      </c>
      <c r="C1984" s="70">
        <v>76.742364</v>
      </c>
      <c r="D1984" s="70">
        <v>76.769192</v>
      </c>
      <c r="E1984" s="56" t="s">
        <v>351</v>
      </c>
      <c r="F1984" s="70">
        <v>265.91</v>
      </c>
      <c r="G1984" s="70">
        <v>115.04</v>
      </c>
      <c r="H1984" s="70">
        <v>74.73</v>
      </c>
      <c r="I1984" s="70">
        <v>0.0</v>
      </c>
      <c r="J1984" s="70">
        <v>4.23</v>
      </c>
      <c r="K1984" s="70">
        <v>11.92</v>
      </c>
      <c r="L1984" s="70">
        <v>0.0</v>
      </c>
      <c r="M1984" s="70">
        <v>903.0</v>
      </c>
      <c r="N1984" s="70">
        <v>61.12</v>
      </c>
      <c r="O1984" s="70">
        <v>86.87</v>
      </c>
      <c r="P1984" s="70">
        <v>61.46</v>
      </c>
      <c r="Q1984" s="70">
        <v>2.9</v>
      </c>
      <c r="R1984" s="70">
        <v>25.31</v>
      </c>
      <c r="S1984" s="70">
        <v>14.68</v>
      </c>
      <c r="T1984" s="70">
        <v>178.59</v>
      </c>
      <c r="U1984" s="70">
        <v>58.14</v>
      </c>
      <c r="V1984" s="70">
        <v>159.92</v>
      </c>
      <c r="W1984" s="70">
        <v>21.77</v>
      </c>
      <c r="X1984" s="70">
        <v>0.0</v>
      </c>
      <c r="Y1984" s="70">
        <v>0.0</v>
      </c>
      <c r="Z1984" s="70">
        <v>0.0</v>
      </c>
      <c r="AA1984" s="70">
        <v>0.0</v>
      </c>
      <c r="AB1984" s="70">
        <v>0.0</v>
      </c>
      <c r="AC1984" s="70">
        <v>0.0</v>
      </c>
      <c r="AD1984" s="70">
        <v>3.0</v>
      </c>
      <c r="AE1984" s="70" t="s">
        <v>15</v>
      </c>
    </row>
    <row r="1985">
      <c r="A1985" s="70">
        <v>30.675315</v>
      </c>
      <c r="B1985" s="70">
        <v>30.672712</v>
      </c>
      <c r="C1985" s="70">
        <v>76.852188</v>
      </c>
      <c r="D1985" s="70">
        <v>76.858308</v>
      </c>
      <c r="E1985" s="56" t="s">
        <v>345</v>
      </c>
      <c r="F1985" s="70">
        <v>65.3</v>
      </c>
      <c r="G1985" s="70">
        <v>45.4</v>
      </c>
      <c r="H1985" s="70">
        <v>18.59</v>
      </c>
      <c r="I1985" s="70">
        <v>6.17</v>
      </c>
      <c r="J1985" s="70">
        <v>9.19</v>
      </c>
      <c r="K1985" s="70">
        <v>9.35</v>
      </c>
      <c r="L1985" s="70">
        <v>0.56</v>
      </c>
      <c r="M1985" s="70">
        <v>1194.0</v>
      </c>
      <c r="N1985" s="70">
        <v>62.3</v>
      </c>
      <c r="O1985" s="70">
        <v>36.27</v>
      </c>
      <c r="P1985" s="70">
        <v>19.24</v>
      </c>
      <c r="Q1985" s="70">
        <v>16.16216252</v>
      </c>
      <c r="R1985" s="70">
        <v>24.44</v>
      </c>
      <c r="S1985" s="70">
        <v>16.74403511</v>
      </c>
      <c r="T1985" s="70">
        <v>49.06</v>
      </c>
      <c r="U1985" s="70">
        <v>32.1332624</v>
      </c>
      <c r="V1985" s="70">
        <v>7.17</v>
      </c>
      <c r="W1985" s="70">
        <v>0.260539965</v>
      </c>
      <c r="X1985" s="70">
        <v>2.0</v>
      </c>
      <c r="Y1985" s="70">
        <v>0.0</v>
      </c>
      <c r="Z1985" s="70">
        <v>8.0</v>
      </c>
      <c r="AA1985" s="70">
        <v>4.0</v>
      </c>
      <c r="AB1985" s="70">
        <v>10.0</v>
      </c>
      <c r="AC1985" s="70">
        <v>0.0</v>
      </c>
      <c r="AD1985" s="70">
        <v>1.0</v>
      </c>
      <c r="AE1985" s="70" t="s">
        <v>140</v>
      </c>
    </row>
    <row r="1986">
      <c r="A1986" s="70">
        <v>30.689404</v>
      </c>
      <c r="B1986" s="70">
        <v>30.680083</v>
      </c>
      <c r="C1986" s="70">
        <v>76.767257</v>
      </c>
      <c r="D1986" s="70">
        <v>76.819152</v>
      </c>
      <c r="E1986" s="56" t="s">
        <v>346</v>
      </c>
      <c r="F1986" s="70">
        <v>506.96</v>
      </c>
      <c r="G1986" s="70">
        <v>84.14</v>
      </c>
      <c r="H1986" s="70">
        <v>94.17</v>
      </c>
      <c r="I1986" s="70">
        <v>0.0</v>
      </c>
      <c r="J1986" s="70">
        <v>2.67</v>
      </c>
      <c r="K1986" s="70">
        <v>1.13</v>
      </c>
      <c r="L1986" s="70">
        <v>0.0</v>
      </c>
      <c r="M1986" s="70">
        <v>1172.0</v>
      </c>
      <c r="N1986" s="70">
        <v>82.55</v>
      </c>
      <c r="O1986" s="70">
        <v>87.27</v>
      </c>
      <c r="P1986" s="70">
        <v>112.67</v>
      </c>
      <c r="Q1986" s="70">
        <v>102.13</v>
      </c>
      <c r="R1986" s="70">
        <v>49.92</v>
      </c>
      <c r="S1986" s="70">
        <v>13.67</v>
      </c>
      <c r="T1986" s="70">
        <v>66.85</v>
      </c>
      <c r="U1986" s="70">
        <v>33.46</v>
      </c>
      <c r="V1986" s="70">
        <v>395.48</v>
      </c>
      <c r="W1986" s="70">
        <v>298.7</v>
      </c>
      <c r="X1986" s="70">
        <v>0.0</v>
      </c>
      <c r="Y1986" s="70">
        <v>0.0</v>
      </c>
      <c r="Z1986" s="70">
        <v>0.0</v>
      </c>
      <c r="AA1986" s="70">
        <v>0.0</v>
      </c>
      <c r="AB1986" s="70">
        <v>0.0</v>
      </c>
      <c r="AC1986" s="70">
        <v>0.0</v>
      </c>
      <c r="AD1986" s="70">
        <v>5.0</v>
      </c>
      <c r="AE1986" s="70" t="s">
        <v>15</v>
      </c>
    </row>
    <row r="1987">
      <c r="A1987" s="70">
        <v>30.672459</v>
      </c>
      <c r="B1987" s="70">
        <v>30.672089</v>
      </c>
      <c r="C1987" s="70">
        <v>76.794098</v>
      </c>
      <c r="D1987" s="70">
        <v>76.828433</v>
      </c>
      <c r="E1987" s="56" t="s">
        <v>346</v>
      </c>
      <c r="F1987" s="70">
        <v>328.4</v>
      </c>
      <c r="G1987" s="70">
        <v>148.48</v>
      </c>
      <c r="H1987" s="70">
        <v>71.91</v>
      </c>
      <c r="I1987" s="70">
        <v>0.0</v>
      </c>
      <c r="J1987" s="70">
        <v>5.3</v>
      </c>
      <c r="K1987" s="70">
        <v>13.46</v>
      </c>
      <c r="L1987" s="70">
        <v>0.0</v>
      </c>
      <c r="M1987" s="70">
        <v>873.0</v>
      </c>
      <c r="N1987" s="70">
        <v>74.13</v>
      </c>
      <c r="O1987" s="70">
        <v>59.98</v>
      </c>
      <c r="P1987" s="70">
        <v>56.62</v>
      </c>
      <c r="Q1987" s="70">
        <v>19.65</v>
      </c>
      <c r="R1987" s="70">
        <v>134.59</v>
      </c>
      <c r="S1987" s="70">
        <v>44.0</v>
      </c>
      <c r="T1987" s="70">
        <v>132.56</v>
      </c>
      <c r="U1987" s="70">
        <v>127.43</v>
      </c>
      <c r="V1987" s="70">
        <v>109.02</v>
      </c>
      <c r="W1987" s="70">
        <v>108.34</v>
      </c>
      <c r="X1987" s="70">
        <v>0.0</v>
      </c>
      <c r="Y1987" s="70">
        <v>0.0</v>
      </c>
      <c r="Z1987" s="70">
        <v>0.0</v>
      </c>
      <c r="AA1987" s="70">
        <v>0.0</v>
      </c>
      <c r="AB1987" s="70">
        <v>0.0</v>
      </c>
      <c r="AC1987" s="70">
        <v>0.0</v>
      </c>
      <c r="AD1987" s="70">
        <v>0.0</v>
      </c>
      <c r="AE1987" s="70" t="s">
        <v>15</v>
      </c>
    </row>
    <row r="1988">
      <c r="A1988" s="70">
        <v>30.702211</v>
      </c>
      <c r="B1988" s="70">
        <v>30.673745</v>
      </c>
      <c r="C1988" s="70">
        <v>76.751778</v>
      </c>
      <c r="D1988" s="70">
        <v>76.831454</v>
      </c>
      <c r="E1988" s="56" t="s">
        <v>351</v>
      </c>
      <c r="F1988" s="70">
        <v>825.02</v>
      </c>
      <c r="G1988" s="70">
        <v>695.6</v>
      </c>
      <c r="H1988" s="70">
        <v>104.28</v>
      </c>
      <c r="I1988" s="70">
        <v>0.0</v>
      </c>
      <c r="J1988" s="70">
        <v>3.94</v>
      </c>
      <c r="K1988" s="70">
        <v>0.52</v>
      </c>
      <c r="L1988" s="70">
        <v>0.0</v>
      </c>
      <c r="M1988" s="70">
        <v>1199.0</v>
      </c>
      <c r="N1988" s="70">
        <v>86.8</v>
      </c>
      <c r="O1988" s="70">
        <v>45.39</v>
      </c>
      <c r="P1988" s="70">
        <v>102.29</v>
      </c>
      <c r="Q1988" s="70">
        <v>86.99</v>
      </c>
      <c r="R1988" s="70">
        <v>477.74</v>
      </c>
      <c r="S1988" s="70">
        <v>157.37</v>
      </c>
      <c r="T1988" s="70">
        <v>33.32</v>
      </c>
      <c r="U1988" s="70">
        <v>31.19</v>
      </c>
      <c r="V1988" s="70">
        <v>586.68</v>
      </c>
      <c r="W1988" s="70">
        <v>43.12</v>
      </c>
      <c r="X1988" s="70">
        <v>0.0</v>
      </c>
      <c r="Y1988" s="70">
        <v>0.0</v>
      </c>
      <c r="Z1988" s="70">
        <v>0.0</v>
      </c>
      <c r="AA1988" s="70">
        <v>0.0</v>
      </c>
      <c r="AB1988" s="70">
        <v>0.0</v>
      </c>
      <c r="AC1988" s="70">
        <v>0.0</v>
      </c>
      <c r="AD1988" s="70">
        <v>3.0</v>
      </c>
      <c r="AE1988" s="70" t="s">
        <v>15</v>
      </c>
    </row>
    <row r="1989">
      <c r="A1989" s="70">
        <v>30.749805</v>
      </c>
      <c r="B1989" s="70">
        <v>30.699041</v>
      </c>
      <c r="C1989" s="70">
        <v>76.735424</v>
      </c>
      <c r="D1989" s="70">
        <v>76.756935</v>
      </c>
      <c r="E1989" s="56" t="s">
        <v>346</v>
      </c>
      <c r="F1989" s="70">
        <v>600.75</v>
      </c>
      <c r="G1989" s="70">
        <v>288.84</v>
      </c>
      <c r="H1989" s="70">
        <v>138.87</v>
      </c>
      <c r="I1989" s="70">
        <v>0.0</v>
      </c>
      <c r="J1989" s="70">
        <v>1.61</v>
      </c>
      <c r="K1989" s="70">
        <v>13.83</v>
      </c>
      <c r="L1989" s="70">
        <v>0.0</v>
      </c>
      <c r="M1989" s="70">
        <v>985.0</v>
      </c>
      <c r="N1989" s="70">
        <v>34.22</v>
      </c>
      <c r="O1989" s="70">
        <v>95.0</v>
      </c>
      <c r="P1989" s="70">
        <v>0.02</v>
      </c>
      <c r="Q1989" s="70">
        <v>0.0</v>
      </c>
      <c r="R1989" s="70">
        <v>246.91</v>
      </c>
      <c r="S1989" s="70">
        <v>88.82</v>
      </c>
      <c r="T1989" s="70">
        <v>45.63</v>
      </c>
      <c r="U1989" s="70">
        <v>18.91</v>
      </c>
      <c r="V1989" s="70">
        <v>253.48</v>
      </c>
      <c r="W1989" s="70">
        <v>25.72</v>
      </c>
      <c r="X1989" s="70">
        <v>0.0</v>
      </c>
      <c r="Y1989" s="70">
        <v>0.0</v>
      </c>
      <c r="Z1989" s="70">
        <v>0.0</v>
      </c>
      <c r="AA1989" s="70">
        <v>0.0</v>
      </c>
      <c r="AB1989" s="70">
        <v>0.0</v>
      </c>
      <c r="AC1989" s="70">
        <v>0.0</v>
      </c>
      <c r="AD1989" s="70">
        <v>2.0</v>
      </c>
      <c r="AE1989" s="70" t="s">
        <v>349</v>
      </c>
    </row>
    <row r="1990">
      <c r="A1990" s="70">
        <v>30.707712</v>
      </c>
      <c r="B1990" s="70">
        <v>30.696912</v>
      </c>
      <c r="C1990" s="70">
        <v>76.741672</v>
      </c>
      <c r="D1990" s="70">
        <v>76.780114</v>
      </c>
      <c r="E1990" s="56" t="s">
        <v>347</v>
      </c>
      <c r="F1990" s="70">
        <v>386.66</v>
      </c>
      <c r="G1990" s="70">
        <v>56.16</v>
      </c>
      <c r="H1990" s="70">
        <v>78.95</v>
      </c>
      <c r="I1990" s="70">
        <v>88.57</v>
      </c>
      <c r="J1990" s="70">
        <v>3.91</v>
      </c>
      <c r="K1990" s="70">
        <v>5.27</v>
      </c>
      <c r="L1990" s="70">
        <v>0.19</v>
      </c>
      <c r="M1990" s="70">
        <v>1023.0</v>
      </c>
      <c r="N1990" s="70">
        <v>87.1</v>
      </c>
      <c r="O1990" s="70">
        <v>80.75</v>
      </c>
      <c r="P1990" s="70">
        <v>14.12</v>
      </c>
      <c r="Q1990" s="70">
        <v>6.95</v>
      </c>
      <c r="R1990" s="70">
        <v>100.82</v>
      </c>
      <c r="S1990" s="70">
        <v>89.93</v>
      </c>
      <c r="T1990" s="70">
        <v>179.66</v>
      </c>
      <c r="U1990" s="70">
        <v>136.95</v>
      </c>
      <c r="V1990" s="70">
        <v>165.91</v>
      </c>
      <c r="W1990" s="70">
        <v>74.92</v>
      </c>
      <c r="X1990" s="70">
        <v>3.0</v>
      </c>
      <c r="Y1990" s="70">
        <v>0.0</v>
      </c>
      <c r="Z1990" s="70">
        <v>7.0</v>
      </c>
      <c r="AA1990" s="70">
        <v>2.0</v>
      </c>
      <c r="AB1990" s="70">
        <v>3.0</v>
      </c>
      <c r="AC1990" s="70">
        <v>4.0</v>
      </c>
      <c r="AD1990" s="70">
        <v>4.0</v>
      </c>
      <c r="AE1990" s="70" t="s">
        <v>352</v>
      </c>
    </row>
    <row r="1991">
      <c r="A1991" s="70">
        <v>30.782873</v>
      </c>
      <c r="B1991" s="70">
        <v>30.719436</v>
      </c>
      <c r="C1991" s="70">
        <v>76.731651</v>
      </c>
      <c r="D1991" s="70">
        <v>76.79939</v>
      </c>
      <c r="E1991" s="56" t="s">
        <v>347</v>
      </c>
      <c r="F1991" s="70">
        <v>957.39</v>
      </c>
      <c r="G1991" s="70">
        <v>106.56</v>
      </c>
      <c r="H1991" s="70">
        <v>141.99</v>
      </c>
      <c r="I1991" s="70">
        <v>198.54</v>
      </c>
      <c r="J1991" s="70">
        <v>2.64</v>
      </c>
      <c r="K1991" s="70">
        <v>7.12</v>
      </c>
      <c r="L1991" s="70">
        <v>4.42</v>
      </c>
      <c r="M1991" s="70">
        <v>1163.0</v>
      </c>
      <c r="N1991" s="70">
        <v>53.79</v>
      </c>
      <c r="O1991" s="70">
        <v>67.22</v>
      </c>
      <c r="P1991" s="70">
        <v>23.2</v>
      </c>
      <c r="Q1991" s="70">
        <v>9.66</v>
      </c>
      <c r="R1991" s="70">
        <v>128.07</v>
      </c>
      <c r="S1991" s="70">
        <v>12.61</v>
      </c>
      <c r="T1991" s="70">
        <v>239.61</v>
      </c>
      <c r="U1991" s="70">
        <v>11.91</v>
      </c>
      <c r="V1991" s="70">
        <v>755.33</v>
      </c>
      <c r="W1991" s="70">
        <v>571.75</v>
      </c>
      <c r="X1991" s="70">
        <v>5.0</v>
      </c>
      <c r="Y1991" s="70">
        <v>3.0</v>
      </c>
      <c r="Z1991" s="70">
        <v>2.0</v>
      </c>
      <c r="AA1991" s="70">
        <v>6.0</v>
      </c>
      <c r="AB1991" s="70">
        <v>10.0</v>
      </c>
      <c r="AC1991" s="70">
        <v>0.0</v>
      </c>
      <c r="AD1991" s="70">
        <v>5.0</v>
      </c>
      <c r="AE1991" s="70" t="s">
        <v>15</v>
      </c>
    </row>
    <row r="1992">
      <c r="A1992" s="70">
        <v>30.750745</v>
      </c>
      <c r="B1992" s="70">
        <v>30.722772</v>
      </c>
      <c r="C1992" s="70">
        <v>76.874002</v>
      </c>
      <c r="D1992" s="70">
        <v>76.877961</v>
      </c>
      <c r="E1992" s="56" t="s">
        <v>345</v>
      </c>
      <c r="F1992" s="70">
        <v>313.34</v>
      </c>
      <c r="G1992" s="70">
        <v>110.52</v>
      </c>
      <c r="H1992" s="70">
        <v>69.71</v>
      </c>
      <c r="I1992" s="70">
        <v>81.27</v>
      </c>
      <c r="J1992" s="70">
        <v>1.66</v>
      </c>
      <c r="K1992" s="70">
        <v>3.03</v>
      </c>
      <c r="L1992" s="70">
        <v>2.66</v>
      </c>
      <c r="M1992" s="70">
        <v>853.0</v>
      </c>
      <c r="N1992" s="70">
        <v>38.88</v>
      </c>
      <c r="O1992" s="70">
        <v>70.31</v>
      </c>
      <c r="P1992" s="70">
        <v>37.31</v>
      </c>
      <c r="Q1992" s="70">
        <v>30.74</v>
      </c>
      <c r="R1992" s="70">
        <v>127.12</v>
      </c>
      <c r="S1992" s="70">
        <v>120.6</v>
      </c>
      <c r="T1992" s="70">
        <v>6.82</v>
      </c>
      <c r="U1992" s="70">
        <v>6.78</v>
      </c>
      <c r="V1992" s="70">
        <v>51.22</v>
      </c>
      <c r="W1992" s="70">
        <v>41.61</v>
      </c>
      <c r="X1992" s="70">
        <v>1.0</v>
      </c>
      <c r="Y1992" s="70">
        <v>2.0</v>
      </c>
      <c r="Z1992" s="70">
        <v>6.0</v>
      </c>
      <c r="AA1992" s="70">
        <v>5.0</v>
      </c>
      <c r="AB1992" s="70">
        <v>5.0</v>
      </c>
      <c r="AC1992" s="70">
        <v>5.0</v>
      </c>
      <c r="AD1992" s="70">
        <v>5.0</v>
      </c>
      <c r="AE1992" s="70" t="s">
        <v>348</v>
      </c>
    </row>
    <row r="1993">
      <c r="A1993" s="70">
        <v>30.742293</v>
      </c>
      <c r="B1993" s="70">
        <v>30.711677</v>
      </c>
      <c r="C1993" s="70">
        <v>76.740246</v>
      </c>
      <c r="D1993" s="70">
        <v>76.742231</v>
      </c>
      <c r="E1993" s="56" t="s">
        <v>345</v>
      </c>
      <c r="F1993" s="70">
        <v>340.96</v>
      </c>
      <c r="G1993" s="70">
        <v>167.75</v>
      </c>
      <c r="H1993" s="70">
        <v>22.4</v>
      </c>
      <c r="I1993" s="70">
        <v>93.51</v>
      </c>
      <c r="J1993" s="70">
        <v>7.28</v>
      </c>
      <c r="K1993" s="70">
        <v>16.65</v>
      </c>
      <c r="L1993" s="70">
        <v>4.69</v>
      </c>
      <c r="M1993" s="70">
        <v>1190.0</v>
      </c>
      <c r="N1993" s="70">
        <v>83.18</v>
      </c>
      <c r="O1993" s="70">
        <v>87.78</v>
      </c>
      <c r="P1993" s="70">
        <v>83.85</v>
      </c>
      <c r="Q1993" s="70">
        <v>37.13</v>
      </c>
      <c r="R1993" s="70">
        <v>86.82</v>
      </c>
      <c r="S1993" s="70">
        <v>15.53</v>
      </c>
      <c r="T1993" s="70">
        <v>153.93</v>
      </c>
      <c r="U1993" s="70">
        <v>13.11</v>
      </c>
      <c r="V1993" s="70">
        <v>86.58</v>
      </c>
      <c r="W1993" s="70">
        <v>18.29</v>
      </c>
      <c r="X1993" s="70">
        <v>4.0</v>
      </c>
      <c r="Y1993" s="70">
        <v>9.0</v>
      </c>
      <c r="Z1993" s="70">
        <v>1.0</v>
      </c>
      <c r="AA1993" s="70">
        <v>6.0</v>
      </c>
      <c r="AB1993" s="70">
        <v>6.0</v>
      </c>
      <c r="AC1993" s="70">
        <v>3.0</v>
      </c>
      <c r="AD1993" s="70">
        <v>2.0</v>
      </c>
      <c r="AE1993" s="70" t="s">
        <v>140</v>
      </c>
    </row>
    <row r="1994">
      <c r="A1994" s="70">
        <v>30.791912</v>
      </c>
      <c r="B1994" s="70">
        <v>30.673703</v>
      </c>
      <c r="C1994" s="70">
        <v>76.793206</v>
      </c>
      <c r="D1994" s="70">
        <v>76.813545</v>
      </c>
      <c r="E1994" s="56" t="s">
        <v>345</v>
      </c>
      <c r="F1994" s="70">
        <v>1328.72</v>
      </c>
      <c r="G1994" s="70">
        <v>338.22</v>
      </c>
      <c r="H1994" s="70">
        <v>184.74</v>
      </c>
      <c r="I1994" s="70">
        <v>291.4</v>
      </c>
      <c r="J1994" s="70">
        <v>4.35</v>
      </c>
      <c r="K1994" s="70">
        <v>8.95</v>
      </c>
      <c r="L1994" s="70">
        <v>1.5</v>
      </c>
      <c r="M1994" s="70">
        <v>899.0</v>
      </c>
      <c r="N1994" s="70">
        <v>54.68</v>
      </c>
      <c r="O1994" s="70">
        <v>80.65</v>
      </c>
      <c r="P1994" s="70">
        <v>850.74</v>
      </c>
      <c r="Q1994" s="70">
        <v>71.87</v>
      </c>
      <c r="R1994" s="70">
        <v>221.41</v>
      </c>
      <c r="S1994" s="70">
        <v>176.92</v>
      </c>
      <c r="T1994" s="70">
        <v>219.74</v>
      </c>
      <c r="U1994" s="70">
        <v>143.47</v>
      </c>
      <c r="V1994" s="70">
        <v>732.79</v>
      </c>
      <c r="W1994" s="70">
        <v>368.31</v>
      </c>
      <c r="X1994" s="70">
        <v>0.0</v>
      </c>
      <c r="Y1994" s="70">
        <v>4.0</v>
      </c>
      <c r="Z1994" s="70">
        <v>2.0</v>
      </c>
      <c r="AA1994" s="70">
        <v>0.0</v>
      </c>
      <c r="AB1994" s="70">
        <v>7.0</v>
      </c>
      <c r="AC1994" s="70">
        <v>3.0</v>
      </c>
      <c r="AD1994" s="70">
        <v>1.0</v>
      </c>
      <c r="AE1994" s="70" t="s">
        <v>348</v>
      </c>
    </row>
    <row r="1995">
      <c r="A1995" s="70">
        <v>30.754204</v>
      </c>
      <c r="B1995" s="70">
        <v>30.71507</v>
      </c>
      <c r="C1995" s="70">
        <v>76.730019</v>
      </c>
      <c r="D1995" s="70">
        <v>76.7307</v>
      </c>
      <c r="E1995" s="56" t="s">
        <v>344</v>
      </c>
      <c r="F1995" s="70">
        <v>435.2</v>
      </c>
      <c r="G1995" s="70">
        <v>288.0</v>
      </c>
      <c r="H1995" s="70">
        <v>43.26</v>
      </c>
      <c r="I1995" s="70">
        <v>113.69</v>
      </c>
      <c r="J1995" s="70">
        <v>5.3</v>
      </c>
      <c r="K1995" s="70">
        <v>2.24</v>
      </c>
      <c r="L1995" s="70">
        <v>3.91</v>
      </c>
      <c r="M1995" s="70">
        <v>1102.0</v>
      </c>
      <c r="N1995" s="70">
        <v>59.6</v>
      </c>
      <c r="O1995" s="70">
        <v>88.09</v>
      </c>
      <c r="P1995" s="70">
        <v>321.73</v>
      </c>
      <c r="Q1995" s="70">
        <v>1.38</v>
      </c>
      <c r="R1995" s="70">
        <v>103.85</v>
      </c>
      <c r="S1995" s="70">
        <v>16.71</v>
      </c>
      <c r="T1995" s="70">
        <v>69.17</v>
      </c>
      <c r="U1995" s="70">
        <v>63.54</v>
      </c>
      <c r="V1995" s="70">
        <v>183.84</v>
      </c>
      <c r="W1995" s="70">
        <v>146.52</v>
      </c>
      <c r="X1995" s="70">
        <v>3.0</v>
      </c>
      <c r="Y1995" s="70">
        <v>3.0</v>
      </c>
      <c r="Z1995" s="70">
        <v>9.0</v>
      </c>
      <c r="AA1995" s="70">
        <v>0.0</v>
      </c>
      <c r="AB1995" s="70">
        <v>3.0</v>
      </c>
      <c r="AC1995" s="70">
        <v>3.0</v>
      </c>
      <c r="AD1995" s="70">
        <v>1.0</v>
      </c>
      <c r="AE1995" s="70" t="s">
        <v>15</v>
      </c>
    </row>
    <row r="1996">
      <c r="A1996" s="70">
        <v>30.774001</v>
      </c>
      <c r="B1996" s="70">
        <v>30.686928</v>
      </c>
      <c r="C1996" s="70">
        <v>76.727716</v>
      </c>
      <c r="D1996" s="70">
        <v>76.868881</v>
      </c>
      <c r="E1996" s="56" t="s">
        <v>351</v>
      </c>
      <c r="F1996" s="70">
        <v>1660.71</v>
      </c>
      <c r="G1996" s="70">
        <v>464.11</v>
      </c>
      <c r="H1996" s="70">
        <v>303.98</v>
      </c>
      <c r="I1996" s="70">
        <v>0.0</v>
      </c>
      <c r="J1996" s="70">
        <v>8.32</v>
      </c>
      <c r="K1996" s="70">
        <v>11.64</v>
      </c>
      <c r="L1996" s="70">
        <v>0.0</v>
      </c>
      <c r="M1996" s="70">
        <v>866.0</v>
      </c>
      <c r="N1996" s="70">
        <v>89.37</v>
      </c>
      <c r="O1996" s="70">
        <v>88.94</v>
      </c>
      <c r="P1996" s="70">
        <v>309.06</v>
      </c>
      <c r="Q1996" s="70">
        <v>66.97</v>
      </c>
      <c r="R1996" s="70">
        <v>865.81</v>
      </c>
      <c r="S1996" s="70">
        <v>439.81</v>
      </c>
      <c r="T1996" s="70">
        <v>276.65</v>
      </c>
      <c r="U1996" s="70">
        <v>253.49</v>
      </c>
      <c r="V1996" s="70">
        <v>137.14</v>
      </c>
      <c r="W1996" s="70">
        <v>101.84</v>
      </c>
      <c r="X1996" s="70">
        <v>0.0</v>
      </c>
      <c r="Y1996" s="70">
        <v>0.0</v>
      </c>
      <c r="Z1996" s="70">
        <v>0.0</v>
      </c>
      <c r="AA1996" s="70">
        <v>0.0</v>
      </c>
      <c r="AB1996" s="70">
        <v>0.0</v>
      </c>
      <c r="AC1996" s="70">
        <v>0.0</v>
      </c>
      <c r="AD1996" s="70">
        <v>2.0</v>
      </c>
      <c r="AE1996" s="70" t="s">
        <v>15</v>
      </c>
    </row>
    <row r="1997">
      <c r="A1997" s="70">
        <v>30.687766</v>
      </c>
      <c r="B1997" s="70">
        <v>30.674651</v>
      </c>
      <c r="C1997" s="70">
        <v>76.790463</v>
      </c>
      <c r="D1997" s="70">
        <v>76.8684</v>
      </c>
      <c r="E1997" s="56" t="s">
        <v>344</v>
      </c>
      <c r="F1997" s="70">
        <v>759.44</v>
      </c>
      <c r="G1997" s="70">
        <v>507.1</v>
      </c>
      <c r="H1997" s="70">
        <v>208.87</v>
      </c>
      <c r="I1997" s="70">
        <v>126.11</v>
      </c>
      <c r="J1997" s="70">
        <v>5.6</v>
      </c>
      <c r="K1997" s="70">
        <v>6.56</v>
      </c>
      <c r="L1997" s="70">
        <v>0.23</v>
      </c>
      <c r="M1997" s="70">
        <v>1116.0</v>
      </c>
      <c r="N1997" s="70">
        <v>84.32</v>
      </c>
      <c r="O1997" s="70">
        <v>98.56</v>
      </c>
      <c r="P1997" s="70">
        <v>427.72</v>
      </c>
      <c r="Q1997" s="70">
        <v>162.33</v>
      </c>
      <c r="R1997" s="70">
        <v>448.27</v>
      </c>
      <c r="S1997" s="70">
        <v>33.83</v>
      </c>
      <c r="T1997" s="70">
        <v>126.61</v>
      </c>
      <c r="U1997" s="70">
        <v>103.8</v>
      </c>
      <c r="V1997" s="70">
        <v>465.36</v>
      </c>
      <c r="W1997" s="70">
        <v>351.85</v>
      </c>
      <c r="X1997" s="70">
        <v>4.0</v>
      </c>
      <c r="Y1997" s="70">
        <v>4.0</v>
      </c>
      <c r="Z1997" s="70">
        <v>10.0</v>
      </c>
      <c r="AA1997" s="70">
        <v>4.0</v>
      </c>
      <c r="AB1997" s="70">
        <v>2.0</v>
      </c>
      <c r="AC1997" s="70">
        <v>2.0</v>
      </c>
      <c r="AD1997" s="70">
        <v>1.0</v>
      </c>
      <c r="AE1997" s="70" t="s">
        <v>15</v>
      </c>
    </row>
    <row r="1998">
      <c r="A1998" s="70">
        <v>30.736747</v>
      </c>
      <c r="B1998" s="70">
        <v>30.679939</v>
      </c>
      <c r="C1998" s="70">
        <v>76.736845</v>
      </c>
      <c r="D1998" s="70">
        <v>76.745759</v>
      </c>
      <c r="E1998" s="56" t="s">
        <v>345</v>
      </c>
      <c r="F1998" s="70">
        <v>637.4</v>
      </c>
      <c r="G1998" s="70">
        <v>321.52</v>
      </c>
      <c r="H1998" s="70">
        <v>80.68</v>
      </c>
      <c r="I1998" s="70">
        <v>120.11</v>
      </c>
      <c r="J1998" s="70">
        <v>4.65</v>
      </c>
      <c r="K1998" s="70">
        <v>14.55</v>
      </c>
      <c r="L1998" s="70">
        <v>1.64</v>
      </c>
      <c r="M1998" s="70">
        <v>812.0</v>
      </c>
      <c r="N1998" s="70">
        <v>64.2</v>
      </c>
      <c r="O1998" s="70">
        <v>52.79</v>
      </c>
      <c r="P1998" s="70">
        <v>449.36</v>
      </c>
      <c r="Q1998" s="70">
        <v>254.8492375</v>
      </c>
      <c r="R1998" s="70">
        <v>507.29</v>
      </c>
      <c r="S1998" s="70">
        <v>316.3892651</v>
      </c>
      <c r="T1998" s="70">
        <v>30.38</v>
      </c>
      <c r="U1998" s="70">
        <v>23.00231597</v>
      </c>
      <c r="V1998" s="70">
        <v>184.61</v>
      </c>
      <c r="W1998" s="70">
        <v>43.15918147</v>
      </c>
      <c r="X1998" s="70">
        <v>1.0</v>
      </c>
      <c r="Y1998" s="70">
        <v>2.0</v>
      </c>
      <c r="Z1998" s="70">
        <v>4.0</v>
      </c>
      <c r="AA1998" s="70">
        <v>0.0</v>
      </c>
      <c r="AB1998" s="70">
        <v>1.0</v>
      </c>
      <c r="AC1998" s="70">
        <v>5.0</v>
      </c>
      <c r="AD1998" s="70">
        <v>4.0</v>
      </c>
      <c r="AE1998" s="70" t="s">
        <v>15</v>
      </c>
    </row>
    <row r="1999">
      <c r="A1999" s="70">
        <v>30.763834</v>
      </c>
      <c r="B1999" s="70">
        <v>30.697753</v>
      </c>
      <c r="C1999" s="70">
        <v>76.832664</v>
      </c>
      <c r="D1999" s="70">
        <v>76.846549</v>
      </c>
      <c r="E1999" s="56" t="s">
        <v>344</v>
      </c>
      <c r="F1999" s="70">
        <v>746.68</v>
      </c>
      <c r="G1999" s="70">
        <v>552.22</v>
      </c>
      <c r="H1999" s="70">
        <v>78.34</v>
      </c>
      <c r="I1999" s="70">
        <v>178.25</v>
      </c>
      <c r="J1999" s="70">
        <v>6.19</v>
      </c>
      <c r="K1999" s="70">
        <v>5.8</v>
      </c>
      <c r="L1999" s="70">
        <v>0.65</v>
      </c>
      <c r="M1999" s="70">
        <v>1191.0</v>
      </c>
      <c r="N1999" s="70">
        <v>36.74</v>
      </c>
      <c r="O1999" s="70">
        <v>36.39</v>
      </c>
      <c r="P1999" s="70">
        <v>298.54</v>
      </c>
      <c r="Q1999" s="70">
        <v>95.81</v>
      </c>
      <c r="R1999" s="70">
        <v>582.56</v>
      </c>
      <c r="S1999" s="70">
        <v>72.29</v>
      </c>
      <c r="T1999" s="70">
        <v>385.43</v>
      </c>
      <c r="U1999" s="70">
        <v>48.29</v>
      </c>
      <c r="V1999" s="70">
        <v>539.2</v>
      </c>
      <c r="W1999" s="70">
        <v>229.62</v>
      </c>
      <c r="X1999" s="70">
        <v>3.0</v>
      </c>
      <c r="Y1999" s="70">
        <v>5.0</v>
      </c>
      <c r="Z1999" s="70">
        <v>8.0</v>
      </c>
      <c r="AA1999" s="70">
        <v>7.0</v>
      </c>
      <c r="AB1999" s="70">
        <v>7.0</v>
      </c>
      <c r="AC1999" s="70">
        <v>4.0</v>
      </c>
      <c r="AD1999" s="70">
        <v>5.0</v>
      </c>
      <c r="AE1999" s="70" t="s">
        <v>140</v>
      </c>
    </row>
    <row r="2000">
      <c r="A2000" s="70">
        <v>30.714257</v>
      </c>
      <c r="B2000" s="70">
        <v>30.680142</v>
      </c>
      <c r="C2000" s="70">
        <v>76.825485</v>
      </c>
      <c r="D2000" s="70">
        <v>76.860467</v>
      </c>
      <c r="E2000" s="56" t="s">
        <v>347</v>
      </c>
      <c r="F2000" s="70">
        <v>505.74</v>
      </c>
      <c r="G2000" s="70">
        <v>211.96</v>
      </c>
      <c r="H2000" s="70">
        <v>129.71</v>
      </c>
      <c r="I2000" s="70">
        <v>119.57</v>
      </c>
      <c r="J2000" s="70">
        <v>9.37</v>
      </c>
      <c r="K2000" s="70">
        <v>14.7</v>
      </c>
      <c r="L2000" s="70">
        <v>0.94</v>
      </c>
      <c r="M2000" s="70">
        <v>1181.0</v>
      </c>
      <c r="N2000" s="70">
        <v>44.6</v>
      </c>
      <c r="O2000" s="70">
        <v>56.68</v>
      </c>
      <c r="P2000" s="70">
        <v>232.84</v>
      </c>
      <c r="Q2000" s="70">
        <v>59.34</v>
      </c>
      <c r="R2000" s="70">
        <v>227.73</v>
      </c>
      <c r="S2000" s="70">
        <v>26.15</v>
      </c>
      <c r="T2000" s="70">
        <v>391.03</v>
      </c>
      <c r="U2000" s="70">
        <v>28.41</v>
      </c>
      <c r="V2000" s="70">
        <v>253.97</v>
      </c>
      <c r="W2000" s="70">
        <v>173.43</v>
      </c>
      <c r="X2000" s="70">
        <v>1.0</v>
      </c>
      <c r="Y2000" s="70">
        <v>7.0</v>
      </c>
      <c r="Z2000" s="70">
        <v>0.0</v>
      </c>
      <c r="AA2000" s="70">
        <v>10.0</v>
      </c>
      <c r="AB2000" s="70">
        <v>6.0</v>
      </c>
      <c r="AC2000" s="70">
        <v>0.0</v>
      </c>
      <c r="AD2000" s="70">
        <v>1.0</v>
      </c>
      <c r="AE2000" s="70" t="s">
        <v>140</v>
      </c>
    </row>
    <row r="2001">
      <c r="A2001" s="70">
        <v>30.738256</v>
      </c>
      <c r="B2001" s="70">
        <v>30.720121</v>
      </c>
      <c r="C2001" s="70">
        <v>76.762755</v>
      </c>
      <c r="D2001" s="70">
        <v>76.828676</v>
      </c>
      <c r="E2001" s="56" t="s">
        <v>345</v>
      </c>
      <c r="F2001" s="70">
        <v>661.57</v>
      </c>
      <c r="G2001" s="70">
        <v>116.4</v>
      </c>
      <c r="H2001" s="70">
        <v>74.94</v>
      </c>
      <c r="I2001" s="70">
        <v>61.57</v>
      </c>
      <c r="J2001" s="70">
        <v>6.75</v>
      </c>
      <c r="K2001" s="70">
        <v>17.24</v>
      </c>
      <c r="L2001" s="70">
        <v>2.24</v>
      </c>
      <c r="M2001" s="70">
        <v>1187.0</v>
      </c>
      <c r="N2001" s="70">
        <v>61.55</v>
      </c>
      <c r="O2001" s="70">
        <v>40.91</v>
      </c>
      <c r="P2001" s="70">
        <v>62.73</v>
      </c>
      <c r="Q2001" s="70">
        <v>31.42013509</v>
      </c>
      <c r="R2001" s="70">
        <v>265.75</v>
      </c>
      <c r="S2001" s="70">
        <v>249.9019116</v>
      </c>
      <c r="T2001" s="70">
        <v>318.07</v>
      </c>
      <c r="U2001" s="70">
        <v>123.0405962</v>
      </c>
      <c r="V2001" s="70">
        <v>368.12</v>
      </c>
      <c r="W2001" s="70">
        <v>257.207357</v>
      </c>
      <c r="X2001" s="70">
        <v>1.0</v>
      </c>
      <c r="Y2001" s="70">
        <v>8.0</v>
      </c>
      <c r="Z2001" s="70">
        <v>4.0</v>
      </c>
      <c r="AA2001" s="70">
        <v>3.0</v>
      </c>
      <c r="AB2001" s="70">
        <v>6.0</v>
      </c>
      <c r="AC2001" s="70">
        <v>1.0</v>
      </c>
      <c r="AD2001" s="70">
        <v>4.0</v>
      </c>
      <c r="AE2001" s="70" t="s">
        <v>140</v>
      </c>
    </row>
    <row r="2002">
      <c r="A2002" s="70">
        <v>30.770303</v>
      </c>
      <c r="B2002" s="70">
        <v>30.744977</v>
      </c>
      <c r="C2002" s="70">
        <v>76.747504</v>
      </c>
      <c r="D2002" s="70">
        <v>76.778111</v>
      </c>
      <c r="E2002" s="56" t="s">
        <v>344</v>
      </c>
      <c r="F2002" s="70">
        <v>406.0</v>
      </c>
      <c r="G2002" s="70">
        <v>42.35</v>
      </c>
      <c r="H2002" s="70">
        <v>76.77</v>
      </c>
      <c r="I2002" s="70">
        <v>118.94</v>
      </c>
      <c r="J2002" s="70">
        <v>6.5</v>
      </c>
      <c r="K2002" s="70">
        <v>1.79</v>
      </c>
      <c r="L2002" s="70">
        <v>3.97</v>
      </c>
      <c r="M2002" s="70">
        <v>1133.0</v>
      </c>
      <c r="N2002" s="70">
        <v>44.76</v>
      </c>
      <c r="O2002" s="70">
        <v>36.58</v>
      </c>
      <c r="P2002" s="70">
        <v>291.1</v>
      </c>
      <c r="Q2002" s="70">
        <v>106.03</v>
      </c>
      <c r="R2002" s="70">
        <v>215.83</v>
      </c>
      <c r="S2002" s="70">
        <v>104.31</v>
      </c>
      <c r="T2002" s="70">
        <v>163.62</v>
      </c>
      <c r="U2002" s="70">
        <v>148.25</v>
      </c>
      <c r="V2002" s="70">
        <v>88.61</v>
      </c>
      <c r="W2002" s="70">
        <v>22.32</v>
      </c>
      <c r="X2002" s="70">
        <v>5.0</v>
      </c>
      <c r="Y2002" s="70">
        <v>9.0</v>
      </c>
      <c r="Z2002" s="70">
        <v>0.0</v>
      </c>
      <c r="AA2002" s="70">
        <v>8.0</v>
      </c>
      <c r="AB2002" s="70">
        <v>0.0</v>
      </c>
      <c r="AC2002" s="70">
        <v>1.0</v>
      </c>
      <c r="AD2002" s="70">
        <v>0.0</v>
      </c>
      <c r="AE2002" s="70" t="s">
        <v>349</v>
      </c>
    </row>
    <row r="2003">
      <c r="A2003" s="70">
        <v>30.694827</v>
      </c>
      <c r="B2003" s="70">
        <v>30.692104</v>
      </c>
      <c r="C2003" s="70">
        <v>76.869008</v>
      </c>
      <c r="D2003" s="70">
        <v>76.879952</v>
      </c>
      <c r="E2003" s="56" t="s">
        <v>345</v>
      </c>
      <c r="F2003" s="70">
        <v>108.94</v>
      </c>
      <c r="G2003" s="70">
        <v>24.15</v>
      </c>
      <c r="H2003" s="70">
        <v>8.45</v>
      </c>
      <c r="I2003" s="70">
        <v>16.61</v>
      </c>
      <c r="J2003" s="70">
        <v>6.81</v>
      </c>
      <c r="K2003" s="70">
        <v>12.03</v>
      </c>
      <c r="L2003" s="70">
        <v>3.16</v>
      </c>
      <c r="M2003" s="70">
        <v>965.0</v>
      </c>
      <c r="N2003" s="70">
        <v>77.7</v>
      </c>
      <c r="O2003" s="70">
        <v>86.16</v>
      </c>
      <c r="P2003" s="70">
        <v>44.5</v>
      </c>
      <c r="Q2003" s="70">
        <v>23.30376782</v>
      </c>
      <c r="R2003" s="70">
        <v>68.53</v>
      </c>
      <c r="S2003" s="70">
        <v>60.37033547</v>
      </c>
      <c r="T2003" s="70">
        <v>21.15</v>
      </c>
      <c r="U2003" s="70">
        <v>19.46320273</v>
      </c>
      <c r="V2003" s="70">
        <v>6.96</v>
      </c>
      <c r="W2003" s="70">
        <v>5.802693982</v>
      </c>
      <c r="X2003" s="70">
        <v>4.0</v>
      </c>
      <c r="Y2003" s="70">
        <v>8.0</v>
      </c>
      <c r="Z2003" s="70">
        <v>5.0</v>
      </c>
      <c r="AA2003" s="70">
        <v>1.0</v>
      </c>
      <c r="AB2003" s="70">
        <v>7.0</v>
      </c>
      <c r="AC2003" s="70">
        <v>5.0</v>
      </c>
      <c r="AD2003" s="70">
        <v>5.0</v>
      </c>
      <c r="AE2003" s="70" t="s">
        <v>348</v>
      </c>
    </row>
    <row r="2004">
      <c r="A2004" s="70">
        <v>30.686052</v>
      </c>
      <c r="B2004" s="70">
        <v>30.683671</v>
      </c>
      <c r="C2004" s="70">
        <v>76.799194</v>
      </c>
      <c r="D2004" s="70">
        <v>76.868089</v>
      </c>
      <c r="E2004" s="56" t="s">
        <v>344</v>
      </c>
      <c r="F2004" s="70">
        <v>659.35</v>
      </c>
      <c r="G2004" s="70">
        <v>557.01</v>
      </c>
      <c r="H2004" s="70">
        <v>87.96</v>
      </c>
      <c r="I2004" s="70">
        <v>159.49</v>
      </c>
      <c r="J2004" s="70">
        <v>0.62</v>
      </c>
      <c r="K2004" s="70">
        <v>2.58</v>
      </c>
      <c r="L2004" s="70">
        <v>1.81</v>
      </c>
      <c r="M2004" s="70">
        <v>1115.0</v>
      </c>
      <c r="N2004" s="70">
        <v>69.7</v>
      </c>
      <c r="O2004" s="70">
        <v>97.42</v>
      </c>
      <c r="P2004" s="70">
        <v>39.59</v>
      </c>
      <c r="Q2004" s="70">
        <v>21.21</v>
      </c>
      <c r="R2004" s="70">
        <v>271.81</v>
      </c>
      <c r="S2004" s="70">
        <v>111.96</v>
      </c>
      <c r="T2004" s="70">
        <v>274.16</v>
      </c>
      <c r="U2004" s="70">
        <v>73.61</v>
      </c>
      <c r="V2004" s="70">
        <v>174.71</v>
      </c>
      <c r="W2004" s="70">
        <v>99.73</v>
      </c>
      <c r="X2004" s="70">
        <v>0.0</v>
      </c>
      <c r="Y2004" s="70">
        <v>0.0</v>
      </c>
      <c r="Z2004" s="70">
        <v>4.0</v>
      </c>
      <c r="AA2004" s="70">
        <v>0.0</v>
      </c>
      <c r="AB2004" s="70">
        <v>2.0</v>
      </c>
      <c r="AC2004" s="70">
        <v>1.0</v>
      </c>
      <c r="AD2004" s="70">
        <v>5.0</v>
      </c>
      <c r="AE2004" s="70" t="s">
        <v>15</v>
      </c>
    </row>
    <row r="2005">
      <c r="A2005" s="70">
        <v>30.768616</v>
      </c>
      <c r="B2005" s="70">
        <v>30.741311</v>
      </c>
      <c r="C2005" s="70">
        <v>76.779976</v>
      </c>
      <c r="D2005" s="70">
        <v>76.859706</v>
      </c>
      <c r="E2005" s="56" t="s">
        <v>351</v>
      </c>
      <c r="F2005" s="70">
        <v>820.14</v>
      </c>
      <c r="G2005" s="70">
        <v>313.71</v>
      </c>
      <c r="H2005" s="70">
        <v>195.31</v>
      </c>
      <c r="I2005" s="70">
        <v>0.0</v>
      </c>
      <c r="J2005" s="70">
        <v>9.2</v>
      </c>
      <c r="K2005" s="70">
        <v>10.73</v>
      </c>
      <c r="L2005" s="70">
        <v>0.0</v>
      </c>
      <c r="M2005" s="70">
        <v>1044.0</v>
      </c>
      <c r="N2005" s="70">
        <v>34.16</v>
      </c>
      <c r="O2005" s="70">
        <v>83.28</v>
      </c>
      <c r="P2005" s="70">
        <v>371.44</v>
      </c>
      <c r="Q2005" s="70">
        <v>52.36</v>
      </c>
      <c r="R2005" s="70">
        <v>39.44</v>
      </c>
      <c r="S2005" s="70">
        <v>32.52</v>
      </c>
      <c r="T2005" s="70">
        <v>160.92</v>
      </c>
      <c r="U2005" s="70">
        <v>104.76</v>
      </c>
      <c r="V2005" s="70">
        <v>30.66</v>
      </c>
      <c r="W2005" s="70">
        <v>29.06</v>
      </c>
      <c r="X2005" s="70">
        <v>0.0</v>
      </c>
      <c r="Y2005" s="70">
        <v>0.0</v>
      </c>
      <c r="Z2005" s="70">
        <v>0.0</v>
      </c>
      <c r="AA2005" s="70">
        <v>0.0</v>
      </c>
      <c r="AB2005" s="70">
        <v>0.0</v>
      </c>
      <c r="AC2005" s="70">
        <v>0.0</v>
      </c>
      <c r="AD2005" s="70">
        <v>2.0</v>
      </c>
      <c r="AE2005" s="70" t="s">
        <v>140</v>
      </c>
    </row>
    <row r="2006">
      <c r="A2006" s="70">
        <v>30.671872</v>
      </c>
      <c r="B2006" s="70">
        <v>30.671136</v>
      </c>
      <c r="C2006" s="70">
        <v>76.72619</v>
      </c>
      <c r="D2006" s="70">
        <v>76.738897</v>
      </c>
      <c r="E2006" s="56" t="s">
        <v>351</v>
      </c>
      <c r="F2006" s="70">
        <v>121.8</v>
      </c>
      <c r="G2006" s="70">
        <v>32.62</v>
      </c>
      <c r="H2006" s="70">
        <v>29.89</v>
      </c>
      <c r="I2006" s="70">
        <v>0.0</v>
      </c>
      <c r="J2006" s="70">
        <v>8.86</v>
      </c>
      <c r="K2006" s="70">
        <v>17.15</v>
      </c>
      <c r="L2006" s="70">
        <v>0.0</v>
      </c>
      <c r="M2006" s="70">
        <v>888.0</v>
      </c>
      <c r="N2006" s="70">
        <v>79.48</v>
      </c>
      <c r="O2006" s="70">
        <v>63.01</v>
      </c>
      <c r="P2006" s="70">
        <v>62.01</v>
      </c>
      <c r="Q2006" s="70">
        <v>54.64</v>
      </c>
      <c r="R2006" s="70">
        <v>26.41</v>
      </c>
      <c r="S2006" s="70">
        <v>12.35</v>
      </c>
      <c r="T2006" s="70">
        <v>50.52</v>
      </c>
      <c r="U2006" s="70">
        <v>8.15</v>
      </c>
      <c r="V2006" s="70">
        <v>52.13</v>
      </c>
      <c r="W2006" s="70">
        <v>15.24</v>
      </c>
      <c r="X2006" s="70">
        <v>0.0</v>
      </c>
      <c r="Y2006" s="70">
        <v>0.0</v>
      </c>
      <c r="Z2006" s="70">
        <v>0.0</v>
      </c>
      <c r="AA2006" s="70">
        <v>0.0</v>
      </c>
      <c r="AB2006" s="70">
        <v>0.0</v>
      </c>
      <c r="AC2006" s="70">
        <v>0.0</v>
      </c>
      <c r="AD2006" s="70">
        <v>2.0</v>
      </c>
      <c r="AE2006" s="70" t="s">
        <v>140</v>
      </c>
    </row>
    <row r="2007">
      <c r="A2007" s="70">
        <v>30.730434</v>
      </c>
      <c r="B2007" s="70">
        <v>30.730253</v>
      </c>
      <c r="C2007" s="70">
        <v>76.736674</v>
      </c>
      <c r="D2007" s="70">
        <v>76.738622</v>
      </c>
      <c r="E2007" s="56" t="s">
        <v>347</v>
      </c>
      <c r="F2007" s="70">
        <v>18.73</v>
      </c>
      <c r="G2007" s="70">
        <v>11.57</v>
      </c>
      <c r="H2007" s="70">
        <v>2.87</v>
      </c>
      <c r="I2007" s="70">
        <v>3.42</v>
      </c>
      <c r="J2007" s="70">
        <v>2.54</v>
      </c>
      <c r="K2007" s="70">
        <v>15.1</v>
      </c>
      <c r="L2007" s="70">
        <v>0.75</v>
      </c>
      <c r="M2007" s="70">
        <v>1055.0</v>
      </c>
      <c r="N2007" s="70">
        <v>39.22</v>
      </c>
      <c r="O2007" s="70">
        <v>40.4</v>
      </c>
      <c r="P2007" s="70">
        <v>12.04</v>
      </c>
      <c r="Q2007" s="70">
        <v>3.13</v>
      </c>
      <c r="R2007" s="70">
        <v>4.65</v>
      </c>
      <c r="S2007" s="70">
        <v>0.57</v>
      </c>
      <c r="T2007" s="70">
        <v>8.55</v>
      </c>
      <c r="U2007" s="70">
        <v>1.9</v>
      </c>
      <c r="V2007" s="70">
        <v>5.18</v>
      </c>
      <c r="W2007" s="70">
        <v>4.63</v>
      </c>
      <c r="X2007" s="70">
        <v>0.0</v>
      </c>
      <c r="Y2007" s="70">
        <v>6.0</v>
      </c>
      <c r="Z2007" s="70">
        <v>5.0</v>
      </c>
      <c r="AA2007" s="70">
        <v>9.0</v>
      </c>
      <c r="AB2007" s="70">
        <v>9.0</v>
      </c>
      <c r="AC2007" s="70">
        <v>5.0</v>
      </c>
      <c r="AD2007" s="70">
        <v>4.0</v>
      </c>
      <c r="AE2007" s="70" t="s">
        <v>15</v>
      </c>
    </row>
    <row r="2008">
      <c r="A2008" s="70">
        <v>30.708422</v>
      </c>
      <c r="B2008" s="70">
        <v>30.673809</v>
      </c>
      <c r="C2008" s="70">
        <v>76.760783</v>
      </c>
      <c r="D2008" s="70">
        <v>76.773294</v>
      </c>
      <c r="E2008" s="56" t="s">
        <v>345</v>
      </c>
      <c r="F2008" s="70">
        <v>403.04</v>
      </c>
      <c r="G2008" s="70">
        <v>100.25</v>
      </c>
      <c r="H2008" s="70">
        <v>63.53</v>
      </c>
      <c r="I2008" s="70">
        <v>90.14</v>
      </c>
      <c r="J2008" s="70">
        <v>1.71</v>
      </c>
      <c r="K2008" s="70">
        <v>3.09</v>
      </c>
      <c r="L2008" s="70">
        <v>4.64</v>
      </c>
      <c r="M2008" s="70">
        <v>920.0</v>
      </c>
      <c r="N2008" s="70">
        <v>49.4</v>
      </c>
      <c r="O2008" s="70">
        <v>66.42</v>
      </c>
      <c r="P2008" s="70">
        <v>26.63</v>
      </c>
      <c r="Q2008" s="70">
        <v>17.35</v>
      </c>
      <c r="R2008" s="70">
        <v>143.9</v>
      </c>
      <c r="S2008" s="70">
        <v>95.81</v>
      </c>
      <c r="T2008" s="70">
        <v>166.63</v>
      </c>
      <c r="U2008" s="70">
        <v>140.66</v>
      </c>
      <c r="V2008" s="70">
        <v>60.51</v>
      </c>
      <c r="W2008" s="70">
        <v>50.21</v>
      </c>
      <c r="X2008" s="70">
        <v>5.0</v>
      </c>
      <c r="Y2008" s="70">
        <v>9.0</v>
      </c>
      <c r="Z2008" s="70">
        <v>0.0</v>
      </c>
      <c r="AA2008" s="70">
        <v>1.0</v>
      </c>
      <c r="AB2008" s="70">
        <v>5.0</v>
      </c>
      <c r="AC2008" s="70">
        <v>2.0</v>
      </c>
      <c r="AD2008" s="70">
        <v>5.0</v>
      </c>
      <c r="AE2008" s="70" t="s">
        <v>15</v>
      </c>
    </row>
    <row r="2009">
      <c r="A2009" s="70">
        <v>30.728976</v>
      </c>
      <c r="B2009" s="70">
        <v>30.694044</v>
      </c>
      <c r="C2009" s="70">
        <v>76.746177</v>
      </c>
      <c r="D2009" s="70">
        <v>76.762152</v>
      </c>
      <c r="E2009" s="56" t="s">
        <v>351</v>
      </c>
      <c r="F2009" s="70">
        <v>417.37</v>
      </c>
      <c r="G2009" s="70">
        <v>345.23</v>
      </c>
      <c r="H2009" s="70">
        <v>37.08</v>
      </c>
      <c r="I2009" s="70">
        <v>0.0</v>
      </c>
      <c r="J2009" s="70">
        <v>3.85</v>
      </c>
      <c r="K2009" s="70">
        <v>5.75</v>
      </c>
      <c r="L2009" s="70">
        <v>0.0</v>
      </c>
      <c r="M2009" s="70">
        <v>892.0</v>
      </c>
      <c r="N2009" s="70">
        <v>66.66</v>
      </c>
      <c r="O2009" s="70">
        <v>98.5</v>
      </c>
      <c r="P2009" s="70">
        <v>322.73</v>
      </c>
      <c r="Q2009" s="70">
        <v>44.05</v>
      </c>
      <c r="R2009" s="70">
        <v>203.98</v>
      </c>
      <c r="S2009" s="70">
        <v>92.81</v>
      </c>
      <c r="T2009" s="70">
        <v>188.24</v>
      </c>
      <c r="U2009" s="70">
        <v>75.54</v>
      </c>
      <c r="V2009" s="70">
        <v>160.67</v>
      </c>
      <c r="W2009" s="70">
        <v>142.95</v>
      </c>
      <c r="X2009" s="70">
        <v>0.0</v>
      </c>
      <c r="Y2009" s="70">
        <v>0.0</v>
      </c>
      <c r="Z2009" s="70">
        <v>0.0</v>
      </c>
      <c r="AA2009" s="70">
        <v>0.0</v>
      </c>
      <c r="AB2009" s="70">
        <v>0.0</v>
      </c>
      <c r="AC2009" s="70">
        <v>0.0</v>
      </c>
      <c r="AD2009" s="70">
        <v>0.0</v>
      </c>
      <c r="AE2009" s="70" t="s">
        <v>15</v>
      </c>
    </row>
    <row r="2010">
      <c r="A2010" s="70">
        <v>30.737381</v>
      </c>
      <c r="B2010" s="70">
        <v>30.732261</v>
      </c>
      <c r="C2010" s="70">
        <v>76.766992</v>
      </c>
      <c r="D2010" s="70">
        <v>76.829726</v>
      </c>
      <c r="E2010" s="56" t="s">
        <v>344</v>
      </c>
      <c r="F2010" s="70">
        <v>602.29</v>
      </c>
      <c r="G2010" s="70">
        <v>248.7</v>
      </c>
      <c r="H2010" s="70">
        <v>53.54</v>
      </c>
      <c r="I2010" s="70">
        <v>152.09</v>
      </c>
      <c r="J2010" s="70">
        <v>2.71</v>
      </c>
      <c r="K2010" s="70">
        <v>15.13</v>
      </c>
      <c r="L2010" s="70">
        <v>1.7</v>
      </c>
      <c r="M2010" s="70">
        <v>1003.0</v>
      </c>
      <c r="N2010" s="70">
        <v>40.25</v>
      </c>
      <c r="O2010" s="70">
        <v>42.19</v>
      </c>
      <c r="P2010" s="70">
        <v>406.56</v>
      </c>
      <c r="Q2010" s="70">
        <v>189.0</v>
      </c>
      <c r="R2010" s="70">
        <v>425.28</v>
      </c>
      <c r="S2010" s="70">
        <v>184.92</v>
      </c>
      <c r="T2010" s="70">
        <v>144.13</v>
      </c>
      <c r="U2010" s="70">
        <v>116.15</v>
      </c>
      <c r="V2010" s="70">
        <v>311.69</v>
      </c>
      <c r="W2010" s="70">
        <v>90.02</v>
      </c>
      <c r="X2010" s="70">
        <v>3.0</v>
      </c>
      <c r="Y2010" s="70">
        <v>1.0</v>
      </c>
      <c r="Z2010" s="70">
        <v>5.0</v>
      </c>
      <c r="AA2010" s="70">
        <v>6.0</v>
      </c>
      <c r="AB2010" s="70">
        <v>7.0</v>
      </c>
      <c r="AC2010" s="70">
        <v>4.0</v>
      </c>
      <c r="AD2010" s="70">
        <v>1.0</v>
      </c>
      <c r="AE2010" s="70" t="s">
        <v>349</v>
      </c>
    </row>
    <row r="2011">
      <c r="A2011" s="70">
        <v>30.677183</v>
      </c>
      <c r="B2011" s="70">
        <v>30.672371</v>
      </c>
      <c r="C2011" s="70">
        <v>76.768504</v>
      </c>
      <c r="D2011" s="70">
        <v>76.831112</v>
      </c>
      <c r="E2011" s="56" t="s">
        <v>351</v>
      </c>
      <c r="F2011" s="70">
        <v>601.15</v>
      </c>
      <c r="G2011" s="70">
        <v>325.46</v>
      </c>
      <c r="H2011" s="70">
        <v>148.61</v>
      </c>
      <c r="I2011" s="70">
        <v>0.0</v>
      </c>
      <c r="J2011" s="70">
        <v>8.76</v>
      </c>
      <c r="K2011" s="70">
        <v>15.67</v>
      </c>
      <c r="L2011" s="70">
        <v>0.0</v>
      </c>
      <c r="M2011" s="70">
        <v>1154.0</v>
      </c>
      <c r="N2011" s="70">
        <v>45.41</v>
      </c>
      <c r="O2011" s="70">
        <v>30.8</v>
      </c>
      <c r="P2011" s="70">
        <v>415.72</v>
      </c>
      <c r="Q2011" s="70">
        <v>89.83</v>
      </c>
      <c r="R2011" s="70">
        <v>275.85</v>
      </c>
      <c r="S2011" s="70">
        <v>209.4</v>
      </c>
      <c r="T2011" s="70">
        <v>402.43</v>
      </c>
      <c r="U2011" s="70">
        <v>228.76</v>
      </c>
      <c r="V2011" s="70">
        <v>40.36</v>
      </c>
      <c r="W2011" s="70">
        <v>10.22</v>
      </c>
      <c r="X2011" s="70">
        <v>0.0</v>
      </c>
      <c r="Y2011" s="70">
        <v>0.0</v>
      </c>
      <c r="Z2011" s="70">
        <v>0.0</v>
      </c>
      <c r="AA2011" s="70">
        <v>0.0</v>
      </c>
      <c r="AB2011" s="70">
        <v>0.0</v>
      </c>
      <c r="AC2011" s="70">
        <v>0.0</v>
      </c>
      <c r="AD2011" s="70">
        <v>2.0</v>
      </c>
      <c r="AE2011" s="70" t="s">
        <v>140</v>
      </c>
    </row>
    <row r="2012">
      <c r="A2012" s="70">
        <v>30.750565</v>
      </c>
      <c r="B2012" s="70">
        <v>30.678798</v>
      </c>
      <c r="C2012" s="70">
        <v>76.730984</v>
      </c>
      <c r="D2012" s="70">
        <v>76.740432</v>
      </c>
      <c r="E2012" s="56" t="s">
        <v>347</v>
      </c>
      <c r="F2012" s="70">
        <v>803.11</v>
      </c>
      <c r="G2012" s="70">
        <v>142.22</v>
      </c>
      <c r="H2012" s="70">
        <v>118.54</v>
      </c>
      <c r="I2012" s="70">
        <v>210.34</v>
      </c>
      <c r="J2012" s="70">
        <v>7.51</v>
      </c>
      <c r="K2012" s="70">
        <v>10.5</v>
      </c>
      <c r="L2012" s="70">
        <v>4.31</v>
      </c>
      <c r="M2012" s="70">
        <v>1128.0</v>
      </c>
      <c r="N2012" s="70">
        <v>45.84</v>
      </c>
      <c r="O2012" s="70">
        <v>77.56</v>
      </c>
      <c r="P2012" s="70">
        <v>208.15</v>
      </c>
      <c r="Q2012" s="70">
        <v>169.6267576</v>
      </c>
      <c r="R2012" s="70">
        <v>415.5</v>
      </c>
      <c r="S2012" s="70">
        <v>245.3675281</v>
      </c>
      <c r="T2012" s="70">
        <v>216.87</v>
      </c>
      <c r="U2012" s="70">
        <v>147.5365073</v>
      </c>
      <c r="V2012" s="70">
        <v>310.81</v>
      </c>
      <c r="W2012" s="70">
        <v>240.579207</v>
      </c>
      <c r="X2012" s="70">
        <v>5.0</v>
      </c>
      <c r="Y2012" s="70">
        <v>5.0</v>
      </c>
      <c r="Z2012" s="70">
        <v>7.0</v>
      </c>
      <c r="AA2012" s="70">
        <v>0.0</v>
      </c>
      <c r="AB2012" s="70">
        <v>7.0</v>
      </c>
      <c r="AC2012" s="70">
        <v>0.0</v>
      </c>
      <c r="AD2012" s="70">
        <v>3.0</v>
      </c>
      <c r="AE2012" s="70" t="s">
        <v>140</v>
      </c>
    </row>
    <row r="2013">
      <c r="A2013" s="70">
        <v>30.744533</v>
      </c>
      <c r="B2013" s="70">
        <v>30.740565</v>
      </c>
      <c r="C2013" s="70">
        <v>76.790378</v>
      </c>
      <c r="D2013" s="70">
        <v>76.820206</v>
      </c>
      <c r="E2013" s="56" t="s">
        <v>345</v>
      </c>
      <c r="F2013" s="70">
        <v>288.46</v>
      </c>
      <c r="G2013" s="70">
        <v>208.13</v>
      </c>
      <c r="H2013" s="70">
        <v>21.89</v>
      </c>
      <c r="I2013" s="70">
        <v>82.74</v>
      </c>
      <c r="J2013" s="70">
        <v>5.96</v>
      </c>
      <c r="K2013" s="70">
        <v>15.8</v>
      </c>
      <c r="L2013" s="70">
        <v>2.31</v>
      </c>
      <c r="M2013" s="70">
        <v>827.0</v>
      </c>
      <c r="N2013" s="70">
        <v>81.76</v>
      </c>
      <c r="O2013" s="70">
        <v>97.62</v>
      </c>
      <c r="P2013" s="70">
        <v>88.69</v>
      </c>
      <c r="Q2013" s="70">
        <v>35.94</v>
      </c>
      <c r="R2013" s="70">
        <v>179.7</v>
      </c>
      <c r="S2013" s="70">
        <v>10.26</v>
      </c>
      <c r="T2013" s="70">
        <v>229.26</v>
      </c>
      <c r="U2013" s="70">
        <v>149.51</v>
      </c>
      <c r="V2013" s="70">
        <v>186.03</v>
      </c>
      <c r="W2013" s="70">
        <v>40.43</v>
      </c>
      <c r="X2013" s="70">
        <v>0.0</v>
      </c>
      <c r="Y2013" s="70">
        <v>9.0</v>
      </c>
      <c r="Z2013" s="70">
        <v>2.0</v>
      </c>
      <c r="AA2013" s="70">
        <v>9.0</v>
      </c>
      <c r="AB2013" s="70">
        <v>1.0</v>
      </c>
      <c r="AC2013" s="70">
        <v>4.0</v>
      </c>
      <c r="AD2013" s="70">
        <v>5.0</v>
      </c>
      <c r="AE2013" s="70" t="s">
        <v>140</v>
      </c>
    </row>
    <row r="2014">
      <c r="A2014" s="70">
        <v>30.703855</v>
      </c>
      <c r="B2014" s="70">
        <v>30.676898</v>
      </c>
      <c r="C2014" s="70">
        <v>76.730548</v>
      </c>
      <c r="D2014" s="70">
        <v>76.734837</v>
      </c>
      <c r="E2014" s="56" t="s">
        <v>344</v>
      </c>
      <c r="F2014" s="70">
        <v>302.54</v>
      </c>
      <c r="G2014" s="70">
        <v>106.03</v>
      </c>
      <c r="H2014" s="70">
        <v>64.81</v>
      </c>
      <c r="I2014" s="70">
        <v>58.09</v>
      </c>
      <c r="J2014" s="70">
        <v>2.36</v>
      </c>
      <c r="K2014" s="70">
        <v>19.36</v>
      </c>
      <c r="L2014" s="70">
        <v>3.39</v>
      </c>
      <c r="M2014" s="70">
        <v>1010.0</v>
      </c>
      <c r="N2014" s="70">
        <v>42.5</v>
      </c>
      <c r="O2014" s="70">
        <v>75.49</v>
      </c>
      <c r="P2014" s="70">
        <v>105.55</v>
      </c>
      <c r="Q2014" s="70">
        <v>38.16927986</v>
      </c>
      <c r="R2014" s="70">
        <v>170.55</v>
      </c>
      <c r="S2014" s="70">
        <v>129.2127038</v>
      </c>
      <c r="T2014" s="70">
        <v>233.31</v>
      </c>
      <c r="U2014" s="70">
        <v>107.994088</v>
      </c>
      <c r="V2014" s="70">
        <v>30.18</v>
      </c>
      <c r="W2014" s="70">
        <v>27.16392842</v>
      </c>
      <c r="X2014" s="70">
        <v>4.0</v>
      </c>
      <c r="Y2014" s="70">
        <v>4.0</v>
      </c>
      <c r="Z2014" s="70">
        <v>10.0</v>
      </c>
      <c r="AA2014" s="70">
        <v>4.0</v>
      </c>
      <c r="AB2014" s="70">
        <v>3.0</v>
      </c>
      <c r="AC2014" s="70">
        <v>3.0</v>
      </c>
      <c r="AD2014" s="70">
        <v>5.0</v>
      </c>
      <c r="AE2014" s="70" t="s">
        <v>348</v>
      </c>
    </row>
    <row r="2015">
      <c r="A2015" s="70">
        <v>30.681007</v>
      </c>
      <c r="B2015" s="70">
        <v>30.681006</v>
      </c>
      <c r="C2015" s="70">
        <v>76.822331</v>
      </c>
      <c r="D2015" s="70">
        <v>76.856376</v>
      </c>
      <c r="E2015" s="56" t="s">
        <v>345</v>
      </c>
      <c r="F2015" s="70">
        <v>325.57</v>
      </c>
      <c r="G2015" s="70">
        <v>107.6</v>
      </c>
      <c r="H2015" s="70">
        <v>63.55</v>
      </c>
      <c r="I2015" s="70">
        <v>66.65</v>
      </c>
      <c r="J2015" s="70">
        <v>6.61</v>
      </c>
      <c r="K2015" s="70">
        <v>5.44</v>
      </c>
      <c r="L2015" s="70">
        <v>3.91</v>
      </c>
      <c r="M2015" s="70">
        <v>1029.0</v>
      </c>
      <c r="N2015" s="70">
        <v>53.76</v>
      </c>
      <c r="O2015" s="70">
        <v>65.04</v>
      </c>
      <c r="P2015" s="70">
        <v>1.01</v>
      </c>
      <c r="Q2015" s="70">
        <v>0.02</v>
      </c>
      <c r="R2015" s="70">
        <v>118.81</v>
      </c>
      <c r="S2015" s="70">
        <v>114.74</v>
      </c>
      <c r="T2015" s="70">
        <v>257.71</v>
      </c>
      <c r="U2015" s="70">
        <v>87.75</v>
      </c>
      <c r="V2015" s="70">
        <v>116.3</v>
      </c>
      <c r="W2015" s="70">
        <v>70.39</v>
      </c>
      <c r="X2015" s="70">
        <v>2.0</v>
      </c>
      <c r="Y2015" s="70">
        <v>5.0</v>
      </c>
      <c r="Z2015" s="70">
        <v>0.0</v>
      </c>
      <c r="AA2015" s="70">
        <v>10.0</v>
      </c>
      <c r="AB2015" s="70">
        <v>1.0</v>
      </c>
      <c r="AC2015" s="70">
        <v>4.0</v>
      </c>
      <c r="AD2015" s="70">
        <v>4.0</v>
      </c>
      <c r="AE2015" s="70" t="s">
        <v>140</v>
      </c>
    </row>
    <row r="2016">
      <c r="A2016" s="70">
        <v>30.698916</v>
      </c>
      <c r="B2016" s="70">
        <v>30.698546</v>
      </c>
      <c r="C2016" s="70">
        <v>76.793864</v>
      </c>
      <c r="D2016" s="70">
        <v>76.81337</v>
      </c>
      <c r="E2016" s="56" t="s">
        <v>347</v>
      </c>
      <c r="F2016" s="70">
        <v>186.55</v>
      </c>
      <c r="G2016" s="70">
        <v>106.53</v>
      </c>
      <c r="H2016" s="70">
        <v>31.97</v>
      </c>
      <c r="I2016" s="70">
        <v>26.71</v>
      </c>
      <c r="J2016" s="70">
        <v>6.48</v>
      </c>
      <c r="K2016" s="70">
        <v>15.85</v>
      </c>
      <c r="L2016" s="70">
        <v>1.08</v>
      </c>
      <c r="M2016" s="70">
        <v>928.0</v>
      </c>
      <c r="N2016" s="70">
        <v>43.45</v>
      </c>
      <c r="O2016" s="70">
        <v>97.96</v>
      </c>
      <c r="P2016" s="70">
        <v>107.36</v>
      </c>
      <c r="Q2016" s="70">
        <v>55.11</v>
      </c>
      <c r="R2016" s="70">
        <v>116.62</v>
      </c>
      <c r="S2016" s="70">
        <v>24.11</v>
      </c>
      <c r="T2016" s="70">
        <v>28.42</v>
      </c>
      <c r="U2016" s="70">
        <v>8.39</v>
      </c>
      <c r="V2016" s="70">
        <v>83.05</v>
      </c>
      <c r="W2016" s="70">
        <v>12.34</v>
      </c>
      <c r="X2016" s="70">
        <v>4.0</v>
      </c>
      <c r="Y2016" s="70">
        <v>8.0</v>
      </c>
      <c r="Z2016" s="70">
        <v>8.0</v>
      </c>
      <c r="AA2016" s="70">
        <v>8.0</v>
      </c>
      <c r="AB2016" s="70">
        <v>3.0</v>
      </c>
      <c r="AC2016" s="70">
        <v>3.0</v>
      </c>
      <c r="AD2016" s="70">
        <v>3.0</v>
      </c>
      <c r="AE2016" s="70" t="s">
        <v>140</v>
      </c>
    </row>
    <row r="2017">
      <c r="A2017" s="70">
        <v>30.700023</v>
      </c>
      <c r="B2017" s="70">
        <v>30.684547</v>
      </c>
      <c r="C2017" s="70">
        <v>76.739354</v>
      </c>
      <c r="D2017" s="70">
        <v>76.739977</v>
      </c>
      <c r="E2017" s="56" t="s">
        <v>345</v>
      </c>
      <c r="F2017" s="70">
        <v>172.19</v>
      </c>
      <c r="G2017" s="70">
        <v>30.98</v>
      </c>
      <c r="H2017" s="70">
        <v>37.51</v>
      </c>
      <c r="I2017" s="70">
        <v>21.47</v>
      </c>
      <c r="J2017" s="70">
        <v>5.01</v>
      </c>
      <c r="K2017" s="70">
        <v>15.18</v>
      </c>
      <c r="L2017" s="70">
        <v>0.68</v>
      </c>
      <c r="M2017" s="70">
        <v>1172.0</v>
      </c>
      <c r="N2017" s="70">
        <v>80.75</v>
      </c>
      <c r="O2017" s="70">
        <v>79.88</v>
      </c>
      <c r="P2017" s="70">
        <v>48.68</v>
      </c>
      <c r="Q2017" s="70">
        <v>14.17</v>
      </c>
      <c r="R2017" s="70">
        <v>20.17</v>
      </c>
      <c r="S2017" s="70">
        <v>12.9</v>
      </c>
      <c r="T2017" s="70">
        <v>133.98</v>
      </c>
      <c r="U2017" s="70">
        <v>66.91</v>
      </c>
      <c r="V2017" s="70">
        <v>82.17</v>
      </c>
      <c r="W2017" s="70">
        <v>26.41</v>
      </c>
      <c r="X2017" s="70">
        <v>1.0</v>
      </c>
      <c r="Y2017" s="70">
        <v>7.0</v>
      </c>
      <c r="Z2017" s="70">
        <v>5.0</v>
      </c>
      <c r="AA2017" s="70">
        <v>0.0</v>
      </c>
      <c r="AB2017" s="70">
        <v>2.0</v>
      </c>
      <c r="AC2017" s="70">
        <v>0.0</v>
      </c>
      <c r="AD2017" s="70">
        <v>0.0</v>
      </c>
      <c r="AE2017" s="70" t="s">
        <v>140</v>
      </c>
    </row>
    <row r="2018">
      <c r="A2018" s="70">
        <v>30.674207</v>
      </c>
      <c r="B2018" s="70">
        <v>30.673445</v>
      </c>
      <c r="C2018" s="70">
        <v>76.769683</v>
      </c>
      <c r="D2018" s="70">
        <v>76.772003</v>
      </c>
      <c r="E2018" s="56" t="s">
        <v>345</v>
      </c>
      <c r="F2018" s="70">
        <v>23.75</v>
      </c>
      <c r="G2018" s="70">
        <v>2.82</v>
      </c>
      <c r="H2018" s="70">
        <v>2.77</v>
      </c>
      <c r="I2018" s="70">
        <v>1.62</v>
      </c>
      <c r="J2018" s="70">
        <v>9.05</v>
      </c>
      <c r="K2018" s="70">
        <v>16.59</v>
      </c>
      <c r="L2018" s="70">
        <v>1.75</v>
      </c>
      <c r="M2018" s="70">
        <v>852.0</v>
      </c>
      <c r="N2018" s="70">
        <v>32.49</v>
      </c>
      <c r="O2018" s="70">
        <v>89.95</v>
      </c>
      <c r="P2018" s="70">
        <v>1.39</v>
      </c>
      <c r="Q2018" s="70">
        <v>0.561234059</v>
      </c>
      <c r="R2018" s="70">
        <v>0.01</v>
      </c>
      <c r="S2018" s="70">
        <v>0.0</v>
      </c>
      <c r="T2018" s="70">
        <v>15.97</v>
      </c>
      <c r="U2018" s="70">
        <v>13.56761065</v>
      </c>
      <c r="V2018" s="70">
        <v>15.44</v>
      </c>
      <c r="W2018" s="70">
        <v>9.621155289</v>
      </c>
      <c r="X2018" s="70">
        <v>0.0</v>
      </c>
      <c r="Y2018" s="70">
        <v>10.0</v>
      </c>
      <c r="Z2018" s="70">
        <v>7.0</v>
      </c>
      <c r="AA2018" s="70">
        <v>8.0</v>
      </c>
      <c r="AB2018" s="70">
        <v>3.0</v>
      </c>
      <c r="AC2018" s="70">
        <v>3.0</v>
      </c>
      <c r="AD2018" s="70">
        <v>3.0</v>
      </c>
      <c r="AE2018" s="70" t="s">
        <v>349</v>
      </c>
    </row>
    <row r="2019">
      <c r="A2019" s="70">
        <v>30.695073</v>
      </c>
      <c r="B2019" s="70">
        <v>30.684865</v>
      </c>
      <c r="C2019" s="70">
        <v>76.72824</v>
      </c>
      <c r="D2019" s="70">
        <v>76.81823</v>
      </c>
      <c r="E2019" s="56" t="s">
        <v>344</v>
      </c>
      <c r="F2019" s="70">
        <v>867.95</v>
      </c>
      <c r="G2019" s="70">
        <v>327.08</v>
      </c>
      <c r="H2019" s="70">
        <v>99.42</v>
      </c>
      <c r="I2019" s="70">
        <v>47.98</v>
      </c>
      <c r="J2019" s="70">
        <v>1.15</v>
      </c>
      <c r="K2019" s="70">
        <v>9.21</v>
      </c>
      <c r="L2019" s="70">
        <v>4.51</v>
      </c>
      <c r="M2019" s="70">
        <v>837.0</v>
      </c>
      <c r="N2019" s="70">
        <v>37.33</v>
      </c>
      <c r="O2019" s="70">
        <v>87.84</v>
      </c>
      <c r="P2019" s="70">
        <v>28.41</v>
      </c>
      <c r="Q2019" s="70">
        <v>27.81</v>
      </c>
      <c r="R2019" s="70">
        <v>563.22</v>
      </c>
      <c r="S2019" s="70">
        <v>402.29</v>
      </c>
      <c r="T2019" s="70">
        <v>226.11</v>
      </c>
      <c r="U2019" s="70">
        <v>166.59</v>
      </c>
      <c r="V2019" s="70">
        <v>116.32</v>
      </c>
      <c r="W2019" s="70">
        <v>74.3</v>
      </c>
      <c r="X2019" s="70">
        <v>5.0</v>
      </c>
      <c r="Y2019" s="70">
        <v>8.0</v>
      </c>
      <c r="Z2019" s="70">
        <v>6.0</v>
      </c>
      <c r="AA2019" s="70">
        <v>1.0</v>
      </c>
      <c r="AB2019" s="70">
        <v>7.0</v>
      </c>
      <c r="AC2019" s="70">
        <v>2.0</v>
      </c>
      <c r="AD2019" s="70">
        <v>5.0</v>
      </c>
      <c r="AE2019" s="70" t="s">
        <v>349</v>
      </c>
    </row>
    <row r="2020">
      <c r="A2020" s="70">
        <v>30.698429</v>
      </c>
      <c r="B2020" s="70">
        <v>30.693184</v>
      </c>
      <c r="C2020" s="70">
        <v>76.739718</v>
      </c>
      <c r="D2020" s="70">
        <v>76.755063</v>
      </c>
      <c r="E2020" s="56" t="s">
        <v>345</v>
      </c>
      <c r="F2020" s="70">
        <v>157.89</v>
      </c>
      <c r="G2020" s="70">
        <v>32.34</v>
      </c>
      <c r="H2020" s="70">
        <v>46.94</v>
      </c>
      <c r="I2020" s="70">
        <v>42.2</v>
      </c>
      <c r="J2020" s="70">
        <v>0.86</v>
      </c>
      <c r="K2020" s="70">
        <v>11.75</v>
      </c>
      <c r="L2020" s="70">
        <v>0.77</v>
      </c>
      <c r="M2020" s="70">
        <v>985.0</v>
      </c>
      <c r="N2020" s="70">
        <v>68.69</v>
      </c>
      <c r="O2020" s="70">
        <v>66.84</v>
      </c>
      <c r="P2020" s="70">
        <v>5.23</v>
      </c>
      <c r="Q2020" s="70">
        <v>3.93</v>
      </c>
      <c r="R2020" s="70">
        <v>111.69</v>
      </c>
      <c r="S2020" s="70">
        <v>31.23</v>
      </c>
      <c r="T2020" s="70">
        <v>86.05</v>
      </c>
      <c r="U2020" s="70">
        <v>26.66</v>
      </c>
      <c r="V2020" s="70">
        <v>62.77</v>
      </c>
      <c r="W2020" s="70">
        <v>15.97</v>
      </c>
      <c r="X2020" s="70">
        <v>0.0</v>
      </c>
      <c r="Y2020" s="70">
        <v>5.0</v>
      </c>
      <c r="Z2020" s="70">
        <v>4.0</v>
      </c>
      <c r="AA2020" s="70">
        <v>0.0</v>
      </c>
      <c r="AB2020" s="70">
        <v>9.0</v>
      </c>
      <c r="AC2020" s="70">
        <v>3.0</v>
      </c>
      <c r="AD2020" s="70">
        <v>0.0</v>
      </c>
      <c r="AE2020" s="70" t="s">
        <v>15</v>
      </c>
    </row>
    <row r="2021">
      <c r="A2021" s="70">
        <v>30.781984</v>
      </c>
      <c r="B2021" s="70">
        <v>30.719154</v>
      </c>
      <c r="C2021" s="70">
        <v>76.754717</v>
      </c>
      <c r="D2021" s="70">
        <v>76.806874</v>
      </c>
      <c r="E2021" s="56" t="s">
        <v>345</v>
      </c>
      <c r="F2021" s="70">
        <v>858.2</v>
      </c>
      <c r="G2021" s="70">
        <v>629.77</v>
      </c>
      <c r="H2021" s="70">
        <v>63.21</v>
      </c>
      <c r="I2021" s="70">
        <v>243.95</v>
      </c>
      <c r="J2021" s="70">
        <v>9.72</v>
      </c>
      <c r="K2021" s="70">
        <v>19.51</v>
      </c>
      <c r="L2021" s="70">
        <v>1.56</v>
      </c>
      <c r="M2021" s="70">
        <v>918.0</v>
      </c>
      <c r="N2021" s="70">
        <v>38.93</v>
      </c>
      <c r="O2021" s="70">
        <v>54.34</v>
      </c>
      <c r="P2021" s="70">
        <v>54.64</v>
      </c>
      <c r="Q2021" s="70">
        <v>53.24</v>
      </c>
      <c r="R2021" s="70">
        <v>507.84</v>
      </c>
      <c r="S2021" s="70">
        <v>346.85</v>
      </c>
      <c r="T2021" s="70">
        <v>81.08</v>
      </c>
      <c r="U2021" s="70">
        <v>28.33</v>
      </c>
      <c r="V2021" s="70">
        <v>352.12</v>
      </c>
      <c r="W2021" s="70">
        <v>61.33</v>
      </c>
      <c r="X2021" s="70">
        <v>1.0</v>
      </c>
      <c r="Y2021" s="70">
        <v>0.0</v>
      </c>
      <c r="Z2021" s="70">
        <v>4.0</v>
      </c>
      <c r="AA2021" s="70">
        <v>10.0</v>
      </c>
      <c r="AB2021" s="70">
        <v>7.0</v>
      </c>
      <c r="AC2021" s="70">
        <v>4.0</v>
      </c>
      <c r="AD2021" s="70">
        <v>5.0</v>
      </c>
      <c r="AE2021" s="70" t="s">
        <v>140</v>
      </c>
    </row>
    <row r="2022">
      <c r="A2022" s="70">
        <v>30.766211</v>
      </c>
      <c r="B2022" s="70">
        <v>30.736967</v>
      </c>
      <c r="C2022" s="70">
        <v>76.771462</v>
      </c>
      <c r="D2022" s="70">
        <v>76.837283</v>
      </c>
      <c r="E2022" s="56" t="s">
        <v>347</v>
      </c>
      <c r="F2022" s="70">
        <v>708.07</v>
      </c>
      <c r="G2022" s="70">
        <v>212.0</v>
      </c>
      <c r="H2022" s="70">
        <v>195.29</v>
      </c>
      <c r="I2022" s="70">
        <v>182.12</v>
      </c>
      <c r="J2022" s="70">
        <v>2.89</v>
      </c>
      <c r="K2022" s="70">
        <v>11.0</v>
      </c>
      <c r="L2022" s="70">
        <v>4.23</v>
      </c>
      <c r="M2022" s="70">
        <v>1041.0</v>
      </c>
      <c r="N2022" s="70">
        <v>83.41</v>
      </c>
      <c r="O2022" s="70">
        <v>83.9</v>
      </c>
      <c r="P2022" s="70">
        <v>234.54</v>
      </c>
      <c r="Q2022" s="70">
        <v>94.31</v>
      </c>
      <c r="R2022" s="70">
        <v>553.72</v>
      </c>
      <c r="S2022" s="70">
        <v>154.8</v>
      </c>
      <c r="T2022" s="70">
        <v>549.0</v>
      </c>
      <c r="U2022" s="70">
        <v>265.61</v>
      </c>
      <c r="V2022" s="70">
        <v>192.97</v>
      </c>
      <c r="W2022" s="70">
        <v>39.12</v>
      </c>
      <c r="X2022" s="70">
        <v>5.0</v>
      </c>
      <c r="Y2022" s="70">
        <v>4.0</v>
      </c>
      <c r="Z2022" s="70">
        <v>8.0</v>
      </c>
      <c r="AA2022" s="70">
        <v>2.0</v>
      </c>
      <c r="AB2022" s="70">
        <v>1.0</v>
      </c>
      <c r="AC2022" s="70">
        <v>5.0</v>
      </c>
      <c r="AD2022" s="70">
        <v>1.0</v>
      </c>
      <c r="AE2022" s="70" t="s">
        <v>15</v>
      </c>
    </row>
    <row r="2023">
      <c r="A2023" s="70">
        <v>30.771787</v>
      </c>
      <c r="B2023" s="70">
        <v>30.73768</v>
      </c>
      <c r="C2023" s="70">
        <v>76.734804</v>
      </c>
      <c r="D2023" s="70">
        <v>76.750244</v>
      </c>
      <c r="E2023" s="56" t="s">
        <v>345</v>
      </c>
      <c r="F2023" s="70">
        <v>406.94</v>
      </c>
      <c r="G2023" s="70">
        <v>212.33</v>
      </c>
      <c r="H2023" s="70">
        <v>101.81</v>
      </c>
      <c r="I2023" s="70">
        <v>34.16</v>
      </c>
      <c r="J2023" s="70">
        <v>7.06</v>
      </c>
      <c r="K2023" s="70">
        <v>12.87</v>
      </c>
      <c r="L2023" s="70">
        <v>3.34</v>
      </c>
      <c r="M2023" s="70">
        <v>1124.0</v>
      </c>
      <c r="N2023" s="70">
        <v>52.09</v>
      </c>
      <c r="O2023" s="70">
        <v>43.81</v>
      </c>
      <c r="P2023" s="70">
        <v>87.39</v>
      </c>
      <c r="Q2023" s="70">
        <v>56.29</v>
      </c>
      <c r="R2023" s="70">
        <v>55.88</v>
      </c>
      <c r="S2023" s="70">
        <v>21.61</v>
      </c>
      <c r="T2023" s="70">
        <v>183.04</v>
      </c>
      <c r="U2023" s="70">
        <v>61.75</v>
      </c>
      <c r="V2023" s="70">
        <v>199.37</v>
      </c>
      <c r="W2023" s="70">
        <v>158.99</v>
      </c>
      <c r="X2023" s="70">
        <v>0.0</v>
      </c>
      <c r="Y2023" s="70">
        <v>3.0</v>
      </c>
      <c r="Z2023" s="70">
        <v>6.0</v>
      </c>
      <c r="AA2023" s="70">
        <v>4.0</v>
      </c>
      <c r="AB2023" s="70">
        <v>9.0</v>
      </c>
      <c r="AC2023" s="70">
        <v>0.0</v>
      </c>
      <c r="AD2023" s="70">
        <v>1.0</v>
      </c>
      <c r="AE2023" s="70" t="s">
        <v>140</v>
      </c>
    </row>
    <row r="2024">
      <c r="A2024" s="70">
        <v>30.750226</v>
      </c>
      <c r="B2024" s="70">
        <v>30.712516</v>
      </c>
      <c r="C2024" s="70">
        <v>76.844487</v>
      </c>
      <c r="D2024" s="70">
        <v>76.872505</v>
      </c>
      <c r="E2024" s="56" t="s">
        <v>345</v>
      </c>
      <c r="F2024" s="70">
        <v>497.53</v>
      </c>
      <c r="G2024" s="70">
        <v>292.47</v>
      </c>
      <c r="H2024" s="70">
        <v>98.05</v>
      </c>
      <c r="I2024" s="70">
        <v>111.78</v>
      </c>
      <c r="J2024" s="70">
        <v>0.69</v>
      </c>
      <c r="K2024" s="70">
        <v>2.15</v>
      </c>
      <c r="L2024" s="70">
        <v>2.1</v>
      </c>
      <c r="M2024" s="70">
        <v>934.0</v>
      </c>
      <c r="N2024" s="70">
        <v>30.06</v>
      </c>
      <c r="O2024" s="70">
        <v>96.21</v>
      </c>
      <c r="P2024" s="70">
        <v>122.24</v>
      </c>
      <c r="Q2024" s="70">
        <v>44.36</v>
      </c>
      <c r="R2024" s="70">
        <v>58.19</v>
      </c>
      <c r="S2024" s="70">
        <v>10.48</v>
      </c>
      <c r="T2024" s="70">
        <v>33.58</v>
      </c>
      <c r="U2024" s="70">
        <v>8.46</v>
      </c>
      <c r="V2024" s="70">
        <v>286.33</v>
      </c>
      <c r="W2024" s="70">
        <v>122.05</v>
      </c>
      <c r="X2024" s="70">
        <v>4.0</v>
      </c>
      <c r="Y2024" s="70">
        <v>0.0</v>
      </c>
      <c r="Z2024" s="70">
        <v>5.0</v>
      </c>
      <c r="AA2024" s="70">
        <v>9.0</v>
      </c>
      <c r="AB2024" s="70">
        <v>6.0</v>
      </c>
      <c r="AC2024" s="70">
        <v>4.0</v>
      </c>
      <c r="AD2024" s="70">
        <v>1.0</v>
      </c>
      <c r="AE2024" s="70" t="s">
        <v>349</v>
      </c>
    </row>
    <row r="2025">
      <c r="A2025" s="70">
        <v>30.680292</v>
      </c>
      <c r="B2025" s="70">
        <v>30.678291</v>
      </c>
      <c r="C2025" s="70">
        <v>76.769771</v>
      </c>
      <c r="D2025" s="70">
        <v>76.863201</v>
      </c>
      <c r="E2025" s="56" t="s">
        <v>344</v>
      </c>
      <c r="F2025" s="70">
        <v>893.76</v>
      </c>
      <c r="G2025" s="70">
        <v>728.36</v>
      </c>
      <c r="H2025" s="70">
        <v>141.79</v>
      </c>
      <c r="I2025" s="70">
        <v>170.27</v>
      </c>
      <c r="J2025" s="70">
        <v>0.62</v>
      </c>
      <c r="K2025" s="70">
        <v>15.37</v>
      </c>
      <c r="L2025" s="70">
        <v>0.02</v>
      </c>
      <c r="M2025" s="70">
        <v>975.0</v>
      </c>
      <c r="N2025" s="70">
        <v>31.52</v>
      </c>
      <c r="O2025" s="70">
        <v>89.23</v>
      </c>
      <c r="P2025" s="70">
        <v>306.98</v>
      </c>
      <c r="Q2025" s="70">
        <v>116.38</v>
      </c>
      <c r="R2025" s="70">
        <v>154.38</v>
      </c>
      <c r="S2025" s="70">
        <v>38.17</v>
      </c>
      <c r="T2025" s="70">
        <v>460.6</v>
      </c>
      <c r="U2025" s="70">
        <v>214.02</v>
      </c>
      <c r="V2025" s="70">
        <v>599.52</v>
      </c>
      <c r="W2025" s="70">
        <v>182.49</v>
      </c>
      <c r="X2025" s="70">
        <v>1.0</v>
      </c>
      <c r="Y2025" s="70">
        <v>0.0</v>
      </c>
      <c r="Z2025" s="70">
        <v>1.0</v>
      </c>
      <c r="AA2025" s="70">
        <v>7.0</v>
      </c>
      <c r="AB2025" s="70">
        <v>6.0</v>
      </c>
      <c r="AC2025" s="70">
        <v>4.0</v>
      </c>
      <c r="AD2025" s="70">
        <v>5.0</v>
      </c>
      <c r="AE2025" s="70" t="s">
        <v>349</v>
      </c>
    </row>
    <row r="2026">
      <c r="A2026" s="70">
        <v>30.768101</v>
      </c>
      <c r="B2026" s="70">
        <v>30.671435</v>
      </c>
      <c r="C2026" s="70">
        <v>76.838609</v>
      </c>
      <c r="D2026" s="70">
        <v>76.854401</v>
      </c>
      <c r="E2026" s="56" t="s">
        <v>346</v>
      </c>
      <c r="F2026" s="70">
        <v>1085.43</v>
      </c>
      <c r="G2026" s="70">
        <v>390.0</v>
      </c>
      <c r="H2026" s="70">
        <v>226.38</v>
      </c>
      <c r="I2026" s="70">
        <v>0.0</v>
      </c>
      <c r="J2026" s="70">
        <v>3.24</v>
      </c>
      <c r="K2026" s="70">
        <v>12.12</v>
      </c>
      <c r="L2026" s="70">
        <v>0.0</v>
      </c>
      <c r="M2026" s="70">
        <v>888.0</v>
      </c>
      <c r="N2026" s="70">
        <v>50.29</v>
      </c>
      <c r="O2026" s="70">
        <v>71.32</v>
      </c>
      <c r="P2026" s="70">
        <v>470.46</v>
      </c>
      <c r="Q2026" s="70">
        <v>79.04634875</v>
      </c>
      <c r="R2026" s="70">
        <v>569.78</v>
      </c>
      <c r="S2026" s="70">
        <v>429.7756532</v>
      </c>
      <c r="T2026" s="70">
        <v>670.68</v>
      </c>
      <c r="U2026" s="70">
        <v>358.9299589</v>
      </c>
      <c r="V2026" s="70">
        <v>340.43</v>
      </c>
      <c r="W2026" s="70">
        <v>217.6780392</v>
      </c>
      <c r="X2026" s="70">
        <v>0.0</v>
      </c>
      <c r="Y2026" s="70">
        <v>0.0</v>
      </c>
      <c r="Z2026" s="70">
        <v>0.0</v>
      </c>
      <c r="AA2026" s="70">
        <v>0.0</v>
      </c>
      <c r="AB2026" s="70">
        <v>0.0</v>
      </c>
      <c r="AC2026" s="70">
        <v>0.0</v>
      </c>
      <c r="AD2026" s="70">
        <v>0.0</v>
      </c>
      <c r="AE2026" s="70" t="s">
        <v>348</v>
      </c>
    </row>
    <row r="2027">
      <c r="A2027" s="70">
        <v>30.761706</v>
      </c>
      <c r="B2027" s="70">
        <v>30.734091</v>
      </c>
      <c r="C2027" s="70">
        <v>76.802535</v>
      </c>
      <c r="D2027" s="70">
        <v>76.845453</v>
      </c>
      <c r="E2027" s="56" t="s">
        <v>344</v>
      </c>
      <c r="F2027" s="70">
        <v>512.35</v>
      </c>
      <c r="G2027" s="70">
        <v>224.12</v>
      </c>
      <c r="H2027" s="70">
        <v>51.83</v>
      </c>
      <c r="I2027" s="70">
        <v>148.82</v>
      </c>
      <c r="J2027" s="70">
        <v>2.55</v>
      </c>
      <c r="K2027" s="70">
        <v>6.04</v>
      </c>
      <c r="L2027" s="70">
        <v>0.36</v>
      </c>
      <c r="M2027" s="70">
        <v>1047.0</v>
      </c>
      <c r="N2027" s="70">
        <v>74.47</v>
      </c>
      <c r="O2027" s="70">
        <v>69.57</v>
      </c>
      <c r="P2027" s="70">
        <v>30.92</v>
      </c>
      <c r="Q2027" s="70">
        <v>1.92042473</v>
      </c>
      <c r="R2027" s="70">
        <v>402.27</v>
      </c>
      <c r="S2027" s="70">
        <v>175.1109177</v>
      </c>
      <c r="T2027" s="70">
        <v>398.08</v>
      </c>
      <c r="U2027" s="70">
        <v>173.2927641</v>
      </c>
      <c r="V2027" s="70">
        <v>312.33</v>
      </c>
      <c r="W2027" s="70">
        <v>162.0258935</v>
      </c>
      <c r="X2027" s="70">
        <v>3.0</v>
      </c>
      <c r="Y2027" s="70">
        <v>5.0</v>
      </c>
      <c r="Z2027" s="70">
        <v>10.0</v>
      </c>
      <c r="AA2027" s="70">
        <v>4.0</v>
      </c>
      <c r="AB2027" s="70">
        <v>8.0</v>
      </c>
      <c r="AC2027" s="70">
        <v>2.0</v>
      </c>
      <c r="AD2027" s="70">
        <v>1.0</v>
      </c>
      <c r="AE2027" s="70" t="s">
        <v>15</v>
      </c>
    </row>
    <row r="2028">
      <c r="A2028" s="70">
        <v>30.777245</v>
      </c>
      <c r="B2028" s="70">
        <v>30.773552</v>
      </c>
      <c r="C2028" s="70">
        <v>76.822129</v>
      </c>
      <c r="D2028" s="70">
        <v>76.853583</v>
      </c>
      <c r="E2028" s="56" t="s">
        <v>344</v>
      </c>
      <c r="F2028" s="70">
        <v>303.29</v>
      </c>
      <c r="G2028" s="70">
        <v>166.76</v>
      </c>
      <c r="H2028" s="70">
        <v>61.67</v>
      </c>
      <c r="I2028" s="70">
        <v>44.3</v>
      </c>
      <c r="J2028" s="70">
        <v>0.52</v>
      </c>
      <c r="K2028" s="70">
        <v>8.23</v>
      </c>
      <c r="L2028" s="70">
        <v>2.03</v>
      </c>
      <c r="M2028" s="70">
        <v>984.0</v>
      </c>
      <c r="N2028" s="70">
        <v>30.64</v>
      </c>
      <c r="O2028" s="70">
        <v>98.11</v>
      </c>
      <c r="P2028" s="70">
        <v>40.42</v>
      </c>
      <c r="Q2028" s="70">
        <v>17.16</v>
      </c>
      <c r="R2028" s="70">
        <v>222.8</v>
      </c>
      <c r="S2028" s="70">
        <v>60.87</v>
      </c>
      <c r="T2028" s="70">
        <v>4.49</v>
      </c>
      <c r="U2028" s="70">
        <v>4.11</v>
      </c>
      <c r="V2028" s="70">
        <v>181.56</v>
      </c>
      <c r="W2028" s="70">
        <v>35.32</v>
      </c>
      <c r="X2028" s="70">
        <v>4.0</v>
      </c>
      <c r="Y2028" s="70">
        <v>4.0</v>
      </c>
      <c r="Z2028" s="70">
        <v>0.0</v>
      </c>
      <c r="AA2028" s="70">
        <v>1.0</v>
      </c>
      <c r="AB2028" s="70">
        <v>10.0</v>
      </c>
      <c r="AC2028" s="70">
        <v>4.0</v>
      </c>
      <c r="AD2028" s="70">
        <v>3.0</v>
      </c>
      <c r="AE2028" s="70" t="s">
        <v>349</v>
      </c>
    </row>
    <row r="2029">
      <c r="A2029" s="70">
        <v>30.757108</v>
      </c>
      <c r="B2029" s="70">
        <v>30.737826</v>
      </c>
      <c r="C2029" s="70">
        <v>76.748565</v>
      </c>
      <c r="D2029" s="70">
        <v>76.805774</v>
      </c>
      <c r="E2029" s="56" t="s">
        <v>345</v>
      </c>
      <c r="F2029" s="70">
        <v>587.25</v>
      </c>
      <c r="G2029" s="70">
        <v>338.6</v>
      </c>
      <c r="H2029" s="70">
        <v>34.36</v>
      </c>
      <c r="I2029" s="70">
        <v>62.02</v>
      </c>
      <c r="J2029" s="70">
        <v>4.65</v>
      </c>
      <c r="K2029" s="70">
        <v>2.7</v>
      </c>
      <c r="L2029" s="70">
        <v>1.44</v>
      </c>
      <c r="M2029" s="70">
        <v>951.0</v>
      </c>
      <c r="N2029" s="70">
        <v>69.46</v>
      </c>
      <c r="O2029" s="70">
        <v>72.48</v>
      </c>
      <c r="P2029" s="70">
        <v>112.67</v>
      </c>
      <c r="Q2029" s="70">
        <v>88.96</v>
      </c>
      <c r="R2029" s="70">
        <v>191.62</v>
      </c>
      <c r="S2029" s="70">
        <v>39.77</v>
      </c>
      <c r="T2029" s="70">
        <v>270.47</v>
      </c>
      <c r="U2029" s="70">
        <v>223.65</v>
      </c>
      <c r="V2029" s="70">
        <v>124.81</v>
      </c>
      <c r="W2029" s="70">
        <v>17.17</v>
      </c>
      <c r="X2029" s="70">
        <v>2.0</v>
      </c>
      <c r="Y2029" s="70">
        <v>2.0</v>
      </c>
      <c r="Z2029" s="70">
        <v>3.0</v>
      </c>
      <c r="AA2029" s="70">
        <v>1.0</v>
      </c>
      <c r="AB2029" s="70">
        <v>0.0</v>
      </c>
      <c r="AC2029" s="70">
        <v>2.0</v>
      </c>
      <c r="AD2029" s="70">
        <v>0.0</v>
      </c>
      <c r="AE2029" s="70" t="s">
        <v>15</v>
      </c>
    </row>
    <row r="2030">
      <c r="A2030" s="70">
        <v>30.772806</v>
      </c>
      <c r="B2030" s="70">
        <v>30.751918</v>
      </c>
      <c r="C2030" s="70">
        <v>76.737532</v>
      </c>
      <c r="D2030" s="70">
        <v>76.762908</v>
      </c>
      <c r="E2030" s="56" t="s">
        <v>347</v>
      </c>
      <c r="F2030" s="70">
        <v>335.76</v>
      </c>
      <c r="G2030" s="70">
        <v>85.87</v>
      </c>
      <c r="H2030" s="70">
        <v>23.06</v>
      </c>
      <c r="I2030" s="70">
        <v>79.86</v>
      </c>
      <c r="J2030" s="70">
        <v>9.93</v>
      </c>
      <c r="K2030" s="70">
        <v>8.75</v>
      </c>
      <c r="L2030" s="70">
        <v>1.24</v>
      </c>
      <c r="M2030" s="70">
        <v>918.0</v>
      </c>
      <c r="N2030" s="70">
        <v>39.23</v>
      </c>
      <c r="O2030" s="70">
        <v>70.43</v>
      </c>
      <c r="P2030" s="70">
        <v>185.9</v>
      </c>
      <c r="Q2030" s="70">
        <v>59.80030941</v>
      </c>
      <c r="R2030" s="70">
        <v>137.28</v>
      </c>
      <c r="S2030" s="70">
        <v>95.29272629</v>
      </c>
      <c r="T2030" s="70">
        <v>63.81</v>
      </c>
      <c r="U2030" s="70">
        <v>29.63247851</v>
      </c>
      <c r="V2030" s="70">
        <v>261.77</v>
      </c>
      <c r="W2030" s="70">
        <v>151.0344858</v>
      </c>
      <c r="X2030" s="70">
        <v>3.0</v>
      </c>
      <c r="Y2030" s="70">
        <v>9.0</v>
      </c>
      <c r="Z2030" s="70">
        <v>10.0</v>
      </c>
      <c r="AA2030" s="70">
        <v>9.0</v>
      </c>
      <c r="AB2030" s="70">
        <v>0.0</v>
      </c>
      <c r="AC2030" s="70">
        <v>5.0</v>
      </c>
      <c r="AD2030" s="70">
        <v>4.0</v>
      </c>
      <c r="AE2030" s="70" t="s">
        <v>140</v>
      </c>
    </row>
    <row r="2031">
      <c r="A2031" s="70">
        <v>30.717166</v>
      </c>
      <c r="B2031" s="70">
        <v>30.684789</v>
      </c>
      <c r="C2031" s="70">
        <v>76.728079</v>
      </c>
      <c r="D2031" s="70">
        <v>76.767309</v>
      </c>
      <c r="E2031" s="56" t="s">
        <v>344</v>
      </c>
      <c r="F2031" s="70">
        <v>519.9</v>
      </c>
      <c r="G2031" s="70">
        <v>108.06</v>
      </c>
      <c r="H2031" s="70">
        <v>75.78</v>
      </c>
      <c r="I2031" s="70">
        <v>118.79</v>
      </c>
      <c r="J2031" s="70">
        <v>7.16</v>
      </c>
      <c r="K2031" s="70">
        <v>3.59</v>
      </c>
      <c r="L2031" s="70">
        <v>0.1</v>
      </c>
      <c r="M2031" s="70">
        <v>969.0</v>
      </c>
      <c r="N2031" s="70">
        <v>78.27</v>
      </c>
      <c r="O2031" s="70">
        <v>90.16</v>
      </c>
      <c r="P2031" s="70">
        <v>272.28</v>
      </c>
      <c r="Q2031" s="70">
        <v>104.23</v>
      </c>
      <c r="R2031" s="70">
        <v>179.4</v>
      </c>
      <c r="S2031" s="70">
        <v>38.62</v>
      </c>
      <c r="T2031" s="70">
        <v>315.14</v>
      </c>
      <c r="U2031" s="70">
        <v>116.59</v>
      </c>
      <c r="V2031" s="70">
        <v>40.8</v>
      </c>
      <c r="W2031" s="70">
        <v>2.55</v>
      </c>
      <c r="X2031" s="70">
        <v>2.0</v>
      </c>
      <c r="Y2031" s="70">
        <v>7.0</v>
      </c>
      <c r="Z2031" s="70">
        <v>6.0</v>
      </c>
      <c r="AA2031" s="70">
        <v>1.0</v>
      </c>
      <c r="AB2031" s="70">
        <v>10.0</v>
      </c>
      <c r="AC2031" s="70">
        <v>4.0</v>
      </c>
      <c r="AD2031" s="70">
        <v>1.0</v>
      </c>
      <c r="AE2031" s="70" t="s">
        <v>140</v>
      </c>
    </row>
    <row r="2032">
      <c r="A2032" s="70">
        <v>30.745395</v>
      </c>
      <c r="B2032" s="70">
        <v>30.739081</v>
      </c>
      <c r="C2032" s="70">
        <v>76.769412</v>
      </c>
      <c r="D2032" s="70">
        <v>76.805797</v>
      </c>
      <c r="E2032" s="56" t="s">
        <v>347</v>
      </c>
      <c r="F2032" s="70">
        <v>354.75</v>
      </c>
      <c r="G2032" s="70">
        <v>43.29</v>
      </c>
      <c r="H2032" s="70">
        <v>74.8</v>
      </c>
      <c r="I2032" s="70">
        <v>34.33</v>
      </c>
      <c r="J2032" s="70">
        <v>8.59</v>
      </c>
      <c r="K2032" s="70">
        <v>3.89</v>
      </c>
      <c r="L2032" s="70">
        <v>4.69</v>
      </c>
      <c r="M2032" s="70">
        <v>1117.0</v>
      </c>
      <c r="N2032" s="70">
        <v>47.77</v>
      </c>
      <c r="O2032" s="70">
        <v>72.78</v>
      </c>
      <c r="P2032" s="70">
        <v>205.86</v>
      </c>
      <c r="Q2032" s="70">
        <v>76.72047129</v>
      </c>
      <c r="R2032" s="70">
        <v>256.64</v>
      </c>
      <c r="S2032" s="70">
        <v>138.0618959</v>
      </c>
      <c r="T2032" s="70">
        <v>186.92</v>
      </c>
      <c r="U2032" s="70">
        <v>117.5897884</v>
      </c>
      <c r="V2032" s="70">
        <v>38.29</v>
      </c>
      <c r="W2032" s="70">
        <v>22.37784437</v>
      </c>
      <c r="X2032" s="70">
        <v>1.0</v>
      </c>
      <c r="Y2032" s="70">
        <v>10.0</v>
      </c>
      <c r="Z2032" s="70">
        <v>1.0</v>
      </c>
      <c r="AA2032" s="70">
        <v>10.0</v>
      </c>
      <c r="AB2032" s="70">
        <v>9.0</v>
      </c>
      <c r="AC2032" s="70">
        <v>2.0</v>
      </c>
      <c r="AD2032" s="70">
        <v>5.0</v>
      </c>
      <c r="AE2032" s="70" t="s">
        <v>140</v>
      </c>
    </row>
    <row r="2033">
      <c r="A2033" s="70">
        <v>30.700082</v>
      </c>
      <c r="B2033" s="70">
        <v>30.686374</v>
      </c>
      <c r="C2033" s="70">
        <v>76.729285</v>
      </c>
      <c r="D2033" s="70">
        <v>76.829118</v>
      </c>
      <c r="E2033" s="56" t="s">
        <v>345</v>
      </c>
      <c r="F2033" s="70">
        <v>966.68</v>
      </c>
      <c r="G2033" s="70">
        <v>394.97</v>
      </c>
      <c r="H2033" s="70">
        <v>58.01</v>
      </c>
      <c r="I2033" s="70">
        <v>98.19</v>
      </c>
      <c r="J2033" s="70">
        <v>4.16</v>
      </c>
      <c r="K2033" s="70">
        <v>9.16</v>
      </c>
      <c r="L2033" s="70">
        <v>4.18</v>
      </c>
      <c r="M2033" s="70">
        <v>974.0</v>
      </c>
      <c r="N2033" s="70">
        <v>54.17</v>
      </c>
      <c r="O2033" s="70">
        <v>99.28</v>
      </c>
      <c r="P2033" s="70">
        <v>677.39</v>
      </c>
      <c r="Q2033" s="70">
        <v>298.44</v>
      </c>
      <c r="R2033" s="70">
        <v>749.94</v>
      </c>
      <c r="S2033" s="70">
        <v>88.8</v>
      </c>
      <c r="T2033" s="70">
        <v>153.49</v>
      </c>
      <c r="U2033" s="70">
        <v>56.56</v>
      </c>
      <c r="V2033" s="70">
        <v>393.4</v>
      </c>
      <c r="W2033" s="70">
        <v>168.24</v>
      </c>
      <c r="X2033" s="70">
        <v>1.0</v>
      </c>
      <c r="Y2033" s="70">
        <v>5.0</v>
      </c>
      <c r="Z2033" s="70">
        <v>10.0</v>
      </c>
      <c r="AA2033" s="70">
        <v>4.0</v>
      </c>
      <c r="AB2033" s="70">
        <v>5.0</v>
      </c>
      <c r="AC2033" s="70">
        <v>3.0</v>
      </c>
      <c r="AD2033" s="70">
        <v>4.0</v>
      </c>
      <c r="AE2033" s="70" t="s">
        <v>15</v>
      </c>
    </row>
    <row r="2034">
      <c r="A2034" s="70">
        <v>30.764275</v>
      </c>
      <c r="B2034" s="70">
        <v>30.717795</v>
      </c>
      <c r="C2034" s="70">
        <v>76.743072</v>
      </c>
      <c r="D2034" s="70">
        <v>76.756776</v>
      </c>
      <c r="E2034" s="56" t="s">
        <v>344</v>
      </c>
      <c r="F2034" s="70">
        <v>533.17</v>
      </c>
      <c r="G2034" s="70">
        <v>213.11</v>
      </c>
      <c r="H2034" s="70">
        <v>52.41</v>
      </c>
      <c r="I2034" s="70">
        <v>148.07</v>
      </c>
      <c r="J2034" s="70">
        <v>1.6</v>
      </c>
      <c r="K2034" s="70">
        <v>16.98</v>
      </c>
      <c r="L2034" s="70">
        <v>1.15</v>
      </c>
      <c r="M2034" s="70">
        <v>999.0</v>
      </c>
      <c r="N2034" s="70">
        <v>47.28</v>
      </c>
      <c r="O2034" s="70">
        <v>35.24</v>
      </c>
      <c r="P2034" s="70">
        <v>48.68</v>
      </c>
      <c r="Q2034" s="70">
        <v>17.03</v>
      </c>
      <c r="R2034" s="70">
        <v>332.24</v>
      </c>
      <c r="S2034" s="70">
        <v>137.97</v>
      </c>
      <c r="T2034" s="70">
        <v>248.04</v>
      </c>
      <c r="U2034" s="70">
        <v>74.92</v>
      </c>
      <c r="V2034" s="70">
        <v>123.92</v>
      </c>
      <c r="W2034" s="70">
        <v>120.33</v>
      </c>
      <c r="X2034" s="70">
        <v>5.0</v>
      </c>
      <c r="Y2034" s="70">
        <v>8.0</v>
      </c>
      <c r="Z2034" s="70">
        <v>3.0</v>
      </c>
      <c r="AA2034" s="70">
        <v>3.0</v>
      </c>
      <c r="AB2034" s="70">
        <v>5.0</v>
      </c>
      <c r="AC2034" s="70">
        <v>2.0</v>
      </c>
      <c r="AD2034" s="70">
        <v>5.0</v>
      </c>
      <c r="AE2034" s="70" t="s">
        <v>15</v>
      </c>
    </row>
    <row r="2035">
      <c r="A2035" s="70">
        <v>30.721025</v>
      </c>
      <c r="B2035" s="70">
        <v>30.709423</v>
      </c>
      <c r="C2035" s="70">
        <v>76.727579</v>
      </c>
      <c r="D2035" s="70">
        <v>76.868365</v>
      </c>
      <c r="E2035" s="56" t="s">
        <v>345</v>
      </c>
      <c r="F2035" s="70">
        <v>1352.03</v>
      </c>
      <c r="G2035" s="70">
        <v>579.37</v>
      </c>
      <c r="H2035" s="70">
        <v>120.8</v>
      </c>
      <c r="I2035" s="70">
        <v>371.77</v>
      </c>
      <c r="J2035" s="70">
        <v>8.23</v>
      </c>
      <c r="K2035" s="70">
        <v>11.04</v>
      </c>
      <c r="L2035" s="70">
        <v>0.67</v>
      </c>
      <c r="M2035" s="70">
        <v>1115.0</v>
      </c>
      <c r="N2035" s="70">
        <v>71.92</v>
      </c>
      <c r="O2035" s="70">
        <v>61.47</v>
      </c>
      <c r="P2035" s="70">
        <v>972.52</v>
      </c>
      <c r="Q2035" s="70">
        <v>37.0</v>
      </c>
      <c r="R2035" s="70">
        <v>8.89</v>
      </c>
      <c r="S2035" s="70">
        <v>5.34</v>
      </c>
      <c r="T2035" s="70">
        <v>972.35</v>
      </c>
      <c r="U2035" s="70">
        <v>382.7</v>
      </c>
      <c r="V2035" s="70">
        <v>926.68</v>
      </c>
      <c r="W2035" s="70">
        <v>302.57</v>
      </c>
      <c r="X2035" s="70">
        <v>4.0</v>
      </c>
      <c r="Y2035" s="70">
        <v>9.0</v>
      </c>
      <c r="Z2035" s="70">
        <v>2.0</v>
      </c>
      <c r="AA2035" s="70">
        <v>8.0</v>
      </c>
      <c r="AB2035" s="70">
        <v>2.0</v>
      </c>
      <c r="AC2035" s="70">
        <v>5.0</v>
      </c>
      <c r="AD2035" s="70">
        <v>3.0</v>
      </c>
      <c r="AE2035" s="70" t="s">
        <v>140</v>
      </c>
    </row>
    <row r="2036">
      <c r="A2036" s="70">
        <v>30.735653</v>
      </c>
      <c r="B2036" s="70">
        <v>30.725451</v>
      </c>
      <c r="C2036" s="70">
        <v>76.785503</v>
      </c>
      <c r="D2036" s="70">
        <v>76.875382</v>
      </c>
      <c r="E2036" s="56" t="s">
        <v>344</v>
      </c>
      <c r="F2036" s="70">
        <v>866.53</v>
      </c>
      <c r="G2036" s="70">
        <v>516.14</v>
      </c>
      <c r="H2036" s="70">
        <v>178.32</v>
      </c>
      <c r="I2036" s="70">
        <v>233.12</v>
      </c>
      <c r="J2036" s="70">
        <v>4.7</v>
      </c>
      <c r="K2036" s="70">
        <v>2.29</v>
      </c>
      <c r="L2036" s="70">
        <v>3.97</v>
      </c>
      <c r="M2036" s="70">
        <v>1088.0</v>
      </c>
      <c r="N2036" s="70">
        <v>84.86</v>
      </c>
      <c r="O2036" s="70">
        <v>50.49</v>
      </c>
      <c r="P2036" s="70">
        <v>88.96</v>
      </c>
      <c r="Q2036" s="70">
        <v>44.31</v>
      </c>
      <c r="R2036" s="70">
        <v>505.28</v>
      </c>
      <c r="S2036" s="70">
        <v>214.29</v>
      </c>
      <c r="T2036" s="70">
        <v>149.27</v>
      </c>
      <c r="U2036" s="70">
        <v>95.33</v>
      </c>
      <c r="V2036" s="70">
        <v>49.43</v>
      </c>
      <c r="W2036" s="70">
        <v>48.39</v>
      </c>
      <c r="X2036" s="70">
        <v>3.0</v>
      </c>
      <c r="Y2036" s="70">
        <v>6.0</v>
      </c>
      <c r="Z2036" s="70">
        <v>9.0</v>
      </c>
      <c r="AA2036" s="70">
        <v>3.0</v>
      </c>
      <c r="AB2036" s="70">
        <v>1.0</v>
      </c>
      <c r="AC2036" s="70">
        <v>1.0</v>
      </c>
      <c r="AD2036" s="70">
        <v>2.0</v>
      </c>
      <c r="AE2036" s="70" t="s">
        <v>15</v>
      </c>
    </row>
    <row r="2037">
      <c r="A2037" s="70">
        <v>30.769117</v>
      </c>
      <c r="B2037" s="70">
        <v>30.715999</v>
      </c>
      <c r="C2037" s="70">
        <v>76.750071</v>
      </c>
      <c r="D2037" s="70">
        <v>76.794339</v>
      </c>
      <c r="E2037" s="56" t="s">
        <v>347</v>
      </c>
      <c r="F2037" s="70">
        <v>726.53</v>
      </c>
      <c r="G2037" s="70">
        <v>483.88</v>
      </c>
      <c r="H2037" s="70">
        <v>70.89</v>
      </c>
      <c r="I2037" s="70">
        <v>181.41</v>
      </c>
      <c r="J2037" s="70">
        <v>8.15</v>
      </c>
      <c r="K2037" s="70">
        <v>1.78</v>
      </c>
      <c r="L2037" s="70">
        <v>1.11</v>
      </c>
      <c r="M2037" s="70">
        <v>993.0</v>
      </c>
      <c r="N2037" s="70">
        <v>86.88</v>
      </c>
      <c r="O2037" s="70">
        <v>74.5</v>
      </c>
      <c r="P2037" s="70">
        <v>169.78</v>
      </c>
      <c r="Q2037" s="70">
        <v>109.51</v>
      </c>
      <c r="R2037" s="70">
        <v>83.19</v>
      </c>
      <c r="S2037" s="70">
        <v>22.47</v>
      </c>
      <c r="T2037" s="70">
        <v>261.22</v>
      </c>
      <c r="U2037" s="70">
        <v>49.0</v>
      </c>
      <c r="V2037" s="70">
        <v>483.42</v>
      </c>
      <c r="W2037" s="70">
        <v>150.56</v>
      </c>
      <c r="X2037" s="70">
        <v>4.0</v>
      </c>
      <c r="Y2037" s="70">
        <v>7.0</v>
      </c>
      <c r="Z2037" s="70">
        <v>9.0</v>
      </c>
      <c r="AA2037" s="70">
        <v>7.0</v>
      </c>
      <c r="AB2037" s="70">
        <v>8.0</v>
      </c>
      <c r="AC2037" s="70">
        <v>2.0</v>
      </c>
      <c r="AD2037" s="70">
        <v>4.0</v>
      </c>
      <c r="AE2037" s="70" t="s">
        <v>140</v>
      </c>
    </row>
    <row r="2038">
      <c r="A2038" s="70">
        <v>30.751349</v>
      </c>
      <c r="B2038" s="70">
        <v>30.680902</v>
      </c>
      <c r="C2038" s="70">
        <v>76.797162</v>
      </c>
      <c r="D2038" s="70">
        <v>76.829422</v>
      </c>
      <c r="E2038" s="56" t="s">
        <v>347</v>
      </c>
      <c r="F2038" s="70">
        <v>841.85</v>
      </c>
      <c r="G2038" s="70">
        <v>268.82</v>
      </c>
      <c r="H2038" s="70">
        <v>92.12</v>
      </c>
      <c r="I2038" s="70">
        <v>157.37</v>
      </c>
      <c r="J2038" s="70">
        <v>3.58</v>
      </c>
      <c r="K2038" s="70">
        <v>3.97</v>
      </c>
      <c r="L2038" s="70">
        <v>1.06</v>
      </c>
      <c r="M2038" s="70">
        <v>1179.0</v>
      </c>
      <c r="N2038" s="70">
        <v>57.87</v>
      </c>
      <c r="O2038" s="70">
        <v>72.19</v>
      </c>
      <c r="P2038" s="70">
        <v>478.95</v>
      </c>
      <c r="Q2038" s="70">
        <v>193.8238659</v>
      </c>
      <c r="R2038" s="70">
        <v>435.14</v>
      </c>
      <c r="S2038" s="70">
        <v>190.5424862</v>
      </c>
      <c r="T2038" s="70">
        <v>445.74</v>
      </c>
      <c r="U2038" s="70">
        <v>115.7288841</v>
      </c>
      <c r="V2038" s="70">
        <v>620.43</v>
      </c>
      <c r="W2038" s="70">
        <v>341.7547638</v>
      </c>
      <c r="X2038" s="70">
        <v>3.0</v>
      </c>
      <c r="Y2038" s="70">
        <v>6.0</v>
      </c>
      <c r="Z2038" s="70">
        <v>1.0</v>
      </c>
      <c r="AA2038" s="70">
        <v>7.0</v>
      </c>
      <c r="AB2038" s="70">
        <v>6.0</v>
      </c>
      <c r="AC2038" s="70">
        <v>5.0</v>
      </c>
      <c r="AD2038" s="70">
        <v>5.0</v>
      </c>
      <c r="AE2038" s="70" t="s">
        <v>15</v>
      </c>
    </row>
    <row r="2039">
      <c r="A2039" s="70">
        <v>30.784472</v>
      </c>
      <c r="B2039" s="70">
        <v>30.743784</v>
      </c>
      <c r="C2039" s="70">
        <v>76.758487</v>
      </c>
      <c r="D2039" s="70">
        <v>76.76387</v>
      </c>
      <c r="E2039" s="56" t="s">
        <v>345</v>
      </c>
      <c r="F2039" s="70">
        <v>455.34</v>
      </c>
      <c r="G2039" s="70">
        <v>336.33</v>
      </c>
      <c r="H2039" s="70">
        <v>90.51</v>
      </c>
      <c r="I2039" s="70">
        <v>114.79</v>
      </c>
      <c r="J2039" s="70">
        <v>4.28</v>
      </c>
      <c r="K2039" s="70">
        <v>8.72</v>
      </c>
      <c r="L2039" s="70">
        <v>4.99</v>
      </c>
      <c r="M2039" s="70">
        <v>970.0</v>
      </c>
      <c r="N2039" s="70">
        <v>85.32</v>
      </c>
      <c r="O2039" s="70">
        <v>50.99</v>
      </c>
      <c r="P2039" s="70">
        <v>16.39</v>
      </c>
      <c r="Q2039" s="70">
        <v>14.21</v>
      </c>
      <c r="R2039" s="70">
        <v>269.69</v>
      </c>
      <c r="S2039" s="70">
        <v>123.24</v>
      </c>
      <c r="T2039" s="70">
        <v>71.02</v>
      </c>
      <c r="U2039" s="70">
        <v>25.69</v>
      </c>
      <c r="V2039" s="70">
        <v>143.04</v>
      </c>
      <c r="W2039" s="70">
        <v>30.98</v>
      </c>
      <c r="X2039" s="70">
        <v>4.0</v>
      </c>
      <c r="Y2039" s="70">
        <v>5.0</v>
      </c>
      <c r="Z2039" s="70">
        <v>5.0</v>
      </c>
      <c r="AA2039" s="70">
        <v>9.0</v>
      </c>
      <c r="AB2039" s="70">
        <v>6.0</v>
      </c>
      <c r="AC2039" s="70">
        <v>4.0</v>
      </c>
      <c r="AD2039" s="70">
        <v>2.0</v>
      </c>
      <c r="AE2039" s="70" t="s">
        <v>15</v>
      </c>
    </row>
    <row r="2040">
      <c r="A2040" s="70">
        <v>30.736899</v>
      </c>
      <c r="B2040" s="70">
        <v>30.687987</v>
      </c>
      <c r="C2040" s="70">
        <v>76.764894</v>
      </c>
      <c r="D2040" s="70">
        <v>76.771477</v>
      </c>
      <c r="E2040" s="56" t="s">
        <v>345</v>
      </c>
      <c r="F2040" s="70">
        <v>547.51</v>
      </c>
      <c r="G2040" s="70">
        <v>196.41</v>
      </c>
      <c r="H2040" s="70">
        <v>107.6</v>
      </c>
      <c r="I2040" s="70">
        <v>118.57</v>
      </c>
      <c r="J2040" s="70">
        <v>6.33</v>
      </c>
      <c r="K2040" s="70">
        <v>18.76</v>
      </c>
      <c r="L2040" s="70">
        <v>1.05</v>
      </c>
      <c r="M2040" s="70">
        <v>975.0</v>
      </c>
      <c r="N2040" s="70">
        <v>61.75</v>
      </c>
      <c r="O2040" s="70">
        <v>68.02</v>
      </c>
      <c r="P2040" s="70">
        <v>198.6</v>
      </c>
      <c r="Q2040" s="70">
        <v>86.69</v>
      </c>
      <c r="R2040" s="70">
        <v>131.14</v>
      </c>
      <c r="S2040" s="70">
        <v>70.22</v>
      </c>
      <c r="T2040" s="70">
        <v>302.7</v>
      </c>
      <c r="U2040" s="70">
        <v>272.63</v>
      </c>
      <c r="V2040" s="70">
        <v>66.51</v>
      </c>
      <c r="W2040" s="70">
        <v>7.62</v>
      </c>
      <c r="X2040" s="70">
        <v>3.0</v>
      </c>
      <c r="Y2040" s="70">
        <v>2.0</v>
      </c>
      <c r="Z2040" s="70">
        <v>6.0</v>
      </c>
      <c r="AA2040" s="70">
        <v>1.0</v>
      </c>
      <c r="AB2040" s="70">
        <v>0.0</v>
      </c>
      <c r="AC2040" s="70">
        <v>2.0</v>
      </c>
      <c r="AD2040" s="70">
        <v>3.0</v>
      </c>
      <c r="AE2040" s="70" t="s">
        <v>15</v>
      </c>
    </row>
    <row r="2041">
      <c r="A2041" s="70">
        <v>30.769079</v>
      </c>
      <c r="B2041" s="70">
        <v>30.734201</v>
      </c>
      <c r="C2041" s="70">
        <v>76.739712</v>
      </c>
      <c r="D2041" s="70">
        <v>76.754595</v>
      </c>
      <c r="E2041" s="56" t="s">
        <v>345</v>
      </c>
      <c r="F2041" s="70">
        <v>413.08</v>
      </c>
      <c r="G2041" s="70">
        <v>102.98</v>
      </c>
      <c r="H2041" s="70">
        <v>24.75</v>
      </c>
      <c r="I2041" s="70">
        <v>100.56</v>
      </c>
      <c r="J2041" s="70">
        <v>7.22</v>
      </c>
      <c r="K2041" s="70">
        <v>2.97</v>
      </c>
      <c r="L2041" s="70">
        <v>0.39</v>
      </c>
      <c r="M2041" s="70">
        <v>840.0</v>
      </c>
      <c r="N2041" s="70">
        <v>61.27</v>
      </c>
      <c r="O2041" s="70">
        <v>33.67</v>
      </c>
      <c r="P2041" s="70">
        <v>297.33</v>
      </c>
      <c r="Q2041" s="70">
        <v>42.95</v>
      </c>
      <c r="R2041" s="70">
        <v>89.69</v>
      </c>
      <c r="S2041" s="70">
        <v>46.61</v>
      </c>
      <c r="T2041" s="70">
        <v>147.53</v>
      </c>
      <c r="U2041" s="70">
        <v>70.32</v>
      </c>
      <c r="V2041" s="70">
        <v>46.39</v>
      </c>
      <c r="W2041" s="70">
        <v>34.71</v>
      </c>
      <c r="X2041" s="70">
        <v>5.0</v>
      </c>
      <c r="Y2041" s="70">
        <v>4.0</v>
      </c>
      <c r="Z2041" s="70">
        <v>6.0</v>
      </c>
      <c r="AA2041" s="70">
        <v>6.0</v>
      </c>
      <c r="AB2041" s="70">
        <v>9.0</v>
      </c>
      <c r="AC2041" s="70">
        <v>0.0</v>
      </c>
      <c r="AD2041" s="70">
        <v>0.0</v>
      </c>
      <c r="AE2041" s="70" t="s">
        <v>140</v>
      </c>
    </row>
    <row r="2042">
      <c r="A2042" s="70">
        <v>30.714508</v>
      </c>
      <c r="B2042" s="70">
        <v>30.682217</v>
      </c>
      <c r="C2042" s="70">
        <v>76.726533</v>
      </c>
      <c r="D2042" s="70">
        <v>76.796135</v>
      </c>
      <c r="E2042" s="56" t="s">
        <v>350</v>
      </c>
      <c r="F2042" s="70">
        <v>756.17</v>
      </c>
      <c r="G2042" s="70">
        <v>460.31</v>
      </c>
      <c r="H2042" s="70">
        <v>41.69</v>
      </c>
      <c r="I2042" s="70">
        <v>0.0</v>
      </c>
      <c r="J2042" s="70">
        <v>9.11</v>
      </c>
      <c r="K2042" s="70">
        <v>18.77</v>
      </c>
      <c r="L2042" s="70">
        <v>0.0</v>
      </c>
      <c r="M2042" s="70">
        <v>1175.0</v>
      </c>
      <c r="N2042" s="70">
        <v>51.03</v>
      </c>
      <c r="O2042" s="70">
        <v>63.61</v>
      </c>
      <c r="P2042" s="70">
        <v>266.92</v>
      </c>
      <c r="Q2042" s="70">
        <v>210.55</v>
      </c>
      <c r="R2042" s="70">
        <v>593.14</v>
      </c>
      <c r="S2042" s="70">
        <v>32.69</v>
      </c>
      <c r="T2042" s="70">
        <v>142.04</v>
      </c>
      <c r="U2042" s="70">
        <v>106.95</v>
      </c>
      <c r="V2042" s="70">
        <v>453.59</v>
      </c>
      <c r="W2042" s="70">
        <v>72.54</v>
      </c>
      <c r="X2042" s="70">
        <v>0.0</v>
      </c>
      <c r="Y2042" s="70">
        <v>0.0</v>
      </c>
      <c r="Z2042" s="70">
        <v>0.0</v>
      </c>
      <c r="AA2042" s="70">
        <v>0.0</v>
      </c>
      <c r="AB2042" s="70">
        <v>0.0</v>
      </c>
      <c r="AC2042" s="70">
        <v>0.0</v>
      </c>
      <c r="AD2042" s="70">
        <v>0.0</v>
      </c>
      <c r="AE2042" s="70" t="s">
        <v>15</v>
      </c>
    </row>
    <row r="2043">
      <c r="A2043" s="70">
        <v>30.78975</v>
      </c>
      <c r="B2043" s="70">
        <v>30.740676</v>
      </c>
      <c r="C2043" s="70">
        <v>76.845359</v>
      </c>
      <c r="D2043" s="70">
        <v>76.861871</v>
      </c>
      <c r="E2043" s="56" t="s">
        <v>344</v>
      </c>
      <c r="F2043" s="70">
        <v>568.03</v>
      </c>
      <c r="G2043" s="70">
        <v>71.83</v>
      </c>
      <c r="H2043" s="70">
        <v>168.49</v>
      </c>
      <c r="I2043" s="70">
        <v>85.48</v>
      </c>
      <c r="J2043" s="70">
        <v>8.31</v>
      </c>
      <c r="K2043" s="70">
        <v>19.46</v>
      </c>
      <c r="L2043" s="70">
        <v>4.09</v>
      </c>
      <c r="M2043" s="70">
        <v>821.0</v>
      </c>
      <c r="N2043" s="70">
        <v>58.36</v>
      </c>
      <c r="O2043" s="70">
        <v>31.71</v>
      </c>
      <c r="P2043" s="70">
        <v>126.56</v>
      </c>
      <c r="Q2043" s="70">
        <v>58.21073766</v>
      </c>
      <c r="R2043" s="70">
        <v>430.25</v>
      </c>
      <c r="S2043" s="70">
        <v>143.7082752</v>
      </c>
      <c r="T2043" s="70">
        <v>244.98</v>
      </c>
      <c r="U2043" s="70">
        <v>163.3736182</v>
      </c>
      <c r="V2043" s="70">
        <v>288.77</v>
      </c>
      <c r="W2043" s="70">
        <v>202.7373689</v>
      </c>
      <c r="X2043" s="70">
        <v>0.0</v>
      </c>
      <c r="Y2043" s="70">
        <v>3.0</v>
      </c>
      <c r="Z2043" s="70">
        <v>1.0</v>
      </c>
      <c r="AA2043" s="70">
        <v>4.0</v>
      </c>
      <c r="AB2043" s="70">
        <v>9.0</v>
      </c>
      <c r="AC2043" s="70">
        <v>3.0</v>
      </c>
      <c r="AD2043" s="70">
        <v>1.0</v>
      </c>
      <c r="AE2043" s="70" t="s">
        <v>140</v>
      </c>
    </row>
    <row r="2044">
      <c r="A2044" s="70">
        <v>30.789881</v>
      </c>
      <c r="B2044" s="70">
        <v>30.756489</v>
      </c>
      <c r="C2044" s="70">
        <v>76.768518</v>
      </c>
      <c r="D2044" s="70">
        <v>76.787769</v>
      </c>
      <c r="E2044" s="56" t="s">
        <v>346</v>
      </c>
      <c r="F2044" s="70">
        <v>414.36</v>
      </c>
      <c r="G2044" s="70">
        <v>257.68</v>
      </c>
      <c r="H2044" s="70">
        <v>87.22</v>
      </c>
      <c r="I2044" s="70">
        <v>0.0</v>
      </c>
      <c r="J2044" s="70">
        <v>0.85</v>
      </c>
      <c r="K2044" s="70">
        <v>8.28</v>
      </c>
      <c r="L2044" s="70">
        <v>0.0</v>
      </c>
      <c r="M2044" s="70">
        <v>1188.0</v>
      </c>
      <c r="N2044" s="70">
        <v>60.28</v>
      </c>
      <c r="O2044" s="70">
        <v>75.03</v>
      </c>
      <c r="P2044" s="70">
        <v>141.59</v>
      </c>
      <c r="Q2044" s="70">
        <v>22.54</v>
      </c>
      <c r="R2044" s="70">
        <v>175.19</v>
      </c>
      <c r="S2044" s="70">
        <v>25.54</v>
      </c>
      <c r="T2044" s="70">
        <v>54.09</v>
      </c>
      <c r="U2044" s="70">
        <v>35.93</v>
      </c>
      <c r="V2044" s="70">
        <v>81.23</v>
      </c>
      <c r="W2044" s="70">
        <v>71.17</v>
      </c>
      <c r="X2044" s="70">
        <v>0.0</v>
      </c>
      <c r="Y2044" s="70">
        <v>0.0</v>
      </c>
      <c r="Z2044" s="70">
        <v>0.0</v>
      </c>
      <c r="AA2044" s="70">
        <v>0.0</v>
      </c>
      <c r="AB2044" s="70">
        <v>0.0</v>
      </c>
      <c r="AC2044" s="70">
        <v>0.0</v>
      </c>
      <c r="AD2044" s="70">
        <v>1.0</v>
      </c>
      <c r="AE2044" s="70" t="s">
        <v>15</v>
      </c>
    </row>
    <row r="2045">
      <c r="A2045" s="70">
        <v>30.685326</v>
      </c>
      <c r="B2045" s="70">
        <v>30.680314</v>
      </c>
      <c r="C2045" s="70">
        <v>76.728112</v>
      </c>
      <c r="D2045" s="70">
        <v>76.750663</v>
      </c>
      <c r="E2045" s="56" t="s">
        <v>347</v>
      </c>
      <c r="F2045" s="70">
        <v>222.74</v>
      </c>
      <c r="G2045" s="70">
        <v>145.27</v>
      </c>
      <c r="H2045" s="70">
        <v>26.9</v>
      </c>
      <c r="I2045" s="70">
        <v>42.6</v>
      </c>
      <c r="J2045" s="70">
        <v>8.54</v>
      </c>
      <c r="K2045" s="70">
        <v>11.71</v>
      </c>
      <c r="L2045" s="70">
        <v>0.09</v>
      </c>
      <c r="M2045" s="70">
        <v>986.0</v>
      </c>
      <c r="N2045" s="70">
        <v>46.62</v>
      </c>
      <c r="O2045" s="70">
        <v>55.6</v>
      </c>
      <c r="P2045" s="70">
        <v>170.04</v>
      </c>
      <c r="Q2045" s="70">
        <v>155.4186592</v>
      </c>
      <c r="R2045" s="70">
        <v>9.37</v>
      </c>
      <c r="S2045" s="70">
        <v>5.00284782</v>
      </c>
      <c r="T2045" s="70">
        <v>113.69</v>
      </c>
      <c r="U2045" s="70">
        <v>52.7942035</v>
      </c>
      <c r="V2045" s="70">
        <v>85.08</v>
      </c>
      <c r="W2045" s="70">
        <v>9.524289528</v>
      </c>
      <c r="X2045" s="70">
        <v>2.0</v>
      </c>
      <c r="Y2045" s="70">
        <v>0.0</v>
      </c>
      <c r="Z2045" s="70">
        <v>6.0</v>
      </c>
      <c r="AA2045" s="70">
        <v>9.0</v>
      </c>
      <c r="AB2045" s="70">
        <v>2.0</v>
      </c>
      <c r="AC2045" s="70">
        <v>5.0</v>
      </c>
      <c r="AD2045" s="70">
        <v>5.0</v>
      </c>
      <c r="AE2045" s="70" t="s">
        <v>140</v>
      </c>
    </row>
    <row r="2046">
      <c r="A2046" s="70">
        <v>30.714553</v>
      </c>
      <c r="B2046" s="70">
        <v>30.695667</v>
      </c>
      <c r="C2046" s="70">
        <v>76.753383</v>
      </c>
      <c r="D2046" s="70">
        <v>76.826125</v>
      </c>
      <c r="E2046" s="56" t="s">
        <v>347</v>
      </c>
      <c r="F2046" s="70">
        <v>726.47</v>
      </c>
      <c r="G2046" s="70">
        <v>339.07</v>
      </c>
      <c r="H2046" s="70">
        <v>69.1</v>
      </c>
      <c r="I2046" s="70">
        <v>88.87</v>
      </c>
      <c r="J2046" s="70">
        <v>1.18</v>
      </c>
      <c r="K2046" s="70">
        <v>15.1</v>
      </c>
      <c r="L2046" s="70">
        <v>2.95</v>
      </c>
      <c r="M2046" s="70">
        <v>1051.0</v>
      </c>
      <c r="N2046" s="70">
        <v>85.1</v>
      </c>
      <c r="O2046" s="70">
        <v>42.12</v>
      </c>
      <c r="P2046" s="70">
        <v>466.45</v>
      </c>
      <c r="Q2046" s="70">
        <v>280.3099678</v>
      </c>
      <c r="R2046" s="70">
        <v>153.63</v>
      </c>
      <c r="S2046" s="70">
        <v>96.9997748</v>
      </c>
      <c r="T2046" s="70">
        <v>437.05</v>
      </c>
      <c r="U2046" s="70">
        <v>269.3667073</v>
      </c>
      <c r="V2046" s="70">
        <v>138.84</v>
      </c>
      <c r="W2046" s="70">
        <v>79.79355003</v>
      </c>
      <c r="X2046" s="70">
        <v>3.0</v>
      </c>
      <c r="Y2046" s="70">
        <v>7.0</v>
      </c>
      <c r="Z2046" s="70">
        <v>8.0</v>
      </c>
      <c r="AA2046" s="70">
        <v>6.0</v>
      </c>
      <c r="AB2046" s="70">
        <v>7.0</v>
      </c>
      <c r="AC2046" s="70">
        <v>0.0</v>
      </c>
      <c r="AD2046" s="70">
        <v>4.0</v>
      </c>
      <c r="AE2046" s="70" t="s">
        <v>15</v>
      </c>
    </row>
    <row r="2047">
      <c r="A2047" s="70">
        <v>30.789253</v>
      </c>
      <c r="B2047" s="70">
        <v>30.726634</v>
      </c>
      <c r="C2047" s="70">
        <v>76.814285</v>
      </c>
      <c r="D2047" s="70">
        <v>76.818659</v>
      </c>
      <c r="E2047" s="56" t="s">
        <v>344</v>
      </c>
      <c r="F2047" s="70">
        <v>697.54</v>
      </c>
      <c r="G2047" s="70">
        <v>264.67</v>
      </c>
      <c r="H2047" s="70">
        <v>177.06</v>
      </c>
      <c r="I2047" s="70">
        <v>45.69</v>
      </c>
      <c r="J2047" s="70">
        <v>3.7</v>
      </c>
      <c r="K2047" s="70">
        <v>15.24</v>
      </c>
      <c r="L2047" s="70">
        <v>3.95</v>
      </c>
      <c r="M2047" s="70">
        <v>882.0</v>
      </c>
      <c r="N2047" s="70">
        <v>56.64</v>
      </c>
      <c r="O2047" s="70">
        <v>89.74</v>
      </c>
      <c r="P2047" s="70">
        <v>397.43</v>
      </c>
      <c r="Q2047" s="70">
        <v>151.64</v>
      </c>
      <c r="R2047" s="70">
        <v>424.52</v>
      </c>
      <c r="S2047" s="70">
        <v>85.86</v>
      </c>
      <c r="T2047" s="70">
        <v>427.83</v>
      </c>
      <c r="U2047" s="70">
        <v>192.37</v>
      </c>
      <c r="V2047" s="70">
        <v>445.31</v>
      </c>
      <c r="W2047" s="70">
        <v>35.5</v>
      </c>
      <c r="X2047" s="70">
        <v>1.0</v>
      </c>
      <c r="Y2047" s="70">
        <v>8.0</v>
      </c>
      <c r="Z2047" s="70">
        <v>10.0</v>
      </c>
      <c r="AA2047" s="70">
        <v>0.0</v>
      </c>
      <c r="AB2047" s="70">
        <v>4.0</v>
      </c>
      <c r="AC2047" s="70">
        <v>4.0</v>
      </c>
      <c r="AD2047" s="70">
        <v>1.0</v>
      </c>
      <c r="AE2047" s="70" t="s">
        <v>15</v>
      </c>
    </row>
    <row r="2048">
      <c r="A2048" s="70">
        <v>30.756163</v>
      </c>
      <c r="B2048" s="70">
        <v>30.681482</v>
      </c>
      <c r="C2048" s="70">
        <v>76.840929</v>
      </c>
      <c r="D2048" s="70">
        <v>76.855049</v>
      </c>
      <c r="E2048" s="56" t="s">
        <v>351</v>
      </c>
      <c r="F2048" s="70">
        <v>841.31</v>
      </c>
      <c r="G2048" s="70">
        <v>664.98</v>
      </c>
      <c r="H2048" s="70">
        <v>83.64</v>
      </c>
      <c r="I2048" s="70">
        <v>0.0</v>
      </c>
      <c r="J2048" s="70">
        <v>5.64</v>
      </c>
      <c r="K2048" s="70">
        <v>0.18</v>
      </c>
      <c r="L2048" s="70">
        <v>0.0</v>
      </c>
      <c r="M2048" s="70">
        <v>918.0</v>
      </c>
      <c r="N2048" s="70">
        <v>72.3</v>
      </c>
      <c r="O2048" s="70">
        <v>81.67</v>
      </c>
      <c r="P2048" s="70">
        <v>382.71</v>
      </c>
      <c r="Q2048" s="70">
        <v>55.52920654</v>
      </c>
      <c r="R2048" s="70">
        <v>375.63</v>
      </c>
      <c r="S2048" s="70">
        <v>181.6746814</v>
      </c>
      <c r="T2048" s="70">
        <v>460.8</v>
      </c>
      <c r="U2048" s="70">
        <v>268.6252926</v>
      </c>
      <c r="V2048" s="70">
        <v>538.23</v>
      </c>
      <c r="W2048" s="70">
        <v>335.4808194</v>
      </c>
      <c r="X2048" s="70">
        <v>0.0</v>
      </c>
      <c r="Y2048" s="70">
        <v>0.0</v>
      </c>
      <c r="Z2048" s="70">
        <v>0.0</v>
      </c>
      <c r="AA2048" s="70">
        <v>0.0</v>
      </c>
      <c r="AB2048" s="70">
        <v>0.0</v>
      </c>
      <c r="AC2048" s="70">
        <v>0.0</v>
      </c>
      <c r="AD2048" s="70">
        <v>5.0</v>
      </c>
      <c r="AE2048" s="70" t="s">
        <v>140</v>
      </c>
    </row>
    <row r="2049">
      <c r="A2049" s="70">
        <v>30.680978</v>
      </c>
      <c r="B2049" s="70">
        <v>30.680414</v>
      </c>
      <c r="C2049" s="70">
        <v>76.743097</v>
      </c>
      <c r="D2049" s="70">
        <v>76.871527</v>
      </c>
      <c r="E2049" s="56" t="s">
        <v>345</v>
      </c>
      <c r="F2049" s="70">
        <v>1228.2</v>
      </c>
      <c r="G2049" s="70">
        <v>954.37</v>
      </c>
      <c r="H2049" s="70">
        <v>352.63</v>
      </c>
      <c r="I2049" s="70">
        <v>243.33</v>
      </c>
      <c r="J2049" s="70">
        <v>1.18</v>
      </c>
      <c r="K2049" s="70">
        <v>13.06</v>
      </c>
      <c r="L2049" s="70">
        <v>1.76</v>
      </c>
      <c r="M2049" s="70">
        <v>1047.0</v>
      </c>
      <c r="N2049" s="70">
        <v>32.68</v>
      </c>
      <c r="O2049" s="70">
        <v>46.41</v>
      </c>
      <c r="P2049" s="70">
        <v>621.4</v>
      </c>
      <c r="Q2049" s="70">
        <v>287.5</v>
      </c>
      <c r="R2049" s="70">
        <v>909.07</v>
      </c>
      <c r="S2049" s="70">
        <v>165.84</v>
      </c>
      <c r="T2049" s="70">
        <v>722.61</v>
      </c>
      <c r="U2049" s="70">
        <v>137.38</v>
      </c>
      <c r="V2049" s="70">
        <v>564.96</v>
      </c>
      <c r="W2049" s="70">
        <v>543.92</v>
      </c>
      <c r="X2049" s="70">
        <v>3.0</v>
      </c>
      <c r="Y2049" s="70">
        <v>8.0</v>
      </c>
      <c r="Z2049" s="70">
        <v>8.0</v>
      </c>
      <c r="AA2049" s="70">
        <v>7.0</v>
      </c>
      <c r="AB2049" s="70">
        <v>7.0</v>
      </c>
      <c r="AC2049" s="70">
        <v>2.0</v>
      </c>
      <c r="AD2049" s="70">
        <v>5.0</v>
      </c>
      <c r="AE2049" s="70" t="s">
        <v>15</v>
      </c>
    </row>
    <row r="2050">
      <c r="A2050" s="70">
        <v>30.714456</v>
      </c>
      <c r="B2050" s="70">
        <v>30.700357</v>
      </c>
      <c r="C2050" s="70">
        <v>76.783119</v>
      </c>
      <c r="D2050" s="70">
        <v>76.826639</v>
      </c>
      <c r="E2050" s="56" t="s">
        <v>345</v>
      </c>
      <c r="F2050" s="70">
        <v>444.62</v>
      </c>
      <c r="G2050" s="70">
        <v>76.74</v>
      </c>
      <c r="H2050" s="70">
        <v>30.03</v>
      </c>
      <c r="I2050" s="70">
        <v>130.97</v>
      </c>
      <c r="J2050" s="70">
        <v>9.8</v>
      </c>
      <c r="K2050" s="70">
        <v>7.85</v>
      </c>
      <c r="L2050" s="70">
        <v>3.12</v>
      </c>
      <c r="M2050" s="70">
        <v>1049.0</v>
      </c>
      <c r="N2050" s="70">
        <v>75.73</v>
      </c>
      <c r="O2050" s="70">
        <v>37.39</v>
      </c>
      <c r="P2050" s="70">
        <v>334.12</v>
      </c>
      <c r="Q2050" s="70">
        <v>20.85</v>
      </c>
      <c r="R2050" s="70">
        <v>170.15</v>
      </c>
      <c r="S2050" s="70">
        <v>1.25</v>
      </c>
      <c r="T2050" s="70">
        <v>136.49</v>
      </c>
      <c r="U2050" s="70">
        <v>9.83</v>
      </c>
      <c r="V2050" s="70">
        <v>304.43</v>
      </c>
      <c r="W2050" s="70">
        <v>180.14</v>
      </c>
      <c r="X2050" s="70">
        <v>3.0</v>
      </c>
      <c r="Y2050" s="70">
        <v>2.0</v>
      </c>
      <c r="Z2050" s="70">
        <v>3.0</v>
      </c>
      <c r="AA2050" s="70">
        <v>4.0</v>
      </c>
      <c r="AB2050" s="70">
        <v>9.0</v>
      </c>
      <c r="AC2050" s="70">
        <v>5.0</v>
      </c>
      <c r="AD2050" s="70">
        <v>3.0</v>
      </c>
      <c r="AE2050" s="70" t="s">
        <v>140</v>
      </c>
    </row>
    <row r="2051">
      <c r="A2051" s="70">
        <v>30.757949</v>
      </c>
      <c r="B2051" s="70">
        <v>30.711586</v>
      </c>
      <c r="C2051" s="70">
        <v>76.797113</v>
      </c>
      <c r="D2051" s="70">
        <v>76.855738</v>
      </c>
      <c r="E2051" s="56" t="s">
        <v>345</v>
      </c>
      <c r="F2051" s="70">
        <v>761.4</v>
      </c>
      <c r="G2051" s="70">
        <v>410.7</v>
      </c>
      <c r="H2051" s="70">
        <v>107.37</v>
      </c>
      <c r="I2051" s="70">
        <v>134.81</v>
      </c>
      <c r="J2051" s="70">
        <v>3.54</v>
      </c>
      <c r="K2051" s="70">
        <v>11.3</v>
      </c>
      <c r="L2051" s="70">
        <v>1.86</v>
      </c>
      <c r="M2051" s="70">
        <v>987.0</v>
      </c>
      <c r="N2051" s="70">
        <v>55.33</v>
      </c>
      <c r="O2051" s="70">
        <v>63.3</v>
      </c>
      <c r="P2051" s="70">
        <v>430.35</v>
      </c>
      <c r="Q2051" s="70">
        <v>100.96</v>
      </c>
      <c r="R2051" s="70">
        <v>213.36</v>
      </c>
      <c r="S2051" s="70">
        <v>40.36</v>
      </c>
      <c r="T2051" s="70">
        <v>28.23</v>
      </c>
      <c r="U2051" s="70">
        <v>8.54</v>
      </c>
      <c r="V2051" s="70">
        <v>283.49</v>
      </c>
      <c r="W2051" s="70">
        <v>112.69</v>
      </c>
      <c r="X2051" s="70">
        <v>2.0</v>
      </c>
      <c r="Y2051" s="70">
        <v>3.0</v>
      </c>
      <c r="Z2051" s="70">
        <v>5.0</v>
      </c>
      <c r="AA2051" s="70">
        <v>5.0</v>
      </c>
      <c r="AB2051" s="70">
        <v>2.0</v>
      </c>
      <c r="AC2051" s="70">
        <v>3.0</v>
      </c>
      <c r="AD2051" s="70">
        <v>4.0</v>
      </c>
      <c r="AE2051" s="70" t="s">
        <v>15</v>
      </c>
    </row>
    <row r="2052">
      <c r="A2052" s="70">
        <v>30.780863</v>
      </c>
      <c r="B2052" s="70">
        <v>30.725049</v>
      </c>
      <c r="C2052" s="70">
        <v>76.732745</v>
      </c>
      <c r="D2052" s="70">
        <v>76.770293</v>
      </c>
      <c r="E2052" s="56" t="s">
        <v>347</v>
      </c>
      <c r="F2052" s="70">
        <v>716.88</v>
      </c>
      <c r="G2052" s="70">
        <v>175.61</v>
      </c>
      <c r="H2052" s="70">
        <v>204.74</v>
      </c>
      <c r="I2052" s="70">
        <v>139.48</v>
      </c>
      <c r="J2052" s="70">
        <v>3.15</v>
      </c>
      <c r="K2052" s="70">
        <v>1.84</v>
      </c>
      <c r="L2052" s="70">
        <v>0.45</v>
      </c>
      <c r="M2052" s="70">
        <v>1040.0</v>
      </c>
      <c r="N2052" s="70">
        <v>78.18</v>
      </c>
      <c r="O2052" s="70">
        <v>47.19</v>
      </c>
      <c r="P2052" s="70">
        <v>377.68</v>
      </c>
      <c r="Q2052" s="70">
        <v>143.6125888</v>
      </c>
      <c r="R2052" s="70">
        <v>496.9</v>
      </c>
      <c r="S2052" s="70">
        <v>361.2187277</v>
      </c>
      <c r="T2052" s="70">
        <v>348.05</v>
      </c>
      <c r="U2052" s="70">
        <v>172.9797714</v>
      </c>
      <c r="V2052" s="70">
        <v>288.46</v>
      </c>
      <c r="W2052" s="70">
        <v>39.06891202</v>
      </c>
      <c r="X2052" s="70">
        <v>1.0</v>
      </c>
      <c r="Y2052" s="70">
        <v>8.0</v>
      </c>
      <c r="Z2052" s="70">
        <v>2.0</v>
      </c>
      <c r="AA2052" s="70">
        <v>3.0</v>
      </c>
      <c r="AB2052" s="70">
        <v>8.0</v>
      </c>
      <c r="AC2052" s="70">
        <v>2.0</v>
      </c>
      <c r="AD2052" s="70">
        <v>2.0</v>
      </c>
      <c r="AE2052" s="70" t="s">
        <v>15</v>
      </c>
    </row>
    <row r="2053">
      <c r="A2053" s="70">
        <v>30.776236</v>
      </c>
      <c r="B2053" s="70">
        <v>30.759746</v>
      </c>
      <c r="C2053" s="70">
        <v>76.7325</v>
      </c>
      <c r="D2053" s="70">
        <v>76.738334</v>
      </c>
      <c r="E2053" s="56" t="s">
        <v>345</v>
      </c>
      <c r="F2053" s="70">
        <v>191.65</v>
      </c>
      <c r="G2053" s="70">
        <v>68.49</v>
      </c>
      <c r="H2053" s="70">
        <v>23.74</v>
      </c>
      <c r="I2053" s="70">
        <v>19.19</v>
      </c>
      <c r="J2053" s="70">
        <v>3.58</v>
      </c>
      <c r="K2053" s="70">
        <v>6.66</v>
      </c>
      <c r="L2053" s="70">
        <v>3.62</v>
      </c>
      <c r="M2053" s="70">
        <v>855.0</v>
      </c>
      <c r="N2053" s="70">
        <v>72.38</v>
      </c>
      <c r="O2053" s="70">
        <v>54.18</v>
      </c>
      <c r="P2053" s="70">
        <v>99.24</v>
      </c>
      <c r="Q2053" s="70">
        <v>51.58585785</v>
      </c>
      <c r="R2053" s="70">
        <v>115.48</v>
      </c>
      <c r="S2053" s="70">
        <v>19.54822058</v>
      </c>
      <c r="T2053" s="70">
        <v>88.98</v>
      </c>
      <c r="U2053" s="70">
        <v>53.30340085</v>
      </c>
      <c r="V2053" s="70">
        <v>96.12</v>
      </c>
      <c r="W2053" s="70">
        <v>67.21252072</v>
      </c>
      <c r="X2053" s="70">
        <v>2.0</v>
      </c>
      <c r="Y2053" s="70">
        <v>8.0</v>
      </c>
      <c r="Z2053" s="70">
        <v>9.0</v>
      </c>
      <c r="AA2053" s="70">
        <v>0.0</v>
      </c>
      <c r="AB2053" s="70">
        <v>5.0</v>
      </c>
      <c r="AC2053" s="70">
        <v>4.0</v>
      </c>
      <c r="AD2053" s="70">
        <v>3.0</v>
      </c>
      <c r="AE2053" s="70" t="s">
        <v>15</v>
      </c>
    </row>
    <row r="2054">
      <c r="A2054" s="70">
        <v>30.702501</v>
      </c>
      <c r="B2054" s="70">
        <v>30.690953</v>
      </c>
      <c r="C2054" s="70">
        <v>76.726314</v>
      </c>
      <c r="D2054" s="70">
        <v>76.726611</v>
      </c>
      <c r="E2054" s="56" t="s">
        <v>344</v>
      </c>
      <c r="F2054" s="70">
        <v>128.44</v>
      </c>
      <c r="G2054" s="70">
        <v>70.61</v>
      </c>
      <c r="H2054" s="70">
        <v>10.54</v>
      </c>
      <c r="I2054" s="70">
        <v>18.03</v>
      </c>
      <c r="J2054" s="70">
        <v>3.23</v>
      </c>
      <c r="K2054" s="70">
        <v>11.72</v>
      </c>
      <c r="L2054" s="70">
        <v>2.74</v>
      </c>
      <c r="M2054" s="70">
        <v>1150.0</v>
      </c>
      <c r="N2054" s="70">
        <v>48.38</v>
      </c>
      <c r="O2054" s="70">
        <v>91.14</v>
      </c>
      <c r="P2054" s="70">
        <v>29.99</v>
      </c>
      <c r="Q2054" s="70">
        <v>11.69</v>
      </c>
      <c r="R2054" s="70">
        <v>18.59</v>
      </c>
      <c r="S2054" s="70">
        <v>10.42</v>
      </c>
      <c r="T2054" s="70">
        <v>70.94</v>
      </c>
      <c r="U2054" s="70">
        <v>17.44</v>
      </c>
      <c r="V2054" s="70">
        <v>66.31</v>
      </c>
      <c r="W2054" s="70">
        <v>48.56</v>
      </c>
      <c r="X2054" s="70">
        <v>3.0</v>
      </c>
      <c r="Y2054" s="70">
        <v>6.0</v>
      </c>
      <c r="Z2054" s="70">
        <v>7.0</v>
      </c>
      <c r="AA2054" s="70">
        <v>7.0</v>
      </c>
      <c r="AB2054" s="70">
        <v>7.0</v>
      </c>
      <c r="AC2054" s="70">
        <v>2.0</v>
      </c>
      <c r="AD2054" s="70">
        <v>4.0</v>
      </c>
      <c r="AE2054" s="70" t="s">
        <v>15</v>
      </c>
    </row>
    <row r="2055">
      <c r="A2055" s="70">
        <v>30.779964</v>
      </c>
      <c r="B2055" s="70">
        <v>30.731033</v>
      </c>
      <c r="C2055" s="70">
        <v>76.738985</v>
      </c>
      <c r="D2055" s="70">
        <v>76.742828</v>
      </c>
      <c r="E2055" s="56" t="s">
        <v>351</v>
      </c>
      <c r="F2055" s="70">
        <v>545.33</v>
      </c>
      <c r="G2055" s="70">
        <v>117.82</v>
      </c>
      <c r="H2055" s="70">
        <v>34.18</v>
      </c>
      <c r="I2055" s="70">
        <v>0.0</v>
      </c>
      <c r="J2055" s="70">
        <v>3.74</v>
      </c>
      <c r="K2055" s="70">
        <v>2.98</v>
      </c>
      <c r="L2055" s="70">
        <v>0.0</v>
      </c>
      <c r="M2055" s="70">
        <v>911.0</v>
      </c>
      <c r="N2055" s="70">
        <v>49.6</v>
      </c>
      <c r="O2055" s="70">
        <v>92.51</v>
      </c>
      <c r="P2055" s="70">
        <v>338.34</v>
      </c>
      <c r="Q2055" s="70">
        <v>86.26</v>
      </c>
      <c r="R2055" s="70">
        <v>248.27</v>
      </c>
      <c r="S2055" s="70">
        <v>7.27</v>
      </c>
      <c r="T2055" s="70">
        <v>229.86</v>
      </c>
      <c r="U2055" s="70">
        <v>26.28</v>
      </c>
      <c r="V2055" s="70">
        <v>324.98</v>
      </c>
      <c r="W2055" s="70">
        <v>154.42</v>
      </c>
      <c r="X2055" s="70">
        <v>0.0</v>
      </c>
      <c r="Y2055" s="70">
        <v>0.0</v>
      </c>
      <c r="Z2055" s="70">
        <v>0.0</v>
      </c>
      <c r="AA2055" s="70">
        <v>0.0</v>
      </c>
      <c r="AB2055" s="70">
        <v>0.0</v>
      </c>
      <c r="AC2055" s="70">
        <v>0.0</v>
      </c>
      <c r="AD2055" s="70">
        <v>3.0</v>
      </c>
      <c r="AE2055" s="70" t="s">
        <v>349</v>
      </c>
    </row>
    <row r="2056">
      <c r="A2056" s="70">
        <v>30.705035</v>
      </c>
      <c r="B2056" s="70">
        <v>30.692253</v>
      </c>
      <c r="C2056" s="70">
        <v>76.731563</v>
      </c>
      <c r="D2056" s="70">
        <v>76.787166</v>
      </c>
      <c r="E2056" s="56" t="s">
        <v>346</v>
      </c>
      <c r="F2056" s="70">
        <v>550.31</v>
      </c>
      <c r="G2056" s="70">
        <v>467.7</v>
      </c>
      <c r="H2056" s="70">
        <v>83.33</v>
      </c>
      <c r="I2056" s="70">
        <v>0.0</v>
      </c>
      <c r="J2056" s="70">
        <v>0.13</v>
      </c>
      <c r="K2056" s="70">
        <v>9.79</v>
      </c>
      <c r="L2056" s="70">
        <v>0.0</v>
      </c>
      <c r="M2056" s="70">
        <v>872.0</v>
      </c>
      <c r="N2056" s="70">
        <v>42.09</v>
      </c>
      <c r="O2056" s="70">
        <v>57.44</v>
      </c>
      <c r="P2056" s="70">
        <v>91.68</v>
      </c>
      <c r="Q2056" s="70">
        <v>19.37</v>
      </c>
      <c r="R2056" s="70">
        <v>211.73</v>
      </c>
      <c r="S2056" s="70">
        <v>59.31</v>
      </c>
      <c r="T2056" s="70">
        <v>95.5</v>
      </c>
      <c r="U2056" s="70">
        <v>44.66</v>
      </c>
      <c r="V2056" s="70">
        <v>270.33</v>
      </c>
      <c r="W2056" s="70">
        <v>59.49</v>
      </c>
      <c r="X2056" s="70">
        <v>0.0</v>
      </c>
      <c r="Y2056" s="70">
        <v>0.0</v>
      </c>
      <c r="Z2056" s="70">
        <v>0.0</v>
      </c>
      <c r="AA2056" s="70">
        <v>0.0</v>
      </c>
      <c r="AB2056" s="70">
        <v>0.0</v>
      </c>
      <c r="AC2056" s="70">
        <v>0.0</v>
      </c>
      <c r="AD2056" s="70">
        <v>3.0</v>
      </c>
      <c r="AE2056" s="70" t="s">
        <v>349</v>
      </c>
    </row>
    <row r="2057">
      <c r="A2057" s="70">
        <v>30.678226</v>
      </c>
      <c r="B2057" s="70">
        <v>30.673851</v>
      </c>
      <c r="C2057" s="70">
        <v>76.727226</v>
      </c>
      <c r="D2057" s="70">
        <v>76.733687</v>
      </c>
      <c r="E2057" s="56" t="s">
        <v>347</v>
      </c>
      <c r="F2057" s="70">
        <v>78.64</v>
      </c>
      <c r="G2057" s="70">
        <v>62.01</v>
      </c>
      <c r="H2057" s="70">
        <v>21.23</v>
      </c>
      <c r="I2057" s="70">
        <v>14.24</v>
      </c>
      <c r="J2057" s="70">
        <v>0.24</v>
      </c>
      <c r="K2057" s="70">
        <v>11.84</v>
      </c>
      <c r="L2057" s="70">
        <v>1.26</v>
      </c>
      <c r="M2057" s="70">
        <v>882.0</v>
      </c>
      <c r="N2057" s="70">
        <v>85.86</v>
      </c>
      <c r="O2057" s="70">
        <v>30.19</v>
      </c>
      <c r="P2057" s="70">
        <v>9.19</v>
      </c>
      <c r="Q2057" s="70">
        <v>3.04</v>
      </c>
      <c r="R2057" s="70">
        <v>2.84</v>
      </c>
      <c r="S2057" s="70">
        <v>0.65</v>
      </c>
      <c r="T2057" s="70">
        <v>54.99</v>
      </c>
      <c r="U2057" s="70">
        <v>22.16</v>
      </c>
      <c r="V2057" s="70">
        <v>4.67</v>
      </c>
      <c r="W2057" s="70">
        <v>3.73</v>
      </c>
      <c r="X2057" s="70">
        <v>3.0</v>
      </c>
      <c r="Y2057" s="70">
        <v>1.0</v>
      </c>
      <c r="Z2057" s="70">
        <v>2.0</v>
      </c>
      <c r="AA2057" s="70">
        <v>5.0</v>
      </c>
      <c r="AB2057" s="70">
        <v>1.0</v>
      </c>
      <c r="AC2057" s="70">
        <v>1.0</v>
      </c>
      <c r="AD2057" s="70">
        <v>5.0</v>
      </c>
      <c r="AE2057" s="70" t="s">
        <v>15</v>
      </c>
    </row>
    <row r="2058">
      <c r="A2058" s="70">
        <v>30.691143</v>
      </c>
      <c r="B2058" s="70">
        <v>30.683923</v>
      </c>
      <c r="C2058" s="70">
        <v>76.774811</v>
      </c>
      <c r="D2058" s="70">
        <v>76.864091</v>
      </c>
      <c r="E2058" s="56" t="s">
        <v>350</v>
      </c>
      <c r="F2058" s="70">
        <v>857.49</v>
      </c>
      <c r="G2058" s="70">
        <v>216.31</v>
      </c>
      <c r="H2058" s="70">
        <v>43.28</v>
      </c>
      <c r="I2058" s="70">
        <v>0.0</v>
      </c>
      <c r="J2058" s="70">
        <v>5.42</v>
      </c>
      <c r="K2058" s="70">
        <v>5.86</v>
      </c>
      <c r="L2058" s="70">
        <v>0.0</v>
      </c>
      <c r="M2058" s="70">
        <v>986.0</v>
      </c>
      <c r="N2058" s="70">
        <v>84.05</v>
      </c>
      <c r="O2058" s="70">
        <v>93.44</v>
      </c>
      <c r="P2058" s="70">
        <v>461.69</v>
      </c>
      <c r="Q2058" s="70">
        <v>229.7</v>
      </c>
      <c r="R2058" s="70">
        <v>362.4</v>
      </c>
      <c r="S2058" s="70">
        <v>233.67</v>
      </c>
      <c r="T2058" s="70">
        <v>120.16</v>
      </c>
      <c r="U2058" s="70">
        <v>75.79</v>
      </c>
      <c r="V2058" s="70">
        <v>58.75</v>
      </c>
      <c r="W2058" s="70">
        <v>30.78</v>
      </c>
      <c r="X2058" s="70">
        <v>0.0</v>
      </c>
      <c r="Y2058" s="70">
        <v>0.0</v>
      </c>
      <c r="Z2058" s="70">
        <v>0.0</v>
      </c>
      <c r="AA2058" s="70">
        <v>0.0</v>
      </c>
      <c r="AB2058" s="70">
        <v>0.0</v>
      </c>
      <c r="AC2058" s="70">
        <v>0.0</v>
      </c>
      <c r="AD2058" s="70">
        <v>0.0</v>
      </c>
      <c r="AE2058" s="70" t="s">
        <v>140</v>
      </c>
    </row>
    <row r="2059">
      <c r="A2059" s="70">
        <v>30.724537</v>
      </c>
      <c r="B2059" s="70">
        <v>30.697478</v>
      </c>
      <c r="C2059" s="70">
        <v>76.738609</v>
      </c>
      <c r="D2059" s="70">
        <v>76.740018</v>
      </c>
      <c r="E2059" s="56" t="s">
        <v>347</v>
      </c>
      <c r="F2059" s="70">
        <v>301.18</v>
      </c>
      <c r="G2059" s="70">
        <v>55.85</v>
      </c>
      <c r="H2059" s="70">
        <v>19.02</v>
      </c>
      <c r="I2059" s="70">
        <v>90.03</v>
      </c>
      <c r="J2059" s="70">
        <v>4.25</v>
      </c>
      <c r="K2059" s="70">
        <v>5.18</v>
      </c>
      <c r="L2059" s="70">
        <v>2.68</v>
      </c>
      <c r="M2059" s="70">
        <v>1017.0</v>
      </c>
      <c r="N2059" s="70">
        <v>66.47</v>
      </c>
      <c r="O2059" s="70">
        <v>66.16</v>
      </c>
      <c r="P2059" s="70">
        <v>157.44</v>
      </c>
      <c r="Q2059" s="70">
        <v>70.18</v>
      </c>
      <c r="R2059" s="70">
        <v>157.66</v>
      </c>
      <c r="S2059" s="70">
        <v>125.98</v>
      </c>
      <c r="T2059" s="70">
        <v>77.97</v>
      </c>
      <c r="U2059" s="70">
        <v>33.75</v>
      </c>
      <c r="V2059" s="70">
        <v>73.8</v>
      </c>
      <c r="W2059" s="70">
        <v>34.66</v>
      </c>
      <c r="X2059" s="70">
        <v>1.0</v>
      </c>
      <c r="Y2059" s="70">
        <v>9.0</v>
      </c>
      <c r="Z2059" s="70">
        <v>3.0</v>
      </c>
      <c r="AA2059" s="70">
        <v>10.0</v>
      </c>
      <c r="AB2059" s="70">
        <v>2.0</v>
      </c>
      <c r="AC2059" s="70">
        <v>1.0</v>
      </c>
      <c r="AD2059" s="70">
        <v>1.0</v>
      </c>
      <c r="AE2059" s="70" t="s">
        <v>348</v>
      </c>
    </row>
    <row r="2060">
      <c r="A2060" s="70">
        <v>30.779817</v>
      </c>
      <c r="B2060" s="70">
        <v>30.675524</v>
      </c>
      <c r="C2060" s="70">
        <v>76.727733</v>
      </c>
      <c r="D2060" s="70">
        <v>76.733884</v>
      </c>
      <c r="E2060" s="56" t="s">
        <v>347</v>
      </c>
      <c r="F2060" s="70">
        <v>1161.17</v>
      </c>
      <c r="G2060" s="70">
        <v>918.27</v>
      </c>
      <c r="H2060" s="70">
        <v>201.26</v>
      </c>
      <c r="I2060" s="70">
        <v>177.64</v>
      </c>
      <c r="J2060" s="70">
        <v>9.81</v>
      </c>
      <c r="K2060" s="70">
        <v>4.06</v>
      </c>
      <c r="L2060" s="70">
        <v>3.16</v>
      </c>
      <c r="M2060" s="70">
        <v>1061.0</v>
      </c>
      <c r="N2060" s="70">
        <v>34.26</v>
      </c>
      <c r="O2060" s="70">
        <v>51.88</v>
      </c>
      <c r="P2060" s="70">
        <v>479.69</v>
      </c>
      <c r="Q2060" s="70">
        <v>204.7007095</v>
      </c>
      <c r="R2060" s="70">
        <v>907.96</v>
      </c>
      <c r="S2060" s="70">
        <v>401.8922507</v>
      </c>
      <c r="T2060" s="70">
        <v>838.74</v>
      </c>
      <c r="U2060" s="70">
        <v>313.0060206</v>
      </c>
      <c r="V2060" s="70">
        <v>772.17</v>
      </c>
      <c r="W2060" s="70">
        <v>241.5710192</v>
      </c>
      <c r="X2060" s="70">
        <v>3.0</v>
      </c>
      <c r="Y2060" s="70">
        <v>2.0</v>
      </c>
      <c r="Z2060" s="70">
        <v>2.0</v>
      </c>
      <c r="AA2060" s="70">
        <v>2.0</v>
      </c>
      <c r="AB2060" s="70">
        <v>7.0</v>
      </c>
      <c r="AC2060" s="70">
        <v>2.0</v>
      </c>
      <c r="AD2060" s="70">
        <v>3.0</v>
      </c>
      <c r="AE2060" s="70" t="s">
        <v>140</v>
      </c>
    </row>
    <row r="2061">
      <c r="A2061" s="70">
        <v>30.726666</v>
      </c>
      <c r="B2061" s="70">
        <v>30.726278</v>
      </c>
      <c r="C2061" s="70">
        <v>76.736748</v>
      </c>
      <c r="D2061" s="70">
        <v>76.870616</v>
      </c>
      <c r="E2061" s="56" t="s">
        <v>350</v>
      </c>
      <c r="F2061" s="70">
        <v>1279.58</v>
      </c>
      <c r="G2061" s="70">
        <v>347.87</v>
      </c>
      <c r="H2061" s="70">
        <v>289.23</v>
      </c>
      <c r="I2061" s="70">
        <v>0.0</v>
      </c>
      <c r="J2061" s="70">
        <v>8.43</v>
      </c>
      <c r="K2061" s="70">
        <v>12.85</v>
      </c>
      <c r="L2061" s="70">
        <v>0.0</v>
      </c>
      <c r="M2061" s="70">
        <v>966.0</v>
      </c>
      <c r="N2061" s="70">
        <v>46.33</v>
      </c>
      <c r="O2061" s="70">
        <v>32.28</v>
      </c>
      <c r="P2061" s="70">
        <v>31.16</v>
      </c>
      <c r="Q2061" s="70">
        <v>17.0</v>
      </c>
      <c r="R2061" s="70">
        <v>753.45</v>
      </c>
      <c r="S2061" s="70">
        <v>674.28</v>
      </c>
      <c r="T2061" s="70">
        <v>669.24</v>
      </c>
      <c r="U2061" s="70">
        <v>316.9</v>
      </c>
      <c r="V2061" s="70">
        <v>230.9</v>
      </c>
      <c r="W2061" s="70">
        <v>5.29</v>
      </c>
      <c r="X2061" s="70">
        <v>0.0</v>
      </c>
      <c r="Y2061" s="70">
        <v>0.0</v>
      </c>
      <c r="Z2061" s="70">
        <v>0.0</v>
      </c>
      <c r="AA2061" s="70">
        <v>0.0</v>
      </c>
      <c r="AB2061" s="70">
        <v>0.0</v>
      </c>
      <c r="AC2061" s="70">
        <v>0.0</v>
      </c>
      <c r="AD2061" s="70">
        <v>5.0</v>
      </c>
      <c r="AE2061" s="70" t="s">
        <v>140</v>
      </c>
    </row>
    <row r="2062">
      <c r="A2062" s="70">
        <v>30.790673</v>
      </c>
      <c r="B2062" s="70">
        <v>30.772676</v>
      </c>
      <c r="C2062" s="70">
        <v>76.815242</v>
      </c>
      <c r="D2062" s="70">
        <v>76.853493</v>
      </c>
      <c r="E2062" s="56" t="s">
        <v>345</v>
      </c>
      <c r="F2062" s="70">
        <v>416.62</v>
      </c>
      <c r="G2062" s="70">
        <v>211.02</v>
      </c>
      <c r="H2062" s="70">
        <v>52.25</v>
      </c>
      <c r="I2062" s="70">
        <v>103.79</v>
      </c>
      <c r="J2062" s="70">
        <v>5.19</v>
      </c>
      <c r="K2062" s="70">
        <v>4.95</v>
      </c>
      <c r="L2062" s="70">
        <v>4.54</v>
      </c>
      <c r="M2062" s="70">
        <v>1103.0</v>
      </c>
      <c r="N2062" s="70">
        <v>71.1</v>
      </c>
      <c r="O2062" s="70">
        <v>89.7</v>
      </c>
      <c r="P2062" s="70">
        <v>215.66</v>
      </c>
      <c r="Q2062" s="70">
        <v>128.9653249</v>
      </c>
      <c r="R2062" s="70">
        <v>300.57</v>
      </c>
      <c r="S2062" s="70">
        <v>135.0310412</v>
      </c>
      <c r="T2062" s="70">
        <v>262.07</v>
      </c>
      <c r="U2062" s="70">
        <v>91.01933185</v>
      </c>
      <c r="V2062" s="70">
        <v>115.53</v>
      </c>
      <c r="W2062" s="70">
        <v>61.60430202</v>
      </c>
      <c r="X2062" s="70">
        <v>2.0</v>
      </c>
      <c r="Y2062" s="70">
        <v>5.0</v>
      </c>
      <c r="Z2062" s="70">
        <v>10.0</v>
      </c>
      <c r="AA2062" s="70">
        <v>10.0</v>
      </c>
      <c r="AB2062" s="70">
        <v>1.0</v>
      </c>
      <c r="AC2062" s="70">
        <v>1.0</v>
      </c>
      <c r="AD2062" s="70">
        <v>2.0</v>
      </c>
      <c r="AE2062" s="70" t="s">
        <v>140</v>
      </c>
    </row>
    <row r="2063">
      <c r="A2063" s="70">
        <v>30.735731</v>
      </c>
      <c r="B2063" s="70">
        <v>30.674468</v>
      </c>
      <c r="C2063" s="70">
        <v>76.762501</v>
      </c>
      <c r="D2063" s="70">
        <v>76.826729</v>
      </c>
      <c r="E2063" s="56" t="s">
        <v>350</v>
      </c>
      <c r="F2063" s="70">
        <v>917.13</v>
      </c>
      <c r="G2063" s="70">
        <v>282.0</v>
      </c>
      <c r="H2063" s="70">
        <v>71.64</v>
      </c>
      <c r="I2063" s="70">
        <v>0.0</v>
      </c>
      <c r="J2063" s="70">
        <v>1.45</v>
      </c>
      <c r="K2063" s="70">
        <v>13.53</v>
      </c>
      <c r="L2063" s="70">
        <v>0.0</v>
      </c>
      <c r="M2063" s="70">
        <v>822.0</v>
      </c>
      <c r="N2063" s="70">
        <v>87.55</v>
      </c>
      <c r="O2063" s="70">
        <v>86.26</v>
      </c>
      <c r="P2063" s="70">
        <v>265.85</v>
      </c>
      <c r="Q2063" s="70">
        <v>252.83</v>
      </c>
      <c r="R2063" s="70">
        <v>165.47</v>
      </c>
      <c r="S2063" s="70">
        <v>126.01</v>
      </c>
      <c r="T2063" s="70">
        <v>119.86</v>
      </c>
      <c r="U2063" s="70">
        <v>65.1</v>
      </c>
      <c r="V2063" s="70">
        <v>63.96</v>
      </c>
      <c r="W2063" s="70">
        <v>48.25</v>
      </c>
      <c r="X2063" s="70">
        <v>0.0</v>
      </c>
      <c r="Y2063" s="70">
        <v>0.0</v>
      </c>
      <c r="Z2063" s="70">
        <v>0.0</v>
      </c>
      <c r="AA2063" s="70">
        <v>0.0</v>
      </c>
      <c r="AB2063" s="70">
        <v>0.0</v>
      </c>
      <c r="AC2063" s="70">
        <v>0.0</v>
      </c>
      <c r="AD2063" s="70">
        <v>3.0</v>
      </c>
      <c r="AE2063" s="70" t="s">
        <v>348</v>
      </c>
    </row>
    <row r="2064">
      <c r="A2064" s="70">
        <v>30.772002</v>
      </c>
      <c r="B2064" s="70">
        <v>30.741453</v>
      </c>
      <c r="C2064" s="70">
        <v>76.796249</v>
      </c>
      <c r="D2064" s="70">
        <v>76.85935</v>
      </c>
      <c r="E2064" s="56" t="s">
        <v>350</v>
      </c>
      <c r="F2064" s="70">
        <v>692.06</v>
      </c>
      <c r="G2064" s="70">
        <v>106.0</v>
      </c>
      <c r="H2064" s="70">
        <v>36.94</v>
      </c>
      <c r="I2064" s="70">
        <v>0.0</v>
      </c>
      <c r="J2064" s="70">
        <v>3.48</v>
      </c>
      <c r="K2064" s="70">
        <v>1.68</v>
      </c>
      <c r="L2064" s="70">
        <v>0.0</v>
      </c>
      <c r="M2064" s="70">
        <v>962.0</v>
      </c>
      <c r="N2064" s="70">
        <v>63.7</v>
      </c>
      <c r="O2064" s="70">
        <v>36.74</v>
      </c>
      <c r="P2064" s="70">
        <v>331.34</v>
      </c>
      <c r="Q2064" s="70">
        <v>258.19</v>
      </c>
      <c r="R2064" s="70">
        <v>274.92</v>
      </c>
      <c r="S2064" s="70">
        <v>175.39</v>
      </c>
      <c r="T2064" s="70">
        <v>503.68</v>
      </c>
      <c r="U2064" s="70">
        <v>145.32</v>
      </c>
      <c r="V2064" s="70">
        <v>13.41</v>
      </c>
      <c r="W2064" s="70">
        <v>9.78</v>
      </c>
      <c r="X2064" s="70">
        <v>0.0</v>
      </c>
      <c r="Y2064" s="70">
        <v>0.0</v>
      </c>
      <c r="Z2064" s="70">
        <v>0.0</v>
      </c>
      <c r="AA2064" s="70">
        <v>0.0</v>
      </c>
      <c r="AB2064" s="70">
        <v>0.0</v>
      </c>
      <c r="AC2064" s="70">
        <v>0.0</v>
      </c>
      <c r="AD2064" s="70">
        <v>4.0</v>
      </c>
      <c r="AE2064" s="70" t="s">
        <v>15</v>
      </c>
    </row>
    <row r="2065">
      <c r="A2065" s="70">
        <v>30.767178</v>
      </c>
      <c r="B2065" s="70">
        <v>30.718768</v>
      </c>
      <c r="C2065" s="70">
        <v>76.776781</v>
      </c>
      <c r="D2065" s="70">
        <v>76.780962</v>
      </c>
      <c r="E2065" s="56" t="s">
        <v>344</v>
      </c>
      <c r="F2065" s="70">
        <v>539.78</v>
      </c>
      <c r="G2065" s="70">
        <v>262.72</v>
      </c>
      <c r="H2065" s="70">
        <v>32.24</v>
      </c>
      <c r="I2065" s="70">
        <v>117.02</v>
      </c>
      <c r="J2065" s="70">
        <v>0.43</v>
      </c>
      <c r="K2065" s="70">
        <v>15.43</v>
      </c>
      <c r="L2065" s="70">
        <v>4.41</v>
      </c>
      <c r="M2065" s="70">
        <v>907.0</v>
      </c>
      <c r="N2065" s="70">
        <v>60.81</v>
      </c>
      <c r="O2065" s="70">
        <v>64.58</v>
      </c>
      <c r="P2065" s="70">
        <v>341.25</v>
      </c>
      <c r="Q2065" s="70">
        <v>50.17</v>
      </c>
      <c r="R2065" s="70">
        <v>97.69</v>
      </c>
      <c r="S2065" s="70">
        <v>27.13</v>
      </c>
      <c r="T2065" s="70">
        <v>184.38</v>
      </c>
      <c r="U2065" s="70">
        <v>76.54</v>
      </c>
      <c r="V2065" s="70">
        <v>107.49</v>
      </c>
      <c r="W2065" s="70">
        <v>2.68</v>
      </c>
      <c r="X2065" s="70">
        <v>0.0</v>
      </c>
      <c r="Y2065" s="70">
        <v>7.0</v>
      </c>
      <c r="Z2065" s="70">
        <v>4.0</v>
      </c>
      <c r="AA2065" s="70">
        <v>8.0</v>
      </c>
      <c r="AB2065" s="70">
        <v>2.0</v>
      </c>
      <c r="AC2065" s="70">
        <v>3.0</v>
      </c>
      <c r="AD2065" s="70">
        <v>0.0</v>
      </c>
      <c r="AE2065" s="70" t="s">
        <v>15</v>
      </c>
    </row>
    <row r="2066">
      <c r="A2066" s="70">
        <v>30.677167</v>
      </c>
      <c r="B2066" s="70">
        <v>30.674385</v>
      </c>
      <c r="C2066" s="70">
        <v>76.726583</v>
      </c>
      <c r="D2066" s="70">
        <v>76.760125</v>
      </c>
      <c r="E2066" s="56" t="s">
        <v>345</v>
      </c>
      <c r="F2066" s="70">
        <v>322.27</v>
      </c>
      <c r="G2066" s="70">
        <v>58.89</v>
      </c>
      <c r="H2066" s="70">
        <v>69.89</v>
      </c>
      <c r="I2066" s="70">
        <v>19.6</v>
      </c>
      <c r="J2066" s="70">
        <v>1.45</v>
      </c>
      <c r="K2066" s="70">
        <v>19.55</v>
      </c>
      <c r="L2066" s="70">
        <v>3.48</v>
      </c>
      <c r="M2066" s="70">
        <v>887.0</v>
      </c>
      <c r="N2066" s="70">
        <v>87.66</v>
      </c>
      <c r="O2066" s="70">
        <v>86.88</v>
      </c>
      <c r="P2066" s="70">
        <v>201.96</v>
      </c>
      <c r="Q2066" s="70">
        <v>73.22</v>
      </c>
      <c r="R2066" s="70">
        <v>6.93</v>
      </c>
      <c r="S2066" s="70">
        <v>5.77</v>
      </c>
      <c r="T2066" s="70">
        <v>115.07</v>
      </c>
      <c r="U2066" s="70">
        <v>89.28</v>
      </c>
      <c r="V2066" s="70">
        <v>210.54</v>
      </c>
      <c r="W2066" s="70">
        <v>106.8</v>
      </c>
      <c r="X2066" s="70">
        <v>1.0</v>
      </c>
      <c r="Y2066" s="70">
        <v>8.0</v>
      </c>
      <c r="Z2066" s="70">
        <v>9.0</v>
      </c>
      <c r="AA2066" s="70">
        <v>3.0</v>
      </c>
      <c r="AB2066" s="70">
        <v>4.0</v>
      </c>
      <c r="AC2066" s="70">
        <v>0.0</v>
      </c>
      <c r="AD2066" s="70">
        <v>3.0</v>
      </c>
      <c r="AE2066" s="70" t="s">
        <v>348</v>
      </c>
    </row>
    <row r="2067">
      <c r="A2067" s="70">
        <v>30.701476</v>
      </c>
      <c r="B2067" s="70">
        <v>30.693459</v>
      </c>
      <c r="C2067" s="70">
        <v>76.801573</v>
      </c>
      <c r="D2067" s="70">
        <v>76.819479</v>
      </c>
      <c r="E2067" s="56" t="s">
        <v>347</v>
      </c>
      <c r="F2067" s="70">
        <v>193.02</v>
      </c>
      <c r="G2067" s="70">
        <v>151.28</v>
      </c>
      <c r="H2067" s="70">
        <v>53.81</v>
      </c>
      <c r="I2067" s="70">
        <v>36.22</v>
      </c>
      <c r="J2067" s="70">
        <v>7.39</v>
      </c>
      <c r="K2067" s="70">
        <v>14.59</v>
      </c>
      <c r="L2067" s="70">
        <v>4.52</v>
      </c>
      <c r="M2067" s="70">
        <v>1116.0</v>
      </c>
      <c r="N2067" s="70">
        <v>64.94</v>
      </c>
      <c r="O2067" s="70">
        <v>83.1</v>
      </c>
      <c r="P2067" s="70">
        <v>77.48</v>
      </c>
      <c r="Q2067" s="70">
        <v>54.27</v>
      </c>
      <c r="R2067" s="70">
        <v>1.09</v>
      </c>
      <c r="S2067" s="70">
        <v>0.17</v>
      </c>
      <c r="T2067" s="70">
        <v>80.97</v>
      </c>
      <c r="U2067" s="70">
        <v>60.09</v>
      </c>
      <c r="V2067" s="70">
        <v>55.5</v>
      </c>
      <c r="W2067" s="70">
        <v>3.15</v>
      </c>
      <c r="X2067" s="70">
        <v>3.0</v>
      </c>
      <c r="Y2067" s="70">
        <v>9.0</v>
      </c>
      <c r="Z2067" s="70">
        <v>0.0</v>
      </c>
      <c r="AA2067" s="70">
        <v>6.0</v>
      </c>
      <c r="AB2067" s="70">
        <v>1.0</v>
      </c>
      <c r="AC2067" s="70">
        <v>2.0</v>
      </c>
      <c r="AD2067" s="70">
        <v>0.0</v>
      </c>
      <c r="AE2067" s="70" t="s">
        <v>15</v>
      </c>
    </row>
    <row r="2068">
      <c r="A2068" s="70">
        <v>30.792352</v>
      </c>
      <c r="B2068" s="70">
        <v>30.72885</v>
      </c>
      <c r="C2068" s="70">
        <v>76.738867</v>
      </c>
      <c r="D2068" s="70">
        <v>76.822954</v>
      </c>
      <c r="E2068" s="56" t="s">
        <v>347</v>
      </c>
      <c r="F2068" s="70">
        <v>1069.64</v>
      </c>
      <c r="G2068" s="70">
        <v>399.9</v>
      </c>
      <c r="H2068" s="70">
        <v>228.02</v>
      </c>
      <c r="I2068" s="70">
        <v>177.44</v>
      </c>
      <c r="J2068" s="70">
        <v>9.81</v>
      </c>
      <c r="K2068" s="70">
        <v>17.76</v>
      </c>
      <c r="L2068" s="70">
        <v>3.16</v>
      </c>
      <c r="M2068" s="70">
        <v>832.0</v>
      </c>
      <c r="N2068" s="70">
        <v>72.4</v>
      </c>
      <c r="O2068" s="70">
        <v>41.04</v>
      </c>
      <c r="P2068" s="70">
        <v>160.72</v>
      </c>
      <c r="Q2068" s="70">
        <v>125.97</v>
      </c>
      <c r="R2068" s="70">
        <v>165.39</v>
      </c>
      <c r="S2068" s="70">
        <v>72.17</v>
      </c>
      <c r="T2068" s="70">
        <v>496.34</v>
      </c>
      <c r="U2068" s="70">
        <v>301.06</v>
      </c>
      <c r="V2068" s="70">
        <v>821.85</v>
      </c>
      <c r="W2068" s="70">
        <v>498.23</v>
      </c>
      <c r="X2068" s="70">
        <v>5.0</v>
      </c>
      <c r="Y2068" s="70">
        <v>2.0</v>
      </c>
      <c r="Z2068" s="70">
        <v>8.0</v>
      </c>
      <c r="AA2068" s="70">
        <v>4.0</v>
      </c>
      <c r="AB2068" s="70">
        <v>3.0</v>
      </c>
      <c r="AC2068" s="70">
        <v>1.0</v>
      </c>
      <c r="AD2068" s="70">
        <v>0.0</v>
      </c>
      <c r="AE2068" s="70" t="s">
        <v>140</v>
      </c>
    </row>
    <row r="2069">
      <c r="A2069" s="70">
        <v>30.716499</v>
      </c>
      <c r="B2069" s="70">
        <v>30.676306</v>
      </c>
      <c r="C2069" s="70">
        <v>76.730613</v>
      </c>
      <c r="D2069" s="70">
        <v>76.737415</v>
      </c>
      <c r="E2069" s="56" t="s">
        <v>345</v>
      </c>
      <c r="F2069" s="70">
        <v>451.63</v>
      </c>
      <c r="G2069" s="70">
        <v>245.9</v>
      </c>
      <c r="H2069" s="70">
        <v>55.7</v>
      </c>
      <c r="I2069" s="70">
        <v>57.24</v>
      </c>
      <c r="J2069" s="70">
        <v>9.27</v>
      </c>
      <c r="K2069" s="70">
        <v>15.8</v>
      </c>
      <c r="L2069" s="70">
        <v>2.12</v>
      </c>
      <c r="M2069" s="70">
        <v>1172.0</v>
      </c>
      <c r="N2069" s="70">
        <v>52.35</v>
      </c>
      <c r="O2069" s="70">
        <v>93.54</v>
      </c>
      <c r="P2069" s="70">
        <v>327.14</v>
      </c>
      <c r="Q2069" s="70">
        <v>51.3</v>
      </c>
      <c r="R2069" s="70">
        <v>155.43</v>
      </c>
      <c r="S2069" s="70">
        <v>107.25</v>
      </c>
      <c r="T2069" s="70">
        <v>320.8</v>
      </c>
      <c r="U2069" s="70">
        <v>47.6</v>
      </c>
      <c r="V2069" s="70">
        <v>238.19</v>
      </c>
      <c r="W2069" s="70">
        <v>201.6</v>
      </c>
      <c r="X2069" s="70">
        <v>5.0</v>
      </c>
      <c r="Y2069" s="70">
        <v>9.0</v>
      </c>
      <c r="Z2069" s="70">
        <v>7.0</v>
      </c>
      <c r="AA2069" s="70">
        <v>4.0</v>
      </c>
      <c r="AB2069" s="70">
        <v>3.0</v>
      </c>
      <c r="AC2069" s="70">
        <v>1.0</v>
      </c>
      <c r="AD2069" s="70">
        <v>1.0</v>
      </c>
      <c r="AE2069" s="70" t="s">
        <v>140</v>
      </c>
    </row>
    <row r="2070">
      <c r="A2070" s="70">
        <v>30.741656</v>
      </c>
      <c r="B2070" s="70">
        <v>30.71332</v>
      </c>
      <c r="C2070" s="70">
        <v>76.733095</v>
      </c>
      <c r="D2070" s="70">
        <v>76.815186</v>
      </c>
      <c r="E2070" s="56" t="s">
        <v>345</v>
      </c>
      <c r="F2070" s="70">
        <v>845.56</v>
      </c>
      <c r="G2070" s="70">
        <v>555.86</v>
      </c>
      <c r="H2070" s="70">
        <v>221.81</v>
      </c>
      <c r="I2070" s="70">
        <v>128.78</v>
      </c>
      <c r="J2070" s="70">
        <v>1.69</v>
      </c>
      <c r="K2070" s="70">
        <v>10.29</v>
      </c>
      <c r="L2070" s="70">
        <v>3.95</v>
      </c>
      <c r="M2070" s="70">
        <v>1113.0</v>
      </c>
      <c r="N2070" s="70">
        <v>30.96</v>
      </c>
      <c r="O2070" s="70">
        <v>37.63</v>
      </c>
      <c r="P2070" s="70">
        <v>408.93</v>
      </c>
      <c r="Q2070" s="70">
        <v>185.8942543</v>
      </c>
      <c r="R2070" s="70">
        <v>443.24</v>
      </c>
      <c r="S2070" s="70">
        <v>197.5038247</v>
      </c>
      <c r="T2070" s="70">
        <v>309.46</v>
      </c>
      <c r="U2070" s="70">
        <v>147.7453395</v>
      </c>
      <c r="V2070" s="70">
        <v>619.1</v>
      </c>
      <c r="W2070" s="70">
        <v>314.4165815</v>
      </c>
      <c r="X2070" s="70">
        <v>4.0</v>
      </c>
      <c r="Y2070" s="70">
        <v>2.0</v>
      </c>
      <c r="Z2070" s="70">
        <v>7.0</v>
      </c>
      <c r="AA2070" s="70">
        <v>1.0</v>
      </c>
      <c r="AB2070" s="70">
        <v>8.0</v>
      </c>
      <c r="AC2070" s="70">
        <v>4.0</v>
      </c>
      <c r="AD2070" s="70">
        <v>3.0</v>
      </c>
      <c r="AE2070" s="70" t="s">
        <v>349</v>
      </c>
    </row>
    <row r="2071">
      <c r="A2071" s="70">
        <v>30.731449</v>
      </c>
      <c r="B2071" s="70">
        <v>30.71005</v>
      </c>
      <c r="C2071" s="70">
        <v>76.734215</v>
      </c>
      <c r="D2071" s="70">
        <v>76.738147</v>
      </c>
      <c r="E2071" s="56" t="s">
        <v>347</v>
      </c>
      <c r="F2071" s="70">
        <v>240.9</v>
      </c>
      <c r="G2071" s="70">
        <v>37.12</v>
      </c>
      <c r="H2071" s="70">
        <v>37.59</v>
      </c>
      <c r="I2071" s="70">
        <v>66.04</v>
      </c>
      <c r="J2071" s="70">
        <v>0.23</v>
      </c>
      <c r="K2071" s="70">
        <v>2.93</v>
      </c>
      <c r="L2071" s="70">
        <v>3.11</v>
      </c>
      <c r="M2071" s="70">
        <v>1190.0</v>
      </c>
      <c r="N2071" s="70">
        <v>54.95</v>
      </c>
      <c r="O2071" s="70">
        <v>33.73</v>
      </c>
      <c r="P2071" s="70">
        <v>91.21</v>
      </c>
      <c r="Q2071" s="70">
        <v>41.14</v>
      </c>
      <c r="R2071" s="70">
        <v>35.89</v>
      </c>
      <c r="S2071" s="70">
        <v>28.82</v>
      </c>
      <c r="T2071" s="70">
        <v>26.14</v>
      </c>
      <c r="U2071" s="70">
        <v>6.13</v>
      </c>
      <c r="V2071" s="70">
        <v>30.45</v>
      </c>
      <c r="W2071" s="70">
        <v>11.5</v>
      </c>
      <c r="X2071" s="70">
        <v>1.0</v>
      </c>
      <c r="Y2071" s="70">
        <v>6.0</v>
      </c>
      <c r="Z2071" s="70">
        <v>0.0</v>
      </c>
      <c r="AA2071" s="70">
        <v>10.0</v>
      </c>
      <c r="AB2071" s="70">
        <v>0.0</v>
      </c>
      <c r="AC2071" s="70">
        <v>1.0</v>
      </c>
      <c r="AD2071" s="70">
        <v>0.0</v>
      </c>
      <c r="AE2071" s="70" t="s">
        <v>348</v>
      </c>
    </row>
    <row r="2072">
      <c r="A2072" s="70">
        <v>30.757675</v>
      </c>
      <c r="B2072" s="70">
        <v>30.756857</v>
      </c>
      <c r="C2072" s="70">
        <v>76.839772</v>
      </c>
      <c r="D2072" s="70">
        <v>76.865441</v>
      </c>
      <c r="E2072" s="56" t="s">
        <v>351</v>
      </c>
      <c r="F2072" s="70">
        <v>245.45</v>
      </c>
      <c r="G2072" s="70">
        <v>193.13</v>
      </c>
      <c r="H2072" s="70">
        <v>43.43</v>
      </c>
      <c r="I2072" s="70">
        <v>0.0</v>
      </c>
      <c r="J2072" s="70">
        <v>8.88</v>
      </c>
      <c r="K2072" s="70">
        <v>19.03</v>
      </c>
      <c r="L2072" s="70">
        <v>0.0</v>
      </c>
      <c r="M2072" s="70">
        <v>837.0</v>
      </c>
      <c r="N2072" s="70">
        <v>72.91</v>
      </c>
      <c r="O2072" s="70">
        <v>74.08</v>
      </c>
      <c r="P2072" s="70">
        <v>132.0</v>
      </c>
      <c r="Q2072" s="70">
        <v>68.60296742</v>
      </c>
      <c r="R2072" s="70">
        <v>96.56</v>
      </c>
      <c r="S2072" s="70">
        <v>27.84842481</v>
      </c>
      <c r="T2072" s="70">
        <v>182.4</v>
      </c>
      <c r="U2072" s="70">
        <v>86.56572431</v>
      </c>
      <c r="V2072" s="70">
        <v>112.78</v>
      </c>
      <c r="W2072" s="70">
        <v>62.43288346</v>
      </c>
      <c r="X2072" s="70">
        <v>0.0</v>
      </c>
      <c r="Y2072" s="70">
        <v>0.0</v>
      </c>
      <c r="Z2072" s="70">
        <v>0.0</v>
      </c>
      <c r="AA2072" s="70">
        <v>0.0</v>
      </c>
      <c r="AB2072" s="70">
        <v>0.0</v>
      </c>
      <c r="AC2072" s="70">
        <v>0.0</v>
      </c>
      <c r="AD2072" s="70">
        <v>0.0</v>
      </c>
      <c r="AE2072" s="70" t="s">
        <v>140</v>
      </c>
    </row>
    <row r="2073">
      <c r="A2073" s="70">
        <v>30.671544</v>
      </c>
      <c r="B2073" s="70">
        <v>30.671538</v>
      </c>
      <c r="C2073" s="70">
        <v>76.737406</v>
      </c>
      <c r="D2073" s="70">
        <v>76.805887</v>
      </c>
      <c r="E2073" s="56" t="s">
        <v>345</v>
      </c>
      <c r="F2073" s="70">
        <v>654.95</v>
      </c>
      <c r="G2073" s="70">
        <v>270.82</v>
      </c>
      <c r="H2073" s="70">
        <v>96.2</v>
      </c>
      <c r="I2073" s="70">
        <v>35.79</v>
      </c>
      <c r="J2073" s="70">
        <v>9.32</v>
      </c>
      <c r="K2073" s="70">
        <v>7.42</v>
      </c>
      <c r="L2073" s="70">
        <v>4.06</v>
      </c>
      <c r="M2073" s="70">
        <v>996.0</v>
      </c>
      <c r="N2073" s="70">
        <v>59.11</v>
      </c>
      <c r="O2073" s="70">
        <v>89.48</v>
      </c>
      <c r="P2073" s="70">
        <v>502.49</v>
      </c>
      <c r="Q2073" s="70">
        <v>426.92</v>
      </c>
      <c r="R2073" s="70">
        <v>189.35</v>
      </c>
      <c r="S2073" s="70">
        <v>6.17</v>
      </c>
      <c r="T2073" s="70">
        <v>10.35</v>
      </c>
      <c r="U2073" s="70">
        <v>7.94</v>
      </c>
      <c r="V2073" s="70">
        <v>215.27</v>
      </c>
      <c r="W2073" s="70">
        <v>145.33</v>
      </c>
      <c r="X2073" s="70">
        <v>3.0</v>
      </c>
      <c r="Y2073" s="70">
        <v>4.0</v>
      </c>
      <c r="Z2073" s="70">
        <v>8.0</v>
      </c>
      <c r="AA2073" s="70">
        <v>8.0</v>
      </c>
      <c r="AB2073" s="70">
        <v>1.0</v>
      </c>
      <c r="AC2073" s="70">
        <v>2.0</v>
      </c>
      <c r="AD2073" s="70">
        <v>5.0</v>
      </c>
      <c r="AE2073" s="70" t="s">
        <v>15</v>
      </c>
    </row>
    <row r="2074">
      <c r="A2074" s="70">
        <v>30.749707</v>
      </c>
      <c r="B2074" s="70">
        <v>30.748131</v>
      </c>
      <c r="C2074" s="70">
        <v>76.752062</v>
      </c>
      <c r="D2074" s="70">
        <v>76.794257</v>
      </c>
      <c r="E2074" s="56" t="s">
        <v>345</v>
      </c>
      <c r="F2074" s="70">
        <v>403.61</v>
      </c>
      <c r="G2074" s="70">
        <v>45.94</v>
      </c>
      <c r="H2074" s="70">
        <v>23.18</v>
      </c>
      <c r="I2074" s="70">
        <v>103.47</v>
      </c>
      <c r="J2074" s="70">
        <v>9.44</v>
      </c>
      <c r="K2074" s="70">
        <v>17.33</v>
      </c>
      <c r="L2074" s="70">
        <v>1.31</v>
      </c>
      <c r="M2074" s="70">
        <v>1124.0</v>
      </c>
      <c r="N2074" s="70">
        <v>57.17</v>
      </c>
      <c r="O2074" s="70">
        <v>94.23</v>
      </c>
      <c r="P2074" s="70">
        <v>260.67</v>
      </c>
      <c r="Q2074" s="70">
        <v>141.7884058</v>
      </c>
      <c r="R2074" s="70">
        <v>246.83</v>
      </c>
      <c r="S2074" s="70">
        <v>92.71680685</v>
      </c>
      <c r="T2074" s="70">
        <v>277.63</v>
      </c>
      <c r="U2074" s="70">
        <v>110.8615236</v>
      </c>
      <c r="V2074" s="70">
        <v>129.24</v>
      </c>
      <c r="W2074" s="70">
        <v>58.2432638</v>
      </c>
      <c r="X2074" s="70">
        <v>5.0</v>
      </c>
      <c r="Y2074" s="70">
        <v>7.0</v>
      </c>
      <c r="Z2074" s="70">
        <v>7.0</v>
      </c>
      <c r="AA2074" s="70">
        <v>1.0</v>
      </c>
      <c r="AB2074" s="70">
        <v>5.0</v>
      </c>
      <c r="AC2074" s="70">
        <v>4.0</v>
      </c>
      <c r="AD2074" s="70">
        <v>0.0</v>
      </c>
      <c r="AE2074" s="70" t="s">
        <v>140</v>
      </c>
    </row>
    <row r="2075">
      <c r="A2075" s="70">
        <v>30.72448</v>
      </c>
      <c r="B2075" s="70">
        <v>30.709208</v>
      </c>
      <c r="C2075" s="70">
        <v>76.731875</v>
      </c>
      <c r="D2075" s="70">
        <v>76.744643</v>
      </c>
      <c r="E2075" s="56" t="s">
        <v>344</v>
      </c>
      <c r="F2075" s="70">
        <v>209.13</v>
      </c>
      <c r="G2075" s="70">
        <v>67.27</v>
      </c>
      <c r="H2075" s="70">
        <v>22.67</v>
      </c>
      <c r="I2075" s="70">
        <v>12.69</v>
      </c>
      <c r="J2075" s="70">
        <v>7.94</v>
      </c>
      <c r="K2075" s="70">
        <v>4.42</v>
      </c>
      <c r="L2075" s="70">
        <v>3.9</v>
      </c>
      <c r="M2075" s="70">
        <v>1138.0</v>
      </c>
      <c r="N2075" s="70">
        <v>68.87</v>
      </c>
      <c r="O2075" s="70">
        <v>57.54</v>
      </c>
      <c r="P2075" s="70">
        <v>89.6</v>
      </c>
      <c r="Q2075" s="70">
        <v>0.68</v>
      </c>
      <c r="R2075" s="70">
        <v>91.85</v>
      </c>
      <c r="S2075" s="70">
        <v>64.57</v>
      </c>
      <c r="T2075" s="70">
        <v>139.02</v>
      </c>
      <c r="U2075" s="70">
        <v>75.02</v>
      </c>
      <c r="V2075" s="70">
        <v>33.82</v>
      </c>
      <c r="W2075" s="70">
        <v>30.04</v>
      </c>
      <c r="X2075" s="70">
        <v>3.0</v>
      </c>
      <c r="Y2075" s="70">
        <v>9.0</v>
      </c>
      <c r="Z2075" s="70">
        <v>10.0</v>
      </c>
      <c r="AA2075" s="70">
        <v>10.0</v>
      </c>
      <c r="AB2075" s="70">
        <v>10.0</v>
      </c>
      <c r="AC2075" s="70">
        <v>4.0</v>
      </c>
      <c r="AD2075" s="70">
        <v>4.0</v>
      </c>
      <c r="AE2075" s="70" t="s">
        <v>140</v>
      </c>
    </row>
    <row r="2076">
      <c r="A2076" s="70">
        <v>30.720225</v>
      </c>
      <c r="B2076" s="70">
        <v>30.704873</v>
      </c>
      <c r="C2076" s="70">
        <v>76.839019</v>
      </c>
      <c r="D2076" s="70">
        <v>76.841445</v>
      </c>
      <c r="E2076" s="56" t="s">
        <v>351</v>
      </c>
      <c r="F2076" s="70">
        <v>172.27</v>
      </c>
      <c r="G2076" s="70">
        <v>151.83</v>
      </c>
      <c r="H2076" s="70">
        <v>39.12</v>
      </c>
      <c r="I2076" s="70">
        <v>0.0</v>
      </c>
      <c r="J2076" s="70">
        <v>8.46</v>
      </c>
      <c r="K2076" s="70">
        <v>2.85</v>
      </c>
      <c r="L2076" s="70">
        <v>0.0</v>
      </c>
      <c r="M2076" s="70">
        <v>1138.0</v>
      </c>
      <c r="N2076" s="70">
        <v>61.95</v>
      </c>
      <c r="O2076" s="70">
        <v>75.5</v>
      </c>
      <c r="P2076" s="70">
        <v>34.87</v>
      </c>
      <c r="Q2076" s="70">
        <v>0.932472198</v>
      </c>
      <c r="R2076" s="70">
        <v>102.8</v>
      </c>
      <c r="S2076" s="70">
        <v>79.84505118</v>
      </c>
      <c r="T2076" s="70">
        <v>132.37</v>
      </c>
      <c r="U2076" s="70">
        <v>83.45626169</v>
      </c>
      <c r="V2076" s="70">
        <v>86.11</v>
      </c>
      <c r="W2076" s="70">
        <v>8.036214939</v>
      </c>
      <c r="X2076" s="70">
        <v>0.0</v>
      </c>
      <c r="Y2076" s="70">
        <v>0.0</v>
      </c>
      <c r="Z2076" s="70">
        <v>0.0</v>
      </c>
      <c r="AA2076" s="70">
        <v>0.0</v>
      </c>
      <c r="AB2076" s="70">
        <v>0.0</v>
      </c>
      <c r="AC2076" s="70">
        <v>0.0</v>
      </c>
      <c r="AD2076" s="70">
        <v>5.0</v>
      </c>
      <c r="AE2076" s="70" t="s">
        <v>140</v>
      </c>
    </row>
    <row r="2077">
      <c r="A2077" s="70">
        <v>30.767898</v>
      </c>
      <c r="B2077" s="70">
        <v>30.740689</v>
      </c>
      <c r="C2077" s="70">
        <v>76.786038</v>
      </c>
      <c r="D2077" s="70">
        <v>76.858726</v>
      </c>
      <c r="E2077" s="56" t="s">
        <v>347</v>
      </c>
      <c r="F2077" s="70">
        <v>757.62</v>
      </c>
      <c r="G2077" s="70">
        <v>571.11</v>
      </c>
      <c r="H2077" s="70">
        <v>153.0</v>
      </c>
      <c r="I2077" s="70">
        <v>135.0</v>
      </c>
      <c r="J2077" s="70">
        <v>8.76</v>
      </c>
      <c r="K2077" s="70">
        <v>1.55</v>
      </c>
      <c r="L2077" s="70">
        <v>0.24</v>
      </c>
      <c r="M2077" s="70">
        <v>1126.0</v>
      </c>
      <c r="N2077" s="70">
        <v>75.37</v>
      </c>
      <c r="O2077" s="70">
        <v>76.3</v>
      </c>
      <c r="P2077" s="70">
        <v>544.72</v>
      </c>
      <c r="Q2077" s="70">
        <v>212.42</v>
      </c>
      <c r="R2077" s="70">
        <v>91.64</v>
      </c>
      <c r="S2077" s="70">
        <v>61.6</v>
      </c>
      <c r="T2077" s="70">
        <v>567.44</v>
      </c>
      <c r="U2077" s="70">
        <v>209.1</v>
      </c>
      <c r="V2077" s="70">
        <v>318.29</v>
      </c>
      <c r="W2077" s="70">
        <v>101.9</v>
      </c>
      <c r="X2077" s="70">
        <v>0.0</v>
      </c>
      <c r="Y2077" s="70">
        <v>5.0</v>
      </c>
      <c r="Z2077" s="70">
        <v>5.0</v>
      </c>
      <c r="AA2077" s="70">
        <v>7.0</v>
      </c>
      <c r="AB2077" s="70">
        <v>8.0</v>
      </c>
      <c r="AC2077" s="70">
        <v>2.0</v>
      </c>
      <c r="AD2077" s="70">
        <v>0.0</v>
      </c>
      <c r="AE2077" s="70" t="s">
        <v>140</v>
      </c>
    </row>
    <row r="2078">
      <c r="A2078" s="70">
        <v>30.691031</v>
      </c>
      <c r="B2078" s="70">
        <v>30.688648</v>
      </c>
      <c r="C2078" s="70">
        <v>76.777981</v>
      </c>
      <c r="D2078" s="70">
        <v>76.865665</v>
      </c>
      <c r="E2078" s="56" t="s">
        <v>347</v>
      </c>
      <c r="F2078" s="70">
        <v>838.86</v>
      </c>
      <c r="G2078" s="70">
        <v>375.59</v>
      </c>
      <c r="H2078" s="70">
        <v>157.08</v>
      </c>
      <c r="I2078" s="70">
        <v>181.89</v>
      </c>
      <c r="J2078" s="70">
        <v>7.58</v>
      </c>
      <c r="K2078" s="70">
        <v>5.69</v>
      </c>
      <c r="L2078" s="70">
        <v>0.02</v>
      </c>
      <c r="M2078" s="70">
        <v>888.0</v>
      </c>
      <c r="N2078" s="70">
        <v>49.79</v>
      </c>
      <c r="O2078" s="70">
        <v>68.48</v>
      </c>
      <c r="P2078" s="70">
        <v>618.35</v>
      </c>
      <c r="Q2078" s="70">
        <v>425.4343159</v>
      </c>
      <c r="R2078" s="70">
        <v>60.86</v>
      </c>
      <c r="S2078" s="70">
        <v>38.50067778</v>
      </c>
      <c r="T2078" s="70">
        <v>398.49</v>
      </c>
      <c r="U2078" s="70">
        <v>307.8775737</v>
      </c>
      <c r="V2078" s="70">
        <v>361.08</v>
      </c>
      <c r="W2078" s="70">
        <v>67.0474327</v>
      </c>
      <c r="X2078" s="70">
        <v>5.0</v>
      </c>
      <c r="Y2078" s="70">
        <v>0.0</v>
      </c>
      <c r="Z2078" s="70">
        <v>1.0</v>
      </c>
      <c r="AA2078" s="70">
        <v>2.0</v>
      </c>
      <c r="AB2078" s="70">
        <v>1.0</v>
      </c>
      <c r="AC2078" s="70">
        <v>4.0</v>
      </c>
      <c r="AD2078" s="70">
        <v>3.0</v>
      </c>
      <c r="AE2078" s="70" t="s">
        <v>349</v>
      </c>
    </row>
    <row r="2079">
      <c r="A2079" s="70">
        <v>30.720743</v>
      </c>
      <c r="B2079" s="70">
        <v>30.683023</v>
      </c>
      <c r="C2079" s="70">
        <v>76.751471</v>
      </c>
      <c r="D2079" s="70">
        <v>76.781251</v>
      </c>
      <c r="E2079" s="56" t="s">
        <v>347</v>
      </c>
      <c r="F2079" s="70">
        <v>506.94</v>
      </c>
      <c r="G2079" s="70">
        <v>423.19</v>
      </c>
      <c r="H2079" s="70">
        <v>94.16</v>
      </c>
      <c r="I2079" s="70">
        <v>95.86</v>
      </c>
      <c r="J2079" s="70">
        <v>3.52</v>
      </c>
      <c r="K2079" s="70">
        <v>15.94</v>
      </c>
      <c r="L2079" s="70">
        <v>4.66</v>
      </c>
      <c r="M2079" s="70">
        <v>1141.0</v>
      </c>
      <c r="N2079" s="70">
        <v>77.21</v>
      </c>
      <c r="O2079" s="70">
        <v>58.08</v>
      </c>
      <c r="P2079" s="70">
        <v>170.35</v>
      </c>
      <c r="Q2079" s="70">
        <v>112.92</v>
      </c>
      <c r="R2079" s="70">
        <v>215.11</v>
      </c>
      <c r="S2079" s="70">
        <v>110.77</v>
      </c>
      <c r="T2079" s="70">
        <v>321.22</v>
      </c>
      <c r="U2079" s="70">
        <v>93.05</v>
      </c>
      <c r="V2079" s="70">
        <v>216.06</v>
      </c>
      <c r="W2079" s="70">
        <v>144.78</v>
      </c>
      <c r="X2079" s="70">
        <v>1.0</v>
      </c>
      <c r="Y2079" s="70">
        <v>3.0</v>
      </c>
      <c r="Z2079" s="70">
        <v>10.0</v>
      </c>
      <c r="AA2079" s="70">
        <v>6.0</v>
      </c>
      <c r="AB2079" s="70">
        <v>4.0</v>
      </c>
      <c r="AC2079" s="70">
        <v>3.0</v>
      </c>
      <c r="AD2079" s="70">
        <v>2.0</v>
      </c>
      <c r="AE2079" s="70" t="s">
        <v>15</v>
      </c>
    </row>
    <row r="2080">
      <c r="A2080" s="70">
        <v>30.791385</v>
      </c>
      <c r="B2080" s="70">
        <v>30.746365</v>
      </c>
      <c r="C2080" s="70">
        <v>76.744033</v>
      </c>
      <c r="D2080" s="70">
        <v>76.754385</v>
      </c>
      <c r="E2080" s="56" t="s">
        <v>345</v>
      </c>
      <c r="F2080" s="70">
        <v>510.28</v>
      </c>
      <c r="G2080" s="70">
        <v>142.32</v>
      </c>
      <c r="H2080" s="70">
        <v>57.94</v>
      </c>
      <c r="I2080" s="70">
        <v>137.62</v>
      </c>
      <c r="J2080" s="70">
        <v>3.44</v>
      </c>
      <c r="K2080" s="70">
        <v>11.29</v>
      </c>
      <c r="L2080" s="70">
        <v>3.71</v>
      </c>
      <c r="M2080" s="70">
        <v>1164.0</v>
      </c>
      <c r="N2080" s="70">
        <v>49.11</v>
      </c>
      <c r="O2080" s="70">
        <v>38.11</v>
      </c>
      <c r="P2080" s="70">
        <v>114.19</v>
      </c>
      <c r="Q2080" s="70">
        <v>76.46</v>
      </c>
      <c r="R2080" s="70">
        <v>280.49</v>
      </c>
      <c r="S2080" s="70">
        <v>34.2</v>
      </c>
      <c r="T2080" s="70">
        <v>404.97</v>
      </c>
      <c r="U2080" s="70">
        <v>96.32</v>
      </c>
      <c r="V2080" s="70">
        <v>164.06</v>
      </c>
      <c r="W2080" s="70">
        <v>113.91</v>
      </c>
      <c r="X2080" s="70">
        <v>0.0</v>
      </c>
      <c r="Y2080" s="70">
        <v>7.0</v>
      </c>
      <c r="Z2080" s="70">
        <v>10.0</v>
      </c>
      <c r="AA2080" s="70">
        <v>10.0</v>
      </c>
      <c r="AB2080" s="70">
        <v>6.0</v>
      </c>
      <c r="AC2080" s="70">
        <v>1.0</v>
      </c>
      <c r="AD2080" s="70">
        <v>0.0</v>
      </c>
      <c r="AE2080" s="70" t="s">
        <v>349</v>
      </c>
    </row>
    <row r="2081">
      <c r="A2081" s="70">
        <v>30.708107</v>
      </c>
      <c r="B2081" s="70">
        <v>30.697697</v>
      </c>
      <c r="C2081" s="70">
        <v>76.729379</v>
      </c>
      <c r="D2081" s="70">
        <v>76.82891</v>
      </c>
      <c r="E2081" s="56" t="s">
        <v>344</v>
      </c>
      <c r="F2081" s="70">
        <v>958.61</v>
      </c>
      <c r="G2081" s="70">
        <v>410.23</v>
      </c>
      <c r="H2081" s="70">
        <v>121.81</v>
      </c>
      <c r="I2081" s="70">
        <v>231.15</v>
      </c>
      <c r="J2081" s="70">
        <v>2.48</v>
      </c>
      <c r="K2081" s="70">
        <v>9.46</v>
      </c>
      <c r="L2081" s="70">
        <v>3.77</v>
      </c>
      <c r="M2081" s="70">
        <v>1183.0</v>
      </c>
      <c r="N2081" s="70">
        <v>35.19</v>
      </c>
      <c r="O2081" s="70">
        <v>31.2</v>
      </c>
      <c r="P2081" s="70">
        <v>587.95</v>
      </c>
      <c r="Q2081" s="70">
        <v>157.85</v>
      </c>
      <c r="R2081" s="70">
        <v>743.58</v>
      </c>
      <c r="S2081" s="70">
        <v>398.8</v>
      </c>
      <c r="T2081" s="70">
        <v>519.88</v>
      </c>
      <c r="U2081" s="70">
        <v>102.64</v>
      </c>
      <c r="V2081" s="70">
        <v>262.19</v>
      </c>
      <c r="W2081" s="70">
        <v>132.63</v>
      </c>
      <c r="X2081" s="70">
        <v>4.0</v>
      </c>
      <c r="Y2081" s="70">
        <v>2.0</v>
      </c>
      <c r="Z2081" s="70">
        <v>6.0</v>
      </c>
      <c r="AA2081" s="70">
        <v>5.0</v>
      </c>
      <c r="AB2081" s="70">
        <v>10.0</v>
      </c>
      <c r="AC2081" s="70">
        <v>4.0</v>
      </c>
      <c r="AD2081" s="70">
        <v>1.0</v>
      </c>
      <c r="AE2081" s="70" t="s">
        <v>349</v>
      </c>
    </row>
    <row r="2082">
      <c r="A2082" s="70">
        <v>30.775332</v>
      </c>
      <c r="B2082" s="70">
        <v>30.76505</v>
      </c>
      <c r="C2082" s="70">
        <v>76.757871</v>
      </c>
      <c r="D2082" s="70">
        <v>76.758652</v>
      </c>
      <c r="E2082" s="56" t="s">
        <v>346</v>
      </c>
      <c r="F2082" s="70">
        <v>114.57</v>
      </c>
      <c r="G2082" s="70">
        <v>15.94</v>
      </c>
      <c r="H2082" s="70">
        <v>24.6</v>
      </c>
      <c r="I2082" s="70">
        <v>0.0</v>
      </c>
      <c r="J2082" s="70">
        <v>4.26</v>
      </c>
      <c r="K2082" s="70">
        <v>15.82</v>
      </c>
      <c r="L2082" s="70">
        <v>0.0</v>
      </c>
      <c r="M2082" s="70">
        <v>911.0</v>
      </c>
      <c r="N2082" s="70">
        <v>58.69</v>
      </c>
      <c r="O2082" s="70">
        <v>94.83</v>
      </c>
      <c r="P2082" s="70">
        <v>83.99</v>
      </c>
      <c r="Q2082" s="70">
        <v>3.4</v>
      </c>
      <c r="R2082" s="70">
        <v>24.33</v>
      </c>
      <c r="S2082" s="70">
        <v>15.13</v>
      </c>
      <c r="T2082" s="70">
        <v>1.33</v>
      </c>
      <c r="U2082" s="70">
        <v>1.28</v>
      </c>
      <c r="V2082" s="70">
        <v>3.97</v>
      </c>
      <c r="W2082" s="70">
        <v>2.27</v>
      </c>
      <c r="X2082" s="70">
        <v>0.0</v>
      </c>
      <c r="Y2082" s="70">
        <v>0.0</v>
      </c>
      <c r="Z2082" s="70">
        <v>0.0</v>
      </c>
      <c r="AA2082" s="70">
        <v>0.0</v>
      </c>
      <c r="AB2082" s="70">
        <v>0.0</v>
      </c>
      <c r="AC2082" s="70">
        <v>0.0</v>
      </c>
      <c r="AD2082" s="70">
        <v>3.0</v>
      </c>
      <c r="AE2082" s="70" t="s">
        <v>15</v>
      </c>
    </row>
    <row r="2083">
      <c r="A2083" s="70">
        <v>30.725607</v>
      </c>
      <c r="B2083" s="70">
        <v>30.706811</v>
      </c>
      <c r="C2083" s="70">
        <v>76.737488</v>
      </c>
      <c r="D2083" s="70">
        <v>76.783323</v>
      </c>
      <c r="E2083" s="56" t="s">
        <v>346</v>
      </c>
      <c r="F2083" s="70">
        <v>485.45</v>
      </c>
      <c r="G2083" s="70">
        <v>281.14</v>
      </c>
      <c r="H2083" s="70">
        <v>104.42</v>
      </c>
      <c r="I2083" s="70">
        <v>0.0</v>
      </c>
      <c r="J2083" s="70">
        <v>0.96</v>
      </c>
      <c r="K2083" s="70">
        <v>1.1</v>
      </c>
      <c r="L2083" s="70">
        <v>0.0</v>
      </c>
      <c r="M2083" s="70">
        <v>960.0</v>
      </c>
      <c r="N2083" s="70">
        <v>37.05</v>
      </c>
      <c r="O2083" s="70">
        <v>85.27</v>
      </c>
      <c r="P2083" s="70">
        <v>351.66</v>
      </c>
      <c r="Q2083" s="70">
        <v>109.5759082</v>
      </c>
      <c r="R2083" s="70">
        <v>380.79</v>
      </c>
      <c r="S2083" s="70">
        <v>69.23798012</v>
      </c>
      <c r="T2083" s="70">
        <v>256.97</v>
      </c>
      <c r="U2083" s="70">
        <v>175.9186053</v>
      </c>
      <c r="V2083" s="70">
        <v>226.48</v>
      </c>
      <c r="W2083" s="70">
        <v>130.7175064</v>
      </c>
      <c r="X2083" s="70">
        <v>0.0</v>
      </c>
      <c r="Y2083" s="70">
        <v>0.0</v>
      </c>
      <c r="Z2083" s="70">
        <v>0.0</v>
      </c>
      <c r="AA2083" s="70">
        <v>0.0</v>
      </c>
      <c r="AB2083" s="70">
        <v>0.0</v>
      </c>
      <c r="AC2083" s="70">
        <v>0.0</v>
      </c>
      <c r="AD2083" s="70">
        <v>1.0</v>
      </c>
      <c r="AE2083" s="70" t="s">
        <v>349</v>
      </c>
    </row>
    <row r="2084">
      <c r="A2084" s="70">
        <v>30.725514</v>
      </c>
      <c r="B2084" s="70">
        <v>30.704944</v>
      </c>
      <c r="C2084" s="70">
        <v>76.739626</v>
      </c>
      <c r="D2084" s="70">
        <v>76.803873</v>
      </c>
      <c r="E2084" s="56" t="s">
        <v>344</v>
      </c>
      <c r="F2084" s="70">
        <v>655.38</v>
      </c>
      <c r="G2084" s="70">
        <v>511.79</v>
      </c>
      <c r="H2084" s="70">
        <v>69.12</v>
      </c>
      <c r="I2084" s="70">
        <v>90.6</v>
      </c>
      <c r="J2084" s="70">
        <v>5.76</v>
      </c>
      <c r="K2084" s="70">
        <v>14.54</v>
      </c>
      <c r="L2084" s="70">
        <v>4.19</v>
      </c>
      <c r="M2084" s="70">
        <v>1159.0</v>
      </c>
      <c r="N2084" s="70">
        <v>84.75</v>
      </c>
      <c r="O2084" s="70">
        <v>35.93</v>
      </c>
      <c r="P2084" s="70">
        <v>423.5</v>
      </c>
      <c r="Q2084" s="70">
        <v>57.87</v>
      </c>
      <c r="R2084" s="70">
        <v>56.18</v>
      </c>
      <c r="S2084" s="70">
        <v>19.77</v>
      </c>
      <c r="T2084" s="70">
        <v>321.98</v>
      </c>
      <c r="U2084" s="70">
        <v>82.49</v>
      </c>
      <c r="V2084" s="70">
        <v>504.41</v>
      </c>
      <c r="W2084" s="70">
        <v>69.15</v>
      </c>
      <c r="X2084" s="70">
        <v>1.0</v>
      </c>
      <c r="Y2084" s="70">
        <v>3.0</v>
      </c>
      <c r="Z2084" s="70">
        <v>10.0</v>
      </c>
      <c r="AA2084" s="70">
        <v>1.0</v>
      </c>
      <c r="AB2084" s="70">
        <v>3.0</v>
      </c>
      <c r="AC2084" s="70">
        <v>1.0</v>
      </c>
      <c r="AD2084" s="70">
        <v>4.0</v>
      </c>
      <c r="AE2084" s="70" t="s">
        <v>140</v>
      </c>
    </row>
    <row r="2085">
      <c r="A2085" s="70">
        <v>30.672116</v>
      </c>
      <c r="B2085" s="70">
        <v>30.672047</v>
      </c>
      <c r="C2085" s="70">
        <v>76.823621</v>
      </c>
      <c r="D2085" s="70">
        <v>76.852757</v>
      </c>
      <c r="E2085" s="56" t="s">
        <v>347</v>
      </c>
      <c r="F2085" s="70">
        <v>278.65</v>
      </c>
      <c r="G2085" s="70">
        <v>71.73</v>
      </c>
      <c r="H2085" s="70">
        <v>28.13</v>
      </c>
      <c r="I2085" s="70">
        <v>22.79</v>
      </c>
      <c r="J2085" s="70">
        <v>2.14</v>
      </c>
      <c r="K2085" s="70">
        <v>5.8</v>
      </c>
      <c r="L2085" s="70">
        <v>4.05</v>
      </c>
      <c r="M2085" s="70">
        <v>889.0</v>
      </c>
      <c r="N2085" s="70">
        <v>43.31</v>
      </c>
      <c r="O2085" s="70">
        <v>60.94</v>
      </c>
      <c r="P2085" s="70">
        <v>189.0</v>
      </c>
      <c r="Q2085" s="70">
        <v>9.58</v>
      </c>
      <c r="R2085" s="70">
        <v>142.08</v>
      </c>
      <c r="S2085" s="70">
        <v>34.9</v>
      </c>
      <c r="T2085" s="70">
        <v>109.09</v>
      </c>
      <c r="U2085" s="70">
        <v>60.11</v>
      </c>
      <c r="V2085" s="70">
        <v>17.15</v>
      </c>
      <c r="W2085" s="70">
        <v>4.33</v>
      </c>
      <c r="X2085" s="70">
        <v>1.0</v>
      </c>
      <c r="Y2085" s="70">
        <v>0.0</v>
      </c>
      <c r="Z2085" s="70">
        <v>9.0</v>
      </c>
      <c r="AA2085" s="70">
        <v>4.0</v>
      </c>
      <c r="AB2085" s="70">
        <v>6.0</v>
      </c>
      <c r="AC2085" s="70">
        <v>4.0</v>
      </c>
      <c r="AD2085" s="70">
        <v>4.0</v>
      </c>
      <c r="AE2085" s="70" t="s">
        <v>349</v>
      </c>
    </row>
    <row r="2086">
      <c r="A2086" s="70">
        <v>30.690214</v>
      </c>
      <c r="B2086" s="70">
        <v>30.672527</v>
      </c>
      <c r="C2086" s="70">
        <v>76.836609</v>
      </c>
      <c r="D2086" s="70">
        <v>76.855211</v>
      </c>
      <c r="E2086" s="56" t="s">
        <v>344</v>
      </c>
      <c r="F2086" s="70">
        <v>265.19</v>
      </c>
      <c r="G2086" s="70">
        <v>72.53</v>
      </c>
      <c r="H2086" s="70">
        <v>51.03</v>
      </c>
      <c r="I2086" s="70">
        <v>29.21</v>
      </c>
      <c r="J2086" s="70">
        <v>8.48</v>
      </c>
      <c r="K2086" s="70">
        <v>1.18</v>
      </c>
      <c r="L2086" s="70">
        <v>1.66</v>
      </c>
      <c r="M2086" s="70">
        <v>812.0</v>
      </c>
      <c r="N2086" s="70">
        <v>74.04</v>
      </c>
      <c r="O2086" s="70">
        <v>66.39</v>
      </c>
      <c r="P2086" s="70">
        <v>98.79</v>
      </c>
      <c r="Q2086" s="70">
        <v>44.61</v>
      </c>
      <c r="R2086" s="70">
        <v>68.76</v>
      </c>
      <c r="S2086" s="70">
        <v>6.28</v>
      </c>
      <c r="T2086" s="70">
        <v>153.88</v>
      </c>
      <c r="U2086" s="70">
        <v>121.51</v>
      </c>
      <c r="V2086" s="70">
        <v>49.16</v>
      </c>
      <c r="W2086" s="70">
        <v>24.43</v>
      </c>
      <c r="X2086" s="70">
        <v>2.0</v>
      </c>
      <c r="Y2086" s="70">
        <v>7.0</v>
      </c>
      <c r="Z2086" s="70">
        <v>7.0</v>
      </c>
      <c r="AA2086" s="70">
        <v>10.0</v>
      </c>
      <c r="AB2086" s="70">
        <v>10.0</v>
      </c>
      <c r="AC2086" s="70">
        <v>1.0</v>
      </c>
      <c r="AD2086" s="70">
        <v>1.0</v>
      </c>
      <c r="AE2086" s="70" t="s">
        <v>15</v>
      </c>
    </row>
    <row r="2087">
      <c r="A2087" s="70">
        <v>30.779986</v>
      </c>
      <c r="B2087" s="70">
        <v>30.719555</v>
      </c>
      <c r="C2087" s="70">
        <v>76.726788</v>
      </c>
      <c r="D2087" s="70">
        <v>76.818232</v>
      </c>
      <c r="E2087" s="56" t="s">
        <v>351</v>
      </c>
      <c r="F2087" s="70">
        <v>1102.34</v>
      </c>
      <c r="G2087" s="70">
        <v>718.9</v>
      </c>
      <c r="H2087" s="70">
        <v>166.0</v>
      </c>
      <c r="I2087" s="70">
        <v>0.0</v>
      </c>
      <c r="J2087" s="70">
        <v>4.77</v>
      </c>
      <c r="K2087" s="70">
        <v>18.63</v>
      </c>
      <c r="L2087" s="70">
        <v>0.0</v>
      </c>
      <c r="M2087" s="70">
        <v>1139.0</v>
      </c>
      <c r="N2087" s="70">
        <v>65.6</v>
      </c>
      <c r="O2087" s="70">
        <v>42.23</v>
      </c>
      <c r="P2087" s="70">
        <v>647.0</v>
      </c>
      <c r="Q2087" s="70">
        <v>24.91</v>
      </c>
      <c r="R2087" s="70">
        <v>831.96</v>
      </c>
      <c r="S2087" s="70">
        <v>391.89</v>
      </c>
      <c r="T2087" s="70">
        <v>174.5</v>
      </c>
      <c r="U2087" s="70">
        <v>165.82</v>
      </c>
      <c r="V2087" s="70">
        <v>552.51</v>
      </c>
      <c r="W2087" s="70">
        <v>199.57</v>
      </c>
      <c r="X2087" s="70">
        <v>0.0</v>
      </c>
      <c r="Y2087" s="70">
        <v>0.0</v>
      </c>
      <c r="Z2087" s="70">
        <v>0.0</v>
      </c>
      <c r="AA2087" s="70">
        <v>0.0</v>
      </c>
      <c r="AB2087" s="70">
        <v>0.0</v>
      </c>
      <c r="AC2087" s="70">
        <v>0.0</v>
      </c>
      <c r="AD2087" s="70">
        <v>2.0</v>
      </c>
      <c r="AE2087" s="70" t="s">
        <v>15</v>
      </c>
    </row>
    <row r="2088">
      <c r="A2088" s="70">
        <v>30.70694</v>
      </c>
      <c r="B2088" s="70">
        <v>30.684584</v>
      </c>
      <c r="C2088" s="70">
        <v>76.737921</v>
      </c>
      <c r="D2088" s="70">
        <v>76.754582</v>
      </c>
      <c r="E2088" s="56" t="s">
        <v>345</v>
      </c>
      <c r="F2088" s="70">
        <v>295.25</v>
      </c>
      <c r="G2088" s="70">
        <v>116.18</v>
      </c>
      <c r="H2088" s="70">
        <v>61.56</v>
      </c>
      <c r="I2088" s="70">
        <v>52.97</v>
      </c>
      <c r="J2088" s="70">
        <v>8.26</v>
      </c>
      <c r="K2088" s="70">
        <v>8.5</v>
      </c>
      <c r="L2088" s="70">
        <v>0.22</v>
      </c>
      <c r="M2088" s="70">
        <v>896.0</v>
      </c>
      <c r="N2088" s="70">
        <v>42.62</v>
      </c>
      <c r="O2088" s="70">
        <v>75.84</v>
      </c>
      <c r="P2088" s="70">
        <v>139.95</v>
      </c>
      <c r="Q2088" s="70">
        <v>82.61437805</v>
      </c>
      <c r="R2088" s="70">
        <v>91.49</v>
      </c>
      <c r="S2088" s="70">
        <v>7.317639789</v>
      </c>
      <c r="T2088" s="70">
        <v>196.64</v>
      </c>
      <c r="U2088" s="70">
        <v>122.3880186</v>
      </c>
      <c r="V2088" s="70">
        <v>121.37</v>
      </c>
      <c r="W2088" s="70">
        <v>82.92996359</v>
      </c>
      <c r="X2088" s="70">
        <v>4.0</v>
      </c>
      <c r="Y2088" s="70">
        <v>9.0</v>
      </c>
      <c r="Z2088" s="70">
        <v>4.0</v>
      </c>
      <c r="AA2088" s="70">
        <v>4.0</v>
      </c>
      <c r="AB2088" s="70">
        <v>3.0</v>
      </c>
      <c r="AC2088" s="70">
        <v>0.0</v>
      </c>
      <c r="AD2088" s="70">
        <v>1.0</v>
      </c>
      <c r="AE2088" s="70" t="s">
        <v>140</v>
      </c>
    </row>
    <row r="2089">
      <c r="A2089" s="70">
        <v>30.790713</v>
      </c>
      <c r="B2089" s="70">
        <v>30.724743</v>
      </c>
      <c r="C2089" s="70">
        <v>76.748745</v>
      </c>
      <c r="D2089" s="70">
        <v>76.792513</v>
      </c>
      <c r="E2089" s="56" t="s">
        <v>351</v>
      </c>
      <c r="F2089" s="70">
        <v>844.4</v>
      </c>
      <c r="G2089" s="70">
        <v>335.56</v>
      </c>
      <c r="H2089" s="70">
        <v>244.14</v>
      </c>
      <c r="I2089" s="70">
        <v>0.0</v>
      </c>
      <c r="J2089" s="70">
        <v>3.28</v>
      </c>
      <c r="K2089" s="70">
        <v>15.05</v>
      </c>
      <c r="L2089" s="70">
        <v>0.0</v>
      </c>
      <c r="M2089" s="70">
        <v>1134.0</v>
      </c>
      <c r="N2089" s="70">
        <v>73.53</v>
      </c>
      <c r="O2089" s="70">
        <v>77.03</v>
      </c>
      <c r="P2089" s="70">
        <v>139.11</v>
      </c>
      <c r="Q2089" s="70">
        <v>73.93</v>
      </c>
      <c r="R2089" s="70">
        <v>278.62</v>
      </c>
      <c r="S2089" s="70">
        <v>151.52</v>
      </c>
      <c r="T2089" s="70">
        <v>575.15</v>
      </c>
      <c r="U2089" s="70">
        <v>543.2</v>
      </c>
      <c r="V2089" s="70">
        <v>29.59</v>
      </c>
      <c r="W2089" s="70">
        <v>18.3</v>
      </c>
      <c r="X2089" s="70">
        <v>0.0</v>
      </c>
      <c r="Y2089" s="70">
        <v>0.0</v>
      </c>
      <c r="Z2089" s="70">
        <v>0.0</v>
      </c>
      <c r="AA2089" s="70">
        <v>0.0</v>
      </c>
      <c r="AB2089" s="70">
        <v>0.0</v>
      </c>
      <c r="AC2089" s="70">
        <v>0.0</v>
      </c>
      <c r="AD2089" s="70">
        <v>2.0</v>
      </c>
      <c r="AE2089" s="70" t="s">
        <v>15</v>
      </c>
    </row>
    <row r="2090">
      <c r="A2090" s="70">
        <v>30.745089</v>
      </c>
      <c r="B2090" s="70">
        <v>30.702814</v>
      </c>
      <c r="C2090" s="70">
        <v>76.846425</v>
      </c>
      <c r="D2090" s="70">
        <v>76.855422</v>
      </c>
      <c r="E2090" s="56" t="s">
        <v>346</v>
      </c>
      <c r="F2090" s="70">
        <v>477.88</v>
      </c>
      <c r="G2090" s="70">
        <v>391.59</v>
      </c>
      <c r="H2090" s="70">
        <v>43.3</v>
      </c>
      <c r="I2090" s="70">
        <v>0.0</v>
      </c>
      <c r="J2090" s="70">
        <v>0.83</v>
      </c>
      <c r="K2090" s="70">
        <v>3.79</v>
      </c>
      <c r="L2090" s="70">
        <v>0.0</v>
      </c>
      <c r="M2090" s="70">
        <v>1088.0</v>
      </c>
      <c r="N2090" s="70">
        <v>61.37</v>
      </c>
      <c r="O2090" s="70">
        <v>72.72</v>
      </c>
      <c r="P2090" s="70">
        <v>191.73</v>
      </c>
      <c r="Q2090" s="70">
        <v>13.46</v>
      </c>
      <c r="R2090" s="70">
        <v>345.72</v>
      </c>
      <c r="S2090" s="70">
        <v>182.66</v>
      </c>
      <c r="T2090" s="70">
        <v>252.54</v>
      </c>
      <c r="U2090" s="70">
        <v>102.38</v>
      </c>
      <c r="V2090" s="70">
        <v>241.3</v>
      </c>
      <c r="W2090" s="70">
        <v>5.98</v>
      </c>
      <c r="X2090" s="70">
        <v>0.0</v>
      </c>
      <c r="Y2090" s="70">
        <v>0.0</v>
      </c>
      <c r="Z2090" s="70">
        <v>0.0</v>
      </c>
      <c r="AA2090" s="70">
        <v>0.0</v>
      </c>
      <c r="AB2090" s="70">
        <v>0.0</v>
      </c>
      <c r="AC2090" s="70">
        <v>0.0</v>
      </c>
      <c r="AD2090" s="70">
        <v>5.0</v>
      </c>
      <c r="AE2090" s="70" t="s">
        <v>15</v>
      </c>
    </row>
    <row r="2091">
      <c r="A2091" s="70">
        <v>30.737458</v>
      </c>
      <c r="B2091" s="70">
        <v>30.672536</v>
      </c>
      <c r="C2091" s="70">
        <v>76.767168</v>
      </c>
      <c r="D2091" s="70">
        <v>76.866454</v>
      </c>
      <c r="E2091" s="56" t="s">
        <v>344</v>
      </c>
      <c r="F2091" s="70">
        <v>1192.56</v>
      </c>
      <c r="G2091" s="70">
        <v>449.04</v>
      </c>
      <c r="H2091" s="70">
        <v>119.7</v>
      </c>
      <c r="I2091" s="70">
        <v>124.39</v>
      </c>
      <c r="J2091" s="70">
        <v>7.4</v>
      </c>
      <c r="K2091" s="70">
        <v>16.66</v>
      </c>
      <c r="L2091" s="70">
        <v>2.4</v>
      </c>
      <c r="M2091" s="70">
        <v>844.0</v>
      </c>
      <c r="N2091" s="70">
        <v>47.27</v>
      </c>
      <c r="O2091" s="70">
        <v>41.9</v>
      </c>
      <c r="P2091" s="70">
        <v>332.8</v>
      </c>
      <c r="Q2091" s="70">
        <v>122.87</v>
      </c>
      <c r="R2091" s="70">
        <v>91.22</v>
      </c>
      <c r="S2091" s="70">
        <v>9.63</v>
      </c>
      <c r="T2091" s="70">
        <v>815.61</v>
      </c>
      <c r="U2091" s="70">
        <v>634.98</v>
      </c>
      <c r="V2091" s="70">
        <v>416.2</v>
      </c>
      <c r="W2091" s="70">
        <v>250.14</v>
      </c>
      <c r="X2091" s="70">
        <v>1.0</v>
      </c>
      <c r="Y2091" s="70">
        <v>9.0</v>
      </c>
      <c r="Z2091" s="70">
        <v>9.0</v>
      </c>
      <c r="AA2091" s="70">
        <v>6.0</v>
      </c>
      <c r="AB2091" s="70">
        <v>6.0</v>
      </c>
      <c r="AC2091" s="70">
        <v>0.0</v>
      </c>
      <c r="AD2091" s="70">
        <v>3.0</v>
      </c>
      <c r="AE2091" s="70" t="s">
        <v>349</v>
      </c>
    </row>
    <row r="2092">
      <c r="A2092" s="70">
        <v>30.698804</v>
      </c>
      <c r="B2092" s="70">
        <v>30.690559</v>
      </c>
      <c r="C2092" s="70">
        <v>76.826258</v>
      </c>
      <c r="D2092" s="70">
        <v>76.827254</v>
      </c>
      <c r="E2092" s="56" t="s">
        <v>345</v>
      </c>
      <c r="F2092" s="70">
        <v>92.17</v>
      </c>
      <c r="G2092" s="70">
        <v>25.65</v>
      </c>
      <c r="H2092" s="70">
        <v>12.62</v>
      </c>
      <c r="I2092" s="70">
        <v>24.14</v>
      </c>
      <c r="J2092" s="70">
        <v>4.24</v>
      </c>
      <c r="K2092" s="70">
        <v>5.78</v>
      </c>
      <c r="L2092" s="70">
        <v>2.6</v>
      </c>
      <c r="M2092" s="70">
        <v>1090.0</v>
      </c>
      <c r="N2092" s="70">
        <v>37.45</v>
      </c>
      <c r="O2092" s="70">
        <v>93.09</v>
      </c>
      <c r="P2092" s="70">
        <v>62.17</v>
      </c>
      <c r="Q2092" s="70">
        <v>27.08</v>
      </c>
      <c r="R2092" s="70">
        <v>52.07</v>
      </c>
      <c r="S2092" s="70">
        <v>19.18</v>
      </c>
      <c r="T2092" s="70">
        <v>48.98</v>
      </c>
      <c r="U2092" s="70">
        <v>10.82</v>
      </c>
      <c r="V2092" s="70">
        <v>1.41</v>
      </c>
      <c r="W2092" s="70">
        <v>1.23</v>
      </c>
      <c r="X2092" s="70">
        <v>5.0</v>
      </c>
      <c r="Y2092" s="70">
        <v>9.0</v>
      </c>
      <c r="Z2092" s="70">
        <v>4.0</v>
      </c>
      <c r="AA2092" s="70">
        <v>6.0</v>
      </c>
      <c r="AB2092" s="70">
        <v>1.0</v>
      </c>
      <c r="AC2092" s="70">
        <v>5.0</v>
      </c>
      <c r="AD2092" s="70">
        <v>1.0</v>
      </c>
      <c r="AE2092" s="70" t="s">
        <v>15</v>
      </c>
    </row>
    <row r="2093">
      <c r="A2093" s="70">
        <v>30.679421</v>
      </c>
      <c r="B2093" s="70">
        <v>30.677649</v>
      </c>
      <c r="C2093" s="70">
        <v>76.857857</v>
      </c>
      <c r="D2093" s="70">
        <v>76.879885</v>
      </c>
      <c r="E2093" s="56" t="s">
        <v>345</v>
      </c>
      <c r="F2093" s="70">
        <v>211.58</v>
      </c>
      <c r="G2093" s="70">
        <v>165.27</v>
      </c>
      <c r="H2093" s="70">
        <v>35.83</v>
      </c>
      <c r="I2093" s="70">
        <v>22.73</v>
      </c>
      <c r="J2093" s="70">
        <v>9.43</v>
      </c>
      <c r="K2093" s="70">
        <v>8.27</v>
      </c>
      <c r="L2093" s="70">
        <v>0.72</v>
      </c>
      <c r="M2093" s="70">
        <v>1098.0</v>
      </c>
      <c r="N2093" s="70">
        <v>55.39</v>
      </c>
      <c r="O2093" s="70">
        <v>82.81</v>
      </c>
      <c r="P2093" s="70">
        <v>68.95</v>
      </c>
      <c r="Q2093" s="70">
        <v>52.57</v>
      </c>
      <c r="R2093" s="70">
        <v>79.65</v>
      </c>
      <c r="S2093" s="70">
        <v>48.76</v>
      </c>
      <c r="T2093" s="70">
        <v>148.75</v>
      </c>
      <c r="U2093" s="70">
        <v>3.02</v>
      </c>
      <c r="V2093" s="70">
        <v>144.93</v>
      </c>
      <c r="W2093" s="70">
        <v>46.29</v>
      </c>
      <c r="X2093" s="70">
        <v>4.0</v>
      </c>
      <c r="Y2093" s="70">
        <v>3.0</v>
      </c>
      <c r="Z2093" s="70">
        <v>5.0</v>
      </c>
      <c r="AA2093" s="70">
        <v>3.0</v>
      </c>
      <c r="AB2093" s="70">
        <v>10.0</v>
      </c>
      <c r="AC2093" s="70">
        <v>0.0</v>
      </c>
      <c r="AD2093" s="70">
        <v>0.0</v>
      </c>
      <c r="AE2093" s="70" t="s">
        <v>140</v>
      </c>
    </row>
    <row r="2094">
      <c r="A2094" s="70">
        <v>30.773807</v>
      </c>
      <c r="B2094" s="70">
        <v>30.687203</v>
      </c>
      <c r="C2094" s="70">
        <v>76.845031</v>
      </c>
      <c r="D2094" s="70">
        <v>76.845301</v>
      </c>
      <c r="E2094" s="56" t="s">
        <v>345</v>
      </c>
      <c r="F2094" s="70">
        <v>963.0</v>
      </c>
      <c r="G2094" s="70">
        <v>657.66</v>
      </c>
      <c r="H2094" s="70">
        <v>281.25</v>
      </c>
      <c r="I2094" s="70">
        <v>192.31</v>
      </c>
      <c r="J2094" s="70">
        <v>4.52</v>
      </c>
      <c r="K2094" s="70">
        <v>13.04</v>
      </c>
      <c r="L2094" s="70">
        <v>0.87</v>
      </c>
      <c r="M2094" s="70">
        <v>997.0</v>
      </c>
      <c r="N2094" s="70">
        <v>34.06</v>
      </c>
      <c r="O2094" s="70">
        <v>86.36</v>
      </c>
      <c r="P2094" s="70">
        <v>31.77</v>
      </c>
      <c r="Q2094" s="70">
        <v>4.26</v>
      </c>
      <c r="R2094" s="70">
        <v>424.45</v>
      </c>
      <c r="S2094" s="70">
        <v>125.9</v>
      </c>
      <c r="T2094" s="70">
        <v>637.14</v>
      </c>
      <c r="U2094" s="70">
        <v>514.12</v>
      </c>
      <c r="V2094" s="70">
        <v>181.51</v>
      </c>
      <c r="W2094" s="70">
        <v>105.68</v>
      </c>
      <c r="X2094" s="70">
        <v>1.0</v>
      </c>
      <c r="Y2094" s="70">
        <v>10.0</v>
      </c>
      <c r="Z2094" s="70">
        <v>0.0</v>
      </c>
      <c r="AA2094" s="70">
        <v>2.0</v>
      </c>
      <c r="AB2094" s="70">
        <v>8.0</v>
      </c>
      <c r="AC2094" s="70">
        <v>4.0</v>
      </c>
      <c r="AD2094" s="70">
        <v>0.0</v>
      </c>
      <c r="AE2094" s="70" t="s">
        <v>349</v>
      </c>
    </row>
    <row r="2095">
      <c r="A2095" s="70">
        <v>30.742323</v>
      </c>
      <c r="B2095" s="70">
        <v>30.722589</v>
      </c>
      <c r="C2095" s="70">
        <v>76.737716</v>
      </c>
      <c r="D2095" s="70">
        <v>76.77112</v>
      </c>
      <c r="E2095" s="56" t="s">
        <v>345</v>
      </c>
      <c r="F2095" s="70">
        <v>387.41</v>
      </c>
      <c r="G2095" s="70">
        <v>214.63</v>
      </c>
      <c r="H2095" s="70">
        <v>79.97</v>
      </c>
      <c r="I2095" s="70">
        <v>98.34</v>
      </c>
      <c r="J2095" s="70">
        <v>9.08</v>
      </c>
      <c r="K2095" s="70">
        <v>11.68</v>
      </c>
      <c r="L2095" s="70">
        <v>0.15</v>
      </c>
      <c r="M2095" s="70">
        <v>1127.0</v>
      </c>
      <c r="N2095" s="70">
        <v>83.5</v>
      </c>
      <c r="O2095" s="70">
        <v>57.15</v>
      </c>
      <c r="P2095" s="70">
        <v>208.13</v>
      </c>
      <c r="Q2095" s="70">
        <v>112.67</v>
      </c>
      <c r="R2095" s="70">
        <v>229.92</v>
      </c>
      <c r="S2095" s="70">
        <v>30.42</v>
      </c>
      <c r="T2095" s="70">
        <v>306.18</v>
      </c>
      <c r="U2095" s="70">
        <v>136.94</v>
      </c>
      <c r="V2095" s="70">
        <v>17.29</v>
      </c>
      <c r="W2095" s="70">
        <v>3.35</v>
      </c>
      <c r="X2095" s="70">
        <v>1.0</v>
      </c>
      <c r="Y2095" s="70">
        <v>8.0</v>
      </c>
      <c r="Z2095" s="70">
        <v>8.0</v>
      </c>
      <c r="AA2095" s="70">
        <v>5.0</v>
      </c>
      <c r="AB2095" s="70">
        <v>8.0</v>
      </c>
      <c r="AC2095" s="70">
        <v>5.0</v>
      </c>
      <c r="AD2095" s="70">
        <v>5.0</v>
      </c>
      <c r="AE2095" s="70" t="s">
        <v>140</v>
      </c>
    </row>
    <row r="2096">
      <c r="A2096" s="70">
        <v>30.722298</v>
      </c>
      <c r="B2096" s="70">
        <v>30.694971</v>
      </c>
      <c r="C2096" s="70">
        <v>76.761388</v>
      </c>
      <c r="D2096" s="70">
        <v>76.787418</v>
      </c>
      <c r="E2096" s="56" t="s">
        <v>344</v>
      </c>
      <c r="F2096" s="70">
        <v>392.76</v>
      </c>
      <c r="G2096" s="70">
        <v>187.02</v>
      </c>
      <c r="H2096" s="70">
        <v>109.06</v>
      </c>
      <c r="I2096" s="70">
        <v>94.62</v>
      </c>
      <c r="J2096" s="70">
        <v>4.96</v>
      </c>
      <c r="K2096" s="70">
        <v>4.21</v>
      </c>
      <c r="L2096" s="70">
        <v>4.79</v>
      </c>
      <c r="M2096" s="70">
        <v>993.0</v>
      </c>
      <c r="N2096" s="70">
        <v>89.5</v>
      </c>
      <c r="O2096" s="70">
        <v>70.15</v>
      </c>
      <c r="P2096" s="70">
        <v>274.77</v>
      </c>
      <c r="Q2096" s="70">
        <v>88.44377364</v>
      </c>
      <c r="R2096" s="70">
        <v>268.42</v>
      </c>
      <c r="S2096" s="70">
        <v>46.33028191</v>
      </c>
      <c r="T2096" s="70">
        <v>205.13</v>
      </c>
      <c r="U2096" s="70">
        <v>132.6157844</v>
      </c>
      <c r="V2096" s="70">
        <v>169.83</v>
      </c>
      <c r="W2096" s="70">
        <v>125.37016</v>
      </c>
      <c r="X2096" s="70">
        <v>4.0</v>
      </c>
      <c r="Y2096" s="70">
        <v>0.0</v>
      </c>
      <c r="Z2096" s="70">
        <v>10.0</v>
      </c>
      <c r="AA2096" s="70">
        <v>10.0</v>
      </c>
      <c r="AB2096" s="70">
        <v>8.0</v>
      </c>
      <c r="AC2096" s="70">
        <v>5.0</v>
      </c>
      <c r="AD2096" s="70">
        <v>3.0</v>
      </c>
      <c r="AE2096" s="70" t="s">
        <v>15</v>
      </c>
    </row>
    <row r="2097">
      <c r="A2097" s="70">
        <v>30.750598</v>
      </c>
      <c r="B2097" s="70">
        <v>30.726809</v>
      </c>
      <c r="C2097" s="70">
        <v>76.759625</v>
      </c>
      <c r="D2097" s="70">
        <v>76.776636</v>
      </c>
      <c r="E2097" s="56" t="s">
        <v>344</v>
      </c>
      <c r="F2097" s="70">
        <v>310.49</v>
      </c>
      <c r="G2097" s="70">
        <v>249.0</v>
      </c>
      <c r="H2097" s="70">
        <v>76.96</v>
      </c>
      <c r="I2097" s="70">
        <v>44.64</v>
      </c>
      <c r="J2097" s="70">
        <v>2.36</v>
      </c>
      <c r="K2097" s="70">
        <v>18.84</v>
      </c>
      <c r="L2097" s="70">
        <v>2.72</v>
      </c>
      <c r="M2097" s="70">
        <v>918.0</v>
      </c>
      <c r="N2097" s="70">
        <v>66.68</v>
      </c>
      <c r="O2097" s="70">
        <v>30.08</v>
      </c>
      <c r="P2097" s="70">
        <v>37.63</v>
      </c>
      <c r="Q2097" s="70">
        <v>14.75</v>
      </c>
      <c r="R2097" s="70">
        <v>177.2</v>
      </c>
      <c r="S2097" s="70">
        <v>80.04</v>
      </c>
      <c r="T2097" s="70">
        <v>227.18</v>
      </c>
      <c r="U2097" s="70">
        <v>132.22</v>
      </c>
      <c r="V2097" s="70">
        <v>32.68</v>
      </c>
      <c r="W2097" s="70">
        <v>21.69</v>
      </c>
      <c r="X2097" s="70">
        <v>2.0</v>
      </c>
      <c r="Y2097" s="70">
        <v>7.0</v>
      </c>
      <c r="Z2097" s="70">
        <v>0.0</v>
      </c>
      <c r="AA2097" s="70">
        <v>6.0</v>
      </c>
      <c r="AB2097" s="70">
        <v>1.0</v>
      </c>
      <c r="AC2097" s="70">
        <v>1.0</v>
      </c>
      <c r="AD2097" s="70">
        <v>3.0</v>
      </c>
      <c r="AE2097" s="70" t="s">
        <v>15</v>
      </c>
    </row>
    <row r="2098">
      <c r="A2098" s="70">
        <v>30.695375</v>
      </c>
      <c r="B2098" s="70">
        <v>30.675268</v>
      </c>
      <c r="C2098" s="70">
        <v>76.726347</v>
      </c>
      <c r="D2098" s="70">
        <v>76.770795</v>
      </c>
      <c r="E2098" s="56" t="s">
        <v>344</v>
      </c>
      <c r="F2098" s="70">
        <v>480.25</v>
      </c>
      <c r="G2098" s="70">
        <v>50.09</v>
      </c>
      <c r="H2098" s="70">
        <v>72.15</v>
      </c>
      <c r="I2098" s="70">
        <v>89.69</v>
      </c>
      <c r="J2098" s="70">
        <v>5.12</v>
      </c>
      <c r="K2098" s="70">
        <v>14.93</v>
      </c>
      <c r="L2098" s="70">
        <v>3.06</v>
      </c>
      <c r="M2098" s="70">
        <v>926.0</v>
      </c>
      <c r="N2098" s="70">
        <v>52.66</v>
      </c>
      <c r="O2098" s="70">
        <v>33.74</v>
      </c>
      <c r="P2098" s="70">
        <v>377.48</v>
      </c>
      <c r="Q2098" s="70">
        <v>224.2497451</v>
      </c>
      <c r="R2098" s="70">
        <v>205.7</v>
      </c>
      <c r="S2098" s="70">
        <v>25.15308276</v>
      </c>
      <c r="T2098" s="70">
        <v>330.0</v>
      </c>
      <c r="U2098" s="70">
        <v>190.8043683</v>
      </c>
      <c r="V2098" s="70">
        <v>120.67</v>
      </c>
      <c r="W2098" s="70">
        <v>40.04280383</v>
      </c>
      <c r="X2098" s="70">
        <v>0.0</v>
      </c>
      <c r="Y2098" s="70">
        <v>6.0</v>
      </c>
      <c r="Z2098" s="70">
        <v>1.0</v>
      </c>
      <c r="AA2098" s="70">
        <v>3.0</v>
      </c>
      <c r="AB2098" s="70">
        <v>3.0</v>
      </c>
      <c r="AC2098" s="70">
        <v>0.0</v>
      </c>
      <c r="AD2098" s="70">
        <v>3.0</v>
      </c>
      <c r="AE2098" s="70" t="s">
        <v>140</v>
      </c>
    </row>
    <row r="2099">
      <c r="A2099" s="70">
        <v>30.767352</v>
      </c>
      <c r="B2099" s="70">
        <v>30.710239</v>
      </c>
      <c r="C2099" s="70">
        <v>76.760248</v>
      </c>
      <c r="D2099" s="70">
        <v>76.866566</v>
      </c>
      <c r="E2099" s="56" t="s">
        <v>345</v>
      </c>
      <c r="F2099" s="70">
        <v>1198.24</v>
      </c>
      <c r="G2099" s="70">
        <v>592.08</v>
      </c>
      <c r="H2099" s="70">
        <v>167.89</v>
      </c>
      <c r="I2099" s="70">
        <v>351.21</v>
      </c>
      <c r="J2099" s="70">
        <v>0.99</v>
      </c>
      <c r="K2099" s="70">
        <v>9.99</v>
      </c>
      <c r="L2099" s="70">
        <v>3.89</v>
      </c>
      <c r="M2099" s="70">
        <v>1148.0</v>
      </c>
      <c r="N2099" s="70">
        <v>44.97</v>
      </c>
      <c r="O2099" s="70">
        <v>52.08</v>
      </c>
      <c r="P2099" s="70">
        <v>906.32</v>
      </c>
      <c r="Q2099" s="70">
        <v>750.6294251</v>
      </c>
      <c r="R2099" s="70">
        <v>399.74</v>
      </c>
      <c r="S2099" s="70">
        <v>3.336453141</v>
      </c>
      <c r="T2099" s="70">
        <v>96.0</v>
      </c>
      <c r="U2099" s="70">
        <v>29.10330049</v>
      </c>
      <c r="V2099" s="70">
        <v>933.16</v>
      </c>
      <c r="W2099" s="70">
        <v>415.1708213</v>
      </c>
      <c r="X2099" s="70">
        <v>2.0</v>
      </c>
      <c r="Y2099" s="70">
        <v>1.0</v>
      </c>
      <c r="Z2099" s="70">
        <v>0.0</v>
      </c>
      <c r="AA2099" s="70">
        <v>4.0</v>
      </c>
      <c r="AB2099" s="70">
        <v>2.0</v>
      </c>
      <c r="AC2099" s="70">
        <v>0.0</v>
      </c>
      <c r="AD2099" s="70">
        <v>2.0</v>
      </c>
      <c r="AE2099" s="70" t="s">
        <v>349</v>
      </c>
    </row>
    <row r="2100">
      <c r="A2100" s="70">
        <v>30.772376</v>
      </c>
      <c r="B2100" s="70">
        <v>30.715995</v>
      </c>
      <c r="C2100" s="70">
        <v>76.762654</v>
      </c>
      <c r="D2100" s="70">
        <v>76.815602</v>
      </c>
      <c r="E2100" s="56" t="s">
        <v>344</v>
      </c>
      <c r="F2100" s="70">
        <v>805.66</v>
      </c>
      <c r="G2100" s="70">
        <v>321.49</v>
      </c>
      <c r="H2100" s="70">
        <v>87.6</v>
      </c>
      <c r="I2100" s="70">
        <v>120.5</v>
      </c>
      <c r="J2100" s="70">
        <v>1.03</v>
      </c>
      <c r="K2100" s="70">
        <v>12.38</v>
      </c>
      <c r="L2100" s="70">
        <v>2.04</v>
      </c>
      <c r="M2100" s="70">
        <v>951.0</v>
      </c>
      <c r="N2100" s="70">
        <v>30.57</v>
      </c>
      <c r="O2100" s="70">
        <v>94.36</v>
      </c>
      <c r="P2100" s="70">
        <v>333.83</v>
      </c>
      <c r="Q2100" s="70">
        <v>2.93</v>
      </c>
      <c r="R2100" s="70">
        <v>17.78</v>
      </c>
      <c r="S2100" s="70">
        <v>5.86</v>
      </c>
      <c r="T2100" s="70">
        <v>523.39</v>
      </c>
      <c r="U2100" s="70">
        <v>140.06</v>
      </c>
      <c r="V2100" s="70">
        <v>455.14</v>
      </c>
      <c r="W2100" s="70">
        <v>277.76</v>
      </c>
      <c r="X2100" s="70">
        <v>0.0</v>
      </c>
      <c r="Y2100" s="70">
        <v>6.0</v>
      </c>
      <c r="Z2100" s="70">
        <v>6.0</v>
      </c>
      <c r="AA2100" s="70">
        <v>5.0</v>
      </c>
      <c r="AB2100" s="70">
        <v>9.0</v>
      </c>
      <c r="AC2100" s="70">
        <v>5.0</v>
      </c>
      <c r="AD2100" s="70">
        <v>1.0</v>
      </c>
      <c r="AE2100" s="70" t="s">
        <v>349</v>
      </c>
    </row>
    <row r="2101">
      <c r="A2101" s="70">
        <v>30.703096</v>
      </c>
      <c r="B2101" s="70">
        <v>30.699565</v>
      </c>
      <c r="C2101" s="70">
        <v>76.729349</v>
      </c>
      <c r="D2101" s="70">
        <v>76.737581</v>
      </c>
      <c r="E2101" s="56" t="s">
        <v>351</v>
      </c>
      <c r="F2101" s="70">
        <v>87.96</v>
      </c>
      <c r="G2101" s="70">
        <v>26.31</v>
      </c>
      <c r="H2101" s="70">
        <v>14.78</v>
      </c>
      <c r="I2101" s="70">
        <v>0.0</v>
      </c>
      <c r="J2101" s="70">
        <v>0.16</v>
      </c>
      <c r="K2101" s="70">
        <v>14.13</v>
      </c>
      <c r="L2101" s="70">
        <v>0.0</v>
      </c>
      <c r="M2101" s="70">
        <v>880.0</v>
      </c>
      <c r="N2101" s="70">
        <v>70.8</v>
      </c>
      <c r="O2101" s="70">
        <v>65.72</v>
      </c>
      <c r="P2101" s="70">
        <v>61.7</v>
      </c>
      <c r="Q2101" s="70">
        <v>6.39</v>
      </c>
      <c r="R2101" s="70">
        <v>22.66</v>
      </c>
      <c r="S2101" s="70">
        <v>4.62</v>
      </c>
      <c r="T2101" s="70">
        <v>27.71</v>
      </c>
      <c r="U2101" s="70">
        <v>1.63</v>
      </c>
      <c r="V2101" s="70">
        <v>58.02</v>
      </c>
      <c r="W2101" s="70">
        <v>29.97</v>
      </c>
      <c r="X2101" s="70">
        <v>0.0</v>
      </c>
      <c r="Y2101" s="70">
        <v>0.0</v>
      </c>
      <c r="Z2101" s="70">
        <v>0.0</v>
      </c>
      <c r="AA2101" s="70">
        <v>0.0</v>
      </c>
      <c r="AB2101" s="70">
        <v>0.0</v>
      </c>
      <c r="AC2101" s="70">
        <v>0.0</v>
      </c>
      <c r="AD2101" s="70">
        <v>5.0</v>
      </c>
      <c r="AE2101" s="70" t="s">
        <v>15</v>
      </c>
    </row>
    <row r="2102">
      <c r="A2102" s="70">
        <v>30.744089</v>
      </c>
      <c r="B2102" s="70">
        <v>30.683719</v>
      </c>
      <c r="C2102" s="70">
        <v>76.734709</v>
      </c>
      <c r="D2102" s="70">
        <v>76.739913</v>
      </c>
      <c r="E2102" s="56" t="s">
        <v>346</v>
      </c>
      <c r="F2102" s="70">
        <v>673.12</v>
      </c>
      <c r="G2102" s="70">
        <v>353.68</v>
      </c>
      <c r="H2102" s="70">
        <v>99.47</v>
      </c>
      <c r="I2102" s="70">
        <v>0.0</v>
      </c>
      <c r="J2102" s="70">
        <v>1.31</v>
      </c>
      <c r="K2102" s="70">
        <v>13.93</v>
      </c>
      <c r="L2102" s="70">
        <v>0.0</v>
      </c>
      <c r="M2102" s="70">
        <v>996.0</v>
      </c>
      <c r="N2102" s="70">
        <v>59.26</v>
      </c>
      <c r="O2102" s="70">
        <v>40.78</v>
      </c>
      <c r="P2102" s="70">
        <v>381.97</v>
      </c>
      <c r="Q2102" s="70">
        <v>112.9</v>
      </c>
      <c r="R2102" s="70">
        <v>271.45</v>
      </c>
      <c r="S2102" s="70">
        <v>155.46</v>
      </c>
      <c r="T2102" s="70">
        <v>209.56</v>
      </c>
      <c r="U2102" s="70">
        <v>71.25</v>
      </c>
      <c r="V2102" s="70">
        <v>50.35</v>
      </c>
      <c r="W2102" s="70">
        <v>12.9</v>
      </c>
      <c r="X2102" s="70">
        <v>0.0</v>
      </c>
      <c r="Y2102" s="70">
        <v>0.0</v>
      </c>
      <c r="Z2102" s="70">
        <v>0.0</v>
      </c>
      <c r="AA2102" s="70">
        <v>0.0</v>
      </c>
      <c r="AB2102" s="70">
        <v>0.0</v>
      </c>
      <c r="AC2102" s="70">
        <v>0.0</v>
      </c>
      <c r="AD2102" s="70">
        <v>2.0</v>
      </c>
      <c r="AE2102" s="70" t="s">
        <v>15</v>
      </c>
    </row>
    <row r="2103">
      <c r="A2103" s="70">
        <v>30.783772</v>
      </c>
      <c r="B2103" s="70">
        <v>30.764498</v>
      </c>
      <c r="C2103" s="70">
        <v>76.821224</v>
      </c>
      <c r="D2103" s="70">
        <v>76.822764</v>
      </c>
      <c r="E2103" s="56" t="s">
        <v>344</v>
      </c>
      <c r="F2103" s="70">
        <v>214.82</v>
      </c>
      <c r="G2103" s="70">
        <v>72.71</v>
      </c>
      <c r="H2103" s="70">
        <v>24.09</v>
      </c>
      <c r="I2103" s="70">
        <v>36.03</v>
      </c>
      <c r="J2103" s="70">
        <v>1.5</v>
      </c>
      <c r="K2103" s="70">
        <v>4.89</v>
      </c>
      <c r="L2103" s="70">
        <v>2.21</v>
      </c>
      <c r="M2103" s="70">
        <v>1165.0</v>
      </c>
      <c r="N2103" s="70">
        <v>74.74</v>
      </c>
      <c r="O2103" s="70">
        <v>38.45</v>
      </c>
      <c r="P2103" s="70">
        <v>113.99</v>
      </c>
      <c r="Q2103" s="70">
        <v>40.99</v>
      </c>
      <c r="R2103" s="70">
        <v>102.22</v>
      </c>
      <c r="S2103" s="70">
        <v>98.72</v>
      </c>
      <c r="T2103" s="70">
        <v>150.18</v>
      </c>
      <c r="U2103" s="70">
        <v>62.74</v>
      </c>
      <c r="V2103" s="70">
        <v>22.37</v>
      </c>
      <c r="W2103" s="70">
        <v>10.36</v>
      </c>
      <c r="X2103" s="70">
        <v>1.0</v>
      </c>
      <c r="Y2103" s="70">
        <v>3.0</v>
      </c>
      <c r="Z2103" s="70">
        <v>4.0</v>
      </c>
      <c r="AA2103" s="70">
        <v>0.0</v>
      </c>
      <c r="AB2103" s="70">
        <v>0.0</v>
      </c>
      <c r="AC2103" s="70">
        <v>4.0</v>
      </c>
      <c r="AD2103" s="70">
        <v>3.0</v>
      </c>
      <c r="AE2103" s="70" t="s">
        <v>348</v>
      </c>
    </row>
    <row r="2104">
      <c r="A2104" s="70">
        <v>30.740382</v>
      </c>
      <c r="B2104" s="70">
        <v>30.726216</v>
      </c>
      <c r="C2104" s="70">
        <v>76.749741</v>
      </c>
      <c r="D2104" s="70">
        <v>76.785644</v>
      </c>
      <c r="E2104" s="56" t="s">
        <v>346</v>
      </c>
      <c r="F2104" s="70">
        <v>377.58</v>
      </c>
      <c r="G2104" s="70">
        <v>119.34</v>
      </c>
      <c r="H2104" s="70">
        <v>26.77</v>
      </c>
      <c r="I2104" s="70">
        <v>0.0</v>
      </c>
      <c r="J2104" s="70">
        <v>0.53</v>
      </c>
      <c r="K2104" s="70">
        <v>18.24</v>
      </c>
      <c r="L2104" s="70">
        <v>0.0</v>
      </c>
      <c r="M2104" s="70">
        <v>1078.0</v>
      </c>
      <c r="N2104" s="70">
        <v>75.6</v>
      </c>
      <c r="O2104" s="70">
        <v>80.47</v>
      </c>
      <c r="P2104" s="70">
        <v>235.81</v>
      </c>
      <c r="Q2104" s="70">
        <v>82.18</v>
      </c>
      <c r="R2104" s="70">
        <v>12.95</v>
      </c>
      <c r="S2104" s="70">
        <v>4.12</v>
      </c>
      <c r="T2104" s="70">
        <v>129.77</v>
      </c>
      <c r="U2104" s="70">
        <v>7.41</v>
      </c>
      <c r="V2104" s="70">
        <v>46.88</v>
      </c>
      <c r="W2104" s="70">
        <v>5.83</v>
      </c>
      <c r="X2104" s="70">
        <v>0.0</v>
      </c>
      <c r="Y2104" s="70">
        <v>0.0</v>
      </c>
      <c r="Z2104" s="70">
        <v>0.0</v>
      </c>
      <c r="AA2104" s="70">
        <v>0.0</v>
      </c>
      <c r="AB2104" s="70">
        <v>0.0</v>
      </c>
      <c r="AC2104" s="70">
        <v>0.0</v>
      </c>
      <c r="AD2104" s="70">
        <v>4.0</v>
      </c>
      <c r="AE2104" s="70" t="s">
        <v>15</v>
      </c>
    </row>
    <row r="2105">
      <c r="A2105" s="70">
        <v>30.707558</v>
      </c>
      <c r="B2105" s="70">
        <v>30.672861</v>
      </c>
      <c r="C2105" s="70">
        <v>76.768684</v>
      </c>
      <c r="D2105" s="70">
        <v>76.845326</v>
      </c>
      <c r="E2105" s="56" t="s">
        <v>344</v>
      </c>
      <c r="F2105" s="70">
        <v>828.21</v>
      </c>
      <c r="G2105" s="70">
        <v>321.54</v>
      </c>
      <c r="H2105" s="70">
        <v>41.73</v>
      </c>
      <c r="I2105" s="70">
        <v>159.09</v>
      </c>
      <c r="J2105" s="70">
        <v>8.96</v>
      </c>
      <c r="K2105" s="70">
        <v>11.16</v>
      </c>
      <c r="L2105" s="70">
        <v>1.46</v>
      </c>
      <c r="M2105" s="70">
        <v>833.0</v>
      </c>
      <c r="N2105" s="70">
        <v>68.14</v>
      </c>
      <c r="O2105" s="70">
        <v>79.74</v>
      </c>
      <c r="P2105" s="70">
        <v>535.76</v>
      </c>
      <c r="Q2105" s="70">
        <v>374.5197377</v>
      </c>
      <c r="R2105" s="70">
        <v>508.25</v>
      </c>
      <c r="S2105" s="70">
        <v>375.8367662</v>
      </c>
      <c r="T2105" s="70">
        <v>543.84</v>
      </c>
      <c r="U2105" s="70">
        <v>63.54476309</v>
      </c>
      <c r="V2105" s="70">
        <v>436.68</v>
      </c>
      <c r="W2105" s="70">
        <v>14.30873295</v>
      </c>
      <c r="X2105" s="70">
        <v>1.0</v>
      </c>
      <c r="Y2105" s="70">
        <v>4.0</v>
      </c>
      <c r="Z2105" s="70">
        <v>8.0</v>
      </c>
      <c r="AA2105" s="70">
        <v>2.0</v>
      </c>
      <c r="AB2105" s="70">
        <v>9.0</v>
      </c>
      <c r="AC2105" s="70">
        <v>4.0</v>
      </c>
      <c r="AD2105" s="70">
        <v>4.0</v>
      </c>
      <c r="AE2105" s="70" t="s">
        <v>140</v>
      </c>
    </row>
    <row r="2106">
      <c r="A2106" s="70">
        <v>30.767466</v>
      </c>
      <c r="B2106" s="70">
        <v>30.676935</v>
      </c>
      <c r="C2106" s="70">
        <v>76.728759</v>
      </c>
      <c r="D2106" s="70">
        <v>76.732026</v>
      </c>
      <c r="E2106" s="56" t="s">
        <v>347</v>
      </c>
      <c r="F2106" s="70">
        <v>1007.14</v>
      </c>
      <c r="G2106" s="70">
        <v>513.32</v>
      </c>
      <c r="H2106" s="70">
        <v>214.42</v>
      </c>
      <c r="I2106" s="70">
        <v>167.2</v>
      </c>
      <c r="J2106" s="70">
        <v>0.81</v>
      </c>
      <c r="K2106" s="70">
        <v>16.31</v>
      </c>
      <c r="L2106" s="70">
        <v>2.6</v>
      </c>
      <c r="M2106" s="70">
        <v>1068.0</v>
      </c>
      <c r="N2106" s="70">
        <v>79.01</v>
      </c>
      <c r="O2106" s="70">
        <v>37.0</v>
      </c>
      <c r="P2106" s="70">
        <v>527.06</v>
      </c>
      <c r="Q2106" s="70">
        <v>214.4221155</v>
      </c>
      <c r="R2106" s="70">
        <v>529.5</v>
      </c>
      <c r="S2106" s="70">
        <v>332.2277455</v>
      </c>
      <c r="T2106" s="70">
        <v>308.46</v>
      </c>
      <c r="U2106" s="70">
        <v>3.825237756</v>
      </c>
      <c r="V2106" s="70">
        <v>769.31</v>
      </c>
      <c r="W2106" s="70">
        <v>456.6649012</v>
      </c>
      <c r="X2106" s="70">
        <v>2.0</v>
      </c>
      <c r="Y2106" s="70">
        <v>3.0</v>
      </c>
      <c r="Z2106" s="70">
        <v>7.0</v>
      </c>
      <c r="AA2106" s="70">
        <v>5.0</v>
      </c>
      <c r="AB2106" s="70">
        <v>5.0</v>
      </c>
      <c r="AC2106" s="70">
        <v>5.0</v>
      </c>
      <c r="AD2106" s="70">
        <v>1.0</v>
      </c>
      <c r="AE2106" s="70" t="s">
        <v>15</v>
      </c>
    </row>
    <row r="2107">
      <c r="A2107" s="70">
        <v>30.717283</v>
      </c>
      <c r="B2107" s="70">
        <v>30.678021</v>
      </c>
      <c r="C2107" s="70">
        <v>76.794665</v>
      </c>
      <c r="D2107" s="70">
        <v>76.797834</v>
      </c>
      <c r="E2107" s="56" t="s">
        <v>345</v>
      </c>
      <c r="F2107" s="70">
        <v>437.62</v>
      </c>
      <c r="G2107" s="70">
        <v>333.71</v>
      </c>
      <c r="H2107" s="70">
        <v>23.38</v>
      </c>
      <c r="I2107" s="70">
        <v>107.27</v>
      </c>
      <c r="J2107" s="70">
        <v>9.82</v>
      </c>
      <c r="K2107" s="70">
        <v>4.36</v>
      </c>
      <c r="L2107" s="70">
        <v>2.68</v>
      </c>
      <c r="M2107" s="70">
        <v>1017.0</v>
      </c>
      <c r="N2107" s="70">
        <v>56.25</v>
      </c>
      <c r="O2107" s="70">
        <v>96.6</v>
      </c>
      <c r="P2107" s="70">
        <v>271.43</v>
      </c>
      <c r="Q2107" s="70">
        <v>223.4370339</v>
      </c>
      <c r="R2107" s="70">
        <v>169.61</v>
      </c>
      <c r="S2107" s="70">
        <v>127.7679556</v>
      </c>
      <c r="T2107" s="70">
        <v>6.81</v>
      </c>
      <c r="U2107" s="70">
        <v>5.470015838</v>
      </c>
      <c r="V2107" s="70">
        <v>88.87</v>
      </c>
      <c r="W2107" s="70">
        <v>80.94499465</v>
      </c>
      <c r="X2107" s="70">
        <v>1.0</v>
      </c>
      <c r="Y2107" s="70">
        <v>0.0</v>
      </c>
      <c r="Z2107" s="70">
        <v>8.0</v>
      </c>
      <c r="AA2107" s="70">
        <v>3.0</v>
      </c>
      <c r="AB2107" s="70">
        <v>5.0</v>
      </c>
      <c r="AC2107" s="70">
        <v>0.0</v>
      </c>
      <c r="AD2107" s="70">
        <v>2.0</v>
      </c>
      <c r="AE2107" s="70" t="s">
        <v>348</v>
      </c>
    </row>
    <row r="2108">
      <c r="A2108" s="70">
        <v>30.777906</v>
      </c>
      <c r="B2108" s="70">
        <v>30.763626</v>
      </c>
      <c r="C2108" s="70">
        <v>76.731362</v>
      </c>
      <c r="D2108" s="70">
        <v>76.740191</v>
      </c>
      <c r="E2108" s="56" t="s">
        <v>347</v>
      </c>
      <c r="F2108" s="70">
        <v>179.8</v>
      </c>
      <c r="G2108" s="70">
        <v>38.35</v>
      </c>
      <c r="H2108" s="70">
        <v>37.14</v>
      </c>
      <c r="I2108" s="70">
        <v>12.61</v>
      </c>
      <c r="J2108" s="70">
        <v>9.64</v>
      </c>
      <c r="K2108" s="70">
        <v>15.15</v>
      </c>
      <c r="L2108" s="70">
        <v>2.19</v>
      </c>
      <c r="M2108" s="70">
        <v>1060.0</v>
      </c>
      <c r="N2108" s="70">
        <v>81.08</v>
      </c>
      <c r="O2108" s="70">
        <v>72.67</v>
      </c>
      <c r="P2108" s="70">
        <v>66.81</v>
      </c>
      <c r="Q2108" s="70">
        <v>30.73</v>
      </c>
      <c r="R2108" s="70">
        <v>94.26</v>
      </c>
      <c r="S2108" s="70">
        <v>67.03</v>
      </c>
      <c r="T2108" s="70">
        <v>23.09</v>
      </c>
      <c r="U2108" s="70">
        <v>1.08</v>
      </c>
      <c r="V2108" s="70">
        <v>49.97</v>
      </c>
      <c r="W2108" s="70">
        <v>17.5</v>
      </c>
      <c r="X2108" s="70">
        <v>5.0</v>
      </c>
      <c r="Y2108" s="70">
        <v>8.0</v>
      </c>
      <c r="Z2108" s="70">
        <v>3.0</v>
      </c>
      <c r="AA2108" s="70">
        <v>1.0</v>
      </c>
      <c r="AB2108" s="70">
        <v>6.0</v>
      </c>
      <c r="AC2108" s="70">
        <v>1.0</v>
      </c>
      <c r="AD2108" s="70">
        <v>2.0</v>
      </c>
      <c r="AE2108" s="70" t="s">
        <v>140</v>
      </c>
    </row>
    <row r="2109">
      <c r="A2109" s="70">
        <v>30.72501</v>
      </c>
      <c r="B2109" s="70">
        <v>30.682534</v>
      </c>
      <c r="C2109" s="70">
        <v>76.787824</v>
      </c>
      <c r="D2109" s="70">
        <v>76.805014</v>
      </c>
      <c r="E2109" s="56" t="s">
        <v>344</v>
      </c>
      <c r="F2109" s="70">
        <v>500.09</v>
      </c>
      <c r="G2109" s="70">
        <v>191.02</v>
      </c>
      <c r="H2109" s="70">
        <v>96.07</v>
      </c>
      <c r="I2109" s="70">
        <v>131.64</v>
      </c>
      <c r="J2109" s="70">
        <v>5.15</v>
      </c>
      <c r="K2109" s="70">
        <v>3.44</v>
      </c>
      <c r="L2109" s="70">
        <v>1.19</v>
      </c>
      <c r="M2109" s="70">
        <v>814.0</v>
      </c>
      <c r="N2109" s="70">
        <v>36.56</v>
      </c>
      <c r="O2109" s="70">
        <v>65.65</v>
      </c>
      <c r="P2109" s="70">
        <v>2.78</v>
      </c>
      <c r="Q2109" s="70">
        <v>0.254173266</v>
      </c>
      <c r="R2109" s="70">
        <v>235.21</v>
      </c>
      <c r="S2109" s="70">
        <v>185.1447263</v>
      </c>
      <c r="T2109" s="70">
        <v>321.91</v>
      </c>
      <c r="U2109" s="70">
        <v>218.1790517</v>
      </c>
      <c r="V2109" s="70">
        <v>133.85</v>
      </c>
      <c r="W2109" s="70">
        <v>96.51204876</v>
      </c>
      <c r="X2109" s="70">
        <v>3.0</v>
      </c>
      <c r="Y2109" s="70">
        <v>6.0</v>
      </c>
      <c r="Z2109" s="70">
        <v>7.0</v>
      </c>
      <c r="AA2109" s="70">
        <v>10.0</v>
      </c>
      <c r="AB2109" s="70">
        <v>2.0</v>
      </c>
      <c r="AC2109" s="70">
        <v>5.0</v>
      </c>
      <c r="AD2109" s="70">
        <v>3.0</v>
      </c>
      <c r="AE2109" s="70" t="s">
        <v>140</v>
      </c>
    </row>
    <row r="2110">
      <c r="A2110" s="70">
        <v>30.709724</v>
      </c>
      <c r="B2110" s="70">
        <v>30.69794</v>
      </c>
      <c r="C2110" s="70">
        <v>76.770337</v>
      </c>
      <c r="D2110" s="70">
        <v>76.77531</v>
      </c>
      <c r="E2110" s="56" t="s">
        <v>344</v>
      </c>
      <c r="F2110" s="70">
        <v>139.39</v>
      </c>
      <c r="G2110" s="70">
        <v>70.66</v>
      </c>
      <c r="H2110" s="70">
        <v>21.11</v>
      </c>
      <c r="I2110" s="70">
        <v>40.9</v>
      </c>
      <c r="J2110" s="70">
        <v>9.71</v>
      </c>
      <c r="K2110" s="70">
        <v>16.45</v>
      </c>
      <c r="L2110" s="70">
        <v>3.52</v>
      </c>
      <c r="M2110" s="70">
        <v>824.0</v>
      </c>
      <c r="N2110" s="70">
        <v>35.37</v>
      </c>
      <c r="O2110" s="70">
        <v>46.28</v>
      </c>
      <c r="P2110" s="70">
        <v>95.24</v>
      </c>
      <c r="Q2110" s="70">
        <v>72.96</v>
      </c>
      <c r="R2110" s="70">
        <v>5.58</v>
      </c>
      <c r="S2110" s="70">
        <v>4.06</v>
      </c>
      <c r="T2110" s="70">
        <v>84.43</v>
      </c>
      <c r="U2110" s="70">
        <v>20.11</v>
      </c>
      <c r="V2110" s="70">
        <v>73.88</v>
      </c>
      <c r="W2110" s="70">
        <v>6.86</v>
      </c>
      <c r="X2110" s="70">
        <v>0.0</v>
      </c>
      <c r="Y2110" s="70">
        <v>5.0</v>
      </c>
      <c r="Z2110" s="70">
        <v>8.0</v>
      </c>
      <c r="AA2110" s="70">
        <v>7.0</v>
      </c>
      <c r="AB2110" s="70">
        <v>2.0</v>
      </c>
      <c r="AC2110" s="70">
        <v>1.0</v>
      </c>
      <c r="AD2110" s="70">
        <v>4.0</v>
      </c>
      <c r="AE2110" s="70" t="s">
        <v>140</v>
      </c>
    </row>
    <row r="2111">
      <c r="A2111" s="70">
        <v>30.679326</v>
      </c>
      <c r="B2111" s="70">
        <v>30.679285</v>
      </c>
      <c r="C2111" s="70">
        <v>76.744512</v>
      </c>
      <c r="D2111" s="70">
        <v>76.816012</v>
      </c>
      <c r="E2111" s="56" t="s">
        <v>345</v>
      </c>
      <c r="F2111" s="70">
        <v>683.77</v>
      </c>
      <c r="G2111" s="70">
        <v>103.31</v>
      </c>
      <c r="H2111" s="70">
        <v>67.64</v>
      </c>
      <c r="I2111" s="70">
        <v>120.99</v>
      </c>
      <c r="J2111" s="70">
        <v>5.69</v>
      </c>
      <c r="K2111" s="70">
        <v>5.48</v>
      </c>
      <c r="L2111" s="70">
        <v>1.62</v>
      </c>
      <c r="M2111" s="70">
        <v>1173.0</v>
      </c>
      <c r="N2111" s="70">
        <v>60.28</v>
      </c>
      <c r="O2111" s="70">
        <v>61.32</v>
      </c>
      <c r="P2111" s="70">
        <v>274.77</v>
      </c>
      <c r="Q2111" s="70">
        <v>174.19</v>
      </c>
      <c r="R2111" s="70">
        <v>87.9</v>
      </c>
      <c r="S2111" s="70">
        <v>70.8</v>
      </c>
      <c r="T2111" s="70">
        <v>264.61</v>
      </c>
      <c r="U2111" s="70">
        <v>177.09</v>
      </c>
      <c r="V2111" s="70">
        <v>88.75</v>
      </c>
      <c r="W2111" s="70">
        <v>16.25</v>
      </c>
      <c r="X2111" s="70">
        <v>0.0</v>
      </c>
      <c r="Y2111" s="70">
        <v>0.0</v>
      </c>
      <c r="Z2111" s="70">
        <v>2.0</v>
      </c>
      <c r="AA2111" s="70">
        <v>7.0</v>
      </c>
      <c r="AB2111" s="70">
        <v>0.0</v>
      </c>
      <c r="AC2111" s="70">
        <v>0.0</v>
      </c>
      <c r="AD2111" s="70">
        <v>5.0</v>
      </c>
      <c r="AE2111" s="70" t="s">
        <v>140</v>
      </c>
    </row>
    <row r="2112">
      <c r="A2112" s="70">
        <v>30.675471</v>
      </c>
      <c r="B2112" s="70">
        <v>30.671605</v>
      </c>
      <c r="C2112" s="70">
        <v>76.774006</v>
      </c>
      <c r="D2112" s="70">
        <v>76.829963</v>
      </c>
      <c r="E2112" s="56" t="s">
        <v>346</v>
      </c>
      <c r="F2112" s="70">
        <v>536.88</v>
      </c>
      <c r="G2112" s="70">
        <v>55.23</v>
      </c>
      <c r="H2112" s="70">
        <v>77.06</v>
      </c>
      <c r="I2112" s="70">
        <v>0.0</v>
      </c>
      <c r="J2112" s="70">
        <v>3.08</v>
      </c>
      <c r="K2112" s="70">
        <v>17.51</v>
      </c>
      <c r="L2112" s="70">
        <v>0.0</v>
      </c>
      <c r="M2112" s="70">
        <v>1112.0</v>
      </c>
      <c r="N2112" s="70">
        <v>53.1</v>
      </c>
      <c r="O2112" s="70">
        <v>50.52</v>
      </c>
      <c r="P2112" s="70">
        <v>286.39</v>
      </c>
      <c r="Q2112" s="70">
        <v>116.45</v>
      </c>
      <c r="R2112" s="70">
        <v>21.6</v>
      </c>
      <c r="S2112" s="70">
        <v>3.89</v>
      </c>
      <c r="T2112" s="70">
        <v>213.36</v>
      </c>
      <c r="U2112" s="70">
        <v>173.76</v>
      </c>
      <c r="V2112" s="70">
        <v>174.61</v>
      </c>
      <c r="W2112" s="70">
        <v>42.87</v>
      </c>
      <c r="X2112" s="70">
        <v>0.0</v>
      </c>
      <c r="Y2112" s="70">
        <v>0.0</v>
      </c>
      <c r="Z2112" s="70">
        <v>0.0</v>
      </c>
      <c r="AA2112" s="70">
        <v>0.0</v>
      </c>
      <c r="AB2112" s="70">
        <v>0.0</v>
      </c>
      <c r="AC2112" s="70">
        <v>0.0</v>
      </c>
      <c r="AD2112" s="70">
        <v>3.0</v>
      </c>
      <c r="AE2112" s="70" t="s">
        <v>15</v>
      </c>
    </row>
    <row r="2113">
      <c r="A2113" s="70">
        <v>30.716276</v>
      </c>
      <c r="B2113" s="70">
        <v>30.710705</v>
      </c>
      <c r="C2113" s="70">
        <v>76.832414</v>
      </c>
      <c r="D2113" s="70">
        <v>76.846166</v>
      </c>
      <c r="E2113" s="56" t="s">
        <v>351</v>
      </c>
      <c r="F2113" s="70">
        <v>145.33</v>
      </c>
      <c r="G2113" s="70">
        <v>119.69</v>
      </c>
      <c r="H2113" s="70">
        <v>13.96</v>
      </c>
      <c r="I2113" s="70">
        <v>0.0</v>
      </c>
      <c r="J2113" s="70">
        <v>7.1</v>
      </c>
      <c r="K2113" s="70">
        <v>18.5</v>
      </c>
      <c r="L2113" s="70">
        <v>0.0</v>
      </c>
      <c r="M2113" s="70">
        <v>1022.0</v>
      </c>
      <c r="N2113" s="70">
        <v>53.03</v>
      </c>
      <c r="O2113" s="70">
        <v>73.45</v>
      </c>
      <c r="P2113" s="70">
        <v>49.48</v>
      </c>
      <c r="Q2113" s="70">
        <v>25.31</v>
      </c>
      <c r="R2113" s="70">
        <v>28.17</v>
      </c>
      <c r="S2113" s="70">
        <v>26.06</v>
      </c>
      <c r="T2113" s="70">
        <v>40.07</v>
      </c>
      <c r="U2113" s="70">
        <v>1.25</v>
      </c>
      <c r="V2113" s="70">
        <v>66.94</v>
      </c>
      <c r="W2113" s="70">
        <v>36.86</v>
      </c>
      <c r="X2113" s="70">
        <v>0.0</v>
      </c>
      <c r="Y2113" s="70">
        <v>0.0</v>
      </c>
      <c r="Z2113" s="70">
        <v>0.0</v>
      </c>
      <c r="AA2113" s="70">
        <v>0.0</v>
      </c>
      <c r="AB2113" s="70">
        <v>0.0</v>
      </c>
      <c r="AC2113" s="70">
        <v>0.0</v>
      </c>
      <c r="AD2113" s="70">
        <v>3.0</v>
      </c>
      <c r="AE2113" s="70" t="s">
        <v>140</v>
      </c>
    </row>
    <row r="2114">
      <c r="A2114" s="70">
        <v>30.683266</v>
      </c>
      <c r="B2114" s="70">
        <v>30.682395</v>
      </c>
      <c r="C2114" s="70">
        <v>76.730877</v>
      </c>
      <c r="D2114" s="70">
        <v>76.73222</v>
      </c>
      <c r="E2114" s="56" t="s">
        <v>350</v>
      </c>
      <c r="F2114" s="70">
        <v>16.09</v>
      </c>
      <c r="G2114" s="70">
        <v>6.52</v>
      </c>
      <c r="H2114" s="70">
        <v>1.27</v>
      </c>
      <c r="I2114" s="70">
        <v>0.0</v>
      </c>
      <c r="J2114" s="70">
        <v>5.95</v>
      </c>
      <c r="K2114" s="70">
        <v>5.37</v>
      </c>
      <c r="L2114" s="70">
        <v>0.0</v>
      </c>
      <c r="M2114" s="70">
        <v>958.0</v>
      </c>
      <c r="N2114" s="70">
        <v>52.8</v>
      </c>
      <c r="O2114" s="70">
        <v>83.06</v>
      </c>
      <c r="P2114" s="70">
        <v>10.91</v>
      </c>
      <c r="Q2114" s="70">
        <v>0.96</v>
      </c>
      <c r="R2114" s="70">
        <v>10.41</v>
      </c>
      <c r="S2114" s="70">
        <v>2.85</v>
      </c>
      <c r="T2114" s="70">
        <v>2.98</v>
      </c>
      <c r="U2114" s="70">
        <v>2.58</v>
      </c>
      <c r="V2114" s="70">
        <v>10.02</v>
      </c>
      <c r="W2114" s="70">
        <v>1.7</v>
      </c>
      <c r="X2114" s="70">
        <v>0.0</v>
      </c>
      <c r="Y2114" s="70">
        <v>0.0</v>
      </c>
      <c r="Z2114" s="70">
        <v>0.0</v>
      </c>
      <c r="AA2114" s="70">
        <v>0.0</v>
      </c>
      <c r="AB2114" s="70">
        <v>0.0</v>
      </c>
      <c r="AC2114" s="70">
        <v>0.0</v>
      </c>
      <c r="AD2114" s="70">
        <v>4.0</v>
      </c>
      <c r="AE2114" s="70" t="s">
        <v>15</v>
      </c>
    </row>
    <row r="2115">
      <c r="A2115" s="70">
        <v>30.737107</v>
      </c>
      <c r="B2115" s="70">
        <v>30.730065</v>
      </c>
      <c r="C2115" s="70">
        <v>76.73617</v>
      </c>
      <c r="D2115" s="70">
        <v>76.841564</v>
      </c>
      <c r="E2115" s="56" t="s">
        <v>351</v>
      </c>
      <c r="F2115" s="70">
        <v>1010.37</v>
      </c>
      <c r="G2115" s="70">
        <v>675.17</v>
      </c>
      <c r="H2115" s="70">
        <v>194.08</v>
      </c>
      <c r="I2115" s="70">
        <v>0.0</v>
      </c>
      <c r="J2115" s="70">
        <v>9.65</v>
      </c>
      <c r="K2115" s="70">
        <v>18.04</v>
      </c>
      <c r="L2115" s="70">
        <v>0.0</v>
      </c>
      <c r="M2115" s="70">
        <v>1046.0</v>
      </c>
      <c r="N2115" s="70">
        <v>81.66</v>
      </c>
      <c r="O2115" s="70">
        <v>35.63</v>
      </c>
      <c r="P2115" s="70">
        <v>107.92</v>
      </c>
      <c r="Q2115" s="70">
        <v>77.27</v>
      </c>
      <c r="R2115" s="70">
        <v>93.85</v>
      </c>
      <c r="S2115" s="70">
        <v>12.18</v>
      </c>
      <c r="T2115" s="70">
        <v>586.35</v>
      </c>
      <c r="U2115" s="70">
        <v>253.04</v>
      </c>
      <c r="V2115" s="70">
        <v>322.06</v>
      </c>
      <c r="W2115" s="70">
        <v>81.36</v>
      </c>
      <c r="X2115" s="70">
        <v>0.0</v>
      </c>
      <c r="Y2115" s="70">
        <v>0.0</v>
      </c>
      <c r="Z2115" s="70">
        <v>0.0</v>
      </c>
      <c r="AA2115" s="70">
        <v>0.0</v>
      </c>
      <c r="AB2115" s="70">
        <v>0.0</v>
      </c>
      <c r="AC2115" s="70">
        <v>0.0</v>
      </c>
      <c r="AD2115" s="70">
        <v>2.0</v>
      </c>
      <c r="AE2115" s="70" t="s">
        <v>140</v>
      </c>
    </row>
    <row r="2116">
      <c r="A2116" s="70">
        <v>30.679581</v>
      </c>
      <c r="B2116" s="70">
        <v>30.671839</v>
      </c>
      <c r="C2116" s="70">
        <v>76.729802</v>
      </c>
      <c r="D2116" s="70">
        <v>76.858523</v>
      </c>
      <c r="E2116" s="56" t="s">
        <v>347</v>
      </c>
      <c r="F2116" s="70">
        <v>1234.03</v>
      </c>
      <c r="G2116" s="70">
        <v>861.92</v>
      </c>
      <c r="H2116" s="70">
        <v>212.58</v>
      </c>
      <c r="I2116" s="70">
        <v>129.69</v>
      </c>
      <c r="J2116" s="70">
        <v>1.35</v>
      </c>
      <c r="K2116" s="70">
        <v>15.72</v>
      </c>
      <c r="L2116" s="70">
        <v>1.28</v>
      </c>
      <c r="M2116" s="70">
        <v>893.0</v>
      </c>
      <c r="N2116" s="70">
        <v>40.07</v>
      </c>
      <c r="O2116" s="70">
        <v>40.23</v>
      </c>
      <c r="P2116" s="70">
        <v>86.36</v>
      </c>
      <c r="Q2116" s="70">
        <v>58.41298902</v>
      </c>
      <c r="R2116" s="70">
        <v>270.41</v>
      </c>
      <c r="S2116" s="70">
        <v>177.6343445</v>
      </c>
      <c r="T2116" s="70">
        <v>960.54</v>
      </c>
      <c r="U2116" s="70">
        <v>608.211988</v>
      </c>
      <c r="V2116" s="70">
        <v>937.56</v>
      </c>
      <c r="W2116" s="70">
        <v>389.7706785</v>
      </c>
      <c r="X2116" s="70">
        <v>0.0</v>
      </c>
      <c r="Y2116" s="70">
        <v>6.0</v>
      </c>
      <c r="Z2116" s="70">
        <v>3.0</v>
      </c>
      <c r="AA2116" s="70">
        <v>1.0</v>
      </c>
      <c r="AB2116" s="70">
        <v>4.0</v>
      </c>
      <c r="AC2116" s="70">
        <v>3.0</v>
      </c>
      <c r="AD2116" s="70">
        <v>5.0</v>
      </c>
      <c r="AE2116" s="70" t="s">
        <v>349</v>
      </c>
    </row>
    <row r="2117">
      <c r="A2117" s="70">
        <v>30.698759</v>
      </c>
      <c r="B2117" s="70">
        <v>30.690206</v>
      </c>
      <c r="C2117" s="70">
        <v>76.813242</v>
      </c>
      <c r="D2117" s="70">
        <v>76.843149</v>
      </c>
      <c r="E2117" s="56" t="s">
        <v>346</v>
      </c>
      <c r="F2117" s="70">
        <v>301.36</v>
      </c>
      <c r="G2117" s="70">
        <v>144.53</v>
      </c>
      <c r="H2117" s="70">
        <v>88.88</v>
      </c>
      <c r="I2117" s="70">
        <v>0.0</v>
      </c>
      <c r="J2117" s="70">
        <v>5.62</v>
      </c>
      <c r="K2117" s="70">
        <v>0.64</v>
      </c>
      <c r="L2117" s="70">
        <v>0.0</v>
      </c>
      <c r="M2117" s="70">
        <v>813.0</v>
      </c>
      <c r="N2117" s="70">
        <v>69.21</v>
      </c>
      <c r="O2117" s="70">
        <v>30.14</v>
      </c>
      <c r="P2117" s="70">
        <v>59.26</v>
      </c>
      <c r="Q2117" s="70">
        <v>31.79</v>
      </c>
      <c r="R2117" s="70">
        <v>42.55</v>
      </c>
      <c r="S2117" s="70">
        <v>27.3</v>
      </c>
      <c r="T2117" s="70">
        <v>41.72</v>
      </c>
      <c r="U2117" s="70">
        <v>10.28</v>
      </c>
      <c r="V2117" s="70">
        <v>69.35</v>
      </c>
      <c r="W2117" s="70">
        <v>34.12</v>
      </c>
      <c r="X2117" s="70">
        <v>0.0</v>
      </c>
      <c r="Y2117" s="70">
        <v>0.0</v>
      </c>
      <c r="Z2117" s="70">
        <v>0.0</v>
      </c>
      <c r="AA2117" s="70">
        <v>0.0</v>
      </c>
      <c r="AB2117" s="70">
        <v>0.0</v>
      </c>
      <c r="AC2117" s="70">
        <v>0.0</v>
      </c>
      <c r="AD2117" s="70">
        <v>4.0</v>
      </c>
      <c r="AE2117" s="70" t="s">
        <v>140</v>
      </c>
    </row>
    <row r="2118">
      <c r="A2118" s="70">
        <v>30.681011</v>
      </c>
      <c r="B2118" s="70">
        <v>30.677179</v>
      </c>
      <c r="C2118" s="70">
        <v>76.800498</v>
      </c>
      <c r="D2118" s="70">
        <v>76.81784</v>
      </c>
      <c r="E2118" s="56" t="s">
        <v>347</v>
      </c>
      <c r="F2118" s="70">
        <v>171.23</v>
      </c>
      <c r="G2118" s="70">
        <v>126.13</v>
      </c>
      <c r="H2118" s="70">
        <v>34.48</v>
      </c>
      <c r="I2118" s="70">
        <v>25.04</v>
      </c>
      <c r="J2118" s="70">
        <v>4.45</v>
      </c>
      <c r="K2118" s="70">
        <v>14.76</v>
      </c>
      <c r="L2118" s="70">
        <v>4.09</v>
      </c>
      <c r="M2118" s="70">
        <v>824.0</v>
      </c>
      <c r="N2118" s="70">
        <v>51.35</v>
      </c>
      <c r="O2118" s="70">
        <v>75.99</v>
      </c>
      <c r="P2118" s="70">
        <v>27.97</v>
      </c>
      <c r="Q2118" s="70">
        <v>23.77</v>
      </c>
      <c r="R2118" s="70">
        <v>22.58</v>
      </c>
      <c r="S2118" s="70">
        <v>5.74</v>
      </c>
      <c r="T2118" s="70">
        <v>39.52</v>
      </c>
      <c r="U2118" s="70">
        <v>26.64</v>
      </c>
      <c r="V2118" s="70">
        <v>91.95</v>
      </c>
      <c r="W2118" s="70">
        <v>77.48</v>
      </c>
      <c r="X2118" s="70">
        <v>2.0</v>
      </c>
      <c r="Y2118" s="70">
        <v>3.0</v>
      </c>
      <c r="Z2118" s="70">
        <v>8.0</v>
      </c>
      <c r="AA2118" s="70">
        <v>10.0</v>
      </c>
      <c r="AB2118" s="70">
        <v>1.0</v>
      </c>
      <c r="AC2118" s="70">
        <v>0.0</v>
      </c>
      <c r="AD2118" s="70">
        <v>3.0</v>
      </c>
      <c r="AE2118" s="70" t="s">
        <v>15</v>
      </c>
    </row>
    <row r="2119">
      <c r="A2119" s="70">
        <v>30.712469</v>
      </c>
      <c r="B2119" s="70">
        <v>30.702574</v>
      </c>
      <c r="C2119" s="70">
        <v>76.758702</v>
      </c>
      <c r="D2119" s="70">
        <v>76.847038</v>
      </c>
      <c r="E2119" s="56" t="s">
        <v>344</v>
      </c>
      <c r="F2119" s="70">
        <v>851.66</v>
      </c>
      <c r="G2119" s="70">
        <v>467.98</v>
      </c>
      <c r="H2119" s="70">
        <v>255.0</v>
      </c>
      <c r="I2119" s="70">
        <v>63.98</v>
      </c>
      <c r="J2119" s="70">
        <v>2.8</v>
      </c>
      <c r="K2119" s="70">
        <v>15.65</v>
      </c>
      <c r="L2119" s="70">
        <v>1.63</v>
      </c>
      <c r="M2119" s="70">
        <v>849.0</v>
      </c>
      <c r="N2119" s="70">
        <v>40.84</v>
      </c>
      <c r="O2119" s="70">
        <v>31.28</v>
      </c>
      <c r="P2119" s="70">
        <v>316.58</v>
      </c>
      <c r="Q2119" s="70">
        <v>130.46</v>
      </c>
      <c r="R2119" s="70">
        <v>196.26</v>
      </c>
      <c r="S2119" s="70">
        <v>131.11</v>
      </c>
      <c r="T2119" s="70">
        <v>250.91</v>
      </c>
      <c r="U2119" s="70">
        <v>126.25</v>
      </c>
      <c r="V2119" s="70">
        <v>39.89</v>
      </c>
      <c r="W2119" s="70">
        <v>12.2</v>
      </c>
      <c r="X2119" s="70">
        <v>0.0</v>
      </c>
      <c r="Y2119" s="70">
        <v>7.0</v>
      </c>
      <c r="Z2119" s="70">
        <v>1.0</v>
      </c>
      <c r="AA2119" s="70">
        <v>5.0</v>
      </c>
      <c r="AB2119" s="70">
        <v>1.0</v>
      </c>
      <c r="AC2119" s="70">
        <v>5.0</v>
      </c>
      <c r="AD2119" s="70">
        <v>3.0</v>
      </c>
      <c r="AE2119" s="70" t="s">
        <v>349</v>
      </c>
    </row>
    <row r="2120">
      <c r="A2120" s="70">
        <v>30.689122</v>
      </c>
      <c r="B2120" s="70">
        <v>30.673033</v>
      </c>
      <c r="C2120" s="70">
        <v>76.73427</v>
      </c>
      <c r="D2120" s="70">
        <v>76.759159</v>
      </c>
      <c r="E2120" s="56" t="s">
        <v>347</v>
      </c>
      <c r="F2120" s="70">
        <v>297.75</v>
      </c>
      <c r="G2120" s="70">
        <v>94.9</v>
      </c>
      <c r="H2120" s="70">
        <v>80.52</v>
      </c>
      <c r="I2120" s="70">
        <v>88.62</v>
      </c>
      <c r="J2120" s="70">
        <v>8.45</v>
      </c>
      <c r="K2120" s="70">
        <v>15.27</v>
      </c>
      <c r="L2120" s="70">
        <v>2.39</v>
      </c>
      <c r="M2120" s="70">
        <v>1034.0</v>
      </c>
      <c r="N2120" s="70">
        <v>75.6</v>
      </c>
      <c r="O2120" s="70">
        <v>63.65</v>
      </c>
      <c r="P2120" s="70">
        <v>72.15</v>
      </c>
      <c r="Q2120" s="70">
        <v>48.14</v>
      </c>
      <c r="R2120" s="70">
        <v>22.92</v>
      </c>
      <c r="S2120" s="70">
        <v>7.3</v>
      </c>
      <c r="T2120" s="70">
        <v>83.01</v>
      </c>
      <c r="U2120" s="70">
        <v>69.55</v>
      </c>
      <c r="V2120" s="70">
        <v>146.92</v>
      </c>
      <c r="W2120" s="70">
        <v>5.75</v>
      </c>
      <c r="X2120" s="70">
        <v>5.0</v>
      </c>
      <c r="Y2120" s="70">
        <v>2.0</v>
      </c>
      <c r="Z2120" s="70">
        <v>3.0</v>
      </c>
      <c r="AA2120" s="70">
        <v>5.0</v>
      </c>
      <c r="AB2120" s="70">
        <v>10.0</v>
      </c>
      <c r="AC2120" s="70">
        <v>1.0</v>
      </c>
      <c r="AD2120" s="70">
        <v>0.0</v>
      </c>
      <c r="AE2120" s="70" t="s">
        <v>15</v>
      </c>
    </row>
    <row r="2121">
      <c r="A2121" s="70">
        <v>30.742691</v>
      </c>
      <c r="B2121" s="70">
        <v>30.685368</v>
      </c>
      <c r="C2121" s="70">
        <v>76.78095</v>
      </c>
      <c r="D2121" s="70">
        <v>76.797031</v>
      </c>
      <c r="E2121" s="56" t="s">
        <v>344</v>
      </c>
      <c r="F2121" s="70">
        <v>655.68</v>
      </c>
      <c r="G2121" s="70">
        <v>198.99</v>
      </c>
      <c r="H2121" s="70">
        <v>180.96</v>
      </c>
      <c r="I2121" s="70">
        <v>99.32</v>
      </c>
      <c r="J2121" s="70">
        <v>3.52</v>
      </c>
      <c r="K2121" s="70">
        <v>18.76</v>
      </c>
      <c r="L2121" s="70">
        <v>1.55</v>
      </c>
      <c r="M2121" s="70">
        <v>912.0</v>
      </c>
      <c r="N2121" s="70">
        <v>63.87</v>
      </c>
      <c r="O2121" s="70">
        <v>86.73</v>
      </c>
      <c r="P2121" s="70">
        <v>82.66</v>
      </c>
      <c r="Q2121" s="70">
        <v>7.528817099</v>
      </c>
      <c r="R2121" s="70">
        <v>313.05</v>
      </c>
      <c r="S2121" s="70">
        <v>146.5193628</v>
      </c>
      <c r="T2121" s="70">
        <v>311.48</v>
      </c>
      <c r="U2121" s="70">
        <v>82.00754272</v>
      </c>
      <c r="V2121" s="70">
        <v>500.6</v>
      </c>
      <c r="W2121" s="70">
        <v>419.6242774</v>
      </c>
      <c r="X2121" s="70">
        <v>0.0</v>
      </c>
      <c r="Y2121" s="70">
        <v>3.0</v>
      </c>
      <c r="Z2121" s="70">
        <v>2.0</v>
      </c>
      <c r="AA2121" s="70">
        <v>1.0</v>
      </c>
      <c r="AB2121" s="70">
        <v>10.0</v>
      </c>
      <c r="AC2121" s="70">
        <v>3.0</v>
      </c>
      <c r="AD2121" s="70">
        <v>2.0</v>
      </c>
      <c r="AE2121" s="70" t="s">
        <v>15</v>
      </c>
    </row>
    <row r="2122">
      <c r="A2122" s="70">
        <v>30.678561</v>
      </c>
      <c r="B2122" s="70">
        <v>30.672444</v>
      </c>
      <c r="C2122" s="70">
        <v>76.731955</v>
      </c>
      <c r="D2122" s="70">
        <v>76.751742</v>
      </c>
      <c r="E2122" s="56" t="s">
        <v>345</v>
      </c>
      <c r="F2122" s="70">
        <v>201.09</v>
      </c>
      <c r="G2122" s="70">
        <v>142.02</v>
      </c>
      <c r="H2122" s="70">
        <v>22.41</v>
      </c>
      <c r="I2122" s="70">
        <v>46.44</v>
      </c>
      <c r="J2122" s="70">
        <v>7.18</v>
      </c>
      <c r="K2122" s="70">
        <v>8.43</v>
      </c>
      <c r="L2122" s="70">
        <v>4.82</v>
      </c>
      <c r="M2122" s="70">
        <v>916.0</v>
      </c>
      <c r="N2122" s="70">
        <v>62.49</v>
      </c>
      <c r="O2122" s="70">
        <v>92.92</v>
      </c>
      <c r="P2122" s="70">
        <v>29.02</v>
      </c>
      <c r="Q2122" s="70">
        <v>12.62</v>
      </c>
      <c r="R2122" s="70">
        <v>52.1</v>
      </c>
      <c r="S2122" s="70">
        <v>30.75</v>
      </c>
      <c r="T2122" s="70">
        <v>123.22</v>
      </c>
      <c r="U2122" s="70">
        <v>65.99</v>
      </c>
      <c r="V2122" s="70">
        <v>134.62</v>
      </c>
      <c r="W2122" s="70">
        <v>54.64</v>
      </c>
      <c r="X2122" s="70">
        <v>2.0</v>
      </c>
      <c r="Y2122" s="70">
        <v>2.0</v>
      </c>
      <c r="Z2122" s="70">
        <v>1.0</v>
      </c>
      <c r="AA2122" s="70">
        <v>0.0</v>
      </c>
      <c r="AB2122" s="70">
        <v>2.0</v>
      </c>
      <c r="AC2122" s="70">
        <v>1.0</v>
      </c>
      <c r="AD2122" s="70">
        <v>1.0</v>
      </c>
      <c r="AE2122" s="70" t="s">
        <v>140</v>
      </c>
    </row>
    <row r="2123">
      <c r="A2123" s="70">
        <v>30.747153</v>
      </c>
      <c r="B2123" s="70">
        <v>30.680966</v>
      </c>
      <c r="C2123" s="70">
        <v>76.761613</v>
      </c>
      <c r="D2123" s="70">
        <v>76.796308</v>
      </c>
      <c r="E2123" s="56" t="s">
        <v>345</v>
      </c>
      <c r="F2123" s="70">
        <v>807.25</v>
      </c>
      <c r="G2123" s="70">
        <v>404.78</v>
      </c>
      <c r="H2123" s="70">
        <v>49.11</v>
      </c>
      <c r="I2123" s="70">
        <v>149.2</v>
      </c>
      <c r="J2123" s="70">
        <v>3.91</v>
      </c>
      <c r="K2123" s="70">
        <v>7.04</v>
      </c>
      <c r="L2123" s="70">
        <v>1.14</v>
      </c>
      <c r="M2123" s="70">
        <v>951.0</v>
      </c>
      <c r="N2123" s="70">
        <v>79.37</v>
      </c>
      <c r="O2123" s="70">
        <v>34.72</v>
      </c>
      <c r="P2123" s="70">
        <v>93.0</v>
      </c>
      <c r="Q2123" s="70">
        <v>34.83113764</v>
      </c>
      <c r="R2123" s="70">
        <v>554.22</v>
      </c>
      <c r="S2123" s="70">
        <v>259.0473309</v>
      </c>
      <c r="T2123" s="70">
        <v>525.9</v>
      </c>
      <c r="U2123" s="70">
        <v>399.1045122</v>
      </c>
      <c r="V2123" s="70">
        <v>311.11</v>
      </c>
      <c r="W2123" s="70">
        <v>114.2670192</v>
      </c>
      <c r="X2123" s="70">
        <v>1.0</v>
      </c>
      <c r="Y2123" s="70">
        <v>3.0</v>
      </c>
      <c r="Z2123" s="70">
        <v>2.0</v>
      </c>
      <c r="AA2123" s="70">
        <v>7.0</v>
      </c>
      <c r="AB2123" s="70">
        <v>1.0</v>
      </c>
      <c r="AC2123" s="70">
        <v>2.0</v>
      </c>
      <c r="AD2123" s="70">
        <v>1.0</v>
      </c>
      <c r="AE2123" s="70" t="s">
        <v>15</v>
      </c>
    </row>
    <row r="2124">
      <c r="A2124" s="70">
        <v>30.781833</v>
      </c>
      <c r="B2124" s="70">
        <v>30.771678</v>
      </c>
      <c r="C2124" s="70">
        <v>76.762008</v>
      </c>
      <c r="D2124" s="70">
        <v>76.809473</v>
      </c>
      <c r="E2124" s="56" t="s">
        <v>345</v>
      </c>
      <c r="F2124" s="70">
        <v>467.31</v>
      </c>
      <c r="G2124" s="70">
        <v>157.01</v>
      </c>
      <c r="H2124" s="70">
        <v>27.56</v>
      </c>
      <c r="I2124" s="70">
        <v>49.87</v>
      </c>
      <c r="J2124" s="70">
        <v>6.62</v>
      </c>
      <c r="K2124" s="70">
        <v>3.14</v>
      </c>
      <c r="L2124" s="70">
        <v>2.43</v>
      </c>
      <c r="M2124" s="70">
        <v>1109.0</v>
      </c>
      <c r="N2124" s="70">
        <v>53.08</v>
      </c>
      <c r="O2124" s="70">
        <v>51.14</v>
      </c>
      <c r="P2124" s="70">
        <v>122.71</v>
      </c>
      <c r="Q2124" s="70">
        <v>121.98</v>
      </c>
      <c r="R2124" s="70">
        <v>25.25</v>
      </c>
      <c r="S2124" s="70">
        <v>23.02</v>
      </c>
      <c r="T2124" s="70">
        <v>272.91</v>
      </c>
      <c r="U2124" s="70">
        <v>50.68</v>
      </c>
      <c r="V2124" s="70">
        <v>165.59</v>
      </c>
      <c r="W2124" s="70">
        <v>14.57</v>
      </c>
      <c r="X2124" s="70">
        <v>2.0</v>
      </c>
      <c r="Y2124" s="70">
        <v>1.0</v>
      </c>
      <c r="Z2124" s="70">
        <v>1.0</v>
      </c>
      <c r="AA2124" s="70">
        <v>2.0</v>
      </c>
      <c r="AB2124" s="70">
        <v>8.0</v>
      </c>
      <c r="AC2124" s="70">
        <v>4.0</v>
      </c>
      <c r="AD2124" s="70">
        <v>5.0</v>
      </c>
      <c r="AE2124" s="70" t="s">
        <v>140</v>
      </c>
    </row>
    <row r="2125">
      <c r="A2125" s="70">
        <v>30.772824</v>
      </c>
      <c r="B2125" s="70">
        <v>30.681558</v>
      </c>
      <c r="C2125" s="70">
        <v>76.742949</v>
      </c>
      <c r="D2125" s="70">
        <v>76.833296</v>
      </c>
      <c r="E2125" s="56" t="s">
        <v>346</v>
      </c>
      <c r="F2125" s="70">
        <v>1332.53</v>
      </c>
      <c r="G2125" s="70">
        <v>570.69</v>
      </c>
      <c r="H2125" s="70">
        <v>347.71</v>
      </c>
      <c r="I2125" s="70">
        <v>0.0</v>
      </c>
      <c r="J2125" s="70">
        <v>9.42</v>
      </c>
      <c r="K2125" s="70">
        <v>16.25</v>
      </c>
      <c r="L2125" s="70">
        <v>0.0</v>
      </c>
      <c r="M2125" s="70">
        <v>865.0</v>
      </c>
      <c r="N2125" s="70">
        <v>65.86</v>
      </c>
      <c r="O2125" s="70">
        <v>35.86</v>
      </c>
      <c r="P2125" s="70">
        <v>198.77</v>
      </c>
      <c r="Q2125" s="70">
        <v>90.81</v>
      </c>
      <c r="R2125" s="70">
        <v>445.36</v>
      </c>
      <c r="S2125" s="70">
        <v>232.44</v>
      </c>
      <c r="T2125" s="70">
        <v>655.18</v>
      </c>
      <c r="U2125" s="70">
        <v>119.15</v>
      </c>
      <c r="V2125" s="70">
        <v>459.85</v>
      </c>
      <c r="W2125" s="70">
        <v>133.42</v>
      </c>
      <c r="X2125" s="70">
        <v>0.0</v>
      </c>
      <c r="Y2125" s="70">
        <v>0.0</v>
      </c>
      <c r="Z2125" s="70">
        <v>0.0</v>
      </c>
      <c r="AA2125" s="70">
        <v>0.0</v>
      </c>
      <c r="AB2125" s="70">
        <v>0.0</v>
      </c>
      <c r="AC2125" s="70">
        <v>0.0</v>
      </c>
      <c r="AD2125" s="70">
        <v>3.0</v>
      </c>
      <c r="AE2125" s="70" t="s">
        <v>140</v>
      </c>
    </row>
    <row r="2126">
      <c r="A2126" s="70">
        <v>30.769166</v>
      </c>
      <c r="B2126" s="70">
        <v>30.72009</v>
      </c>
      <c r="C2126" s="70">
        <v>76.727536</v>
      </c>
      <c r="D2126" s="70">
        <v>76.789972</v>
      </c>
      <c r="E2126" s="56" t="s">
        <v>344</v>
      </c>
      <c r="F2126" s="70">
        <v>808.59</v>
      </c>
      <c r="G2126" s="70">
        <v>346.85</v>
      </c>
      <c r="H2126" s="70">
        <v>166.36</v>
      </c>
      <c r="I2126" s="70">
        <v>187.57</v>
      </c>
      <c r="J2126" s="70">
        <v>3.3</v>
      </c>
      <c r="K2126" s="70">
        <v>11.43</v>
      </c>
      <c r="L2126" s="70">
        <v>3.01</v>
      </c>
      <c r="M2126" s="70">
        <v>972.0</v>
      </c>
      <c r="N2126" s="70">
        <v>55.21</v>
      </c>
      <c r="O2126" s="70">
        <v>52.06</v>
      </c>
      <c r="P2126" s="70">
        <v>274.41</v>
      </c>
      <c r="Q2126" s="70">
        <v>204.91</v>
      </c>
      <c r="R2126" s="70">
        <v>246.83</v>
      </c>
      <c r="S2126" s="70">
        <v>123.52</v>
      </c>
      <c r="T2126" s="70">
        <v>56.75</v>
      </c>
      <c r="U2126" s="70">
        <v>23.74</v>
      </c>
      <c r="V2126" s="70">
        <v>43.44</v>
      </c>
      <c r="W2126" s="70">
        <v>10.5</v>
      </c>
      <c r="X2126" s="70">
        <v>0.0</v>
      </c>
      <c r="Y2126" s="70">
        <v>0.0</v>
      </c>
      <c r="Z2126" s="70">
        <v>5.0</v>
      </c>
      <c r="AA2126" s="70">
        <v>1.0</v>
      </c>
      <c r="AB2126" s="70">
        <v>4.0</v>
      </c>
      <c r="AC2126" s="70">
        <v>0.0</v>
      </c>
      <c r="AD2126" s="70">
        <v>1.0</v>
      </c>
      <c r="AE2126" s="70" t="s">
        <v>15</v>
      </c>
    </row>
    <row r="2127">
      <c r="A2127" s="70">
        <v>30.743001</v>
      </c>
      <c r="B2127" s="70">
        <v>30.691118</v>
      </c>
      <c r="C2127" s="70">
        <v>76.75008</v>
      </c>
      <c r="D2127" s="70">
        <v>76.860634</v>
      </c>
      <c r="E2127" s="56" t="s">
        <v>344</v>
      </c>
      <c r="F2127" s="70">
        <v>1204.05</v>
      </c>
      <c r="G2127" s="70">
        <v>918.02</v>
      </c>
      <c r="H2127" s="70">
        <v>274.44</v>
      </c>
      <c r="I2127" s="70">
        <v>316.27</v>
      </c>
      <c r="J2127" s="70">
        <v>6.18</v>
      </c>
      <c r="K2127" s="70">
        <v>1.52</v>
      </c>
      <c r="L2127" s="70">
        <v>0.62</v>
      </c>
      <c r="M2127" s="70">
        <v>1097.0</v>
      </c>
      <c r="N2127" s="70">
        <v>74.74</v>
      </c>
      <c r="O2127" s="70">
        <v>72.76</v>
      </c>
      <c r="P2127" s="70">
        <v>230.45</v>
      </c>
      <c r="Q2127" s="70">
        <v>117.54</v>
      </c>
      <c r="R2127" s="70">
        <v>740.5</v>
      </c>
      <c r="S2127" s="70">
        <v>144.18</v>
      </c>
      <c r="T2127" s="70">
        <v>7.97</v>
      </c>
      <c r="U2127" s="70">
        <v>1.39</v>
      </c>
      <c r="V2127" s="70">
        <v>445.88</v>
      </c>
      <c r="W2127" s="70">
        <v>382.62</v>
      </c>
      <c r="X2127" s="70">
        <v>2.0</v>
      </c>
      <c r="Y2127" s="70">
        <v>10.0</v>
      </c>
      <c r="Z2127" s="70">
        <v>0.0</v>
      </c>
      <c r="AA2127" s="70">
        <v>9.0</v>
      </c>
      <c r="AB2127" s="70">
        <v>8.0</v>
      </c>
      <c r="AC2127" s="70">
        <v>1.0</v>
      </c>
      <c r="AD2127" s="70">
        <v>0.0</v>
      </c>
      <c r="AE2127" s="70" t="s">
        <v>140</v>
      </c>
    </row>
    <row r="2128">
      <c r="A2128" s="70">
        <v>30.678086</v>
      </c>
      <c r="B2128" s="70">
        <v>30.675068</v>
      </c>
      <c r="C2128" s="70">
        <v>76.814462</v>
      </c>
      <c r="D2128" s="70">
        <v>76.848785</v>
      </c>
      <c r="E2128" s="56" t="s">
        <v>345</v>
      </c>
      <c r="F2128" s="70">
        <v>329.96</v>
      </c>
      <c r="G2128" s="70">
        <v>170.21</v>
      </c>
      <c r="H2128" s="70">
        <v>72.81</v>
      </c>
      <c r="I2128" s="70">
        <v>71.87</v>
      </c>
      <c r="J2128" s="70">
        <v>0.59</v>
      </c>
      <c r="K2128" s="70">
        <v>7.41</v>
      </c>
      <c r="L2128" s="70">
        <v>3.58</v>
      </c>
      <c r="M2128" s="70">
        <v>1133.0</v>
      </c>
      <c r="N2128" s="70">
        <v>77.38</v>
      </c>
      <c r="O2128" s="70">
        <v>54.83</v>
      </c>
      <c r="P2128" s="70">
        <v>105.09</v>
      </c>
      <c r="Q2128" s="70">
        <v>61.76</v>
      </c>
      <c r="R2128" s="70">
        <v>190.13</v>
      </c>
      <c r="S2128" s="70">
        <v>172.11</v>
      </c>
      <c r="T2128" s="70">
        <v>62.33</v>
      </c>
      <c r="U2128" s="70">
        <v>2.56</v>
      </c>
      <c r="V2128" s="70">
        <v>193.77</v>
      </c>
      <c r="W2128" s="70">
        <v>22.48</v>
      </c>
      <c r="X2128" s="70">
        <v>5.0</v>
      </c>
      <c r="Y2128" s="70">
        <v>2.0</v>
      </c>
      <c r="Z2128" s="70">
        <v>5.0</v>
      </c>
      <c r="AA2128" s="70">
        <v>9.0</v>
      </c>
      <c r="AB2128" s="70">
        <v>5.0</v>
      </c>
      <c r="AC2128" s="70">
        <v>3.0</v>
      </c>
      <c r="AD2128" s="70">
        <v>4.0</v>
      </c>
      <c r="AE2128" s="70" t="s">
        <v>348</v>
      </c>
    </row>
    <row r="2129">
      <c r="A2129" s="70">
        <v>30.747872</v>
      </c>
      <c r="B2129" s="70">
        <v>30.672869</v>
      </c>
      <c r="C2129" s="70">
        <v>76.745182</v>
      </c>
      <c r="D2129" s="70">
        <v>76.751234</v>
      </c>
      <c r="E2129" s="56" t="s">
        <v>345</v>
      </c>
      <c r="F2129" s="70">
        <v>836.0</v>
      </c>
      <c r="G2129" s="70">
        <v>686.05</v>
      </c>
      <c r="H2129" s="70">
        <v>146.06</v>
      </c>
      <c r="I2129" s="70">
        <v>110.02</v>
      </c>
      <c r="J2129" s="70">
        <v>9.85</v>
      </c>
      <c r="K2129" s="70">
        <v>6.69</v>
      </c>
      <c r="L2129" s="70">
        <v>1.39</v>
      </c>
      <c r="M2129" s="70">
        <v>884.0</v>
      </c>
      <c r="N2129" s="70">
        <v>64.97</v>
      </c>
      <c r="O2129" s="70">
        <v>98.6</v>
      </c>
      <c r="P2129" s="70">
        <v>602.4</v>
      </c>
      <c r="Q2129" s="70">
        <v>327.3324436</v>
      </c>
      <c r="R2129" s="70">
        <v>221.07</v>
      </c>
      <c r="S2129" s="70">
        <v>174.1992789</v>
      </c>
      <c r="T2129" s="70">
        <v>47.08</v>
      </c>
      <c r="U2129" s="70">
        <v>19.25093126</v>
      </c>
      <c r="V2129" s="70">
        <v>401.6</v>
      </c>
      <c r="W2129" s="70">
        <v>315.2173463</v>
      </c>
      <c r="X2129" s="70">
        <v>0.0</v>
      </c>
      <c r="Y2129" s="70">
        <v>4.0</v>
      </c>
      <c r="Z2129" s="70">
        <v>4.0</v>
      </c>
      <c r="AA2129" s="70">
        <v>3.0</v>
      </c>
      <c r="AB2129" s="70">
        <v>3.0</v>
      </c>
      <c r="AC2129" s="70">
        <v>0.0</v>
      </c>
      <c r="AD2129" s="70">
        <v>5.0</v>
      </c>
      <c r="AE2129" s="70" t="s">
        <v>140</v>
      </c>
    </row>
    <row r="2130">
      <c r="A2130" s="70">
        <v>30.697748</v>
      </c>
      <c r="B2130" s="70">
        <v>30.694663</v>
      </c>
      <c r="C2130" s="70">
        <v>76.750213</v>
      </c>
      <c r="D2130" s="70">
        <v>76.803304</v>
      </c>
      <c r="E2130" s="56" t="s">
        <v>344</v>
      </c>
      <c r="F2130" s="70">
        <v>508.79</v>
      </c>
      <c r="G2130" s="70">
        <v>241.43</v>
      </c>
      <c r="H2130" s="70">
        <v>145.2</v>
      </c>
      <c r="I2130" s="70">
        <v>39.6</v>
      </c>
      <c r="J2130" s="70">
        <v>0.44</v>
      </c>
      <c r="K2130" s="70">
        <v>18.28</v>
      </c>
      <c r="L2130" s="70">
        <v>0.69</v>
      </c>
      <c r="M2130" s="70">
        <v>1095.0</v>
      </c>
      <c r="N2130" s="70">
        <v>39.28</v>
      </c>
      <c r="O2130" s="70">
        <v>31.88</v>
      </c>
      <c r="P2130" s="70">
        <v>348.01</v>
      </c>
      <c r="Q2130" s="70">
        <v>63.04</v>
      </c>
      <c r="R2130" s="70">
        <v>318.45</v>
      </c>
      <c r="S2130" s="70">
        <v>75.97</v>
      </c>
      <c r="T2130" s="70">
        <v>5.43</v>
      </c>
      <c r="U2130" s="70">
        <v>4.52</v>
      </c>
      <c r="V2130" s="70">
        <v>346.15</v>
      </c>
      <c r="W2130" s="70">
        <v>273.39</v>
      </c>
      <c r="X2130" s="70">
        <v>3.0</v>
      </c>
      <c r="Y2130" s="70">
        <v>4.0</v>
      </c>
      <c r="Z2130" s="70">
        <v>6.0</v>
      </c>
      <c r="AA2130" s="70">
        <v>2.0</v>
      </c>
      <c r="AB2130" s="70">
        <v>10.0</v>
      </c>
      <c r="AC2130" s="70">
        <v>3.0</v>
      </c>
      <c r="AD2130" s="70">
        <v>3.0</v>
      </c>
      <c r="AE2130" s="70" t="s">
        <v>15</v>
      </c>
    </row>
    <row r="2131">
      <c r="A2131" s="70">
        <v>30.733193</v>
      </c>
      <c r="B2131" s="70">
        <v>30.725031</v>
      </c>
      <c r="C2131" s="70">
        <v>76.777644</v>
      </c>
      <c r="D2131" s="70">
        <v>76.798014</v>
      </c>
      <c r="E2131" s="56" t="s">
        <v>347</v>
      </c>
      <c r="F2131" s="70">
        <v>214.81</v>
      </c>
      <c r="G2131" s="70">
        <v>96.01</v>
      </c>
      <c r="H2131" s="70">
        <v>47.11</v>
      </c>
      <c r="I2131" s="70">
        <v>30.13</v>
      </c>
      <c r="J2131" s="70">
        <v>8.33</v>
      </c>
      <c r="K2131" s="70">
        <v>12.38</v>
      </c>
      <c r="L2131" s="70">
        <v>3.46</v>
      </c>
      <c r="M2131" s="70">
        <v>867.0</v>
      </c>
      <c r="N2131" s="70">
        <v>45.75</v>
      </c>
      <c r="O2131" s="70">
        <v>61.89</v>
      </c>
      <c r="P2131" s="70">
        <v>148.46</v>
      </c>
      <c r="Q2131" s="70">
        <v>79.30933639</v>
      </c>
      <c r="R2131" s="70">
        <v>144.75</v>
      </c>
      <c r="S2131" s="70">
        <v>39.47260612</v>
      </c>
      <c r="T2131" s="70">
        <v>152.45</v>
      </c>
      <c r="U2131" s="70">
        <v>94.48634039</v>
      </c>
      <c r="V2131" s="70">
        <v>97.15</v>
      </c>
      <c r="W2131" s="70">
        <v>1.541717099</v>
      </c>
      <c r="X2131" s="70">
        <v>0.0</v>
      </c>
      <c r="Y2131" s="70">
        <v>7.0</v>
      </c>
      <c r="Z2131" s="70">
        <v>7.0</v>
      </c>
      <c r="AA2131" s="70">
        <v>2.0</v>
      </c>
      <c r="AB2131" s="70">
        <v>6.0</v>
      </c>
      <c r="AC2131" s="70">
        <v>3.0</v>
      </c>
      <c r="AD2131" s="70">
        <v>3.0</v>
      </c>
      <c r="AE2131" s="70" t="s">
        <v>140</v>
      </c>
    </row>
    <row r="2132">
      <c r="A2132" s="70">
        <v>30.728001</v>
      </c>
      <c r="B2132" s="70">
        <v>30.695883</v>
      </c>
      <c r="C2132" s="70">
        <v>76.726981</v>
      </c>
      <c r="D2132" s="70">
        <v>76.72763</v>
      </c>
      <c r="E2132" s="56" t="s">
        <v>346</v>
      </c>
      <c r="F2132" s="70">
        <v>357.19</v>
      </c>
      <c r="G2132" s="70">
        <v>282.7</v>
      </c>
      <c r="H2132" s="70">
        <v>54.91</v>
      </c>
      <c r="I2132" s="70">
        <v>0.0</v>
      </c>
      <c r="J2132" s="70">
        <v>7.95</v>
      </c>
      <c r="K2132" s="70">
        <v>12.17</v>
      </c>
      <c r="L2132" s="70">
        <v>0.0</v>
      </c>
      <c r="M2132" s="70">
        <v>832.0</v>
      </c>
      <c r="N2132" s="70">
        <v>73.99</v>
      </c>
      <c r="O2132" s="70">
        <v>98.82</v>
      </c>
      <c r="P2132" s="70">
        <v>27.08</v>
      </c>
      <c r="Q2132" s="70">
        <v>14.86</v>
      </c>
      <c r="R2132" s="70">
        <v>4.39</v>
      </c>
      <c r="S2132" s="70">
        <v>0.41</v>
      </c>
      <c r="T2132" s="70">
        <v>182.61</v>
      </c>
      <c r="U2132" s="70">
        <v>48.59</v>
      </c>
      <c r="V2132" s="70">
        <v>227.87</v>
      </c>
      <c r="W2132" s="70">
        <v>32.18</v>
      </c>
      <c r="X2132" s="70">
        <v>0.0</v>
      </c>
      <c r="Y2132" s="70">
        <v>0.0</v>
      </c>
      <c r="Z2132" s="70">
        <v>0.0</v>
      </c>
      <c r="AA2132" s="70">
        <v>0.0</v>
      </c>
      <c r="AB2132" s="70">
        <v>0.0</v>
      </c>
      <c r="AC2132" s="70">
        <v>0.0</v>
      </c>
      <c r="AD2132" s="70">
        <v>5.0</v>
      </c>
      <c r="AE2132" s="70" t="s">
        <v>140</v>
      </c>
    </row>
    <row r="2133">
      <c r="A2133" s="70">
        <v>30.680508</v>
      </c>
      <c r="B2133" s="70">
        <v>30.671004</v>
      </c>
      <c r="C2133" s="70">
        <v>76.727563</v>
      </c>
      <c r="D2133" s="70">
        <v>76.741672</v>
      </c>
      <c r="E2133" s="56" t="s">
        <v>347</v>
      </c>
      <c r="F2133" s="70">
        <v>171.39</v>
      </c>
      <c r="G2133" s="70">
        <v>73.39</v>
      </c>
      <c r="H2133" s="70">
        <v>17.2</v>
      </c>
      <c r="I2133" s="70">
        <v>9.47</v>
      </c>
      <c r="J2133" s="70">
        <v>4.98</v>
      </c>
      <c r="K2133" s="70">
        <v>5.88</v>
      </c>
      <c r="L2133" s="70">
        <v>4.93</v>
      </c>
      <c r="M2133" s="70">
        <v>904.0</v>
      </c>
      <c r="N2133" s="70">
        <v>42.96</v>
      </c>
      <c r="O2133" s="70">
        <v>64.25</v>
      </c>
      <c r="P2133" s="70">
        <v>43.82</v>
      </c>
      <c r="Q2133" s="70">
        <v>13.87163949</v>
      </c>
      <c r="R2133" s="70">
        <v>61.91</v>
      </c>
      <c r="S2133" s="70">
        <v>6.694863953</v>
      </c>
      <c r="T2133" s="70">
        <v>116.54</v>
      </c>
      <c r="U2133" s="70">
        <v>81.13908206</v>
      </c>
      <c r="V2133" s="70">
        <v>94.88</v>
      </c>
      <c r="W2133" s="70">
        <v>69.6844145</v>
      </c>
      <c r="X2133" s="70">
        <v>4.0</v>
      </c>
      <c r="Y2133" s="70">
        <v>4.0</v>
      </c>
      <c r="Z2133" s="70">
        <v>9.0</v>
      </c>
      <c r="AA2133" s="70">
        <v>7.0</v>
      </c>
      <c r="AB2133" s="70">
        <v>3.0</v>
      </c>
      <c r="AC2133" s="70">
        <v>5.0</v>
      </c>
      <c r="AD2133" s="70">
        <v>4.0</v>
      </c>
      <c r="AE2133" s="70" t="s">
        <v>15</v>
      </c>
    </row>
    <row r="2134">
      <c r="A2134" s="70">
        <v>30.765208</v>
      </c>
      <c r="B2134" s="70">
        <v>30.735156</v>
      </c>
      <c r="C2134" s="70">
        <v>76.743139</v>
      </c>
      <c r="D2134" s="70">
        <v>76.767319</v>
      </c>
      <c r="E2134" s="56" t="s">
        <v>344</v>
      </c>
      <c r="F2134" s="70">
        <v>406.27</v>
      </c>
      <c r="G2134" s="70">
        <v>149.04</v>
      </c>
      <c r="H2134" s="70">
        <v>51.04</v>
      </c>
      <c r="I2134" s="70">
        <v>26.0</v>
      </c>
      <c r="J2134" s="70">
        <v>7.04</v>
      </c>
      <c r="K2134" s="70">
        <v>10.53</v>
      </c>
      <c r="L2134" s="70">
        <v>3.9</v>
      </c>
      <c r="M2134" s="70">
        <v>879.0</v>
      </c>
      <c r="N2134" s="70">
        <v>31.44</v>
      </c>
      <c r="O2134" s="70">
        <v>67.49</v>
      </c>
      <c r="P2134" s="70">
        <v>69.45</v>
      </c>
      <c r="Q2134" s="70">
        <v>22.39</v>
      </c>
      <c r="R2134" s="70">
        <v>196.59</v>
      </c>
      <c r="S2134" s="70">
        <v>186.59</v>
      </c>
      <c r="T2134" s="70">
        <v>67.44</v>
      </c>
      <c r="U2134" s="70">
        <v>27.65</v>
      </c>
      <c r="V2134" s="70">
        <v>264.21</v>
      </c>
      <c r="W2134" s="70">
        <v>85.07</v>
      </c>
      <c r="X2134" s="70">
        <v>1.0</v>
      </c>
      <c r="Y2134" s="70">
        <v>1.0</v>
      </c>
      <c r="Z2134" s="70">
        <v>5.0</v>
      </c>
      <c r="AA2134" s="70">
        <v>5.0</v>
      </c>
      <c r="AB2134" s="70">
        <v>9.0</v>
      </c>
      <c r="AC2134" s="70">
        <v>4.0</v>
      </c>
      <c r="AD2134" s="70">
        <v>0.0</v>
      </c>
      <c r="AE2134" s="70" t="s">
        <v>140</v>
      </c>
    </row>
    <row r="2135">
      <c r="A2135" s="70">
        <v>30.769293</v>
      </c>
      <c r="B2135" s="70">
        <v>30.695092</v>
      </c>
      <c r="C2135" s="70">
        <v>76.812331</v>
      </c>
      <c r="D2135" s="70">
        <v>76.852777</v>
      </c>
      <c r="E2135" s="56" t="s">
        <v>345</v>
      </c>
      <c r="F2135" s="70">
        <v>911.15</v>
      </c>
      <c r="G2135" s="70">
        <v>476.24</v>
      </c>
      <c r="H2135" s="70">
        <v>166.13</v>
      </c>
      <c r="I2135" s="70">
        <v>156.56</v>
      </c>
      <c r="J2135" s="70">
        <v>7.44</v>
      </c>
      <c r="K2135" s="70">
        <v>18.0</v>
      </c>
      <c r="L2135" s="70">
        <v>1.39</v>
      </c>
      <c r="M2135" s="70">
        <v>1105.0</v>
      </c>
      <c r="N2135" s="70">
        <v>56.46</v>
      </c>
      <c r="O2135" s="70">
        <v>42.33</v>
      </c>
      <c r="P2135" s="70">
        <v>266.78</v>
      </c>
      <c r="Q2135" s="70">
        <v>120.1737571</v>
      </c>
      <c r="R2135" s="70">
        <v>450.01</v>
      </c>
      <c r="S2135" s="70">
        <v>31.75681902</v>
      </c>
      <c r="T2135" s="70">
        <v>369.82</v>
      </c>
      <c r="U2135" s="70">
        <v>275.3511673</v>
      </c>
      <c r="V2135" s="70">
        <v>596.69</v>
      </c>
      <c r="W2135" s="70">
        <v>483.8682566</v>
      </c>
      <c r="X2135" s="70">
        <v>3.0</v>
      </c>
      <c r="Y2135" s="70">
        <v>3.0</v>
      </c>
      <c r="Z2135" s="70">
        <v>10.0</v>
      </c>
      <c r="AA2135" s="70">
        <v>9.0</v>
      </c>
      <c r="AB2135" s="70">
        <v>3.0</v>
      </c>
      <c r="AC2135" s="70">
        <v>3.0</v>
      </c>
      <c r="AD2135" s="70">
        <v>5.0</v>
      </c>
      <c r="AE2135" s="70" t="s">
        <v>15</v>
      </c>
    </row>
    <row r="2136">
      <c r="A2136" s="70">
        <v>30.686391</v>
      </c>
      <c r="B2136" s="70">
        <v>30.681015</v>
      </c>
      <c r="C2136" s="70">
        <v>76.760602</v>
      </c>
      <c r="D2136" s="70">
        <v>76.802844</v>
      </c>
      <c r="E2136" s="56" t="s">
        <v>347</v>
      </c>
      <c r="F2136" s="70">
        <v>408.35</v>
      </c>
      <c r="G2136" s="70">
        <v>315.06</v>
      </c>
      <c r="H2136" s="70">
        <v>82.16</v>
      </c>
      <c r="I2136" s="70">
        <v>105.6</v>
      </c>
      <c r="J2136" s="70">
        <v>7.3</v>
      </c>
      <c r="K2136" s="70">
        <v>8.14</v>
      </c>
      <c r="L2136" s="70">
        <v>0.86</v>
      </c>
      <c r="M2136" s="70">
        <v>811.0</v>
      </c>
      <c r="N2136" s="70">
        <v>72.46</v>
      </c>
      <c r="O2136" s="70">
        <v>53.43</v>
      </c>
      <c r="P2136" s="70">
        <v>217.39</v>
      </c>
      <c r="Q2136" s="70">
        <v>103.74</v>
      </c>
      <c r="R2136" s="70">
        <v>41.71</v>
      </c>
      <c r="S2136" s="70">
        <v>9.5</v>
      </c>
      <c r="T2136" s="70">
        <v>214.05</v>
      </c>
      <c r="U2136" s="70">
        <v>208.01</v>
      </c>
      <c r="V2136" s="70">
        <v>185.93</v>
      </c>
      <c r="W2136" s="70">
        <v>75.84</v>
      </c>
      <c r="X2136" s="70">
        <v>0.0</v>
      </c>
      <c r="Y2136" s="70">
        <v>4.0</v>
      </c>
      <c r="Z2136" s="70">
        <v>10.0</v>
      </c>
      <c r="AA2136" s="70">
        <v>10.0</v>
      </c>
      <c r="AB2136" s="70">
        <v>8.0</v>
      </c>
      <c r="AC2136" s="70">
        <v>4.0</v>
      </c>
      <c r="AD2136" s="70">
        <v>5.0</v>
      </c>
      <c r="AE2136" s="70" t="s">
        <v>15</v>
      </c>
    </row>
    <row r="2137">
      <c r="A2137" s="70">
        <v>30.699536</v>
      </c>
      <c r="B2137" s="70">
        <v>30.697401</v>
      </c>
      <c r="C2137" s="70">
        <v>76.78261</v>
      </c>
      <c r="D2137" s="70">
        <v>76.799376</v>
      </c>
      <c r="E2137" s="56" t="s">
        <v>345</v>
      </c>
      <c r="F2137" s="70">
        <v>162.05</v>
      </c>
      <c r="G2137" s="70">
        <v>100.15</v>
      </c>
      <c r="H2137" s="70">
        <v>18.77</v>
      </c>
      <c r="I2137" s="70">
        <v>12.56</v>
      </c>
      <c r="J2137" s="70">
        <v>7.83</v>
      </c>
      <c r="K2137" s="70">
        <v>7.94</v>
      </c>
      <c r="L2137" s="70">
        <v>4.91</v>
      </c>
      <c r="M2137" s="70">
        <v>1166.0</v>
      </c>
      <c r="N2137" s="70">
        <v>70.25</v>
      </c>
      <c r="O2137" s="70">
        <v>32.13</v>
      </c>
      <c r="P2137" s="70">
        <v>108.85</v>
      </c>
      <c r="Q2137" s="70">
        <v>41.94430339</v>
      </c>
      <c r="R2137" s="70">
        <v>83.93</v>
      </c>
      <c r="S2137" s="70">
        <v>35.78001302</v>
      </c>
      <c r="T2137" s="70">
        <v>15.02</v>
      </c>
      <c r="U2137" s="70">
        <v>7.663916016</v>
      </c>
      <c r="V2137" s="70">
        <v>105.91</v>
      </c>
      <c r="W2137" s="70">
        <v>76.66176758</v>
      </c>
      <c r="X2137" s="70">
        <v>0.0</v>
      </c>
      <c r="Y2137" s="70">
        <v>2.0</v>
      </c>
      <c r="Z2137" s="70">
        <v>10.0</v>
      </c>
      <c r="AA2137" s="70">
        <v>4.0</v>
      </c>
      <c r="AB2137" s="70">
        <v>5.0</v>
      </c>
      <c r="AC2137" s="70">
        <v>1.0</v>
      </c>
      <c r="AD2137" s="70">
        <v>0.0</v>
      </c>
      <c r="AE2137" s="70" t="s">
        <v>140</v>
      </c>
    </row>
    <row r="2138">
      <c r="A2138" s="70">
        <v>30.775923</v>
      </c>
      <c r="B2138" s="70">
        <v>30.733198</v>
      </c>
      <c r="C2138" s="70">
        <v>76.834238</v>
      </c>
      <c r="D2138" s="70">
        <v>76.86403</v>
      </c>
      <c r="E2138" s="56" t="s">
        <v>346</v>
      </c>
      <c r="F2138" s="70">
        <v>553.85</v>
      </c>
      <c r="G2138" s="70">
        <v>171.07</v>
      </c>
      <c r="H2138" s="70">
        <v>58.0</v>
      </c>
      <c r="I2138" s="70">
        <v>0.0</v>
      </c>
      <c r="J2138" s="70">
        <v>2.2</v>
      </c>
      <c r="K2138" s="70">
        <v>7.49</v>
      </c>
      <c r="L2138" s="70">
        <v>0.0</v>
      </c>
      <c r="M2138" s="70">
        <v>900.0</v>
      </c>
      <c r="N2138" s="70">
        <v>57.44</v>
      </c>
      <c r="O2138" s="70">
        <v>42.26</v>
      </c>
      <c r="P2138" s="70">
        <v>93.1</v>
      </c>
      <c r="Q2138" s="70">
        <v>72.92</v>
      </c>
      <c r="R2138" s="70">
        <v>276.34</v>
      </c>
      <c r="S2138" s="70">
        <v>267.03</v>
      </c>
      <c r="T2138" s="70">
        <v>39.89</v>
      </c>
      <c r="U2138" s="70">
        <v>23.74</v>
      </c>
      <c r="V2138" s="70">
        <v>325.37</v>
      </c>
      <c r="W2138" s="70">
        <v>45.68</v>
      </c>
      <c r="X2138" s="70">
        <v>0.0</v>
      </c>
      <c r="Y2138" s="70">
        <v>0.0</v>
      </c>
      <c r="Z2138" s="70">
        <v>0.0</v>
      </c>
      <c r="AA2138" s="70">
        <v>0.0</v>
      </c>
      <c r="AB2138" s="70">
        <v>0.0</v>
      </c>
      <c r="AC2138" s="70">
        <v>0.0</v>
      </c>
      <c r="AD2138" s="70">
        <v>0.0</v>
      </c>
      <c r="AE2138" s="70" t="s">
        <v>348</v>
      </c>
    </row>
    <row r="2139">
      <c r="A2139" s="70">
        <v>30.791297</v>
      </c>
      <c r="B2139" s="70">
        <v>30.720604</v>
      </c>
      <c r="C2139" s="70">
        <v>76.747719</v>
      </c>
      <c r="D2139" s="70">
        <v>76.75932</v>
      </c>
      <c r="E2139" s="56" t="s">
        <v>347</v>
      </c>
      <c r="F2139" s="70">
        <v>793.85</v>
      </c>
      <c r="G2139" s="70">
        <v>674.13</v>
      </c>
      <c r="H2139" s="70">
        <v>210.73</v>
      </c>
      <c r="I2139" s="70">
        <v>119.13</v>
      </c>
      <c r="J2139" s="70">
        <v>9.87</v>
      </c>
      <c r="K2139" s="70">
        <v>2.58</v>
      </c>
      <c r="L2139" s="70">
        <v>0.96</v>
      </c>
      <c r="M2139" s="70">
        <v>1026.0</v>
      </c>
      <c r="N2139" s="70">
        <v>33.58</v>
      </c>
      <c r="O2139" s="70">
        <v>35.79</v>
      </c>
      <c r="P2139" s="70">
        <v>61.38</v>
      </c>
      <c r="Q2139" s="70">
        <v>32.58</v>
      </c>
      <c r="R2139" s="70">
        <v>80.9</v>
      </c>
      <c r="S2139" s="70">
        <v>64.71</v>
      </c>
      <c r="T2139" s="70">
        <v>16.92</v>
      </c>
      <c r="U2139" s="70">
        <v>0.48</v>
      </c>
      <c r="V2139" s="70">
        <v>135.03</v>
      </c>
      <c r="W2139" s="70">
        <v>50.84</v>
      </c>
      <c r="X2139" s="70">
        <v>0.0</v>
      </c>
      <c r="Y2139" s="70">
        <v>5.0</v>
      </c>
      <c r="Z2139" s="70">
        <v>6.0</v>
      </c>
      <c r="AA2139" s="70">
        <v>7.0</v>
      </c>
      <c r="AB2139" s="70">
        <v>5.0</v>
      </c>
      <c r="AC2139" s="70">
        <v>3.0</v>
      </c>
      <c r="AD2139" s="70">
        <v>5.0</v>
      </c>
      <c r="AE2139" s="70" t="s">
        <v>140</v>
      </c>
    </row>
    <row r="2140">
      <c r="A2140" s="70">
        <v>30.787033</v>
      </c>
      <c r="B2140" s="70">
        <v>30.687915</v>
      </c>
      <c r="C2140" s="70">
        <v>76.732442</v>
      </c>
      <c r="D2140" s="70">
        <v>76.868033</v>
      </c>
      <c r="E2140" s="56" t="s">
        <v>347</v>
      </c>
      <c r="F2140" s="70">
        <v>1701.2</v>
      </c>
      <c r="G2140" s="70">
        <v>280.63</v>
      </c>
      <c r="H2140" s="70">
        <v>86.38</v>
      </c>
      <c r="I2140" s="70">
        <v>386.74</v>
      </c>
      <c r="J2140" s="70">
        <v>8.02</v>
      </c>
      <c r="K2140" s="70">
        <v>19.95</v>
      </c>
      <c r="L2140" s="70">
        <v>0.57</v>
      </c>
      <c r="M2140" s="70">
        <v>1084.0</v>
      </c>
      <c r="N2140" s="70">
        <v>48.59</v>
      </c>
      <c r="O2140" s="70">
        <v>35.31</v>
      </c>
      <c r="P2140" s="70">
        <v>1321.72</v>
      </c>
      <c r="Q2140" s="70">
        <v>134.9279344</v>
      </c>
      <c r="R2140" s="70">
        <v>690.08</v>
      </c>
      <c r="S2140" s="70">
        <v>521.6240919</v>
      </c>
      <c r="T2140" s="70">
        <v>841.68</v>
      </c>
      <c r="U2140" s="70">
        <v>97.2769609</v>
      </c>
      <c r="V2140" s="70">
        <v>1289.36</v>
      </c>
      <c r="W2140" s="70">
        <v>947.3710128</v>
      </c>
      <c r="X2140" s="70">
        <v>3.0</v>
      </c>
      <c r="Y2140" s="70">
        <v>5.0</v>
      </c>
      <c r="Z2140" s="70">
        <v>6.0</v>
      </c>
      <c r="AA2140" s="70">
        <v>7.0</v>
      </c>
      <c r="AB2140" s="70">
        <v>1.0</v>
      </c>
      <c r="AC2140" s="70">
        <v>0.0</v>
      </c>
      <c r="AD2140" s="70">
        <v>4.0</v>
      </c>
      <c r="AE2140" s="70" t="s">
        <v>140</v>
      </c>
    </row>
    <row r="2141">
      <c r="A2141" s="70">
        <v>30.761346</v>
      </c>
      <c r="B2141" s="70">
        <v>30.695931</v>
      </c>
      <c r="C2141" s="70">
        <v>76.847635</v>
      </c>
      <c r="D2141" s="70">
        <v>76.879177</v>
      </c>
      <c r="E2141" s="56" t="s">
        <v>345</v>
      </c>
      <c r="F2141" s="70">
        <v>787.39</v>
      </c>
      <c r="G2141" s="70">
        <v>286.66</v>
      </c>
      <c r="H2141" s="70">
        <v>79.79</v>
      </c>
      <c r="I2141" s="70">
        <v>71.12</v>
      </c>
      <c r="J2141" s="70">
        <v>4.46</v>
      </c>
      <c r="K2141" s="70">
        <v>0.66</v>
      </c>
      <c r="L2141" s="70">
        <v>1.67</v>
      </c>
      <c r="M2141" s="70">
        <v>969.0</v>
      </c>
      <c r="N2141" s="70">
        <v>79.02</v>
      </c>
      <c r="O2141" s="70">
        <v>83.61</v>
      </c>
      <c r="P2141" s="70">
        <v>7.95</v>
      </c>
      <c r="Q2141" s="70">
        <v>2.88</v>
      </c>
      <c r="R2141" s="70">
        <v>454.96</v>
      </c>
      <c r="S2141" s="70">
        <v>62.72</v>
      </c>
      <c r="T2141" s="70">
        <v>289.69</v>
      </c>
      <c r="U2141" s="70">
        <v>101.46</v>
      </c>
      <c r="V2141" s="70">
        <v>559.99</v>
      </c>
      <c r="W2141" s="70">
        <v>352.84</v>
      </c>
      <c r="X2141" s="70">
        <v>1.0</v>
      </c>
      <c r="Y2141" s="70">
        <v>1.0</v>
      </c>
      <c r="Z2141" s="70">
        <v>10.0</v>
      </c>
      <c r="AA2141" s="70">
        <v>1.0</v>
      </c>
      <c r="AB2141" s="70">
        <v>8.0</v>
      </c>
      <c r="AC2141" s="70">
        <v>2.0</v>
      </c>
      <c r="AD2141" s="70">
        <v>5.0</v>
      </c>
      <c r="AE2141" s="70" t="s">
        <v>15</v>
      </c>
    </row>
    <row r="2142">
      <c r="A2142" s="70">
        <v>30.773204</v>
      </c>
      <c r="B2142" s="70">
        <v>30.697247</v>
      </c>
      <c r="C2142" s="70">
        <v>76.776073</v>
      </c>
      <c r="D2142" s="70">
        <v>76.879061</v>
      </c>
      <c r="E2142" s="56" t="s">
        <v>345</v>
      </c>
      <c r="F2142" s="70">
        <v>1297.01</v>
      </c>
      <c r="G2142" s="70">
        <v>1134.2</v>
      </c>
      <c r="H2142" s="70">
        <v>193.51</v>
      </c>
      <c r="I2142" s="70">
        <v>236.71</v>
      </c>
      <c r="J2142" s="70">
        <v>7.76</v>
      </c>
      <c r="K2142" s="70">
        <v>14.41</v>
      </c>
      <c r="L2142" s="70">
        <v>1.76</v>
      </c>
      <c r="M2142" s="70">
        <v>1086.0</v>
      </c>
      <c r="N2142" s="70">
        <v>68.97</v>
      </c>
      <c r="O2142" s="70">
        <v>80.94</v>
      </c>
      <c r="P2142" s="70">
        <v>314.48</v>
      </c>
      <c r="Q2142" s="70">
        <v>135.45</v>
      </c>
      <c r="R2142" s="70">
        <v>363.51</v>
      </c>
      <c r="S2142" s="70">
        <v>240.62</v>
      </c>
      <c r="T2142" s="70">
        <v>832.1</v>
      </c>
      <c r="U2142" s="70">
        <v>242.23</v>
      </c>
      <c r="V2142" s="70">
        <v>120.56</v>
      </c>
      <c r="W2142" s="70">
        <v>96.33</v>
      </c>
      <c r="X2142" s="70">
        <v>5.0</v>
      </c>
      <c r="Y2142" s="70">
        <v>4.0</v>
      </c>
      <c r="Z2142" s="70">
        <v>1.0</v>
      </c>
      <c r="AA2142" s="70">
        <v>5.0</v>
      </c>
      <c r="AB2142" s="70">
        <v>9.0</v>
      </c>
      <c r="AC2142" s="70">
        <v>1.0</v>
      </c>
      <c r="AD2142" s="70">
        <v>1.0</v>
      </c>
      <c r="AE2142" s="70" t="s">
        <v>140</v>
      </c>
    </row>
    <row r="2143">
      <c r="A2143" s="70">
        <v>30.750336</v>
      </c>
      <c r="B2143" s="70">
        <v>30.743149</v>
      </c>
      <c r="C2143" s="70">
        <v>76.840932</v>
      </c>
      <c r="D2143" s="70">
        <v>76.857369</v>
      </c>
      <c r="E2143" s="56" t="s">
        <v>345</v>
      </c>
      <c r="F2143" s="70">
        <v>176.24</v>
      </c>
      <c r="G2143" s="70">
        <v>99.04</v>
      </c>
      <c r="H2143" s="70">
        <v>18.28</v>
      </c>
      <c r="I2143" s="70">
        <v>17.26</v>
      </c>
      <c r="J2143" s="70">
        <v>7.78</v>
      </c>
      <c r="K2143" s="70">
        <v>5.78</v>
      </c>
      <c r="L2143" s="70">
        <v>2.09</v>
      </c>
      <c r="M2143" s="70">
        <v>1022.0</v>
      </c>
      <c r="N2143" s="70">
        <v>33.35</v>
      </c>
      <c r="O2143" s="70">
        <v>36.21</v>
      </c>
      <c r="P2143" s="70">
        <v>59.32</v>
      </c>
      <c r="Q2143" s="70">
        <v>1.57</v>
      </c>
      <c r="R2143" s="70">
        <v>1.59</v>
      </c>
      <c r="S2143" s="70">
        <v>1.49</v>
      </c>
      <c r="T2143" s="70">
        <v>103.57</v>
      </c>
      <c r="U2143" s="70">
        <v>103.49</v>
      </c>
      <c r="V2143" s="70">
        <v>80.85</v>
      </c>
      <c r="W2143" s="70">
        <v>68.87</v>
      </c>
      <c r="X2143" s="70">
        <v>5.0</v>
      </c>
      <c r="Y2143" s="70">
        <v>1.0</v>
      </c>
      <c r="Z2143" s="70">
        <v>9.0</v>
      </c>
      <c r="AA2143" s="70">
        <v>7.0</v>
      </c>
      <c r="AB2143" s="70">
        <v>6.0</v>
      </c>
      <c r="AC2143" s="70">
        <v>2.0</v>
      </c>
      <c r="AD2143" s="70">
        <v>5.0</v>
      </c>
      <c r="AE2143" s="70" t="s">
        <v>352</v>
      </c>
    </row>
    <row r="2144">
      <c r="A2144" s="70">
        <v>30.743413</v>
      </c>
      <c r="B2144" s="70">
        <v>30.728045</v>
      </c>
      <c r="C2144" s="70">
        <v>76.738529</v>
      </c>
      <c r="D2144" s="70">
        <v>76.819435</v>
      </c>
      <c r="E2144" s="56" t="s">
        <v>347</v>
      </c>
      <c r="F2144" s="70">
        <v>791.92</v>
      </c>
      <c r="G2144" s="70">
        <v>664.81</v>
      </c>
      <c r="H2144" s="70">
        <v>85.95</v>
      </c>
      <c r="I2144" s="70">
        <v>151.27</v>
      </c>
      <c r="J2144" s="70">
        <v>3.48</v>
      </c>
      <c r="K2144" s="70">
        <v>5.47</v>
      </c>
      <c r="L2144" s="70">
        <v>1.24</v>
      </c>
      <c r="M2144" s="70">
        <v>1008.0</v>
      </c>
      <c r="N2144" s="70">
        <v>69.14</v>
      </c>
      <c r="O2144" s="70">
        <v>78.52</v>
      </c>
      <c r="P2144" s="70">
        <v>258.41</v>
      </c>
      <c r="Q2144" s="70">
        <v>249.62</v>
      </c>
      <c r="R2144" s="70">
        <v>600.06</v>
      </c>
      <c r="S2144" s="70">
        <v>278.45</v>
      </c>
      <c r="T2144" s="70">
        <v>191.31</v>
      </c>
      <c r="U2144" s="70">
        <v>49.24</v>
      </c>
      <c r="V2144" s="70">
        <v>34.46</v>
      </c>
      <c r="W2144" s="70">
        <v>3.62</v>
      </c>
      <c r="X2144" s="70">
        <v>5.0</v>
      </c>
      <c r="Y2144" s="70">
        <v>10.0</v>
      </c>
      <c r="Z2144" s="70">
        <v>8.0</v>
      </c>
      <c r="AA2144" s="70">
        <v>0.0</v>
      </c>
      <c r="AB2144" s="70">
        <v>3.0</v>
      </c>
      <c r="AC2144" s="70">
        <v>5.0</v>
      </c>
      <c r="AD2144" s="70">
        <v>3.0</v>
      </c>
      <c r="AE2144" s="70" t="s">
        <v>15</v>
      </c>
    </row>
    <row r="2145">
      <c r="A2145" s="70">
        <v>30.737544</v>
      </c>
      <c r="B2145" s="70">
        <v>30.725802</v>
      </c>
      <c r="C2145" s="70">
        <v>76.786831</v>
      </c>
      <c r="D2145" s="70">
        <v>76.84138</v>
      </c>
      <c r="E2145" s="56" t="s">
        <v>345</v>
      </c>
      <c r="F2145" s="70">
        <v>537.48</v>
      </c>
      <c r="G2145" s="70">
        <v>265.02</v>
      </c>
      <c r="H2145" s="70">
        <v>72.24</v>
      </c>
      <c r="I2145" s="70">
        <v>144.46</v>
      </c>
      <c r="J2145" s="70">
        <v>6.32</v>
      </c>
      <c r="K2145" s="70">
        <v>16.76</v>
      </c>
      <c r="L2145" s="70">
        <v>4.77</v>
      </c>
      <c r="M2145" s="70">
        <v>1157.0</v>
      </c>
      <c r="N2145" s="70">
        <v>60.0</v>
      </c>
      <c r="O2145" s="70">
        <v>76.32</v>
      </c>
      <c r="P2145" s="70">
        <v>45.2</v>
      </c>
      <c r="Q2145" s="70">
        <v>43.91</v>
      </c>
      <c r="R2145" s="70">
        <v>97.41</v>
      </c>
      <c r="S2145" s="70">
        <v>53.23</v>
      </c>
      <c r="T2145" s="70">
        <v>312.8</v>
      </c>
      <c r="U2145" s="70">
        <v>241.24</v>
      </c>
      <c r="V2145" s="70">
        <v>401.44</v>
      </c>
      <c r="W2145" s="70">
        <v>144.26</v>
      </c>
      <c r="X2145" s="70">
        <v>5.0</v>
      </c>
      <c r="Y2145" s="70">
        <v>6.0</v>
      </c>
      <c r="Z2145" s="70">
        <v>1.0</v>
      </c>
      <c r="AA2145" s="70">
        <v>6.0</v>
      </c>
      <c r="AB2145" s="70">
        <v>0.0</v>
      </c>
      <c r="AC2145" s="70">
        <v>0.0</v>
      </c>
      <c r="AD2145" s="70">
        <v>1.0</v>
      </c>
      <c r="AE2145" s="70" t="s">
        <v>15</v>
      </c>
    </row>
    <row r="2146">
      <c r="A2146" s="70">
        <v>30.763347</v>
      </c>
      <c r="B2146" s="70">
        <v>30.761022</v>
      </c>
      <c r="C2146" s="70">
        <v>76.757805</v>
      </c>
      <c r="D2146" s="70">
        <v>76.843891</v>
      </c>
      <c r="E2146" s="56" t="s">
        <v>346</v>
      </c>
      <c r="F2146" s="70">
        <v>822.95</v>
      </c>
      <c r="G2146" s="70">
        <v>105.1</v>
      </c>
      <c r="H2146" s="70">
        <v>108.34</v>
      </c>
      <c r="I2146" s="70">
        <v>0.0</v>
      </c>
      <c r="J2146" s="70">
        <v>1.66</v>
      </c>
      <c r="K2146" s="70">
        <v>15.38</v>
      </c>
      <c r="L2146" s="70">
        <v>0.0</v>
      </c>
      <c r="M2146" s="70">
        <v>810.0</v>
      </c>
      <c r="N2146" s="70">
        <v>54.55</v>
      </c>
      <c r="O2146" s="70">
        <v>59.1</v>
      </c>
      <c r="P2146" s="70">
        <v>75.95</v>
      </c>
      <c r="Q2146" s="70">
        <v>25.76</v>
      </c>
      <c r="R2146" s="70">
        <v>5.19</v>
      </c>
      <c r="S2146" s="70">
        <v>3.68</v>
      </c>
      <c r="T2146" s="70">
        <v>338.17</v>
      </c>
      <c r="U2146" s="70">
        <v>325.69</v>
      </c>
      <c r="V2146" s="70">
        <v>397.9</v>
      </c>
      <c r="W2146" s="70">
        <v>362.04</v>
      </c>
      <c r="X2146" s="70">
        <v>0.0</v>
      </c>
      <c r="Y2146" s="70">
        <v>0.0</v>
      </c>
      <c r="Z2146" s="70">
        <v>0.0</v>
      </c>
      <c r="AA2146" s="70">
        <v>0.0</v>
      </c>
      <c r="AB2146" s="70">
        <v>0.0</v>
      </c>
      <c r="AC2146" s="70">
        <v>0.0</v>
      </c>
      <c r="AD2146" s="70">
        <v>0.0</v>
      </c>
      <c r="AE2146" s="70" t="s">
        <v>15</v>
      </c>
    </row>
    <row r="2147">
      <c r="A2147" s="70">
        <v>30.743482</v>
      </c>
      <c r="B2147" s="70">
        <v>30.673807</v>
      </c>
      <c r="C2147" s="70">
        <v>76.789649</v>
      </c>
      <c r="D2147" s="70">
        <v>76.851583</v>
      </c>
      <c r="E2147" s="56" t="s">
        <v>345</v>
      </c>
      <c r="F2147" s="70">
        <v>975.1</v>
      </c>
      <c r="G2147" s="70">
        <v>529.69</v>
      </c>
      <c r="H2147" s="70">
        <v>209.7</v>
      </c>
      <c r="I2147" s="70">
        <v>109.91</v>
      </c>
      <c r="J2147" s="70">
        <v>2.14</v>
      </c>
      <c r="K2147" s="70">
        <v>12.89</v>
      </c>
      <c r="L2147" s="70">
        <v>3.27</v>
      </c>
      <c r="M2147" s="70">
        <v>802.0</v>
      </c>
      <c r="N2147" s="70">
        <v>72.86</v>
      </c>
      <c r="O2147" s="70">
        <v>80.95</v>
      </c>
      <c r="P2147" s="70">
        <v>209.98</v>
      </c>
      <c r="Q2147" s="70">
        <v>41.1</v>
      </c>
      <c r="R2147" s="70">
        <v>482.09</v>
      </c>
      <c r="S2147" s="70">
        <v>410.96</v>
      </c>
      <c r="T2147" s="70">
        <v>0.02</v>
      </c>
      <c r="U2147" s="70">
        <v>0.02</v>
      </c>
      <c r="V2147" s="70">
        <v>602.36</v>
      </c>
      <c r="W2147" s="70">
        <v>433.78</v>
      </c>
      <c r="X2147" s="70">
        <v>5.0</v>
      </c>
      <c r="Y2147" s="70">
        <v>10.0</v>
      </c>
      <c r="Z2147" s="70">
        <v>1.0</v>
      </c>
      <c r="AA2147" s="70">
        <v>3.0</v>
      </c>
      <c r="AB2147" s="70">
        <v>8.0</v>
      </c>
      <c r="AC2147" s="70">
        <v>2.0</v>
      </c>
      <c r="AD2147" s="70">
        <v>0.0</v>
      </c>
      <c r="AE2147" s="70" t="s">
        <v>348</v>
      </c>
    </row>
    <row r="2148">
      <c r="A2148" s="70">
        <v>30.779226</v>
      </c>
      <c r="B2148" s="70">
        <v>30.706438</v>
      </c>
      <c r="C2148" s="70">
        <v>76.73819</v>
      </c>
      <c r="D2148" s="70">
        <v>76.868728</v>
      </c>
      <c r="E2148" s="56" t="s">
        <v>344</v>
      </c>
      <c r="F2148" s="70">
        <v>1487.08</v>
      </c>
      <c r="G2148" s="70">
        <v>932.58</v>
      </c>
      <c r="H2148" s="70">
        <v>393.39</v>
      </c>
      <c r="I2148" s="70">
        <v>219.94</v>
      </c>
      <c r="J2148" s="70">
        <v>9.98</v>
      </c>
      <c r="K2148" s="70">
        <v>0.31</v>
      </c>
      <c r="L2148" s="70">
        <v>1.95</v>
      </c>
      <c r="M2148" s="70">
        <v>1165.0</v>
      </c>
      <c r="N2148" s="70">
        <v>77.18</v>
      </c>
      <c r="O2148" s="70">
        <v>31.12</v>
      </c>
      <c r="P2148" s="70">
        <v>296.26</v>
      </c>
      <c r="Q2148" s="70">
        <v>247.93</v>
      </c>
      <c r="R2148" s="70">
        <v>119.29</v>
      </c>
      <c r="S2148" s="70">
        <v>64.79</v>
      </c>
      <c r="T2148" s="70">
        <v>562.08</v>
      </c>
      <c r="U2148" s="70">
        <v>132.61</v>
      </c>
      <c r="V2148" s="70">
        <v>797.19</v>
      </c>
      <c r="W2148" s="70">
        <v>652.62</v>
      </c>
      <c r="X2148" s="70">
        <v>5.0</v>
      </c>
      <c r="Y2148" s="70">
        <v>9.0</v>
      </c>
      <c r="Z2148" s="70">
        <v>4.0</v>
      </c>
      <c r="AA2148" s="70">
        <v>3.0</v>
      </c>
      <c r="AB2148" s="70">
        <v>0.0</v>
      </c>
      <c r="AC2148" s="70">
        <v>0.0</v>
      </c>
      <c r="AD2148" s="70">
        <v>5.0</v>
      </c>
      <c r="AE2148" s="70" t="s">
        <v>140</v>
      </c>
    </row>
    <row r="2149">
      <c r="A2149" s="70">
        <v>30.678517</v>
      </c>
      <c r="B2149" s="70">
        <v>30.672177</v>
      </c>
      <c r="C2149" s="70">
        <v>76.737662</v>
      </c>
      <c r="D2149" s="70">
        <v>76.848662</v>
      </c>
      <c r="E2149" s="56" t="s">
        <v>345</v>
      </c>
      <c r="F2149" s="70">
        <v>1063.89</v>
      </c>
      <c r="G2149" s="70">
        <v>933.62</v>
      </c>
      <c r="H2149" s="70">
        <v>158.7</v>
      </c>
      <c r="I2149" s="70">
        <v>173.31</v>
      </c>
      <c r="J2149" s="70">
        <v>2.52</v>
      </c>
      <c r="K2149" s="70">
        <v>14.81</v>
      </c>
      <c r="L2149" s="70">
        <v>3.61</v>
      </c>
      <c r="M2149" s="70">
        <v>1048.0</v>
      </c>
      <c r="N2149" s="70">
        <v>71.13</v>
      </c>
      <c r="O2149" s="70">
        <v>70.36</v>
      </c>
      <c r="P2149" s="70">
        <v>730.84</v>
      </c>
      <c r="Q2149" s="70">
        <v>637.11</v>
      </c>
      <c r="R2149" s="70">
        <v>18.45</v>
      </c>
      <c r="S2149" s="70">
        <v>6.97</v>
      </c>
      <c r="T2149" s="70">
        <v>512.2</v>
      </c>
      <c r="U2149" s="70">
        <v>56.78</v>
      </c>
      <c r="V2149" s="70">
        <v>222.59</v>
      </c>
      <c r="W2149" s="70">
        <v>153.31</v>
      </c>
      <c r="X2149" s="70">
        <v>2.0</v>
      </c>
      <c r="Y2149" s="70">
        <v>5.0</v>
      </c>
      <c r="Z2149" s="70">
        <v>9.0</v>
      </c>
      <c r="AA2149" s="70">
        <v>10.0</v>
      </c>
      <c r="AB2149" s="70">
        <v>0.0</v>
      </c>
      <c r="AC2149" s="70">
        <v>0.0</v>
      </c>
      <c r="AD2149" s="70">
        <v>5.0</v>
      </c>
      <c r="AE2149" s="70" t="s">
        <v>15</v>
      </c>
    </row>
    <row r="2150">
      <c r="A2150" s="70">
        <v>30.698398</v>
      </c>
      <c r="B2150" s="70">
        <v>30.676648</v>
      </c>
      <c r="C2150" s="70">
        <v>76.767618</v>
      </c>
      <c r="D2150" s="70">
        <v>76.828273</v>
      </c>
      <c r="E2150" s="56" t="s">
        <v>347</v>
      </c>
      <c r="F2150" s="70">
        <v>628.41</v>
      </c>
      <c r="G2150" s="70">
        <v>84.15</v>
      </c>
      <c r="H2150" s="70">
        <v>34.45</v>
      </c>
      <c r="I2150" s="70">
        <v>44.98</v>
      </c>
      <c r="J2150" s="70">
        <v>2.58</v>
      </c>
      <c r="K2150" s="70">
        <v>14.02</v>
      </c>
      <c r="L2150" s="70">
        <v>2.15</v>
      </c>
      <c r="M2150" s="70">
        <v>1035.0</v>
      </c>
      <c r="N2150" s="70">
        <v>67.61</v>
      </c>
      <c r="O2150" s="70">
        <v>48.28</v>
      </c>
      <c r="P2150" s="70">
        <v>416.39</v>
      </c>
      <c r="Q2150" s="70">
        <v>121.5</v>
      </c>
      <c r="R2150" s="70">
        <v>85.52</v>
      </c>
      <c r="S2150" s="70">
        <v>84.42</v>
      </c>
      <c r="T2150" s="70">
        <v>159.31</v>
      </c>
      <c r="U2150" s="70">
        <v>141.77</v>
      </c>
      <c r="V2150" s="70">
        <v>48.47</v>
      </c>
      <c r="W2150" s="70">
        <v>1.17</v>
      </c>
      <c r="X2150" s="70">
        <v>4.0</v>
      </c>
      <c r="Y2150" s="70">
        <v>2.0</v>
      </c>
      <c r="Z2150" s="70">
        <v>3.0</v>
      </c>
      <c r="AA2150" s="70">
        <v>1.0</v>
      </c>
      <c r="AB2150" s="70">
        <v>9.0</v>
      </c>
      <c r="AC2150" s="70">
        <v>4.0</v>
      </c>
      <c r="AD2150" s="70">
        <v>3.0</v>
      </c>
      <c r="AE2150" s="70" t="s">
        <v>348</v>
      </c>
    </row>
    <row r="2151">
      <c r="A2151" s="70">
        <v>30.67607</v>
      </c>
      <c r="B2151" s="70">
        <v>30.672122</v>
      </c>
      <c r="C2151" s="70">
        <v>76.802101</v>
      </c>
      <c r="D2151" s="70">
        <v>76.807054</v>
      </c>
      <c r="E2151" s="56" t="s">
        <v>345</v>
      </c>
      <c r="F2151" s="70">
        <v>64.58</v>
      </c>
      <c r="G2151" s="70">
        <v>18.23</v>
      </c>
      <c r="H2151" s="70">
        <v>6.5</v>
      </c>
      <c r="I2151" s="70">
        <v>16.28</v>
      </c>
      <c r="J2151" s="70">
        <v>7.25</v>
      </c>
      <c r="K2151" s="70">
        <v>6.26</v>
      </c>
      <c r="L2151" s="70">
        <v>2.67</v>
      </c>
      <c r="M2151" s="70">
        <v>1110.0</v>
      </c>
      <c r="N2151" s="70">
        <v>63.08</v>
      </c>
      <c r="O2151" s="70">
        <v>72.11</v>
      </c>
      <c r="P2151" s="70">
        <v>18.34</v>
      </c>
      <c r="Q2151" s="70">
        <v>15.23</v>
      </c>
      <c r="R2151" s="70">
        <v>37.38</v>
      </c>
      <c r="S2151" s="70">
        <v>0.93</v>
      </c>
      <c r="T2151" s="70">
        <v>43.66</v>
      </c>
      <c r="U2151" s="70">
        <v>37.63</v>
      </c>
      <c r="V2151" s="70">
        <v>10.98</v>
      </c>
      <c r="W2151" s="70">
        <v>10.14</v>
      </c>
      <c r="X2151" s="70">
        <v>5.0</v>
      </c>
      <c r="Y2151" s="70">
        <v>10.0</v>
      </c>
      <c r="Z2151" s="70">
        <v>7.0</v>
      </c>
      <c r="AA2151" s="70">
        <v>1.0</v>
      </c>
      <c r="AB2151" s="70">
        <v>10.0</v>
      </c>
      <c r="AC2151" s="70">
        <v>2.0</v>
      </c>
      <c r="AD2151" s="70">
        <v>3.0</v>
      </c>
      <c r="AE2151" s="70" t="s">
        <v>15</v>
      </c>
    </row>
    <row r="2152">
      <c r="A2152" s="70">
        <v>30.76085</v>
      </c>
      <c r="B2152" s="70">
        <v>30.747365</v>
      </c>
      <c r="C2152" s="70">
        <v>76.742078</v>
      </c>
      <c r="D2152" s="70">
        <v>76.755198</v>
      </c>
      <c r="E2152" s="56" t="s">
        <v>347</v>
      </c>
      <c r="F2152" s="70">
        <v>195.45</v>
      </c>
      <c r="G2152" s="70">
        <v>32.71</v>
      </c>
      <c r="H2152" s="70">
        <v>21.72</v>
      </c>
      <c r="I2152" s="70">
        <v>10.09</v>
      </c>
      <c r="J2152" s="70">
        <v>8.56</v>
      </c>
      <c r="K2152" s="70">
        <v>7.18</v>
      </c>
      <c r="L2152" s="70">
        <v>0.63</v>
      </c>
      <c r="M2152" s="70">
        <v>1137.0</v>
      </c>
      <c r="N2152" s="70">
        <v>67.27</v>
      </c>
      <c r="O2152" s="70">
        <v>90.63</v>
      </c>
      <c r="P2152" s="70">
        <v>45.12</v>
      </c>
      <c r="Q2152" s="70">
        <v>25.39</v>
      </c>
      <c r="R2152" s="70">
        <v>88.4</v>
      </c>
      <c r="S2152" s="70">
        <v>46.61</v>
      </c>
      <c r="T2152" s="70">
        <v>16.36</v>
      </c>
      <c r="U2152" s="70">
        <v>10.24</v>
      </c>
      <c r="V2152" s="70">
        <v>120.95</v>
      </c>
      <c r="W2152" s="70">
        <v>6.8</v>
      </c>
      <c r="X2152" s="70">
        <v>4.0</v>
      </c>
      <c r="Y2152" s="70">
        <v>8.0</v>
      </c>
      <c r="Z2152" s="70">
        <v>1.0</v>
      </c>
      <c r="AA2152" s="70">
        <v>1.0</v>
      </c>
      <c r="AB2152" s="70">
        <v>7.0</v>
      </c>
      <c r="AC2152" s="70">
        <v>2.0</v>
      </c>
      <c r="AD2152" s="70">
        <v>4.0</v>
      </c>
      <c r="AE2152" s="70" t="s">
        <v>140</v>
      </c>
    </row>
    <row r="2153">
      <c r="A2153" s="70">
        <v>30.713353</v>
      </c>
      <c r="B2153" s="70">
        <v>30.703679</v>
      </c>
      <c r="C2153" s="70">
        <v>76.783779</v>
      </c>
      <c r="D2153" s="70">
        <v>76.804449</v>
      </c>
      <c r="E2153" s="56" t="s">
        <v>345</v>
      </c>
      <c r="F2153" s="70">
        <v>224.99</v>
      </c>
      <c r="G2153" s="70">
        <v>80.13</v>
      </c>
      <c r="H2153" s="70">
        <v>59.93</v>
      </c>
      <c r="I2153" s="70">
        <v>16.32</v>
      </c>
      <c r="J2153" s="70">
        <v>7.1</v>
      </c>
      <c r="K2153" s="70">
        <v>11.89</v>
      </c>
      <c r="L2153" s="70">
        <v>4.98</v>
      </c>
      <c r="M2153" s="70">
        <v>806.0</v>
      </c>
      <c r="N2153" s="70">
        <v>46.63</v>
      </c>
      <c r="O2153" s="70">
        <v>71.56</v>
      </c>
      <c r="P2153" s="70">
        <v>155.29</v>
      </c>
      <c r="Q2153" s="70">
        <v>118.4495637</v>
      </c>
      <c r="R2153" s="70">
        <v>78.65</v>
      </c>
      <c r="S2153" s="70">
        <v>55.8870593</v>
      </c>
      <c r="T2153" s="70">
        <v>45.23</v>
      </c>
      <c r="U2153" s="70">
        <v>28.01853465</v>
      </c>
      <c r="V2153" s="70">
        <v>34.25</v>
      </c>
      <c r="W2153" s="70">
        <v>22.63484239</v>
      </c>
      <c r="X2153" s="70">
        <v>1.0</v>
      </c>
      <c r="Y2153" s="70">
        <v>1.0</v>
      </c>
      <c r="Z2153" s="70">
        <v>7.0</v>
      </c>
      <c r="AA2153" s="70">
        <v>3.0</v>
      </c>
      <c r="AB2153" s="70">
        <v>7.0</v>
      </c>
      <c r="AC2153" s="70">
        <v>1.0</v>
      </c>
      <c r="AD2153" s="70">
        <v>5.0</v>
      </c>
      <c r="AE2153" s="70" t="s">
        <v>140</v>
      </c>
    </row>
    <row r="2154">
      <c r="A2154" s="70">
        <v>30.779364</v>
      </c>
      <c r="B2154" s="70">
        <v>30.747658</v>
      </c>
      <c r="C2154" s="70">
        <v>76.751895</v>
      </c>
      <c r="D2154" s="70">
        <v>76.777393</v>
      </c>
      <c r="E2154" s="56" t="s">
        <v>346</v>
      </c>
      <c r="F2154" s="70">
        <v>428.54</v>
      </c>
      <c r="G2154" s="70">
        <v>341.1</v>
      </c>
      <c r="H2154" s="70">
        <v>48.65</v>
      </c>
      <c r="I2154" s="70">
        <v>0.0</v>
      </c>
      <c r="J2154" s="70">
        <v>9.12</v>
      </c>
      <c r="K2154" s="70">
        <v>11.7</v>
      </c>
      <c r="L2154" s="70">
        <v>0.0</v>
      </c>
      <c r="M2154" s="70">
        <v>943.0</v>
      </c>
      <c r="N2154" s="70">
        <v>65.5</v>
      </c>
      <c r="O2154" s="70">
        <v>75.32</v>
      </c>
      <c r="P2154" s="70">
        <v>119.21</v>
      </c>
      <c r="Q2154" s="70">
        <v>43.47581113</v>
      </c>
      <c r="R2154" s="70">
        <v>117.95</v>
      </c>
      <c r="S2154" s="70">
        <v>96.47416706</v>
      </c>
      <c r="T2154" s="70">
        <v>129.6</v>
      </c>
      <c r="U2154" s="70">
        <v>63.65918887</v>
      </c>
      <c r="V2154" s="70">
        <v>309.46</v>
      </c>
      <c r="W2154" s="70">
        <v>224.9308329</v>
      </c>
      <c r="X2154" s="70">
        <v>0.0</v>
      </c>
      <c r="Y2154" s="70">
        <v>0.0</v>
      </c>
      <c r="Z2154" s="70">
        <v>0.0</v>
      </c>
      <c r="AA2154" s="70">
        <v>0.0</v>
      </c>
      <c r="AB2154" s="70">
        <v>0.0</v>
      </c>
      <c r="AC2154" s="70">
        <v>0.0</v>
      </c>
      <c r="AD2154" s="70">
        <v>2.0</v>
      </c>
      <c r="AE2154" s="70" t="s">
        <v>140</v>
      </c>
    </row>
    <row r="2155">
      <c r="A2155" s="70">
        <v>30.740299</v>
      </c>
      <c r="B2155" s="70">
        <v>30.730486</v>
      </c>
      <c r="C2155" s="70">
        <v>76.800281</v>
      </c>
      <c r="D2155" s="70">
        <v>76.865652</v>
      </c>
      <c r="E2155" s="56" t="s">
        <v>345</v>
      </c>
      <c r="F2155" s="70">
        <v>634.25</v>
      </c>
      <c r="G2155" s="70">
        <v>519.12</v>
      </c>
      <c r="H2155" s="70">
        <v>190.14</v>
      </c>
      <c r="I2155" s="70">
        <v>46.57</v>
      </c>
      <c r="J2155" s="70">
        <v>0.81</v>
      </c>
      <c r="K2155" s="70">
        <v>12.79</v>
      </c>
      <c r="L2155" s="70">
        <v>3.16</v>
      </c>
      <c r="M2155" s="70">
        <v>884.0</v>
      </c>
      <c r="N2155" s="70">
        <v>89.31</v>
      </c>
      <c r="O2155" s="70">
        <v>90.69</v>
      </c>
      <c r="P2155" s="70">
        <v>35.08</v>
      </c>
      <c r="Q2155" s="70">
        <v>26.51079799</v>
      </c>
      <c r="R2155" s="70">
        <v>412.28</v>
      </c>
      <c r="S2155" s="70">
        <v>45.93537639</v>
      </c>
      <c r="T2155" s="70">
        <v>500.92</v>
      </c>
      <c r="U2155" s="70">
        <v>374.9026998</v>
      </c>
      <c r="V2155" s="70">
        <v>342.18</v>
      </c>
      <c r="W2155" s="70">
        <v>186.9011258</v>
      </c>
      <c r="X2155" s="70">
        <v>4.0</v>
      </c>
      <c r="Y2155" s="70">
        <v>6.0</v>
      </c>
      <c r="Z2155" s="70">
        <v>8.0</v>
      </c>
      <c r="AA2155" s="70">
        <v>0.0</v>
      </c>
      <c r="AB2155" s="70">
        <v>6.0</v>
      </c>
      <c r="AC2155" s="70">
        <v>2.0</v>
      </c>
      <c r="AD2155" s="70">
        <v>5.0</v>
      </c>
      <c r="AE2155" s="70" t="s">
        <v>15</v>
      </c>
    </row>
    <row r="2156">
      <c r="A2156" s="70">
        <v>30.72549</v>
      </c>
      <c r="B2156" s="70">
        <v>30.686731</v>
      </c>
      <c r="C2156" s="70">
        <v>76.734232</v>
      </c>
      <c r="D2156" s="70">
        <v>76.737532</v>
      </c>
      <c r="E2156" s="56" t="s">
        <v>351</v>
      </c>
      <c r="F2156" s="70">
        <v>432.13</v>
      </c>
      <c r="G2156" s="70">
        <v>48.34</v>
      </c>
      <c r="H2156" s="70">
        <v>42.17</v>
      </c>
      <c r="I2156" s="70">
        <v>0.0</v>
      </c>
      <c r="J2156" s="70">
        <v>5.39</v>
      </c>
      <c r="K2156" s="70">
        <v>3.72</v>
      </c>
      <c r="L2156" s="70">
        <v>0.0</v>
      </c>
      <c r="M2156" s="70">
        <v>1186.0</v>
      </c>
      <c r="N2156" s="70">
        <v>82.23</v>
      </c>
      <c r="O2156" s="70">
        <v>44.3</v>
      </c>
      <c r="P2156" s="70">
        <v>6.46</v>
      </c>
      <c r="Q2156" s="70">
        <v>3.44</v>
      </c>
      <c r="R2156" s="70">
        <v>243.5</v>
      </c>
      <c r="S2156" s="70">
        <v>136.62</v>
      </c>
      <c r="T2156" s="70">
        <v>188.2</v>
      </c>
      <c r="U2156" s="70">
        <v>118.39</v>
      </c>
      <c r="V2156" s="70">
        <v>249.87</v>
      </c>
      <c r="W2156" s="70">
        <v>40.16</v>
      </c>
      <c r="X2156" s="70">
        <v>0.0</v>
      </c>
      <c r="Y2156" s="70">
        <v>0.0</v>
      </c>
      <c r="Z2156" s="70">
        <v>0.0</v>
      </c>
      <c r="AA2156" s="70">
        <v>0.0</v>
      </c>
      <c r="AB2156" s="70">
        <v>0.0</v>
      </c>
      <c r="AC2156" s="70">
        <v>0.0</v>
      </c>
      <c r="AD2156" s="70">
        <v>1.0</v>
      </c>
      <c r="AE2156" s="70" t="s">
        <v>140</v>
      </c>
    </row>
    <row r="2157">
      <c r="A2157" s="70">
        <v>30.794771</v>
      </c>
      <c r="B2157" s="70">
        <v>30.683947</v>
      </c>
      <c r="C2157" s="70">
        <v>76.752399</v>
      </c>
      <c r="D2157" s="70">
        <v>76.807825</v>
      </c>
      <c r="E2157" s="56" t="s">
        <v>347</v>
      </c>
      <c r="F2157" s="70">
        <v>1341.34</v>
      </c>
      <c r="G2157" s="70">
        <v>381.38</v>
      </c>
      <c r="H2157" s="70">
        <v>377.08</v>
      </c>
      <c r="I2157" s="70">
        <v>250.21</v>
      </c>
      <c r="J2157" s="70">
        <v>9.15</v>
      </c>
      <c r="K2157" s="70">
        <v>1.35</v>
      </c>
      <c r="L2157" s="70">
        <v>4.48</v>
      </c>
      <c r="M2157" s="70">
        <v>958.0</v>
      </c>
      <c r="N2157" s="70">
        <v>89.48</v>
      </c>
      <c r="O2157" s="70">
        <v>59.25</v>
      </c>
      <c r="P2157" s="70">
        <v>59.56</v>
      </c>
      <c r="Q2157" s="70">
        <v>24.29</v>
      </c>
      <c r="R2157" s="70">
        <v>602.32</v>
      </c>
      <c r="S2157" s="70">
        <v>150.87</v>
      </c>
      <c r="T2157" s="70">
        <v>296.53</v>
      </c>
      <c r="U2157" s="70">
        <v>116.2</v>
      </c>
      <c r="V2157" s="70">
        <v>206.02</v>
      </c>
      <c r="W2157" s="70">
        <v>172.58</v>
      </c>
      <c r="X2157" s="70">
        <v>5.0</v>
      </c>
      <c r="Y2157" s="70">
        <v>7.0</v>
      </c>
      <c r="Z2157" s="70">
        <v>4.0</v>
      </c>
      <c r="AA2157" s="70">
        <v>3.0</v>
      </c>
      <c r="AB2157" s="70">
        <v>1.0</v>
      </c>
      <c r="AC2157" s="70">
        <v>3.0</v>
      </c>
      <c r="AD2157" s="70">
        <v>2.0</v>
      </c>
      <c r="AE2157" s="70" t="s">
        <v>140</v>
      </c>
    </row>
    <row r="2158">
      <c r="A2158" s="70">
        <v>30.699792</v>
      </c>
      <c r="B2158" s="70">
        <v>30.678967</v>
      </c>
      <c r="C2158" s="70">
        <v>76.784836</v>
      </c>
      <c r="D2158" s="70">
        <v>76.799271</v>
      </c>
      <c r="E2158" s="56" t="s">
        <v>344</v>
      </c>
      <c r="F2158" s="70">
        <v>269.58</v>
      </c>
      <c r="G2158" s="70">
        <v>146.16</v>
      </c>
      <c r="H2158" s="70">
        <v>35.85</v>
      </c>
      <c r="I2158" s="70">
        <v>27.47</v>
      </c>
      <c r="J2158" s="70">
        <v>1.97</v>
      </c>
      <c r="K2158" s="70">
        <v>0.76</v>
      </c>
      <c r="L2158" s="70">
        <v>4.91</v>
      </c>
      <c r="M2158" s="70">
        <v>1107.0</v>
      </c>
      <c r="N2158" s="70">
        <v>75.12</v>
      </c>
      <c r="O2158" s="70">
        <v>62.82</v>
      </c>
      <c r="P2158" s="70">
        <v>54.74</v>
      </c>
      <c r="Q2158" s="70">
        <v>11.94</v>
      </c>
      <c r="R2158" s="70">
        <v>111.46</v>
      </c>
      <c r="S2158" s="70">
        <v>74.72</v>
      </c>
      <c r="T2158" s="70">
        <v>195.39</v>
      </c>
      <c r="U2158" s="70">
        <v>9.07</v>
      </c>
      <c r="V2158" s="70">
        <v>15.87</v>
      </c>
      <c r="W2158" s="70">
        <v>12.41</v>
      </c>
      <c r="X2158" s="70">
        <v>3.0</v>
      </c>
      <c r="Y2158" s="70">
        <v>2.0</v>
      </c>
      <c r="Z2158" s="70">
        <v>6.0</v>
      </c>
      <c r="AA2158" s="70">
        <v>5.0</v>
      </c>
      <c r="AB2158" s="70">
        <v>4.0</v>
      </c>
      <c r="AC2158" s="70">
        <v>1.0</v>
      </c>
      <c r="AD2158" s="70">
        <v>3.0</v>
      </c>
      <c r="AE2158" s="70" t="s">
        <v>15</v>
      </c>
    </row>
    <row r="2159">
      <c r="A2159" s="70">
        <v>30.709478</v>
      </c>
      <c r="B2159" s="70">
        <v>30.678481</v>
      </c>
      <c r="C2159" s="70">
        <v>76.751264</v>
      </c>
      <c r="D2159" s="70">
        <v>76.751351</v>
      </c>
      <c r="E2159" s="56" t="s">
        <v>347</v>
      </c>
      <c r="F2159" s="70">
        <v>344.67</v>
      </c>
      <c r="G2159" s="70">
        <v>267.29</v>
      </c>
      <c r="H2159" s="70">
        <v>27.29</v>
      </c>
      <c r="I2159" s="70">
        <v>82.97</v>
      </c>
      <c r="J2159" s="70">
        <v>7.83</v>
      </c>
      <c r="K2159" s="70">
        <v>7.82</v>
      </c>
      <c r="L2159" s="70">
        <v>2.69</v>
      </c>
      <c r="M2159" s="70">
        <v>1004.0</v>
      </c>
      <c r="N2159" s="70">
        <v>85.3</v>
      </c>
      <c r="O2159" s="70">
        <v>85.72</v>
      </c>
      <c r="P2159" s="70">
        <v>157.44</v>
      </c>
      <c r="Q2159" s="70">
        <v>85.41</v>
      </c>
      <c r="R2159" s="70">
        <v>122.0</v>
      </c>
      <c r="S2159" s="70">
        <v>101.8</v>
      </c>
      <c r="T2159" s="70">
        <v>206.94</v>
      </c>
      <c r="U2159" s="70">
        <v>38.73</v>
      </c>
      <c r="V2159" s="70">
        <v>74.09</v>
      </c>
      <c r="W2159" s="70">
        <v>61.04</v>
      </c>
      <c r="X2159" s="70">
        <v>5.0</v>
      </c>
      <c r="Y2159" s="70">
        <v>7.0</v>
      </c>
      <c r="Z2159" s="70">
        <v>8.0</v>
      </c>
      <c r="AA2159" s="70">
        <v>4.0</v>
      </c>
      <c r="AB2159" s="70">
        <v>0.0</v>
      </c>
      <c r="AC2159" s="70">
        <v>4.0</v>
      </c>
      <c r="AD2159" s="70">
        <v>1.0</v>
      </c>
      <c r="AE2159" s="70" t="s">
        <v>140</v>
      </c>
    </row>
    <row r="2160">
      <c r="A2160" s="70">
        <v>30.67801</v>
      </c>
      <c r="B2160" s="70">
        <v>30.676644</v>
      </c>
      <c r="C2160" s="70">
        <v>76.753641</v>
      </c>
      <c r="D2160" s="70">
        <v>76.790862</v>
      </c>
      <c r="E2160" s="56" t="s">
        <v>344</v>
      </c>
      <c r="F2160" s="70">
        <v>356.28</v>
      </c>
      <c r="G2160" s="70">
        <v>195.52</v>
      </c>
      <c r="H2160" s="70">
        <v>63.46</v>
      </c>
      <c r="I2160" s="70">
        <v>57.78</v>
      </c>
      <c r="J2160" s="70">
        <v>6.37</v>
      </c>
      <c r="K2160" s="70">
        <v>2.12</v>
      </c>
      <c r="L2160" s="70">
        <v>2.64</v>
      </c>
      <c r="M2160" s="70">
        <v>825.0</v>
      </c>
      <c r="N2160" s="70">
        <v>75.67</v>
      </c>
      <c r="O2160" s="70">
        <v>67.2</v>
      </c>
      <c r="P2160" s="70">
        <v>251.03</v>
      </c>
      <c r="Q2160" s="70">
        <v>31.7</v>
      </c>
      <c r="R2160" s="70">
        <v>39.13</v>
      </c>
      <c r="S2160" s="70">
        <v>9.81</v>
      </c>
      <c r="T2160" s="70">
        <v>132.82</v>
      </c>
      <c r="U2160" s="70">
        <v>85.5</v>
      </c>
      <c r="V2160" s="70">
        <v>89.33</v>
      </c>
      <c r="W2160" s="70">
        <v>16.21</v>
      </c>
      <c r="X2160" s="70">
        <v>0.0</v>
      </c>
      <c r="Y2160" s="70">
        <v>1.0</v>
      </c>
      <c r="Z2160" s="70">
        <v>7.0</v>
      </c>
      <c r="AA2160" s="70">
        <v>10.0</v>
      </c>
      <c r="AB2160" s="70">
        <v>0.0</v>
      </c>
      <c r="AC2160" s="70">
        <v>0.0</v>
      </c>
      <c r="AD2160" s="70">
        <v>5.0</v>
      </c>
      <c r="AE2160" s="70" t="s">
        <v>140</v>
      </c>
    </row>
    <row r="2161">
      <c r="A2161" s="70">
        <v>30.751434</v>
      </c>
      <c r="B2161" s="70">
        <v>30.731059</v>
      </c>
      <c r="C2161" s="70">
        <v>76.750041</v>
      </c>
      <c r="D2161" s="70">
        <v>76.778156</v>
      </c>
      <c r="E2161" s="56" t="s">
        <v>345</v>
      </c>
      <c r="F2161" s="70">
        <v>351.46</v>
      </c>
      <c r="G2161" s="70">
        <v>174.78</v>
      </c>
      <c r="H2161" s="70">
        <v>93.12</v>
      </c>
      <c r="I2161" s="70">
        <v>90.82</v>
      </c>
      <c r="J2161" s="70">
        <v>5.53</v>
      </c>
      <c r="K2161" s="70">
        <v>3.94</v>
      </c>
      <c r="L2161" s="70">
        <v>1.16</v>
      </c>
      <c r="M2161" s="70">
        <v>1116.0</v>
      </c>
      <c r="N2161" s="70">
        <v>89.0</v>
      </c>
      <c r="O2161" s="70">
        <v>42.47</v>
      </c>
      <c r="P2161" s="70">
        <v>198.02</v>
      </c>
      <c r="Q2161" s="70">
        <v>194.51</v>
      </c>
      <c r="R2161" s="70">
        <v>135.84</v>
      </c>
      <c r="S2161" s="70">
        <v>31.18</v>
      </c>
      <c r="T2161" s="70">
        <v>100.85</v>
      </c>
      <c r="U2161" s="70">
        <v>31.38</v>
      </c>
      <c r="V2161" s="70">
        <v>245.09</v>
      </c>
      <c r="W2161" s="70">
        <v>0.67</v>
      </c>
      <c r="X2161" s="70">
        <v>1.0</v>
      </c>
      <c r="Y2161" s="70">
        <v>4.0</v>
      </c>
      <c r="Z2161" s="70">
        <v>1.0</v>
      </c>
      <c r="AA2161" s="70">
        <v>8.0</v>
      </c>
      <c r="AB2161" s="70">
        <v>9.0</v>
      </c>
      <c r="AC2161" s="70">
        <v>1.0</v>
      </c>
      <c r="AD2161" s="70">
        <v>4.0</v>
      </c>
      <c r="AE2161" s="70" t="s">
        <v>140</v>
      </c>
    </row>
    <row r="2162">
      <c r="A2162" s="70">
        <v>30.772446</v>
      </c>
      <c r="B2162" s="70">
        <v>30.724968</v>
      </c>
      <c r="C2162" s="70">
        <v>76.78162</v>
      </c>
      <c r="D2162" s="70">
        <v>76.808673</v>
      </c>
      <c r="E2162" s="56" t="s">
        <v>347</v>
      </c>
      <c r="F2162" s="70">
        <v>587.83</v>
      </c>
      <c r="G2162" s="70">
        <v>204.78</v>
      </c>
      <c r="H2162" s="70">
        <v>77.67</v>
      </c>
      <c r="I2162" s="70">
        <v>151.12</v>
      </c>
      <c r="J2162" s="70">
        <v>4.38</v>
      </c>
      <c r="K2162" s="70">
        <v>12.86</v>
      </c>
      <c r="L2162" s="70">
        <v>0.98</v>
      </c>
      <c r="M2162" s="70">
        <v>804.0</v>
      </c>
      <c r="N2162" s="70">
        <v>61.46</v>
      </c>
      <c r="O2162" s="70">
        <v>93.66</v>
      </c>
      <c r="P2162" s="70">
        <v>124.23</v>
      </c>
      <c r="Q2162" s="70">
        <v>32.1</v>
      </c>
      <c r="R2162" s="70">
        <v>89.89</v>
      </c>
      <c r="S2162" s="70">
        <v>0.18</v>
      </c>
      <c r="T2162" s="70">
        <v>20.5</v>
      </c>
      <c r="U2162" s="70">
        <v>4.16</v>
      </c>
      <c r="V2162" s="70">
        <v>238.34</v>
      </c>
      <c r="W2162" s="70">
        <v>148.48</v>
      </c>
      <c r="X2162" s="70">
        <v>5.0</v>
      </c>
      <c r="Y2162" s="70">
        <v>5.0</v>
      </c>
      <c r="Z2162" s="70">
        <v>8.0</v>
      </c>
      <c r="AA2162" s="70">
        <v>6.0</v>
      </c>
      <c r="AB2162" s="70">
        <v>2.0</v>
      </c>
      <c r="AC2162" s="70">
        <v>3.0</v>
      </c>
      <c r="AD2162" s="70">
        <v>5.0</v>
      </c>
      <c r="AE2162" s="70" t="s">
        <v>15</v>
      </c>
    </row>
    <row r="2163">
      <c r="A2163" s="70">
        <v>30.758174</v>
      </c>
      <c r="B2163" s="70">
        <v>30.738021</v>
      </c>
      <c r="C2163" s="70">
        <v>76.738801</v>
      </c>
      <c r="D2163" s="70">
        <v>76.739501</v>
      </c>
      <c r="E2163" s="56" t="s">
        <v>344</v>
      </c>
      <c r="F2163" s="70">
        <v>224.19</v>
      </c>
      <c r="G2163" s="70">
        <v>68.86</v>
      </c>
      <c r="H2163" s="70">
        <v>52.57</v>
      </c>
      <c r="I2163" s="70">
        <v>14.95</v>
      </c>
      <c r="J2163" s="70">
        <v>5.46</v>
      </c>
      <c r="K2163" s="70">
        <v>2.7</v>
      </c>
      <c r="L2163" s="70">
        <v>3.58</v>
      </c>
      <c r="M2163" s="70">
        <v>841.0</v>
      </c>
      <c r="N2163" s="70">
        <v>61.14</v>
      </c>
      <c r="O2163" s="70">
        <v>59.91</v>
      </c>
      <c r="P2163" s="70">
        <v>65.49</v>
      </c>
      <c r="Q2163" s="70">
        <v>1.37</v>
      </c>
      <c r="R2163" s="70">
        <v>104.05</v>
      </c>
      <c r="S2163" s="70">
        <v>92.1</v>
      </c>
      <c r="T2163" s="70">
        <v>31.88</v>
      </c>
      <c r="U2163" s="70">
        <v>26.33</v>
      </c>
      <c r="V2163" s="70">
        <v>70.44</v>
      </c>
      <c r="W2163" s="70">
        <v>57.95</v>
      </c>
      <c r="X2163" s="70">
        <v>2.0</v>
      </c>
      <c r="Y2163" s="70">
        <v>0.0</v>
      </c>
      <c r="Z2163" s="70">
        <v>0.0</v>
      </c>
      <c r="AA2163" s="70">
        <v>9.0</v>
      </c>
      <c r="AB2163" s="70">
        <v>5.0</v>
      </c>
      <c r="AC2163" s="70">
        <v>2.0</v>
      </c>
      <c r="AD2163" s="70">
        <v>5.0</v>
      </c>
      <c r="AE2163" s="70" t="s">
        <v>352</v>
      </c>
    </row>
    <row r="2164">
      <c r="A2164" s="70">
        <v>30.694491</v>
      </c>
      <c r="B2164" s="70">
        <v>30.687783</v>
      </c>
      <c r="C2164" s="70">
        <v>76.735775</v>
      </c>
      <c r="D2164" s="70">
        <v>76.737553</v>
      </c>
      <c r="E2164" s="56" t="s">
        <v>344</v>
      </c>
      <c r="F2164" s="70">
        <v>76.5</v>
      </c>
      <c r="G2164" s="70">
        <v>39.64</v>
      </c>
      <c r="H2164" s="70">
        <v>8.0</v>
      </c>
      <c r="I2164" s="70">
        <v>10.48</v>
      </c>
      <c r="J2164" s="70">
        <v>7.65</v>
      </c>
      <c r="K2164" s="70">
        <v>1.2</v>
      </c>
      <c r="L2164" s="70">
        <v>2.61</v>
      </c>
      <c r="M2164" s="70">
        <v>1075.0</v>
      </c>
      <c r="N2164" s="70">
        <v>56.51</v>
      </c>
      <c r="O2164" s="70">
        <v>66.04</v>
      </c>
      <c r="P2164" s="70">
        <v>45.61</v>
      </c>
      <c r="Q2164" s="70">
        <v>4.64</v>
      </c>
      <c r="R2164" s="70">
        <v>23.95</v>
      </c>
      <c r="S2164" s="70">
        <v>0.66</v>
      </c>
      <c r="T2164" s="70">
        <v>17.35</v>
      </c>
      <c r="U2164" s="70">
        <v>17.27</v>
      </c>
      <c r="V2164" s="70">
        <v>2.95</v>
      </c>
      <c r="W2164" s="70">
        <v>1.4</v>
      </c>
      <c r="X2164" s="70">
        <v>4.0</v>
      </c>
      <c r="Y2164" s="70">
        <v>10.0</v>
      </c>
      <c r="Z2164" s="70">
        <v>5.0</v>
      </c>
      <c r="AA2164" s="70">
        <v>6.0</v>
      </c>
      <c r="AB2164" s="70">
        <v>8.0</v>
      </c>
      <c r="AC2164" s="70">
        <v>5.0</v>
      </c>
      <c r="AD2164" s="70">
        <v>0.0</v>
      </c>
      <c r="AE2164" s="70" t="s">
        <v>15</v>
      </c>
    </row>
    <row r="2165">
      <c r="A2165" s="70">
        <v>30.706061</v>
      </c>
      <c r="B2165" s="70">
        <v>30.678878</v>
      </c>
      <c r="C2165" s="70">
        <v>76.797571</v>
      </c>
      <c r="D2165" s="70">
        <v>76.875049</v>
      </c>
      <c r="E2165" s="56" t="s">
        <v>346</v>
      </c>
      <c r="F2165" s="70">
        <v>800.12</v>
      </c>
      <c r="G2165" s="70">
        <v>309.35</v>
      </c>
      <c r="H2165" s="70">
        <v>185.3</v>
      </c>
      <c r="I2165" s="70">
        <v>0.0</v>
      </c>
      <c r="J2165" s="70">
        <v>2.56</v>
      </c>
      <c r="K2165" s="70">
        <v>7.44</v>
      </c>
      <c r="L2165" s="70">
        <v>0.0</v>
      </c>
      <c r="M2165" s="70">
        <v>1043.0</v>
      </c>
      <c r="N2165" s="70">
        <v>62.67</v>
      </c>
      <c r="O2165" s="70">
        <v>73.68</v>
      </c>
      <c r="P2165" s="70">
        <v>472.42</v>
      </c>
      <c r="Q2165" s="70">
        <v>152.87</v>
      </c>
      <c r="R2165" s="70">
        <v>444.51</v>
      </c>
      <c r="S2165" s="70">
        <v>359.13</v>
      </c>
      <c r="T2165" s="70">
        <v>410.86</v>
      </c>
      <c r="U2165" s="70">
        <v>235.8</v>
      </c>
      <c r="V2165" s="70">
        <v>30.57</v>
      </c>
      <c r="W2165" s="70">
        <v>26.67</v>
      </c>
      <c r="X2165" s="70">
        <v>0.0</v>
      </c>
      <c r="Y2165" s="70">
        <v>0.0</v>
      </c>
      <c r="Z2165" s="70">
        <v>0.0</v>
      </c>
      <c r="AA2165" s="70">
        <v>0.0</v>
      </c>
      <c r="AB2165" s="70">
        <v>0.0</v>
      </c>
      <c r="AC2165" s="70">
        <v>0.0</v>
      </c>
      <c r="AD2165" s="70">
        <v>4.0</v>
      </c>
      <c r="AE2165" s="70" t="s">
        <v>348</v>
      </c>
    </row>
    <row r="2166">
      <c r="A2166" s="70">
        <v>30.724212</v>
      </c>
      <c r="B2166" s="70">
        <v>30.699635</v>
      </c>
      <c r="C2166" s="70">
        <v>76.73114</v>
      </c>
      <c r="D2166" s="70">
        <v>76.73628</v>
      </c>
      <c r="E2166" s="56" t="s">
        <v>345</v>
      </c>
      <c r="F2166" s="70">
        <v>277.67</v>
      </c>
      <c r="G2166" s="70">
        <v>223.62</v>
      </c>
      <c r="H2166" s="70">
        <v>42.67</v>
      </c>
      <c r="I2166" s="70">
        <v>66.72</v>
      </c>
      <c r="J2166" s="70">
        <v>4.24</v>
      </c>
      <c r="K2166" s="70">
        <v>9.92</v>
      </c>
      <c r="L2166" s="70">
        <v>1.35</v>
      </c>
      <c r="M2166" s="70">
        <v>1131.0</v>
      </c>
      <c r="N2166" s="70">
        <v>31.35</v>
      </c>
      <c r="O2166" s="70">
        <v>56.39</v>
      </c>
      <c r="P2166" s="70">
        <v>84.92</v>
      </c>
      <c r="Q2166" s="70">
        <v>59.01</v>
      </c>
      <c r="R2166" s="70">
        <v>53.53</v>
      </c>
      <c r="S2166" s="70">
        <v>48.14</v>
      </c>
      <c r="T2166" s="70">
        <v>220.59</v>
      </c>
      <c r="U2166" s="70">
        <v>30.94</v>
      </c>
      <c r="V2166" s="70">
        <v>159.77</v>
      </c>
      <c r="W2166" s="70">
        <v>81.61</v>
      </c>
      <c r="X2166" s="70">
        <v>2.0</v>
      </c>
      <c r="Y2166" s="70">
        <v>9.0</v>
      </c>
      <c r="Z2166" s="70">
        <v>10.0</v>
      </c>
      <c r="AA2166" s="70">
        <v>8.0</v>
      </c>
      <c r="AB2166" s="70">
        <v>7.0</v>
      </c>
      <c r="AC2166" s="70">
        <v>4.0</v>
      </c>
      <c r="AD2166" s="70">
        <v>5.0</v>
      </c>
      <c r="AE2166" s="70" t="s">
        <v>349</v>
      </c>
    </row>
    <row r="2167">
      <c r="A2167" s="70">
        <v>30.722648</v>
      </c>
      <c r="B2167" s="70">
        <v>30.710388</v>
      </c>
      <c r="C2167" s="70">
        <v>76.728376</v>
      </c>
      <c r="D2167" s="70">
        <v>76.742287</v>
      </c>
      <c r="E2167" s="56" t="s">
        <v>345</v>
      </c>
      <c r="F2167" s="70">
        <v>190.44</v>
      </c>
      <c r="G2167" s="70">
        <v>49.98</v>
      </c>
      <c r="H2167" s="70">
        <v>14.65</v>
      </c>
      <c r="I2167" s="70">
        <v>11.08</v>
      </c>
      <c r="J2167" s="70">
        <v>1.25</v>
      </c>
      <c r="K2167" s="70">
        <v>6.07</v>
      </c>
      <c r="L2167" s="70">
        <v>4.94</v>
      </c>
      <c r="M2167" s="70">
        <v>819.0</v>
      </c>
      <c r="N2167" s="70">
        <v>67.72</v>
      </c>
      <c r="O2167" s="70">
        <v>83.67</v>
      </c>
      <c r="P2167" s="70">
        <v>141.89</v>
      </c>
      <c r="Q2167" s="70">
        <v>47.41</v>
      </c>
      <c r="R2167" s="70">
        <v>6.63</v>
      </c>
      <c r="S2167" s="70">
        <v>1.59</v>
      </c>
      <c r="T2167" s="70">
        <v>44.29</v>
      </c>
      <c r="U2167" s="70">
        <v>10.27</v>
      </c>
      <c r="V2167" s="70">
        <v>20.55</v>
      </c>
      <c r="W2167" s="70">
        <v>18.85</v>
      </c>
      <c r="X2167" s="70">
        <v>3.0</v>
      </c>
      <c r="Y2167" s="70">
        <v>4.0</v>
      </c>
      <c r="Z2167" s="70">
        <v>4.0</v>
      </c>
      <c r="AA2167" s="70">
        <v>10.0</v>
      </c>
      <c r="AB2167" s="70">
        <v>9.0</v>
      </c>
      <c r="AC2167" s="70">
        <v>2.0</v>
      </c>
      <c r="AD2167" s="70">
        <v>3.0</v>
      </c>
      <c r="AE2167" s="70" t="s">
        <v>15</v>
      </c>
    </row>
    <row r="2168">
      <c r="A2168" s="70">
        <v>30.711467</v>
      </c>
      <c r="B2168" s="70">
        <v>30.68803</v>
      </c>
      <c r="C2168" s="70">
        <v>76.81146</v>
      </c>
      <c r="D2168" s="70">
        <v>76.837124</v>
      </c>
      <c r="E2168" s="56" t="s">
        <v>351</v>
      </c>
      <c r="F2168" s="70">
        <v>357.95</v>
      </c>
      <c r="G2168" s="70">
        <v>137.16</v>
      </c>
      <c r="H2168" s="70">
        <v>51.88</v>
      </c>
      <c r="I2168" s="70">
        <v>0.0</v>
      </c>
      <c r="J2168" s="70">
        <v>4.78</v>
      </c>
      <c r="K2168" s="70">
        <v>6.03</v>
      </c>
      <c r="L2168" s="70">
        <v>0.0</v>
      </c>
      <c r="M2168" s="70">
        <v>1094.0</v>
      </c>
      <c r="N2168" s="70">
        <v>72.65</v>
      </c>
      <c r="O2168" s="70">
        <v>47.12</v>
      </c>
      <c r="P2168" s="70">
        <v>213.3</v>
      </c>
      <c r="Q2168" s="70">
        <v>56.44</v>
      </c>
      <c r="R2168" s="70">
        <v>81.89</v>
      </c>
      <c r="S2168" s="70">
        <v>14.52</v>
      </c>
      <c r="T2168" s="70">
        <v>12.49</v>
      </c>
      <c r="U2168" s="70">
        <v>9.35</v>
      </c>
      <c r="V2168" s="70">
        <v>210.92</v>
      </c>
      <c r="W2168" s="70">
        <v>112.03</v>
      </c>
      <c r="X2168" s="70">
        <v>0.0</v>
      </c>
      <c r="Y2168" s="70">
        <v>0.0</v>
      </c>
      <c r="Z2168" s="70">
        <v>0.0</v>
      </c>
      <c r="AA2168" s="70">
        <v>0.0</v>
      </c>
      <c r="AB2168" s="70">
        <v>0.0</v>
      </c>
      <c r="AC2168" s="70">
        <v>0.0</v>
      </c>
      <c r="AD2168" s="70">
        <v>3.0</v>
      </c>
      <c r="AE2168" s="70" t="s">
        <v>15</v>
      </c>
    </row>
    <row r="2169">
      <c r="A2169" s="70">
        <v>30.678719</v>
      </c>
      <c r="B2169" s="70">
        <v>30.676228</v>
      </c>
      <c r="C2169" s="70">
        <v>76.852866</v>
      </c>
      <c r="D2169" s="70">
        <v>76.875079</v>
      </c>
      <c r="E2169" s="56" t="s">
        <v>346</v>
      </c>
      <c r="F2169" s="70">
        <v>214.23</v>
      </c>
      <c r="G2169" s="70">
        <v>149.6</v>
      </c>
      <c r="H2169" s="70">
        <v>43.68</v>
      </c>
      <c r="I2169" s="70">
        <v>0.0</v>
      </c>
      <c r="J2169" s="70">
        <v>7.04</v>
      </c>
      <c r="K2169" s="70">
        <v>0.76</v>
      </c>
      <c r="L2169" s="70">
        <v>0.0</v>
      </c>
      <c r="M2169" s="70">
        <v>875.0</v>
      </c>
      <c r="N2169" s="70">
        <v>52.51</v>
      </c>
      <c r="O2169" s="70">
        <v>40.95</v>
      </c>
      <c r="P2169" s="70">
        <v>117.17</v>
      </c>
      <c r="Q2169" s="70">
        <v>65.35</v>
      </c>
      <c r="R2169" s="70">
        <v>113.5</v>
      </c>
      <c r="S2169" s="70">
        <v>42.2</v>
      </c>
      <c r="T2169" s="70">
        <v>97.85</v>
      </c>
      <c r="U2169" s="70">
        <v>40.91</v>
      </c>
      <c r="V2169" s="70">
        <v>61.25</v>
      </c>
      <c r="W2169" s="70">
        <v>4.95</v>
      </c>
      <c r="X2169" s="70">
        <v>0.0</v>
      </c>
      <c r="Y2169" s="70">
        <v>0.0</v>
      </c>
      <c r="Z2169" s="70">
        <v>0.0</v>
      </c>
      <c r="AA2169" s="70">
        <v>0.0</v>
      </c>
      <c r="AB2169" s="70">
        <v>0.0</v>
      </c>
      <c r="AC2169" s="70">
        <v>0.0</v>
      </c>
      <c r="AD2169" s="70">
        <v>1.0</v>
      </c>
      <c r="AE2169" s="70" t="s">
        <v>140</v>
      </c>
    </row>
    <row r="2170">
      <c r="A2170" s="70">
        <v>30.742623</v>
      </c>
      <c r="B2170" s="70">
        <v>30.740614</v>
      </c>
      <c r="C2170" s="70">
        <v>76.834736</v>
      </c>
      <c r="D2170" s="70">
        <v>76.864948</v>
      </c>
      <c r="E2170" s="56" t="s">
        <v>345</v>
      </c>
      <c r="F2170" s="70">
        <v>289.6</v>
      </c>
      <c r="G2170" s="70">
        <v>66.17</v>
      </c>
      <c r="H2170" s="70">
        <v>59.49</v>
      </c>
      <c r="I2170" s="70">
        <v>18.87</v>
      </c>
      <c r="J2170" s="70">
        <v>1.94</v>
      </c>
      <c r="K2170" s="70">
        <v>1.11</v>
      </c>
      <c r="L2170" s="70">
        <v>0.46</v>
      </c>
      <c r="M2170" s="70">
        <v>815.0</v>
      </c>
      <c r="N2170" s="70">
        <v>79.17</v>
      </c>
      <c r="O2170" s="70">
        <v>84.56</v>
      </c>
      <c r="P2170" s="70">
        <v>147.18</v>
      </c>
      <c r="Q2170" s="70">
        <v>95.12013464</v>
      </c>
      <c r="R2170" s="70">
        <v>177.61</v>
      </c>
      <c r="S2170" s="70">
        <v>1.787129004</v>
      </c>
      <c r="T2170" s="70">
        <v>211.86</v>
      </c>
      <c r="U2170" s="70">
        <v>84.1265835</v>
      </c>
      <c r="V2170" s="70">
        <v>206.3</v>
      </c>
      <c r="W2170" s="70">
        <v>108.5661529</v>
      </c>
      <c r="X2170" s="70">
        <v>0.0</v>
      </c>
      <c r="Y2170" s="70">
        <v>5.0</v>
      </c>
      <c r="Z2170" s="70">
        <v>3.0</v>
      </c>
      <c r="AA2170" s="70">
        <v>2.0</v>
      </c>
      <c r="AB2170" s="70">
        <v>4.0</v>
      </c>
      <c r="AC2170" s="70">
        <v>4.0</v>
      </c>
      <c r="AD2170" s="70">
        <v>4.0</v>
      </c>
      <c r="AE2170" s="70" t="s">
        <v>15</v>
      </c>
    </row>
    <row r="2171">
      <c r="A2171" s="70">
        <v>30.792415</v>
      </c>
      <c r="B2171" s="70">
        <v>30.759314</v>
      </c>
      <c r="C2171" s="70">
        <v>76.74172</v>
      </c>
      <c r="D2171" s="70">
        <v>76.779433</v>
      </c>
      <c r="E2171" s="56" t="s">
        <v>345</v>
      </c>
      <c r="F2171" s="70">
        <v>515.06</v>
      </c>
      <c r="G2171" s="70">
        <v>351.2</v>
      </c>
      <c r="H2171" s="70">
        <v>60.23</v>
      </c>
      <c r="I2171" s="70">
        <v>92.47</v>
      </c>
      <c r="J2171" s="70">
        <v>7.78</v>
      </c>
      <c r="K2171" s="70">
        <v>15.26</v>
      </c>
      <c r="L2171" s="70">
        <v>3.42</v>
      </c>
      <c r="M2171" s="70">
        <v>860.0</v>
      </c>
      <c r="N2171" s="70">
        <v>50.54</v>
      </c>
      <c r="O2171" s="70">
        <v>97.73</v>
      </c>
      <c r="P2171" s="70">
        <v>311.58</v>
      </c>
      <c r="Q2171" s="70">
        <v>279.13</v>
      </c>
      <c r="R2171" s="70">
        <v>175.22</v>
      </c>
      <c r="S2171" s="70">
        <v>85.49</v>
      </c>
      <c r="T2171" s="70">
        <v>356.05</v>
      </c>
      <c r="U2171" s="70">
        <v>20.75</v>
      </c>
      <c r="V2171" s="70">
        <v>71.28</v>
      </c>
      <c r="W2171" s="70">
        <v>41.5</v>
      </c>
      <c r="X2171" s="70">
        <v>3.0</v>
      </c>
      <c r="Y2171" s="70">
        <v>7.0</v>
      </c>
      <c r="Z2171" s="70">
        <v>4.0</v>
      </c>
      <c r="AA2171" s="70">
        <v>0.0</v>
      </c>
      <c r="AB2171" s="70">
        <v>2.0</v>
      </c>
      <c r="AC2171" s="70">
        <v>0.0</v>
      </c>
      <c r="AD2171" s="70">
        <v>0.0</v>
      </c>
      <c r="AE2171" s="70" t="s">
        <v>140</v>
      </c>
    </row>
    <row r="2172">
      <c r="A2172" s="70">
        <v>30.74796</v>
      </c>
      <c r="B2172" s="70">
        <v>30.677873</v>
      </c>
      <c r="C2172" s="70">
        <v>76.726117</v>
      </c>
      <c r="D2172" s="70">
        <v>76.85227</v>
      </c>
      <c r="E2172" s="56" t="s">
        <v>344</v>
      </c>
      <c r="F2172" s="70">
        <v>1435.9</v>
      </c>
      <c r="G2172" s="70">
        <v>744.84</v>
      </c>
      <c r="H2172" s="70">
        <v>373.72</v>
      </c>
      <c r="I2172" s="70">
        <v>164.45</v>
      </c>
      <c r="J2172" s="70">
        <v>6.31</v>
      </c>
      <c r="K2172" s="70">
        <v>7.12</v>
      </c>
      <c r="L2172" s="70">
        <v>2.99</v>
      </c>
      <c r="M2172" s="70">
        <v>1130.0</v>
      </c>
      <c r="N2172" s="70">
        <v>86.72</v>
      </c>
      <c r="O2172" s="70">
        <v>93.46</v>
      </c>
      <c r="P2172" s="70">
        <v>652.55</v>
      </c>
      <c r="Q2172" s="70">
        <v>354.6474442</v>
      </c>
      <c r="R2172" s="70">
        <v>120.17</v>
      </c>
      <c r="S2172" s="70">
        <v>99.88168597</v>
      </c>
      <c r="T2172" s="70">
        <v>1057.17</v>
      </c>
      <c r="U2172" s="70">
        <v>893.5130008</v>
      </c>
      <c r="V2172" s="70">
        <v>209.13</v>
      </c>
      <c r="W2172" s="70">
        <v>87.85786905</v>
      </c>
      <c r="X2172" s="70">
        <v>2.0</v>
      </c>
      <c r="Y2172" s="70">
        <v>3.0</v>
      </c>
      <c r="Z2172" s="70">
        <v>6.0</v>
      </c>
      <c r="AA2172" s="70">
        <v>7.0</v>
      </c>
      <c r="AB2172" s="70">
        <v>4.0</v>
      </c>
      <c r="AC2172" s="70">
        <v>1.0</v>
      </c>
      <c r="AD2172" s="70">
        <v>0.0</v>
      </c>
      <c r="AE2172" s="70" t="s">
        <v>348</v>
      </c>
    </row>
    <row r="2173">
      <c r="A2173" s="70">
        <v>30.709692</v>
      </c>
      <c r="B2173" s="70">
        <v>30.696933</v>
      </c>
      <c r="C2173" s="70">
        <v>76.740993</v>
      </c>
      <c r="D2173" s="70">
        <v>76.791181</v>
      </c>
      <c r="E2173" s="56" t="s">
        <v>346</v>
      </c>
      <c r="F2173" s="70">
        <v>500.37</v>
      </c>
      <c r="G2173" s="70">
        <v>145.41</v>
      </c>
      <c r="H2173" s="70">
        <v>108.82</v>
      </c>
      <c r="I2173" s="70">
        <v>0.0</v>
      </c>
      <c r="J2173" s="70">
        <v>3.37</v>
      </c>
      <c r="K2173" s="70">
        <v>11.2</v>
      </c>
      <c r="L2173" s="70">
        <v>0.0</v>
      </c>
      <c r="M2173" s="70">
        <v>1126.0</v>
      </c>
      <c r="N2173" s="70">
        <v>61.45</v>
      </c>
      <c r="O2173" s="70">
        <v>58.15</v>
      </c>
      <c r="P2173" s="70">
        <v>206.93</v>
      </c>
      <c r="Q2173" s="70">
        <v>162.74</v>
      </c>
      <c r="R2173" s="70">
        <v>62.86</v>
      </c>
      <c r="S2173" s="70">
        <v>53.33</v>
      </c>
      <c r="T2173" s="70">
        <v>230.31</v>
      </c>
      <c r="U2173" s="70">
        <v>33.41</v>
      </c>
      <c r="V2173" s="70">
        <v>32.98</v>
      </c>
      <c r="W2173" s="70">
        <v>24.15</v>
      </c>
      <c r="X2173" s="70">
        <v>0.0</v>
      </c>
      <c r="Y2173" s="70">
        <v>0.0</v>
      </c>
      <c r="Z2173" s="70">
        <v>0.0</v>
      </c>
      <c r="AA2173" s="70">
        <v>0.0</v>
      </c>
      <c r="AB2173" s="70">
        <v>0.0</v>
      </c>
      <c r="AC2173" s="70">
        <v>0.0</v>
      </c>
      <c r="AD2173" s="70">
        <v>3.0</v>
      </c>
      <c r="AE2173" s="70" t="s">
        <v>348</v>
      </c>
    </row>
    <row r="2174">
      <c r="A2174" s="70">
        <v>30.747623</v>
      </c>
      <c r="B2174" s="70">
        <v>30.696443</v>
      </c>
      <c r="C2174" s="70">
        <v>76.747262</v>
      </c>
      <c r="D2174" s="70">
        <v>76.758683</v>
      </c>
      <c r="E2174" s="56" t="s">
        <v>345</v>
      </c>
      <c r="F2174" s="70">
        <v>579.47</v>
      </c>
      <c r="G2174" s="70">
        <v>167.63</v>
      </c>
      <c r="H2174" s="70">
        <v>160.76</v>
      </c>
      <c r="I2174" s="70">
        <v>84.23</v>
      </c>
      <c r="J2174" s="70">
        <v>8.17</v>
      </c>
      <c r="K2174" s="70">
        <v>2.62</v>
      </c>
      <c r="L2174" s="70">
        <v>2.09</v>
      </c>
      <c r="M2174" s="70">
        <v>822.0</v>
      </c>
      <c r="N2174" s="70">
        <v>70.89</v>
      </c>
      <c r="O2174" s="70">
        <v>55.0</v>
      </c>
      <c r="P2174" s="70">
        <v>53.5</v>
      </c>
      <c r="Q2174" s="70">
        <v>3.21</v>
      </c>
      <c r="R2174" s="70">
        <v>334.76</v>
      </c>
      <c r="S2174" s="70">
        <v>298.34</v>
      </c>
      <c r="T2174" s="70">
        <v>213.51</v>
      </c>
      <c r="U2174" s="70">
        <v>46.29</v>
      </c>
      <c r="V2174" s="70">
        <v>244.04</v>
      </c>
      <c r="W2174" s="70">
        <v>130.97</v>
      </c>
      <c r="X2174" s="70">
        <v>1.0</v>
      </c>
      <c r="Y2174" s="70">
        <v>0.0</v>
      </c>
      <c r="Z2174" s="70">
        <v>4.0</v>
      </c>
      <c r="AA2174" s="70">
        <v>4.0</v>
      </c>
      <c r="AB2174" s="70">
        <v>10.0</v>
      </c>
      <c r="AC2174" s="70">
        <v>1.0</v>
      </c>
      <c r="AD2174" s="70">
        <v>2.0</v>
      </c>
      <c r="AE2174" s="70" t="s">
        <v>140</v>
      </c>
    </row>
    <row r="2175">
      <c r="A2175" s="70">
        <v>30.693566</v>
      </c>
      <c r="B2175" s="70">
        <v>30.692907</v>
      </c>
      <c r="C2175" s="70">
        <v>76.742965</v>
      </c>
      <c r="D2175" s="70">
        <v>76.775501</v>
      </c>
      <c r="E2175" s="56" t="s">
        <v>351</v>
      </c>
      <c r="F2175" s="70">
        <v>311.19</v>
      </c>
      <c r="G2175" s="70">
        <v>266.2</v>
      </c>
      <c r="H2175" s="70">
        <v>64.52</v>
      </c>
      <c r="I2175" s="70">
        <v>0.0</v>
      </c>
      <c r="J2175" s="70">
        <v>1.58</v>
      </c>
      <c r="K2175" s="70">
        <v>12.96</v>
      </c>
      <c r="L2175" s="70">
        <v>0.0</v>
      </c>
      <c r="M2175" s="70">
        <v>803.0</v>
      </c>
      <c r="N2175" s="70">
        <v>89.2</v>
      </c>
      <c r="O2175" s="70">
        <v>75.79</v>
      </c>
      <c r="P2175" s="70">
        <v>242.94</v>
      </c>
      <c r="Q2175" s="70">
        <v>114.13</v>
      </c>
      <c r="R2175" s="70">
        <v>155.96</v>
      </c>
      <c r="S2175" s="70">
        <v>22.18</v>
      </c>
      <c r="T2175" s="70">
        <v>85.05</v>
      </c>
      <c r="U2175" s="70">
        <v>34.91</v>
      </c>
      <c r="V2175" s="70">
        <v>4.29</v>
      </c>
      <c r="W2175" s="70">
        <v>0.78</v>
      </c>
      <c r="X2175" s="70">
        <v>0.0</v>
      </c>
      <c r="Y2175" s="70">
        <v>0.0</v>
      </c>
      <c r="Z2175" s="70">
        <v>0.0</v>
      </c>
      <c r="AA2175" s="70">
        <v>0.0</v>
      </c>
      <c r="AB2175" s="70">
        <v>0.0</v>
      </c>
      <c r="AC2175" s="70">
        <v>0.0</v>
      </c>
      <c r="AD2175" s="70">
        <v>4.0</v>
      </c>
      <c r="AE2175" s="70" t="s">
        <v>15</v>
      </c>
    </row>
    <row r="2176">
      <c r="A2176" s="70">
        <v>30.700663</v>
      </c>
      <c r="B2176" s="70">
        <v>30.674603</v>
      </c>
      <c r="C2176" s="70">
        <v>76.741289</v>
      </c>
      <c r="D2176" s="70">
        <v>76.79739</v>
      </c>
      <c r="E2176" s="56" t="s">
        <v>347</v>
      </c>
      <c r="F2176" s="70">
        <v>609.72</v>
      </c>
      <c r="G2176" s="70">
        <v>259.59</v>
      </c>
      <c r="H2176" s="70">
        <v>33.84</v>
      </c>
      <c r="I2176" s="70">
        <v>124.3</v>
      </c>
      <c r="J2176" s="70">
        <v>8.95</v>
      </c>
      <c r="K2176" s="70">
        <v>8.84</v>
      </c>
      <c r="L2176" s="70">
        <v>1.8</v>
      </c>
      <c r="M2176" s="70">
        <v>1084.0</v>
      </c>
      <c r="N2176" s="70">
        <v>82.82</v>
      </c>
      <c r="O2176" s="70">
        <v>34.23</v>
      </c>
      <c r="P2176" s="70">
        <v>30.31</v>
      </c>
      <c r="Q2176" s="70">
        <v>22.34</v>
      </c>
      <c r="R2176" s="70">
        <v>373.52</v>
      </c>
      <c r="S2176" s="70">
        <v>111.25</v>
      </c>
      <c r="T2176" s="70">
        <v>357.63</v>
      </c>
      <c r="U2176" s="70">
        <v>133.43</v>
      </c>
      <c r="V2176" s="70">
        <v>230.05</v>
      </c>
      <c r="W2176" s="70">
        <v>120.88</v>
      </c>
      <c r="X2176" s="70">
        <v>0.0</v>
      </c>
      <c r="Y2176" s="70">
        <v>1.0</v>
      </c>
      <c r="Z2176" s="70">
        <v>1.0</v>
      </c>
      <c r="AA2176" s="70">
        <v>10.0</v>
      </c>
      <c r="AB2176" s="70">
        <v>9.0</v>
      </c>
      <c r="AC2176" s="70">
        <v>0.0</v>
      </c>
      <c r="AD2176" s="70">
        <v>2.0</v>
      </c>
      <c r="AE2176" s="70" t="s">
        <v>140</v>
      </c>
    </row>
    <row r="2177">
      <c r="A2177" s="70">
        <v>30.791734</v>
      </c>
      <c r="B2177" s="70">
        <v>30.710308</v>
      </c>
      <c r="C2177" s="70">
        <v>76.736933</v>
      </c>
      <c r="D2177" s="70">
        <v>76.747798</v>
      </c>
      <c r="E2177" s="56" t="s">
        <v>345</v>
      </c>
      <c r="F2177" s="70">
        <v>911.35</v>
      </c>
      <c r="G2177" s="70">
        <v>405.88</v>
      </c>
      <c r="H2177" s="70">
        <v>104.69</v>
      </c>
      <c r="I2177" s="70">
        <v>96.07</v>
      </c>
      <c r="J2177" s="70">
        <v>3.96</v>
      </c>
      <c r="K2177" s="70">
        <v>9.36</v>
      </c>
      <c r="L2177" s="70">
        <v>1.19</v>
      </c>
      <c r="M2177" s="70">
        <v>928.0</v>
      </c>
      <c r="N2177" s="70">
        <v>55.9</v>
      </c>
      <c r="O2177" s="70">
        <v>66.77</v>
      </c>
      <c r="P2177" s="70">
        <v>420.28</v>
      </c>
      <c r="Q2177" s="70">
        <v>75.93</v>
      </c>
      <c r="R2177" s="70">
        <v>402.33</v>
      </c>
      <c r="S2177" s="70">
        <v>306.0</v>
      </c>
      <c r="T2177" s="70">
        <v>499.19</v>
      </c>
      <c r="U2177" s="70">
        <v>311.55</v>
      </c>
      <c r="V2177" s="70">
        <v>149.91</v>
      </c>
      <c r="W2177" s="70">
        <v>71.95</v>
      </c>
      <c r="X2177" s="70">
        <v>2.0</v>
      </c>
      <c r="Y2177" s="70">
        <v>10.0</v>
      </c>
      <c r="Z2177" s="70">
        <v>3.0</v>
      </c>
      <c r="AA2177" s="70">
        <v>9.0</v>
      </c>
      <c r="AB2177" s="70">
        <v>6.0</v>
      </c>
      <c r="AC2177" s="70">
        <v>4.0</v>
      </c>
      <c r="AD2177" s="70">
        <v>0.0</v>
      </c>
      <c r="AE2177" s="70" t="s">
        <v>348</v>
      </c>
    </row>
    <row r="2178">
      <c r="A2178" s="70">
        <v>30.757696</v>
      </c>
      <c r="B2178" s="70">
        <v>30.749518</v>
      </c>
      <c r="C2178" s="70">
        <v>76.729163</v>
      </c>
      <c r="D2178" s="70">
        <v>76.737421</v>
      </c>
      <c r="E2178" s="56" t="s">
        <v>345</v>
      </c>
      <c r="F2178" s="70">
        <v>120.4</v>
      </c>
      <c r="G2178" s="70">
        <v>18.8</v>
      </c>
      <c r="H2178" s="70">
        <v>33.51</v>
      </c>
      <c r="I2178" s="70">
        <v>21.59</v>
      </c>
      <c r="J2178" s="70">
        <v>5.48</v>
      </c>
      <c r="K2178" s="70">
        <v>10.55</v>
      </c>
      <c r="L2178" s="70">
        <v>2.47</v>
      </c>
      <c r="M2178" s="70">
        <v>897.0</v>
      </c>
      <c r="N2178" s="70">
        <v>77.08</v>
      </c>
      <c r="O2178" s="70">
        <v>74.04</v>
      </c>
      <c r="P2178" s="70">
        <v>63.13</v>
      </c>
      <c r="Q2178" s="70">
        <v>9.18</v>
      </c>
      <c r="R2178" s="70">
        <v>1.63</v>
      </c>
      <c r="S2178" s="70">
        <v>1.2</v>
      </c>
      <c r="T2178" s="70">
        <v>55.76</v>
      </c>
      <c r="U2178" s="70">
        <v>13.06</v>
      </c>
      <c r="V2178" s="70">
        <v>69.46</v>
      </c>
      <c r="W2178" s="70">
        <v>13.94</v>
      </c>
      <c r="X2178" s="70">
        <v>3.0</v>
      </c>
      <c r="Y2178" s="70">
        <v>6.0</v>
      </c>
      <c r="Z2178" s="70">
        <v>0.0</v>
      </c>
      <c r="AA2178" s="70">
        <v>2.0</v>
      </c>
      <c r="AB2178" s="70">
        <v>1.0</v>
      </c>
      <c r="AC2178" s="70">
        <v>4.0</v>
      </c>
      <c r="AD2178" s="70">
        <v>1.0</v>
      </c>
      <c r="AE2178" s="70" t="s">
        <v>140</v>
      </c>
    </row>
    <row r="2179">
      <c r="A2179" s="70">
        <v>30.726061</v>
      </c>
      <c r="B2179" s="70">
        <v>30.709248</v>
      </c>
      <c r="C2179" s="70">
        <v>76.748257</v>
      </c>
      <c r="D2179" s="70">
        <v>76.795357</v>
      </c>
      <c r="E2179" s="56" t="s">
        <v>344</v>
      </c>
      <c r="F2179" s="70">
        <v>487.52</v>
      </c>
      <c r="G2179" s="70">
        <v>246.73</v>
      </c>
      <c r="H2179" s="70">
        <v>101.72</v>
      </c>
      <c r="I2179" s="70">
        <v>144.71</v>
      </c>
      <c r="J2179" s="70">
        <v>2.4</v>
      </c>
      <c r="K2179" s="70">
        <v>9.14</v>
      </c>
      <c r="L2179" s="70">
        <v>4.26</v>
      </c>
      <c r="M2179" s="70">
        <v>1099.0</v>
      </c>
      <c r="N2179" s="70">
        <v>35.42</v>
      </c>
      <c r="O2179" s="70">
        <v>63.48</v>
      </c>
      <c r="P2179" s="70">
        <v>362.23</v>
      </c>
      <c r="Q2179" s="70">
        <v>275.6064298</v>
      </c>
      <c r="R2179" s="70">
        <v>40.03</v>
      </c>
      <c r="S2179" s="70">
        <v>26.50949287</v>
      </c>
      <c r="T2179" s="70">
        <v>73.73</v>
      </c>
      <c r="U2179" s="70">
        <v>17.04914194</v>
      </c>
      <c r="V2179" s="70">
        <v>301.65</v>
      </c>
      <c r="W2179" s="70">
        <v>168.3549354</v>
      </c>
      <c r="X2179" s="70">
        <v>5.0</v>
      </c>
      <c r="Y2179" s="70">
        <v>1.0</v>
      </c>
      <c r="Z2179" s="70">
        <v>9.0</v>
      </c>
      <c r="AA2179" s="70">
        <v>0.0</v>
      </c>
      <c r="AB2179" s="70">
        <v>6.0</v>
      </c>
      <c r="AC2179" s="70">
        <v>0.0</v>
      </c>
      <c r="AD2179" s="70">
        <v>4.0</v>
      </c>
      <c r="AE2179" s="70" t="s">
        <v>349</v>
      </c>
    </row>
    <row r="2180">
      <c r="A2180" s="70">
        <v>30.680689</v>
      </c>
      <c r="B2180" s="70">
        <v>30.678474</v>
      </c>
      <c r="C2180" s="70">
        <v>76.743823</v>
      </c>
      <c r="D2180" s="70">
        <v>76.836106</v>
      </c>
      <c r="E2180" s="56" t="s">
        <v>346</v>
      </c>
      <c r="F2180" s="70">
        <v>882.86</v>
      </c>
      <c r="G2180" s="70">
        <v>514.79</v>
      </c>
      <c r="H2180" s="70">
        <v>117.41</v>
      </c>
      <c r="I2180" s="70">
        <v>0.0</v>
      </c>
      <c r="J2180" s="70">
        <v>1.13</v>
      </c>
      <c r="K2180" s="70">
        <v>9.07</v>
      </c>
      <c r="L2180" s="70">
        <v>0.0</v>
      </c>
      <c r="M2180" s="70">
        <v>806.0</v>
      </c>
      <c r="N2180" s="70">
        <v>73.99</v>
      </c>
      <c r="O2180" s="70">
        <v>85.6</v>
      </c>
      <c r="P2180" s="70">
        <v>122.32</v>
      </c>
      <c r="Q2180" s="70">
        <v>79.20327186</v>
      </c>
      <c r="R2180" s="70">
        <v>424.16</v>
      </c>
      <c r="S2180" s="70">
        <v>382.876993</v>
      </c>
      <c r="T2180" s="70">
        <v>328.84</v>
      </c>
      <c r="U2180" s="70">
        <v>147.1872567</v>
      </c>
      <c r="V2180" s="70">
        <v>343.07</v>
      </c>
      <c r="W2180" s="70">
        <v>273.5924785</v>
      </c>
      <c r="X2180" s="70">
        <v>0.0</v>
      </c>
      <c r="Y2180" s="70">
        <v>0.0</v>
      </c>
      <c r="Z2180" s="70">
        <v>0.0</v>
      </c>
      <c r="AA2180" s="70">
        <v>0.0</v>
      </c>
      <c r="AB2180" s="70">
        <v>0.0</v>
      </c>
      <c r="AC2180" s="70">
        <v>0.0</v>
      </c>
      <c r="AD2180" s="70">
        <v>1.0</v>
      </c>
      <c r="AE2180" s="70" t="s">
        <v>348</v>
      </c>
    </row>
    <row r="2181">
      <c r="A2181" s="70">
        <v>30.765693</v>
      </c>
      <c r="B2181" s="70">
        <v>30.72544</v>
      </c>
      <c r="C2181" s="70">
        <v>76.732208</v>
      </c>
      <c r="D2181" s="70">
        <v>76.748725</v>
      </c>
      <c r="E2181" s="56" t="s">
        <v>345</v>
      </c>
      <c r="F2181" s="70">
        <v>474.61</v>
      </c>
      <c r="G2181" s="70">
        <v>197.3</v>
      </c>
      <c r="H2181" s="70">
        <v>44.5</v>
      </c>
      <c r="I2181" s="70">
        <v>119.39</v>
      </c>
      <c r="J2181" s="70">
        <v>7.76</v>
      </c>
      <c r="K2181" s="70">
        <v>6.57</v>
      </c>
      <c r="L2181" s="70">
        <v>1.16</v>
      </c>
      <c r="M2181" s="70">
        <v>845.0</v>
      </c>
      <c r="N2181" s="70">
        <v>84.13</v>
      </c>
      <c r="O2181" s="70">
        <v>93.7</v>
      </c>
      <c r="P2181" s="70">
        <v>92.08</v>
      </c>
      <c r="Q2181" s="70">
        <v>2.09725242</v>
      </c>
      <c r="R2181" s="70">
        <v>258.55</v>
      </c>
      <c r="S2181" s="70">
        <v>212.9777606</v>
      </c>
      <c r="T2181" s="70">
        <v>182.8</v>
      </c>
      <c r="U2181" s="70">
        <v>77.97157938</v>
      </c>
      <c r="V2181" s="70">
        <v>348.79</v>
      </c>
      <c r="W2181" s="70">
        <v>181.5634076</v>
      </c>
      <c r="X2181" s="70">
        <v>4.0</v>
      </c>
      <c r="Y2181" s="70">
        <v>0.0</v>
      </c>
      <c r="Z2181" s="70">
        <v>2.0</v>
      </c>
      <c r="AA2181" s="70">
        <v>0.0</v>
      </c>
      <c r="AB2181" s="70">
        <v>5.0</v>
      </c>
      <c r="AC2181" s="70">
        <v>0.0</v>
      </c>
      <c r="AD2181" s="70">
        <v>1.0</v>
      </c>
      <c r="AE2181" s="70" t="s">
        <v>140</v>
      </c>
    </row>
    <row r="2182">
      <c r="A2182" s="70">
        <v>30.787022</v>
      </c>
      <c r="B2182" s="70">
        <v>30.698395</v>
      </c>
      <c r="C2182" s="70">
        <v>76.771307</v>
      </c>
      <c r="D2182" s="70">
        <v>76.830383</v>
      </c>
      <c r="E2182" s="56" t="s">
        <v>345</v>
      </c>
      <c r="F2182" s="70">
        <v>1135.75</v>
      </c>
      <c r="G2182" s="70">
        <v>671.99</v>
      </c>
      <c r="H2182" s="70">
        <v>281.03</v>
      </c>
      <c r="I2182" s="70">
        <v>327.43</v>
      </c>
      <c r="J2182" s="70">
        <v>8.62</v>
      </c>
      <c r="K2182" s="70">
        <v>3.42</v>
      </c>
      <c r="L2182" s="70">
        <v>1.75</v>
      </c>
      <c r="M2182" s="70">
        <v>873.0</v>
      </c>
      <c r="N2182" s="70">
        <v>44.97</v>
      </c>
      <c r="O2182" s="70">
        <v>66.6</v>
      </c>
      <c r="P2182" s="70">
        <v>884.8</v>
      </c>
      <c r="Q2182" s="70">
        <v>501.2294272</v>
      </c>
      <c r="R2182" s="70">
        <v>834.53</v>
      </c>
      <c r="S2182" s="70">
        <v>212.3141274</v>
      </c>
      <c r="T2182" s="70">
        <v>207.1</v>
      </c>
      <c r="U2182" s="70">
        <v>47.16637179</v>
      </c>
      <c r="V2182" s="70">
        <v>640.99</v>
      </c>
      <c r="W2182" s="70">
        <v>375.0400737</v>
      </c>
      <c r="X2182" s="70">
        <v>2.0</v>
      </c>
      <c r="Y2182" s="70">
        <v>0.0</v>
      </c>
      <c r="Z2182" s="70">
        <v>4.0</v>
      </c>
      <c r="AA2182" s="70">
        <v>4.0</v>
      </c>
      <c r="AB2182" s="70">
        <v>10.0</v>
      </c>
      <c r="AC2182" s="70">
        <v>3.0</v>
      </c>
      <c r="AD2182" s="70">
        <v>5.0</v>
      </c>
      <c r="AE2182" s="70" t="s">
        <v>140</v>
      </c>
    </row>
    <row r="2183">
      <c r="A2183" s="70">
        <v>30.677969</v>
      </c>
      <c r="B2183" s="70">
        <v>30.671462</v>
      </c>
      <c r="C2183" s="70">
        <v>76.818661</v>
      </c>
      <c r="D2183" s="70">
        <v>76.872995</v>
      </c>
      <c r="E2183" s="56" t="s">
        <v>347</v>
      </c>
      <c r="F2183" s="70">
        <v>524.64</v>
      </c>
      <c r="G2183" s="70">
        <v>450.92</v>
      </c>
      <c r="H2183" s="70">
        <v>131.18</v>
      </c>
      <c r="I2183" s="70">
        <v>130.9</v>
      </c>
      <c r="J2183" s="70">
        <v>6.86</v>
      </c>
      <c r="K2183" s="70">
        <v>12.33</v>
      </c>
      <c r="L2183" s="70">
        <v>1.42</v>
      </c>
      <c r="M2183" s="70">
        <v>841.0</v>
      </c>
      <c r="N2183" s="70">
        <v>72.92</v>
      </c>
      <c r="O2183" s="70">
        <v>45.37</v>
      </c>
      <c r="P2183" s="70">
        <v>238.22</v>
      </c>
      <c r="Q2183" s="70">
        <v>69.46</v>
      </c>
      <c r="R2183" s="70">
        <v>35.05</v>
      </c>
      <c r="S2183" s="70">
        <v>22.54</v>
      </c>
      <c r="T2183" s="70">
        <v>205.79</v>
      </c>
      <c r="U2183" s="70">
        <v>64.01</v>
      </c>
      <c r="V2183" s="70">
        <v>407.73</v>
      </c>
      <c r="W2183" s="70">
        <v>87.22</v>
      </c>
      <c r="X2183" s="70">
        <v>1.0</v>
      </c>
      <c r="Y2183" s="70">
        <v>10.0</v>
      </c>
      <c r="Z2183" s="70">
        <v>10.0</v>
      </c>
      <c r="AA2183" s="70">
        <v>6.0</v>
      </c>
      <c r="AB2183" s="70">
        <v>9.0</v>
      </c>
      <c r="AC2183" s="70">
        <v>2.0</v>
      </c>
      <c r="AD2183" s="70">
        <v>5.0</v>
      </c>
      <c r="AE2183" s="70" t="s">
        <v>140</v>
      </c>
    </row>
    <row r="2184">
      <c r="A2184" s="70">
        <v>30.794005</v>
      </c>
      <c r="B2184" s="70">
        <v>30.771441</v>
      </c>
      <c r="C2184" s="70">
        <v>76.846098</v>
      </c>
      <c r="D2184" s="70">
        <v>76.847167</v>
      </c>
      <c r="E2184" s="56" t="s">
        <v>345</v>
      </c>
      <c r="F2184" s="70">
        <v>251.11</v>
      </c>
      <c r="G2184" s="70">
        <v>211.64</v>
      </c>
      <c r="H2184" s="70">
        <v>73.24</v>
      </c>
      <c r="I2184" s="70">
        <v>25.41</v>
      </c>
      <c r="J2184" s="70">
        <v>8.86</v>
      </c>
      <c r="K2184" s="70">
        <v>8.91</v>
      </c>
      <c r="L2184" s="70">
        <v>4.51</v>
      </c>
      <c r="M2184" s="70">
        <v>1048.0</v>
      </c>
      <c r="N2184" s="70">
        <v>78.94</v>
      </c>
      <c r="O2184" s="70">
        <v>87.05</v>
      </c>
      <c r="P2184" s="70">
        <v>78.25</v>
      </c>
      <c r="Q2184" s="70">
        <v>9.089769647</v>
      </c>
      <c r="R2184" s="70">
        <v>123.42</v>
      </c>
      <c r="S2184" s="70">
        <v>53.09047276</v>
      </c>
      <c r="T2184" s="70">
        <v>162.52</v>
      </c>
      <c r="U2184" s="70">
        <v>121.1042037</v>
      </c>
      <c r="V2184" s="70">
        <v>140.72</v>
      </c>
      <c r="W2184" s="70">
        <v>67.82555389</v>
      </c>
      <c r="X2184" s="70">
        <v>3.0</v>
      </c>
      <c r="Y2184" s="70">
        <v>8.0</v>
      </c>
      <c r="Z2184" s="70">
        <v>4.0</v>
      </c>
      <c r="AA2184" s="70">
        <v>3.0</v>
      </c>
      <c r="AB2184" s="70">
        <v>5.0</v>
      </c>
      <c r="AC2184" s="70">
        <v>1.0</v>
      </c>
      <c r="AD2184" s="70">
        <v>0.0</v>
      </c>
      <c r="AE2184" s="70" t="s">
        <v>15</v>
      </c>
    </row>
    <row r="2185">
      <c r="A2185" s="70">
        <v>30.687467</v>
      </c>
      <c r="B2185" s="70">
        <v>30.682119</v>
      </c>
      <c r="C2185" s="70">
        <v>76.743597</v>
      </c>
      <c r="D2185" s="70">
        <v>76.828521</v>
      </c>
      <c r="E2185" s="56" t="s">
        <v>345</v>
      </c>
      <c r="F2185" s="70">
        <v>814.27</v>
      </c>
      <c r="G2185" s="70">
        <v>323.51</v>
      </c>
      <c r="H2185" s="70">
        <v>162.78</v>
      </c>
      <c r="I2185" s="70">
        <v>235.56</v>
      </c>
      <c r="J2185" s="70">
        <v>6.91</v>
      </c>
      <c r="K2185" s="70">
        <v>2.04</v>
      </c>
      <c r="L2185" s="70">
        <v>0.92</v>
      </c>
      <c r="M2185" s="70">
        <v>991.0</v>
      </c>
      <c r="N2185" s="70">
        <v>69.13</v>
      </c>
      <c r="O2185" s="70">
        <v>72.97</v>
      </c>
      <c r="P2185" s="70">
        <v>616.66</v>
      </c>
      <c r="Q2185" s="70">
        <v>600.08</v>
      </c>
      <c r="R2185" s="70">
        <v>50.05</v>
      </c>
      <c r="S2185" s="70">
        <v>6.36</v>
      </c>
      <c r="T2185" s="70">
        <v>496.02</v>
      </c>
      <c r="U2185" s="70">
        <v>28.35</v>
      </c>
      <c r="V2185" s="70">
        <v>202.02</v>
      </c>
      <c r="W2185" s="70">
        <v>125.88</v>
      </c>
      <c r="X2185" s="70">
        <v>5.0</v>
      </c>
      <c r="Y2185" s="70">
        <v>5.0</v>
      </c>
      <c r="Z2185" s="70">
        <v>2.0</v>
      </c>
      <c r="AA2185" s="70">
        <v>7.0</v>
      </c>
      <c r="AB2185" s="70">
        <v>1.0</v>
      </c>
      <c r="AC2185" s="70">
        <v>2.0</v>
      </c>
      <c r="AD2185" s="70">
        <v>0.0</v>
      </c>
      <c r="AE2185" s="70" t="s">
        <v>140</v>
      </c>
    </row>
    <row r="2186">
      <c r="A2186" s="70">
        <v>30.71284</v>
      </c>
      <c r="B2186" s="70">
        <v>30.710923</v>
      </c>
      <c r="C2186" s="70">
        <v>76.733</v>
      </c>
      <c r="D2186" s="70">
        <v>76.752172</v>
      </c>
      <c r="E2186" s="56" t="s">
        <v>345</v>
      </c>
      <c r="F2186" s="70">
        <v>184.52</v>
      </c>
      <c r="G2186" s="70">
        <v>124.33</v>
      </c>
      <c r="H2186" s="70">
        <v>19.23</v>
      </c>
      <c r="I2186" s="70">
        <v>54.56</v>
      </c>
      <c r="J2186" s="70">
        <v>4.84</v>
      </c>
      <c r="K2186" s="70">
        <v>13.09</v>
      </c>
      <c r="L2186" s="70">
        <v>2.4</v>
      </c>
      <c r="M2186" s="70">
        <v>1075.0</v>
      </c>
      <c r="N2186" s="70">
        <v>75.17</v>
      </c>
      <c r="O2186" s="70">
        <v>68.82</v>
      </c>
      <c r="P2186" s="70">
        <v>127.19</v>
      </c>
      <c r="Q2186" s="70">
        <v>45.59</v>
      </c>
      <c r="R2186" s="70">
        <v>145.0</v>
      </c>
      <c r="S2186" s="70">
        <v>9.82</v>
      </c>
      <c r="T2186" s="70">
        <v>3.48</v>
      </c>
      <c r="U2186" s="70">
        <v>2.14</v>
      </c>
      <c r="V2186" s="70">
        <v>113.33</v>
      </c>
      <c r="W2186" s="70">
        <v>83.12</v>
      </c>
      <c r="X2186" s="70">
        <v>1.0</v>
      </c>
      <c r="Y2186" s="70">
        <v>6.0</v>
      </c>
      <c r="Z2186" s="70">
        <v>8.0</v>
      </c>
      <c r="AA2186" s="70">
        <v>5.0</v>
      </c>
      <c r="AB2186" s="70">
        <v>2.0</v>
      </c>
      <c r="AC2186" s="70">
        <v>1.0</v>
      </c>
      <c r="AD2186" s="70">
        <v>2.0</v>
      </c>
      <c r="AE2186" s="70" t="s">
        <v>15</v>
      </c>
    </row>
    <row r="2187">
      <c r="A2187" s="70">
        <v>30.721638</v>
      </c>
      <c r="B2187" s="70">
        <v>30.714138</v>
      </c>
      <c r="C2187" s="70">
        <v>76.739694</v>
      </c>
      <c r="D2187" s="70">
        <v>76.817754</v>
      </c>
      <c r="E2187" s="56" t="s">
        <v>345</v>
      </c>
      <c r="F2187" s="70">
        <v>750.85</v>
      </c>
      <c r="G2187" s="70">
        <v>609.75</v>
      </c>
      <c r="H2187" s="70">
        <v>139.78</v>
      </c>
      <c r="I2187" s="70">
        <v>215.41</v>
      </c>
      <c r="J2187" s="70">
        <v>1.99</v>
      </c>
      <c r="K2187" s="70">
        <v>9.28</v>
      </c>
      <c r="L2187" s="70">
        <v>4.29</v>
      </c>
      <c r="M2187" s="70">
        <v>846.0</v>
      </c>
      <c r="N2187" s="70">
        <v>63.12</v>
      </c>
      <c r="O2187" s="70">
        <v>32.77</v>
      </c>
      <c r="P2187" s="70">
        <v>397.29</v>
      </c>
      <c r="Q2187" s="70">
        <v>173.61</v>
      </c>
      <c r="R2187" s="70">
        <v>257.04</v>
      </c>
      <c r="S2187" s="70">
        <v>160.05</v>
      </c>
      <c r="T2187" s="70">
        <v>137.29</v>
      </c>
      <c r="U2187" s="70">
        <v>59.67</v>
      </c>
      <c r="V2187" s="70">
        <v>18.29</v>
      </c>
      <c r="W2187" s="70">
        <v>10.03</v>
      </c>
      <c r="X2187" s="70">
        <v>0.0</v>
      </c>
      <c r="Y2187" s="70">
        <v>4.0</v>
      </c>
      <c r="Z2187" s="70">
        <v>8.0</v>
      </c>
      <c r="AA2187" s="70">
        <v>2.0</v>
      </c>
      <c r="AB2187" s="70">
        <v>1.0</v>
      </c>
      <c r="AC2187" s="70">
        <v>1.0</v>
      </c>
      <c r="AD2187" s="70">
        <v>4.0</v>
      </c>
      <c r="AE2187" s="70" t="s">
        <v>15</v>
      </c>
    </row>
    <row r="2188">
      <c r="A2188" s="70">
        <v>30.787718</v>
      </c>
      <c r="B2188" s="70">
        <v>30.763625</v>
      </c>
      <c r="C2188" s="70">
        <v>76.838119</v>
      </c>
      <c r="D2188" s="70">
        <v>76.870809</v>
      </c>
      <c r="E2188" s="56" t="s">
        <v>344</v>
      </c>
      <c r="F2188" s="70">
        <v>411.47</v>
      </c>
      <c r="G2188" s="70">
        <v>363.98</v>
      </c>
      <c r="H2188" s="70">
        <v>110.37</v>
      </c>
      <c r="I2188" s="70">
        <v>49.76</v>
      </c>
      <c r="J2188" s="70">
        <v>2.93</v>
      </c>
      <c r="K2188" s="70">
        <v>15.44</v>
      </c>
      <c r="L2188" s="70">
        <v>0.49</v>
      </c>
      <c r="M2188" s="70">
        <v>1136.0</v>
      </c>
      <c r="N2188" s="70">
        <v>75.76</v>
      </c>
      <c r="O2188" s="70">
        <v>94.57</v>
      </c>
      <c r="P2188" s="70">
        <v>291.93</v>
      </c>
      <c r="Q2188" s="70">
        <v>7.19</v>
      </c>
      <c r="R2188" s="70">
        <v>88.32</v>
      </c>
      <c r="S2188" s="70">
        <v>15.58</v>
      </c>
      <c r="T2188" s="70">
        <v>207.31</v>
      </c>
      <c r="U2188" s="70">
        <v>157.47</v>
      </c>
      <c r="V2188" s="70">
        <v>298.83</v>
      </c>
      <c r="W2188" s="70">
        <v>141.31</v>
      </c>
      <c r="X2188" s="70">
        <v>4.0</v>
      </c>
      <c r="Y2188" s="70">
        <v>7.0</v>
      </c>
      <c r="Z2188" s="70">
        <v>9.0</v>
      </c>
      <c r="AA2188" s="70">
        <v>5.0</v>
      </c>
      <c r="AB2188" s="70">
        <v>5.0</v>
      </c>
      <c r="AC2188" s="70">
        <v>5.0</v>
      </c>
      <c r="AD2188" s="70">
        <v>4.0</v>
      </c>
      <c r="AE2188" s="70" t="s">
        <v>15</v>
      </c>
    </row>
    <row r="2189">
      <c r="A2189" s="70">
        <v>30.751393</v>
      </c>
      <c r="B2189" s="70">
        <v>30.714999</v>
      </c>
      <c r="C2189" s="70">
        <v>76.817811</v>
      </c>
      <c r="D2189" s="70">
        <v>76.853404</v>
      </c>
      <c r="E2189" s="56" t="s">
        <v>345</v>
      </c>
      <c r="F2189" s="70">
        <v>528.68</v>
      </c>
      <c r="G2189" s="70">
        <v>135.97</v>
      </c>
      <c r="H2189" s="70">
        <v>104.22</v>
      </c>
      <c r="I2189" s="70">
        <v>85.83</v>
      </c>
      <c r="J2189" s="70">
        <v>5.06</v>
      </c>
      <c r="K2189" s="70">
        <v>3.85</v>
      </c>
      <c r="L2189" s="70">
        <v>5.0</v>
      </c>
      <c r="M2189" s="70">
        <v>944.0</v>
      </c>
      <c r="N2189" s="70">
        <v>49.04</v>
      </c>
      <c r="O2189" s="70">
        <v>98.44</v>
      </c>
      <c r="P2189" s="70">
        <v>415.64</v>
      </c>
      <c r="Q2189" s="70">
        <v>97.27</v>
      </c>
      <c r="R2189" s="70">
        <v>109.9</v>
      </c>
      <c r="S2189" s="70">
        <v>64.92</v>
      </c>
      <c r="T2189" s="70">
        <v>97.03</v>
      </c>
      <c r="U2189" s="70">
        <v>65.09</v>
      </c>
      <c r="V2189" s="70">
        <v>197.67</v>
      </c>
      <c r="W2189" s="70">
        <v>51.04</v>
      </c>
      <c r="X2189" s="70">
        <v>4.0</v>
      </c>
      <c r="Y2189" s="70">
        <v>8.0</v>
      </c>
      <c r="Z2189" s="70">
        <v>2.0</v>
      </c>
      <c r="AA2189" s="70">
        <v>0.0</v>
      </c>
      <c r="AB2189" s="70">
        <v>9.0</v>
      </c>
      <c r="AC2189" s="70">
        <v>3.0</v>
      </c>
      <c r="AD2189" s="70">
        <v>2.0</v>
      </c>
      <c r="AE2189" s="70" t="s">
        <v>140</v>
      </c>
    </row>
    <row r="2190">
      <c r="A2190" s="70">
        <v>30.707873</v>
      </c>
      <c r="B2190" s="70">
        <v>30.678195</v>
      </c>
      <c r="C2190" s="70">
        <v>76.736483</v>
      </c>
      <c r="D2190" s="70">
        <v>76.766368</v>
      </c>
      <c r="E2190" s="56" t="s">
        <v>346</v>
      </c>
      <c r="F2190" s="70">
        <v>436.53</v>
      </c>
      <c r="G2190" s="70">
        <v>380.95</v>
      </c>
      <c r="H2190" s="70">
        <v>104.62</v>
      </c>
      <c r="I2190" s="70">
        <v>0.0</v>
      </c>
      <c r="J2190" s="70">
        <v>9.53</v>
      </c>
      <c r="K2190" s="70">
        <v>7.28</v>
      </c>
      <c r="L2190" s="70">
        <v>0.0</v>
      </c>
      <c r="M2190" s="70">
        <v>1113.0</v>
      </c>
      <c r="N2190" s="70">
        <v>52.6</v>
      </c>
      <c r="O2190" s="70">
        <v>37.13</v>
      </c>
      <c r="P2190" s="70">
        <v>74.42</v>
      </c>
      <c r="Q2190" s="70">
        <v>25.91</v>
      </c>
      <c r="R2190" s="70">
        <v>155.83</v>
      </c>
      <c r="S2190" s="70">
        <v>105.71</v>
      </c>
      <c r="T2190" s="70">
        <v>88.54</v>
      </c>
      <c r="U2190" s="70">
        <v>85.75</v>
      </c>
      <c r="V2190" s="70">
        <v>168.55</v>
      </c>
      <c r="W2190" s="70">
        <v>65.33</v>
      </c>
      <c r="X2190" s="70">
        <v>0.0</v>
      </c>
      <c r="Y2190" s="70">
        <v>0.0</v>
      </c>
      <c r="Z2190" s="70">
        <v>0.0</v>
      </c>
      <c r="AA2190" s="70">
        <v>0.0</v>
      </c>
      <c r="AB2190" s="70">
        <v>0.0</v>
      </c>
      <c r="AC2190" s="70">
        <v>0.0</v>
      </c>
      <c r="AD2190" s="70">
        <v>3.0</v>
      </c>
      <c r="AE2190" s="70" t="s">
        <v>15</v>
      </c>
    </row>
    <row r="2191">
      <c r="A2191" s="70">
        <v>30.699959</v>
      </c>
      <c r="B2191" s="70">
        <v>30.680592</v>
      </c>
      <c r="C2191" s="70">
        <v>76.752713</v>
      </c>
      <c r="D2191" s="70">
        <v>76.78888</v>
      </c>
      <c r="E2191" s="56" t="s">
        <v>347</v>
      </c>
      <c r="F2191" s="70">
        <v>407.4</v>
      </c>
      <c r="G2191" s="70">
        <v>125.28</v>
      </c>
      <c r="H2191" s="70">
        <v>75.11</v>
      </c>
      <c r="I2191" s="70">
        <v>116.78</v>
      </c>
      <c r="J2191" s="70">
        <v>4.41</v>
      </c>
      <c r="K2191" s="70">
        <v>17.2</v>
      </c>
      <c r="L2191" s="70">
        <v>2.44</v>
      </c>
      <c r="M2191" s="70">
        <v>834.0</v>
      </c>
      <c r="N2191" s="70">
        <v>86.38</v>
      </c>
      <c r="O2191" s="70">
        <v>62.5</v>
      </c>
      <c r="P2191" s="70">
        <v>248.66</v>
      </c>
      <c r="Q2191" s="70">
        <v>214.4</v>
      </c>
      <c r="R2191" s="70">
        <v>15.71</v>
      </c>
      <c r="S2191" s="70">
        <v>9.06</v>
      </c>
      <c r="T2191" s="70">
        <v>218.38</v>
      </c>
      <c r="U2191" s="70">
        <v>139.86</v>
      </c>
      <c r="V2191" s="70">
        <v>84.25</v>
      </c>
      <c r="W2191" s="70">
        <v>14.74</v>
      </c>
      <c r="X2191" s="70">
        <v>0.0</v>
      </c>
      <c r="Y2191" s="70">
        <v>10.0</v>
      </c>
      <c r="Z2191" s="70">
        <v>2.0</v>
      </c>
      <c r="AA2191" s="70">
        <v>0.0</v>
      </c>
      <c r="AB2191" s="70">
        <v>5.0</v>
      </c>
      <c r="AC2191" s="70">
        <v>4.0</v>
      </c>
      <c r="AD2191" s="70">
        <v>1.0</v>
      </c>
      <c r="AE2191" s="70" t="s">
        <v>15</v>
      </c>
    </row>
    <row r="2192">
      <c r="A2192" s="70">
        <v>30.757843</v>
      </c>
      <c r="B2192" s="70">
        <v>30.699339</v>
      </c>
      <c r="C2192" s="70">
        <v>76.769275</v>
      </c>
      <c r="D2192" s="70">
        <v>76.800746</v>
      </c>
      <c r="E2192" s="56" t="s">
        <v>350</v>
      </c>
      <c r="F2192" s="70">
        <v>716.72</v>
      </c>
      <c r="G2192" s="70">
        <v>498.13</v>
      </c>
      <c r="H2192" s="70">
        <v>209.05</v>
      </c>
      <c r="I2192" s="70">
        <v>0.0</v>
      </c>
      <c r="J2192" s="70">
        <v>10.0</v>
      </c>
      <c r="K2192" s="70">
        <v>1.72</v>
      </c>
      <c r="L2192" s="70">
        <v>0.0</v>
      </c>
      <c r="M2192" s="70">
        <v>964.0</v>
      </c>
      <c r="N2192" s="70">
        <v>37.6</v>
      </c>
      <c r="O2192" s="70">
        <v>46.55</v>
      </c>
      <c r="P2192" s="70">
        <v>569.02</v>
      </c>
      <c r="Q2192" s="70">
        <v>320.9</v>
      </c>
      <c r="R2192" s="70">
        <v>41.69</v>
      </c>
      <c r="S2192" s="70">
        <v>22.92</v>
      </c>
      <c r="T2192" s="70">
        <v>130.27</v>
      </c>
      <c r="U2192" s="70">
        <v>23.52</v>
      </c>
      <c r="V2192" s="70">
        <v>239.07</v>
      </c>
      <c r="W2192" s="70">
        <v>66.97</v>
      </c>
      <c r="X2192" s="70">
        <v>0.0</v>
      </c>
      <c r="Y2192" s="70">
        <v>0.0</v>
      </c>
      <c r="Z2192" s="70">
        <v>0.0</v>
      </c>
      <c r="AA2192" s="70">
        <v>0.0</v>
      </c>
      <c r="AB2192" s="70">
        <v>0.0</v>
      </c>
      <c r="AC2192" s="70">
        <v>0.0</v>
      </c>
      <c r="AD2192" s="70">
        <v>2.0</v>
      </c>
      <c r="AE2192" s="70" t="s">
        <v>140</v>
      </c>
    </row>
    <row r="2193">
      <c r="A2193" s="70">
        <v>30.736601</v>
      </c>
      <c r="B2193" s="70">
        <v>30.690691</v>
      </c>
      <c r="C2193" s="70">
        <v>76.732929</v>
      </c>
      <c r="D2193" s="70">
        <v>76.79005</v>
      </c>
      <c r="E2193" s="56" t="s">
        <v>345</v>
      </c>
      <c r="F2193" s="70">
        <v>747.52</v>
      </c>
      <c r="G2193" s="70">
        <v>421.87</v>
      </c>
      <c r="H2193" s="70">
        <v>61.76</v>
      </c>
      <c r="I2193" s="70">
        <v>146.48</v>
      </c>
      <c r="J2193" s="70">
        <v>9.57</v>
      </c>
      <c r="K2193" s="70">
        <v>12.58</v>
      </c>
      <c r="L2193" s="70">
        <v>4.65</v>
      </c>
      <c r="M2193" s="70">
        <v>931.0</v>
      </c>
      <c r="N2193" s="70">
        <v>40.23</v>
      </c>
      <c r="O2193" s="70">
        <v>48.03</v>
      </c>
      <c r="P2193" s="70">
        <v>287.18</v>
      </c>
      <c r="Q2193" s="70">
        <v>149.67</v>
      </c>
      <c r="R2193" s="70">
        <v>478.34</v>
      </c>
      <c r="S2193" s="70">
        <v>49.43</v>
      </c>
      <c r="T2193" s="70">
        <v>243.75</v>
      </c>
      <c r="U2193" s="70">
        <v>6.74</v>
      </c>
      <c r="V2193" s="70">
        <v>34.89</v>
      </c>
      <c r="W2193" s="70">
        <v>31.26</v>
      </c>
      <c r="X2193" s="70">
        <v>2.0</v>
      </c>
      <c r="Y2193" s="70">
        <v>1.0</v>
      </c>
      <c r="Z2193" s="70">
        <v>8.0</v>
      </c>
      <c r="AA2193" s="70">
        <v>8.0</v>
      </c>
      <c r="AB2193" s="70">
        <v>2.0</v>
      </c>
      <c r="AC2193" s="70">
        <v>3.0</v>
      </c>
      <c r="AD2193" s="70">
        <v>0.0</v>
      </c>
      <c r="AE2193" s="70" t="s">
        <v>140</v>
      </c>
    </row>
    <row r="2194">
      <c r="A2194" s="70">
        <v>30.777658</v>
      </c>
      <c r="B2194" s="70">
        <v>30.734465</v>
      </c>
      <c r="C2194" s="70">
        <v>76.771223</v>
      </c>
      <c r="D2194" s="70">
        <v>76.820967</v>
      </c>
      <c r="E2194" s="56" t="s">
        <v>350</v>
      </c>
      <c r="F2194" s="70">
        <v>675.73</v>
      </c>
      <c r="G2194" s="70">
        <v>238.74</v>
      </c>
      <c r="H2194" s="70">
        <v>102.9</v>
      </c>
      <c r="I2194" s="70">
        <v>0.0</v>
      </c>
      <c r="J2194" s="70">
        <v>3.9</v>
      </c>
      <c r="K2194" s="70">
        <v>5.44</v>
      </c>
      <c r="L2194" s="70">
        <v>0.0</v>
      </c>
      <c r="M2194" s="70">
        <v>824.0</v>
      </c>
      <c r="N2194" s="70">
        <v>71.84</v>
      </c>
      <c r="O2194" s="70">
        <v>66.27</v>
      </c>
      <c r="P2194" s="70">
        <v>71.39</v>
      </c>
      <c r="Q2194" s="70">
        <v>27.65</v>
      </c>
      <c r="R2194" s="70">
        <v>324.81</v>
      </c>
      <c r="S2194" s="70">
        <v>174.36</v>
      </c>
      <c r="T2194" s="70">
        <v>317.52</v>
      </c>
      <c r="U2194" s="70">
        <v>135.85</v>
      </c>
      <c r="V2194" s="70">
        <v>207.16</v>
      </c>
      <c r="W2194" s="70">
        <v>94.02</v>
      </c>
      <c r="X2194" s="70">
        <v>0.0</v>
      </c>
      <c r="Y2194" s="70">
        <v>0.0</v>
      </c>
      <c r="Z2194" s="70">
        <v>0.0</v>
      </c>
      <c r="AA2194" s="70">
        <v>0.0</v>
      </c>
      <c r="AB2194" s="70">
        <v>0.0</v>
      </c>
      <c r="AC2194" s="70">
        <v>0.0</v>
      </c>
      <c r="AD2194" s="70">
        <v>5.0</v>
      </c>
      <c r="AE2194" s="70" t="s">
        <v>15</v>
      </c>
    </row>
    <row r="2195">
      <c r="A2195" s="70">
        <v>30.671883</v>
      </c>
      <c r="B2195" s="70">
        <v>30.671035</v>
      </c>
      <c r="C2195" s="70">
        <v>76.76403</v>
      </c>
      <c r="D2195" s="70">
        <v>76.831579</v>
      </c>
      <c r="E2195" s="56" t="s">
        <v>346</v>
      </c>
      <c r="F2195" s="70">
        <v>646.1</v>
      </c>
      <c r="G2195" s="70">
        <v>193.26</v>
      </c>
      <c r="H2195" s="70">
        <v>123.26</v>
      </c>
      <c r="I2195" s="70">
        <v>0.0</v>
      </c>
      <c r="J2195" s="70">
        <v>3.53</v>
      </c>
      <c r="K2195" s="70">
        <v>3.87</v>
      </c>
      <c r="L2195" s="70">
        <v>0.0</v>
      </c>
      <c r="M2195" s="70">
        <v>800.0</v>
      </c>
      <c r="N2195" s="70">
        <v>74.07</v>
      </c>
      <c r="O2195" s="70">
        <v>42.79</v>
      </c>
      <c r="P2195" s="70">
        <v>260.92</v>
      </c>
      <c r="Q2195" s="70">
        <v>165.436945</v>
      </c>
      <c r="R2195" s="70">
        <v>420.34</v>
      </c>
      <c r="S2195" s="70">
        <v>225.1559626</v>
      </c>
      <c r="T2195" s="70">
        <v>69.44</v>
      </c>
      <c r="U2195" s="70">
        <v>23.82421381</v>
      </c>
      <c r="V2195" s="70">
        <v>461.06</v>
      </c>
      <c r="W2195" s="70">
        <v>231.6828786</v>
      </c>
      <c r="X2195" s="70">
        <v>0.0</v>
      </c>
      <c r="Y2195" s="70">
        <v>0.0</v>
      </c>
      <c r="Z2195" s="70">
        <v>0.0</v>
      </c>
      <c r="AA2195" s="70">
        <v>0.0</v>
      </c>
      <c r="AB2195" s="70">
        <v>0.0</v>
      </c>
      <c r="AC2195" s="70">
        <v>0.0</v>
      </c>
      <c r="AD2195" s="70">
        <v>2.0</v>
      </c>
      <c r="AE2195" s="70" t="s">
        <v>15</v>
      </c>
    </row>
    <row r="2196">
      <c r="A2196" s="70">
        <v>30.782001</v>
      </c>
      <c r="B2196" s="70">
        <v>30.76279</v>
      </c>
      <c r="C2196" s="70">
        <v>76.859043</v>
      </c>
      <c r="D2196" s="70">
        <v>76.86415</v>
      </c>
      <c r="E2196" s="56" t="s">
        <v>344</v>
      </c>
      <c r="F2196" s="70">
        <v>219.12</v>
      </c>
      <c r="G2196" s="70">
        <v>155.62</v>
      </c>
      <c r="H2196" s="70">
        <v>62.89</v>
      </c>
      <c r="I2196" s="70">
        <v>18.39</v>
      </c>
      <c r="J2196" s="70">
        <v>3.95</v>
      </c>
      <c r="K2196" s="70">
        <v>5.96</v>
      </c>
      <c r="L2196" s="70">
        <v>3.31</v>
      </c>
      <c r="M2196" s="70">
        <v>1061.0</v>
      </c>
      <c r="N2196" s="70">
        <v>55.41</v>
      </c>
      <c r="O2196" s="70">
        <v>80.18</v>
      </c>
      <c r="P2196" s="70">
        <v>139.94</v>
      </c>
      <c r="Q2196" s="70">
        <v>0.15</v>
      </c>
      <c r="R2196" s="70">
        <v>52.58</v>
      </c>
      <c r="S2196" s="70">
        <v>40.75</v>
      </c>
      <c r="T2196" s="70">
        <v>37.16</v>
      </c>
      <c r="U2196" s="70">
        <v>22.53</v>
      </c>
      <c r="V2196" s="70">
        <v>127.68</v>
      </c>
      <c r="W2196" s="70">
        <v>121.82</v>
      </c>
      <c r="X2196" s="70">
        <v>4.0</v>
      </c>
      <c r="Y2196" s="70">
        <v>5.0</v>
      </c>
      <c r="Z2196" s="70">
        <v>0.0</v>
      </c>
      <c r="AA2196" s="70">
        <v>1.0</v>
      </c>
      <c r="AB2196" s="70">
        <v>1.0</v>
      </c>
      <c r="AC2196" s="70">
        <v>4.0</v>
      </c>
      <c r="AD2196" s="70">
        <v>5.0</v>
      </c>
      <c r="AE2196" s="70" t="s">
        <v>352</v>
      </c>
    </row>
    <row r="2197">
      <c r="A2197" s="70">
        <v>30.724547</v>
      </c>
      <c r="B2197" s="70">
        <v>30.724177</v>
      </c>
      <c r="C2197" s="70">
        <v>76.729744</v>
      </c>
      <c r="D2197" s="70">
        <v>76.800611</v>
      </c>
      <c r="E2197" s="56" t="s">
        <v>346</v>
      </c>
      <c r="F2197" s="70">
        <v>677.41</v>
      </c>
      <c r="G2197" s="70">
        <v>400.38</v>
      </c>
      <c r="H2197" s="70">
        <v>167.79</v>
      </c>
      <c r="I2197" s="70">
        <v>0.0</v>
      </c>
      <c r="J2197" s="70">
        <v>5.65</v>
      </c>
      <c r="K2197" s="70">
        <v>4.71</v>
      </c>
      <c r="L2197" s="70">
        <v>0.0</v>
      </c>
      <c r="M2197" s="70">
        <v>919.0</v>
      </c>
      <c r="N2197" s="70">
        <v>41.16</v>
      </c>
      <c r="O2197" s="70">
        <v>47.03</v>
      </c>
      <c r="P2197" s="70">
        <v>23.49</v>
      </c>
      <c r="Q2197" s="70">
        <v>12.39</v>
      </c>
      <c r="R2197" s="70">
        <v>285.88</v>
      </c>
      <c r="S2197" s="70">
        <v>266.32</v>
      </c>
      <c r="T2197" s="70">
        <v>251.47</v>
      </c>
      <c r="U2197" s="70">
        <v>15.52</v>
      </c>
      <c r="V2197" s="70">
        <v>115.5</v>
      </c>
      <c r="W2197" s="70">
        <v>65.59</v>
      </c>
      <c r="X2197" s="70">
        <v>0.0</v>
      </c>
      <c r="Y2197" s="70">
        <v>0.0</v>
      </c>
      <c r="Z2197" s="70">
        <v>0.0</v>
      </c>
      <c r="AA2197" s="70">
        <v>0.0</v>
      </c>
      <c r="AB2197" s="70">
        <v>0.0</v>
      </c>
      <c r="AC2197" s="70">
        <v>0.0</v>
      </c>
      <c r="AD2197" s="70">
        <v>3.0</v>
      </c>
      <c r="AE2197" s="70" t="s">
        <v>140</v>
      </c>
    </row>
    <row r="2198">
      <c r="A2198" s="70">
        <v>30.727781</v>
      </c>
      <c r="B2198" s="70">
        <v>30.694971</v>
      </c>
      <c r="C2198" s="70">
        <v>76.732062</v>
      </c>
      <c r="D2198" s="70">
        <v>76.738216</v>
      </c>
      <c r="E2198" s="56" t="s">
        <v>344</v>
      </c>
      <c r="F2198" s="70">
        <v>369.54</v>
      </c>
      <c r="G2198" s="70">
        <v>233.24</v>
      </c>
      <c r="H2198" s="70">
        <v>78.65</v>
      </c>
      <c r="I2198" s="70">
        <v>49.88</v>
      </c>
      <c r="J2198" s="70">
        <v>2.88</v>
      </c>
      <c r="K2198" s="70">
        <v>12.85</v>
      </c>
      <c r="L2198" s="70">
        <v>0.35</v>
      </c>
      <c r="M2198" s="70">
        <v>1031.0</v>
      </c>
      <c r="N2198" s="70">
        <v>40.36</v>
      </c>
      <c r="O2198" s="70">
        <v>82.73</v>
      </c>
      <c r="P2198" s="70">
        <v>22.47</v>
      </c>
      <c r="Q2198" s="70">
        <v>21.74</v>
      </c>
      <c r="R2198" s="70">
        <v>172.6</v>
      </c>
      <c r="S2198" s="70">
        <v>87.76</v>
      </c>
      <c r="T2198" s="70">
        <v>168.75</v>
      </c>
      <c r="U2198" s="70">
        <v>12.2</v>
      </c>
      <c r="V2198" s="70">
        <v>216.37</v>
      </c>
      <c r="W2198" s="70">
        <v>53.6</v>
      </c>
      <c r="X2198" s="70">
        <v>5.0</v>
      </c>
      <c r="Y2198" s="70">
        <v>7.0</v>
      </c>
      <c r="Z2198" s="70">
        <v>0.0</v>
      </c>
      <c r="AA2198" s="70">
        <v>0.0</v>
      </c>
      <c r="AB2198" s="70">
        <v>6.0</v>
      </c>
      <c r="AC2198" s="70">
        <v>2.0</v>
      </c>
      <c r="AD2198" s="70">
        <v>4.0</v>
      </c>
      <c r="AE2198" s="70" t="s">
        <v>349</v>
      </c>
    </row>
    <row r="2199">
      <c r="A2199" s="70">
        <v>30.738195</v>
      </c>
      <c r="B2199" s="70">
        <v>30.6937</v>
      </c>
      <c r="C2199" s="70">
        <v>76.727631</v>
      </c>
      <c r="D2199" s="70">
        <v>76.737095</v>
      </c>
      <c r="E2199" s="56" t="s">
        <v>345</v>
      </c>
      <c r="F2199" s="70">
        <v>502.97</v>
      </c>
      <c r="G2199" s="70">
        <v>200.97</v>
      </c>
      <c r="H2199" s="70">
        <v>103.2</v>
      </c>
      <c r="I2199" s="70">
        <v>102.71</v>
      </c>
      <c r="J2199" s="70">
        <v>1.13</v>
      </c>
      <c r="K2199" s="70">
        <v>4.16</v>
      </c>
      <c r="L2199" s="70">
        <v>0.53</v>
      </c>
      <c r="M2199" s="70">
        <v>1072.0</v>
      </c>
      <c r="N2199" s="70">
        <v>55.9</v>
      </c>
      <c r="O2199" s="70">
        <v>55.5</v>
      </c>
      <c r="P2199" s="70">
        <v>328.44</v>
      </c>
      <c r="Q2199" s="70">
        <v>286.8023288</v>
      </c>
      <c r="R2199" s="70">
        <v>75.86</v>
      </c>
      <c r="S2199" s="70">
        <v>57.45013152</v>
      </c>
      <c r="T2199" s="70">
        <v>84.06</v>
      </c>
      <c r="U2199" s="70">
        <v>55.12614149</v>
      </c>
      <c r="V2199" s="70">
        <v>386.6</v>
      </c>
      <c r="W2199" s="70">
        <v>103.5913982</v>
      </c>
      <c r="X2199" s="70">
        <v>3.0</v>
      </c>
      <c r="Y2199" s="70">
        <v>7.0</v>
      </c>
      <c r="Z2199" s="70">
        <v>3.0</v>
      </c>
      <c r="AA2199" s="70">
        <v>0.0</v>
      </c>
      <c r="AB2199" s="70">
        <v>0.0</v>
      </c>
      <c r="AC2199" s="70">
        <v>0.0</v>
      </c>
      <c r="AD2199" s="70">
        <v>3.0</v>
      </c>
      <c r="AE2199" s="70" t="s">
        <v>348</v>
      </c>
    </row>
    <row r="2200">
      <c r="A2200" s="70">
        <v>30.746788</v>
      </c>
      <c r="B2200" s="70">
        <v>30.674095</v>
      </c>
      <c r="C2200" s="70">
        <v>76.736797</v>
      </c>
      <c r="D2200" s="70">
        <v>76.737414</v>
      </c>
      <c r="E2200" s="56" t="s">
        <v>345</v>
      </c>
      <c r="F2200" s="70">
        <v>808.33</v>
      </c>
      <c r="G2200" s="70">
        <v>565.06</v>
      </c>
      <c r="H2200" s="70">
        <v>69.16</v>
      </c>
      <c r="I2200" s="70">
        <v>212.79</v>
      </c>
      <c r="J2200" s="70">
        <v>9.85</v>
      </c>
      <c r="K2200" s="70">
        <v>8.91</v>
      </c>
      <c r="L2200" s="70">
        <v>3.2</v>
      </c>
      <c r="M2200" s="70">
        <v>1060.0</v>
      </c>
      <c r="N2200" s="70">
        <v>70.56</v>
      </c>
      <c r="O2200" s="70">
        <v>64.44</v>
      </c>
      <c r="P2200" s="70">
        <v>356.56</v>
      </c>
      <c r="Q2200" s="70">
        <v>308.44</v>
      </c>
      <c r="R2200" s="70">
        <v>616.05</v>
      </c>
      <c r="S2200" s="70">
        <v>284.1</v>
      </c>
      <c r="T2200" s="70">
        <v>488.21</v>
      </c>
      <c r="U2200" s="70">
        <v>171.56</v>
      </c>
      <c r="V2200" s="70">
        <v>39.1</v>
      </c>
      <c r="W2200" s="70">
        <v>16.7</v>
      </c>
      <c r="X2200" s="70">
        <v>1.0</v>
      </c>
      <c r="Y2200" s="70">
        <v>0.0</v>
      </c>
      <c r="Z2200" s="70">
        <v>2.0</v>
      </c>
      <c r="AA2200" s="70">
        <v>3.0</v>
      </c>
      <c r="AB2200" s="70">
        <v>2.0</v>
      </c>
      <c r="AC2200" s="70">
        <v>4.0</v>
      </c>
      <c r="AD2200" s="70">
        <v>1.0</v>
      </c>
      <c r="AE2200" s="70" t="s">
        <v>140</v>
      </c>
    </row>
    <row r="2201">
      <c r="A2201" s="70">
        <v>30.770339</v>
      </c>
      <c r="B2201" s="70">
        <v>30.728763</v>
      </c>
      <c r="C2201" s="70">
        <v>76.782461</v>
      </c>
      <c r="D2201" s="70">
        <v>76.813986</v>
      </c>
      <c r="E2201" s="56" t="s">
        <v>344</v>
      </c>
      <c r="F2201" s="70">
        <v>551.8</v>
      </c>
      <c r="G2201" s="70">
        <v>191.93</v>
      </c>
      <c r="H2201" s="70">
        <v>70.73</v>
      </c>
      <c r="I2201" s="70">
        <v>29.47</v>
      </c>
      <c r="J2201" s="70">
        <v>3.41</v>
      </c>
      <c r="K2201" s="70">
        <v>6.75</v>
      </c>
      <c r="L2201" s="70">
        <v>1.55</v>
      </c>
      <c r="M2201" s="70">
        <v>994.0</v>
      </c>
      <c r="N2201" s="70">
        <v>39.9</v>
      </c>
      <c r="O2201" s="70">
        <v>62.31</v>
      </c>
      <c r="P2201" s="70">
        <v>302.55</v>
      </c>
      <c r="Q2201" s="70">
        <v>161.34</v>
      </c>
      <c r="R2201" s="70">
        <v>66.25</v>
      </c>
      <c r="S2201" s="70">
        <v>60.14</v>
      </c>
      <c r="T2201" s="70">
        <v>291.78</v>
      </c>
      <c r="U2201" s="70">
        <v>41.49</v>
      </c>
      <c r="V2201" s="70">
        <v>160.6</v>
      </c>
      <c r="W2201" s="70">
        <v>98.22</v>
      </c>
      <c r="X2201" s="70">
        <v>3.0</v>
      </c>
      <c r="Y2201" s="70">
        <v>1.0</v>
      </c>
      <c r="Z2201" s="70">
        <v>4.0</v>
      </c>
      <c r="AA2201" s="70">
        <v>6.0</v>
      </c>
      <c r="AB2201" s="70">
        <v>4.0</v>
      </c>
      <c r="AC2201" s="70">
        <v>0.0</v>
      </c>
      <c r="AD2201" s="70">
        <v>4.0</v>
      </c>
      <c r="AE2201" s="70" t="s">
        <v>349</v>
      </c>
    </row>
    <row r="2202">
      <c r="A2202" s="70">
        <v>30.680045</v>
      </c>
      <c r="B2202" s="70">
        <v>30.672835</v>
      </c>
      <c r="C2202" s="70">
        <v>76.744271</v>
      </c>
      <c r="D2202" s="70">
        <v>76.74466</v>
      </c>
      <c r="E2202" s="56" t="s">
        <v>345</v>
      </c>
      <c r="F2202" s="70">
        <v>80.26</v>
      </c>
      <c r="G2202" s="70">
        <v>13.84</v>
      </c>
      <c r="H2202" s="70">
        <v>14.95</v>
      </c>
      <c r="I2202" s="70">
        <v>16.05</v>
      </c>
      <c r="J2202" s="70">
        <v>8.51</v>
      </c>
      <c r="K2202" s="70">
        <v>9.85</v>
      </c>
      <c r="L2202" s="70">
        <v>2.89</v>
      </c>
      <c r="M2202" s="70">
        <v>1038.0</v>
      </c>
      <c r="N2202" s="70">
        <v>43.81</v>
      </c>
      <c r="O2202" s="70">
        <v>35.12</v>
      </c>
      <c r="P2202" s="70">
        <v>21.92</v>
      </c>
      <c r="Q2202" s="70">
        <v>0.97</v>
      </c>
      <c r="R2202" s="70">
        <v>35.93</v>
      </c>
      <c r="S2202" s="70">
        <v>1.42</v>
      </c>
      <c r="T2202" s="70">
        <v>15.98</v>
      </c>
      <c r="U2202" s="70">
        <v>11.83</v>
      </c>
      <c r="V2202" s="70">
        <v>25.44</v>
      </c>
      <c r="W2202" s="70">
        <v>1.59</v>
      </c>
      <c r="X2202" s="70">
        <v>3.0</v>
      </c>
      <c r="Y2202" s="70">
        <v>5.0</v>
      </c>
      <c r="Z2202" s="70">
        <v>10.0</v>
      </c>
      <c r="AA2202" s="70">
        <v>4.0</v>
      </c>
      <c r="AB2202" s="70">
        <v>0.0</v>
      </c>
      <c r="AC2202" s="70">
        <v>3.0</v>
      </c>
      <c r="AD2202" s="70">
        <v>0.0</v>
      </c>
      <c r="AE2202" s="70" t="s">
        <v>349</v>
      </c>
    </row>
    <row r="2203">
      <c r="A2203" s="70">
        <v>30.736858</v>
      </c>
      <c r="B2203" s="70">
        <v>30.698686</v>
      </c>
      <c r="C2203" s="70">
        <v>76.744697</v>
      </c>
      <c r="D2203" s="70">
        <v>76.837456</v>
      </c>
      <c r="E2203" s="56" t="s">
        <v>344</v>
      </c>
      <c r="F2203" s="70">
        <v>983.07</v>
      </c>
      <c r="G2203" s="70">
        <v>863.14</v>
      </c>
      <c r="H2203" s="70">
        <v>284.49</v>
      </c>
      <c r="I2203" s="70">
        <v>151.08</v>
      </c>
      <c r="J2203" s="70">
        <v>7.11</v>
      </c>
      <c r="K2203" s="70">
        <v>9.98</v>
      </c>
      <c r="L2203" s="70">
        <v>4.21</v>
      </c>
      <c r="M2203" s="70">
        <v>955.0</v>
      </c>
      <c r="N2203" s="70">
        <v>42.14</v>
      </c>
      <c r="O2203" s="70">
        <v>87.09</v>
      </c>
      <c r="P2203" s="70">
        <v>652.88</v>
      </c>
      <c r="Q2203" s="70">
        <v>199.68</v>
      </c>
      <c r="R2203" s="70">
        <v>71.34</v>
      </c>
      <c r="S2203" s="70">
        <v>69.19</v>
      </c>
      <c r="T2203" s="70">
        <v>775.4</v>
      </c>
      <c r="U2203" s="70">
        <v>263.04</v>
      </c>
      <c r="V2203" s="70">
        <v>374.73</v>
      </c>
      <c r="W2203" s="70">
        <v>41.22</v>
      </c>
      <c r="X2203" s="70">
        <v>0.0</v>
      </c>
      <c r="Y2203" s="70">
        <v>6.0</v>
      </c>
      <c r="Z2203" s="70">
        <v>5.0</v>
      </c>
      <c r="AA2203" s="70">
        <v>7.0</v>
      </c>
      <c r="AB2203" s="70">
        <v>9.0</v>
      </c>
      <c r="AC2203" s="70">
        <v>2.0</v>
      </c>
      <c r="AD2203" s="70">
        <v>1.0</v>
      </c>
      <c r="AE2203" s="70" t="s">
        <v>140</v>
      </c>
    </row>
    <row r="2204">
      <c r="A2204" s="70">
        <v>30.698367</v>
      </c>
      <c r="B2204" s="70">
        <v>30.68365</v>
      </c>
      <c r="C2204" s="70">
        <v>76.746235</v>
      </c>
      <c r="D2204" s="70">
        <v>76.749171</v>
      </c>
      <c r="E2204" s="56" t="s">
        <v>344</v>
      </c>
      <c r="F2204" s="70">
        <v>166.04</v>
      </c>
      <c r="G2204" s="70">
        <v>42.06</v>
      </c>
      <c r="H2204" s="70">
        <v>17.48</v>
      </c>
      <c r="I2204" s="70">
        <v>27.37</v>
      </c>
      <c r="J2204" s="70">
        <v>4.57</v>
      </c>
      <c r="K2204" s="70">
        <v>6.29</v>
      </c>
      <c r="L2204" s="70">
        <v>3.85</v>
      </c>
      <c r="M2204" s="70">
        <v>841.0</v>
      </c>
      <c r="N2204" s="70">
        <v>37.41</v>
      </c>
      <c r="O2204" s="70">
        <v>66.14</v>
      </c>
      <c r="P2204" s="70">
        <v>4.79</v>
      </c>
      <c r="Q2204" s="70">
        <v>3.07</v>
      </c>
      <c r="R2204" s="70">
        <v>54.75</v>
      </c>
      <c r="S2204" s="70">
        <v>30.4</v>
      </c>
      <c r="T2204" s="70">
        <v>116.6</v>
      </c>
      <c r="U2204" s="70">
        <v>90.86</v>
      </c>
      <c r="V2204" s="70">
        <v>114.39</v>
      </c>
      <c r="W2204" s="70">
        <v>7.31</v>
      </c>
      <c r="X2204" s="70">
        <v>2.0</v>
      </c>
      <c r="Y2204" s="70">
        <v>10.0</v>
      </c>
      <c r="Z2204" s="70">
        <v>3.0</v>
      </c>
      <c r="AA2204" s="70">
        <v>6.0</v>
      </c>
      <c r="AB2204" s="70">
        <v>1.0</v>
      </c>
      <c r="AC2204" s="70">
        <v>2.0</v>
      </c>
      <c r="AD2204" s="70">
        <v>4.0</v>
      </c>
      <c r="AE2204" s="70" t="s">
        <v>349</v>
      </c>
    </row>
    <row r="2205">
      <c r="A2205" s="70">
        <v>30.759097</v>
      </c>
      <c r="B2205" s="70">
        <v>30.742799</v>
      </c>
      <c r="C2205" s="70">
        <v>76.785795</v>
      </c>
      <c r="D2205" s="70">
        <v>76.80406</v>
      </c>
      <c r="E2205" s="56" t="s">
        <v>344</v>
      </c>
      <c r="F2205" s="70">
        <v>251.61</v>
      </c>
      <c r="G2205" s="70">
        <v>103.53</v>
      </c>
      <c r="H2205" s="70">
        <v>22.44</v>
      </c>
      <c r="I2205" s="70">
        <v>50.93</v>
      </c>
      <c r="J2205" s="70">
        <v>2.59</v>
      </c>
      <c r="K2205" s="70">
        <v>19.94</v>
      </c>
      <c r="L2205" s="70">
        <v>2.43</v>
      </c>
      <c r="M2205" s="70">
        <v>1181.0</v>
      </c>
      <c r="N2205" s="70">
        <v>70.78</v>
      </c>
      <c r="O2205" s="70">
        <v>42.87</v>
      </c>
      <c r="P2205" s="70">
        <v>74.99</v>
      </c>
      <c r="Q2205" s="70">
        <v>36.15</v>
      </c>
      <c r="R2205" s="70">
        <v>4.2</v>
      </c>
      <c r="S2205" s="70">
        <v>0.1</v>
      </c>
      <c r="T2205" s="70">
        <v>180.97</v>
      </c>
      <c r="U2205" s="70">
        <v>110.3</v>
      </c>
      <c r="V2205" s="70">
        <v>58.84</v>
      </c>
      <c r="W2205" s="70">
        <v>55.44</v>
      </c>
      <c r="X2205" s="70">
        <v>3.0</v>
      </c>
      <c r="Y2205" s="70">
        <v>4.0</v>
      </c>
      <c r="Z2205" s="70">
        <v>4.0</v>
      </c>
      <c r="AA2205" s="70">
        <v>0.0</v>
      </c>
      <c r="AB2205" s="70">
        <v>7.0</v>
      </c>
      <c r="AC2205" s="70">
        <v>5.0</v>
      </c>
      <c r="AD2205" s="70">
        <v>5.0</v>
      </c>
      <c r="AE2205" s="70" t="s">
        <v>15</v>
      </c>
    </row>
    <row r="2206">
      <c r="A2206" s="70">
        <v>30.702444</v>
      </c>
      <c r="B2206" s="70">
        <v>30.690464</v>
      </c>
      <c r="C2206" s="70">
        <v>76.772625</v>
      </c>
      <c r="D2206" s="70">
        <v>76.821079</v>
      </c>
      <c r="E2206" s="56" t="s">
        <v>347</v>
      </c>
      <c r="F2206" s="70">
        <v>482.06</v>
      </c>
      <c r="G2206" s="70">
        <v>350.06</v>
      </c>
      <c r="H2206" s="70">
        <v>28.72</v>
      </c>
      <c r="I2206" s="70">
        <v>140.98</v>
      </c>
      <c r="J2206" s="70">
        <v>9.3</v>
      </c>
      <c r="K2206" s="70">
        <v>17.96</v>
      </c>
      <c r="L2206" s="70">
        <v>3.18</v>
      </c>
      <c r="M2206" s="70">
        <v>960.0</v>
      </c>
      <c r="N2206" s="70">
        <v>83.18</v>
      </c>
      <c r="O2206" s="70">
        <v>74.91</v>
      </c>
      <c r="P2206" s="70">
        <v>274.34</v>
      </c>
      <c r="Q2206" s="70">
        <v>121.4516136</v>
      </c>
      <c r="R2206" s="70">
        <v>357.21</v>
      </c>
      <c r="S2206" s="70">
        <v>246.5361525</v>
      </c>
      <c r="T2206" s="70">
        <v>141.57</v>
      </c>
      <c r="U2206" s="70">
        <v>82.47064899</v>
      </c>
      <c r="V2206" s="70">
        <v>125.37</v>
      </c>
      <c r="W2206" s="70">
        <v>31.60158497</v>
      </c>
      <c r="X2206" s="70">
        <v>2.0</v>
      </c>
      <c r="Y2206" s="70">
        <v>2.0</v>
      </c>
      <c r="Z2206" s="70">
        <v>7.0</v>
      </c>
      <c r="AA2206" s="70">
        <v>1.0</v>
      </c>
      <c r="AB2206" s="70">
        <v>0.0</v>
      </c>
      <c r="AC2206" s="70">
        <v>2.0</v>
      </c>
      <c r="AD2206" s="70">
        <v>3.0</v>
      </c>
      <c r="AE2206" s="70" t="s">
        <v>140</v>
      </c>
    </row>
    <row r="2207">
      <c r="A2207" s="70">
        <v>30.765068</v>
      </c>
      <c r="B2207" s="70">
        <v>30.685469</v>
      </c>
      <c r="C2207" s="70">
        <v>76.734492</v>
      </c>
      <c r="D2207" s="70">
        <v>76.871882</v>
      </c>
      <c r="E2207" s="56" t="s">
        <v>344</v>
      </c>
      <c r="F2207" s="70">
        <v>1583.68</v>
      </c>
      <c r="G2207" s="70">
        <v>310.12</v>
      </c>
      <c r="H2207" s="70">
        <v>99.34</v>
      </c>
      <c r="I2207" s="70">
        <v>465.68</v>
      </c>
      <c r="J2207" s="70">
        <v>1.52</v>
      </c>
      <c r="K2207" s="70">
        <v>9.32</v>
      </c>
      <c r="L2207" s="70">
        <v>2.89</v>
      </c>
      <c r="M2207" s="70">
        <v>828.0</v>
      </c>
      <c r="N2207" s="70">
        <v>60.5</v>
      </c>
      <c r="O2207" s="70">
        <v>55.02</v>
      </c>
      <c r="P2207" s="70">
        <v>1189.64</v>
      </c>
      <c r="Q2207" s="70">
        <v>172.05</v>
      </c>
      <c r="R2207" s="70">
        <v>302.98</v>
      </c>
      <c r="S2207" s="70">
        <v>103.61</v>
      </c>
      <c r="T2207" s="70">
        <v>368.86</v>
      </c>
      <c r="U2207" s="70">
        <v>185.22</v>
      </c>
      <c r="V2207" s="70">
        <v>1059.88</v>
      </c>
      <c r="W2207" s="70">
        <v>410.54</v>
      </c>
      <c r="X2207" s="70">
        <v>1.0</v>
      </c>
      <c r="Y2207" s="70">
        <v>1.0</v>
      </c>
      <c r="Z2207" s="70">
        <v>7.0</v>
      </c>
      <c r="AA2207" s="70">
        <v>9.0</v>
      </c>
      <c r="AB2207" s="70">
        <v>2.0</v>
      </c>
      <c r="AC2207" s="70">
        <v>1.0</v>
      </c>
      <c r="AD2207" s="70">
        <v>0.0</v>
      </c>
      <c r="AE2207" s="70" t="s">
        <v>15</v>
      </c>
    </row>
    <row r="2208">
      <c r="A2208" s="70">
        <v>30.677965</v>
      </c>
      <c r="B2208" s="70">
        <v>30.675284</v>
      </c>
      <c r="C2208" s="70">
        <v>76.736768</v>
      </c>
      <c r="D2208" s="70">
        <v>76.737102</v>
      </c>
      <c r="E2208" s="56" t="s">
        <v>346</v>
      </c>
      <c r="F2208" s="70">
        <v>29.98</v>
      </c>
      <c r="G2208" s="70">
        <v>14.67</v>
      </c>
      <c r="H2208" s="70">
        <v>4.26</v>
      </c>
      <c r="I2208" s="70">
        <v>0.0</v>
      </c>
      <c r="J2208" s="70">
        <v>2.34</v>
      </c>
      <c r="K2208" s="70">
        <v>11.61</v>
      </c>
      <c r="L2208" s="70">
        <v>0.0</v>
      </c>
      <c r="M2208" s="70">
        <v>875.0</v>
      </c>
      <c r="N2208" s="70">
        <v>56.7</v>
      </c>
      <c r="O2208" s="70">
        <v>49.54</v>
      </c>
      <c r="P2208" s="70">
        <v>17.5</v>
      </c>
      <c r="Q2208" s="70">
        <v>8.04</v>
      </c>
      <c r="R2208" s="70">
        <v>5.99</v>
      </c>
      <c r="S2208" s="70">
        <v>4.26</v>
      </c>
      <c r="T2208" s="70">
        <v>0.96</v>
      </c>
      <c r="U2208" s="70">
        <v>0.47</v>
      </c>
      <c r="V2208" s="70">
        <v>6.78</v>
      </c>
      <c r="W2208" s="70">
        <v>5.29</v>
      </c>
      <c r="X2208" s="70">
        <v>0.0</v>
      </c>
      <c r="Y2208" s="70">
        <v>0.0</v>
      </c>
      <c r="Z2208" s="70">
        <v>0.0</v>
      </c>
      <c r="AA2208" s="70">
        <v>0.0</v>
      </c>
      <c r="AB2208" s="70">
        <v>0.0</v>
      </c>
      <c r="AC2208" s="70">
        <v>0.0</v>
      </c>
      <c r="AD2208" s="70">
        <v>1.0</v>
      </c>
      <c r="AE2208" s="70" t="s">
        <v>15</v>
      </c>
    </row>
    <row r="2209">
      <c r="A2209" s="70">
        <v>30.733132</v>
      </c>
      <c r="B2209" s="70">
        <v>30.709206</v>
      </c>
      <c r="C2209" s="70">
        <v>76.768442</v>
      </c>
      <c r="D2209" s="70">
        <v>76.804873</v>
      </c>
      <c r="E2209" s="56" t="s">
        <v>344</v>
      </c>
      <c r="F2209" s="70">
        <v>438.24</v>
      </c>
      <c r="G2209" s="70">
        <v>111.57</v>
      </c>
      <c r="H2209" s="70">
        <v>93.25</v>
      </c>
      <c r="I2209" s="70">
        <v>109.18</v>
      </c>
      <c r="J2209" s="70">
        <v>6.06</v>
      </c>
      <c r="K2209" s="70">
        <v>7.85</v>
      </c>
      <c r="L2209" s="70">
        <v>2.9</v>
      </c>
      <c r="M2209" s="70">
        <v>841.0</v>
      </c>
      <c r="N2209" s="70">
        <v>49.07</v>
      </c>
      <c r="O2209" s="70">
        <v>70.75</v>
      </c>
      <c r="P2209" s="70">
        <v>286.61</v>
      </c>
      <c r="Q2209" s="70">
        <v>196.45</v>
      </c>
      <c r="R2209" s="70">
        <v>91.68</v>
      </c>
      <c r="S2209" s="70">
        <v>13.74</v>
      </c>
      <c r="T2209" s="70">
        <v>271.97</v>
      </c>
      <c r="U2209" s="70">
        <v>170.4</v>
      </c>
      <c r="V2209" s="70">
        <v>51.53</v>
      </c>
      <c r="W2209" s="70">
        <v>0.71</v>
      </c>
      <c r="X2209" s="70">
        <v>3.0</v>
      </c>
      <c r="Y2209" s="70">
        <v>6.0</v>
      </c>
      <c r="Z2209" s="70">
        <v>9.0</v>
      </c>
      <c r="AA2209" s="70">
        <v>7.0</v>
      </c>
      <c r="AB2209" s="70">
        <v>5.0</v>
      </c>
      <c r="AC2209" s="70">
        <v>3.0</v>
      </c>
      <c r="AD2209" s="70">
        <v>0.0</v>
      </c>
      <c r="AE2209" s="70" t="s">
        <v>140</v>
      </c>
    </row>
    <row r="2210">
      <c r="A2210" s="70">
        <v>30.716775</v>
      </c>
      <c r="B2210" s="70">
        <v>30.684903</v>
      </c>
      <c r="C2210" s="70">
        <v>76.785261</v>
      </c>
      <c r="D2210" s="70">
        <v>76.79984</v>
      </c>
      <c r="E2210" s="56" t="s">
        <v>345</v>
      </c>
      <c r="F2210" s="70">
        <v>380.83</v>
      </c>
      <c r="G2210" s="70">
        <v>107.01</v>
      </c>
      <c r="H2210" s="70">
        <v>20.21</v>
      </c>
      <c r="I2210" s="70">
        <v>86.84</v>
      </c>
      <c r="J2210" s="70">
        <v>8.37</v>
      </c>
      <c r="K2210" s="70">
        <v>6.41</v>
      </c>
      <c r="L2210" s="70">
        <v>3.46</v>
      </c>
      <c r="M2210" s="70">
        <v>1015.0</v>
      </c>
      <c r="N2210" s="70">
        <v>53.28</v>
      </c>
      <c r="O2210" s="70">
        <v>84.27</v>
      </c>
      <c r="P2210" s="70">
        <v>8.65</v>
      </c>
      <c r="Q2210" s="70">
        <v>7.61</v>
      </c>
      <c r="R2210" s="70">
        <v>17.79</v>
      </c>
      <c r="S2210" s="70">
        <v>7.68</v>
      </c>
      <c r="T2210" s="70">
        <v>152.58</v>
      </c>
      <c r="U2210" s="70">
        <v>45.31</v>
      </c>
      <c r="V2210" s="70">
        <v>275.9</v>
      </c>
      <c r="W2210" s="70">
        <v>264.95</v>
      </c>
      <c r="X2210" s="70">
        <v>1.0</v>
      </c>
      <c r="Y2210" s="70">
        <v>4.0</v>
      </c>
      <c r="Z2210" s="70">
        <v>8.0</v>
      </c>
      <c r="AA2210" s="70">
        <v>8.0</v>
      </c>
      <c r="AB2210" s="70">
        <v>7.0</v>
      </c>
      <c r="AC2210" s="70">
        <v>4.0</v>
      </c>
      <c r="AD2210" s="70">
        <v>1.0</v>
      </c>
      <c r="AE2210" s="70" t="s">
        <v>140</v>
      </c>
    </row>
    <row r="2211">
      <c r="A2211" s="70">
        <v>30.67957</v>
      </c>
      <c r="B2211" s="70">
        <v>30.675383</v>
      </c>
      <c r="C2211" s="70">
        <v>76.787493</v>
      </c>
      <c r="D2211" s="70">
        <v>76.842997</v>
      </c>
      <c r="E2211" s="56" t="s">
        <v>344</v>
      </c>
      <c r="F2211" s="70">
        <v>532.84</v>
      </c>
      <c r="G2211" s="70">
        <v>341.31</v>
      </c>
      <c r="H2211" s="70">
        <v>52.74</v>
      </c>
      <c r="I2211" s="70">
        <v>125.06</v>
      </c>
      <c r="J2211" s="70">
        <v>6.45</v>
      </c>
      <c r="K2211" s="70">
        <v>0.39</v>
      </c>
      <c r="L2211" s="70">
        <v>2.59</v>
      </c>
      <c r="M2211" s="70">
        <v>846.0</v>
      </c>
      <c r="N2211" s="70">
        <v>44.64</v>
      </c>
      <c r="O2211" s="70">
        <v>73.58</v>
      </c>
      <c r="P2211" s="70">
        <v>229.55</v>
      </c>
      <c r="Q2211" s="70">
        <v>22.81</v>
      </c>
      <c r="R2211" s="70">
        <v>189.5</v>
      </c>
      <c r="S2211" s="70">
        <v>111.14</v>
      </c>
      <c r="T2211" s="70">
        <v>148.18</v>
      </c>
      <c r="U2211" s="70">
        <v>19.19</v>
      </c>
      <c r="V2211" s="70">
        <v>109.03</v>
      </c>
      <c r="W2211" s="70">
        <v>54.76</v>
      </c>
      <c r="X2211" s="70">
        <v>2.0</v>
      </c>
      <c r="Y2211" s="70">
        <v>1.0</v>
      </c>
      <c r="Z2211" s="70">
        <v>3.0</v>
      </c>
      <c r="AA2211" s="70">
        <v>0.0</v>
      </c>
      <c r="AB2211" s="70">
        <v>9.0</v>
      </c>
      <c r="AC2211" s="70">
        <v>1.0</v>
      </c>
      <c r="AD2211" s="70">
        <v>4.0</v>
      </c>
      <c r="AE2211" s="70" t="s">
        <v>140</v>
      </c>
    </row>
    <row r="2212">
      <c r="A2212" s="70">
        <v>30.706754</v>
      </c>
      <c r="B2212" s="70">
        <v>30.697814</v>
      </c>
      <c r="C2212" s="70">
        <v>76.757693</v>
      </c>
      <c r="D2212" s="70">
        <v>76.776945</v>
      </c>
      <c r="E2212" s="56" t="s">
        <v>347</v>
      </c>
      <c r="F2212" s="70">
        <v>209.19</v>
      </c>
      <c r="G2212" s="70">
        <v>35.05</v>
      </c>
      <c r="H2212" s="70">
        <v>56.89</v>
      </c>
      <c r="I2212" s="70">
        <v>37.61</v>
      </c>
      <c r="J2212" s="70">
        <v>2.03</v>
      </c>
      <c r="K2212" s="70">
        <v>11.51</v>
      </c>
      <c r="L2212" s="70">
        <v>4.99</v>
      </c>
      <c r="M2212" s="70">
        <v>907.0</v>
      </c>
      <c r="N2212" s="70">
        <v>78.69</v>
      </c>
      <c r="O2212" s="70">
        <v>53.31</v>
      </c>
      <c r="P2212" s="70">
        <v>56.55</v>
      </c>
      <c r="Q2212" s="70">
        <v>20.16</v>
      </c>
      <c r="R2212" s="70">
        <v>116.5</v>
      </c>
      <c r="S2212" s="70">
        <v>79.21</v>
      </c>
      <c r="T2212" s="70">
        <v>13.04</v>
      </c>
      <c r="U2212" s="70">
        <v>9.63</v>
      </c>
      <c r="V2212" s="70">
        <v>16.34</v>
      </c>
      <c r="W2212" s="70">
        <v>8.19</v>
      </c>
      <c r="X2212" s="70">
        <v>4.0</v>
      </c>
      <c r="Y2212" s="70">
        <v>6.0</v>
      </c>
      <c r="Z2212" s="70">
        <v>7.0</v>
      </c>
      <c r="AA2212" s="70">
        <v>6.0</v>
      </c>
      <c r="AB2212" s="70">
        <v>0.0</v>
      </c>
      <c r="AC2212" s="70">
        <v>4.0</v>
      </c>
      <c r="AD2212" s="70">
        <v>3.0</v>
      </c>
      <c r="AE2212" s="70" t="s">
        <v>15</v>
      </c>
    </row>
    <row r="2213">
      <c r="A2213" s="70">
        <v>30.743823</v>
      </c>
      <c r="B2213" s="70">
        <v>30.677831</v>
      </c>
      <c r="C2213" s="70">
        <v>76.77659</v>
      </c>
      <c r="D2213" s="70">
        <v>76.870634</v>
      </c>
      <c r="E2213" s="56" t="s">
        <v>344</v>
      </c>
      <c r="F2213" s="70">
        <v>1160.51</v>
      </c>
      <c r="G2213" s="70">
        <v>632.27</v>
      </c>
      <c r="H2213" s="70">
        <v>300.37</v>
      </c>
      <c r="I2213" s="70">
        <v>218.91</v>
      </c>
      <c r="J2213" s="70">
        <v>0.25</v>
      </c>
      <c r="K2213" s="70">
        <v>8.54</v>
      </c>
      <c r="L2213" s="70">
        <v>2.0</v>
      </c>
      <c r="M2213" s="70">
        <v>987.0</v>
      </c>
      <c r="N2213" s="70">
        <v>30.08</v>
      </c>
      <c r="O2213" s="70">
        <v>46.94</v>
      </c>
      <c r="P2213" s="70">
        <v>642.17</v>
      </c>
      <c r="Q2213" s="70">
        <v>226.0274271</v>
      </c>
      <c r="R2213" s="70">
        <v>32.86</v>
      </c>
      <c r="S2213" s="70">
        <v>27.49141155</v>
      </c>
      <c r="T2213" s="70">
        <v>603.96</v>
      </c>
      <c r="U2213" s="70">
        <v>44.88793757</v>
      </c>
      <c r="V2213" s="70">
        <v>885.6</v>
      </c>
      <c r="W2213" s="70">
        <v>862.1032237</v>
      </c>
      <c r="X2213" s="70">
        <v>5.0</v>
      </c>
      <c r="Y2213" s="70">
        <v>3.0</v>
      </c>
      <c r="Z2213" s="70">
        <v>2.0</v>
      </c>
      <c r="AA2213" s="70">
        <v>7.0</v>
      </c>
      <c r="AB2213" s="70">
        <v>6.0</v>
      </c>
      <c r="AC2213" s="70">
        <v>4.0</v>
      </c>
      <c r="AD2213" s="70">
        <v>4.0</v>
      </c>
      <c r="AE2213" s="70" t="s">
        <v>348</v>
      </c>
    </row>
    <row r="2214">
      <c r="A2214" s="70">
        <v>30.773604</v>
      </c>
      <c r="B2214" s="70">
        <v>30.742133</v>
      </c>
      <c r="C2214" s="70">
        <v>76.72617</v>
      </c>
      <c r="D2214" s="70">
        <v>76.727156</v>
      </c>
      <c r="E2214" s="56" t="s">
        <v>347</v>
      </c>
      <c r="F2214" s="70">
        <v>350.07</v>
      </c>
      <c r="G2214" s="70">
        <v>64.6</v>
      </c>
      <c r="H2214" s="70">
        <v>71.14</v>
      </c>
      <c r="I2214" s="70">
        <v>24.15</v>
      </c>
      <c r="J2214" s="70">
        <v>9.58</v>
      </c>
      <c r="K2214" s="70">
        <v>9.6</v>
      </c>
      <c r="L2214" s="70">
        <v>0.45</v>
      </c>
      <c r="M2214" s="70">
        <v>1012.0</v>
      </c>
      <c r="N2214" s="70">
        <v>41.36</v>
      </c>
      <c r="O2214" s="70">
        <v>71.14</v>
      </c>
      <c r="P2214" s="70">
        <v>23.55</v>
      </c>
      <c r="Q2214" s="70">
        <v>11.84</v>
      </c>
      <c r="R2214" s="70">
        <v>2.63</v>
      </c>
      <c r="S2214" s="70">
        <v>0.22</v>
      </c>
      <c r="T2214" s="70">
        <v>200.66</v>
      </c>
      <c r="U2214" s="70">
        <v>24.87</v>
      </c>
      <c r="V2214" s="70">
        <v>197.18</v>
      </c>
      <c r="W2214" s="70">
        <v>24.33</v>
      </c>
      <c r="X2214" s="70">
        <v>3.0</v>
      </c>
      <c r="Y2214" s="70">
        <v>6.0</v>
      </c>
      <c r="Z2214" s="70">
        <v>0.0</v>
      </c>
      <c r="AA2214" s="70">
        <v>0.0</v>
      </c>
      <c r="AB2214" s="70">
        <v>5.0</v>
      </c>
      <c r="AC2214" s="70">
        <v>5.0</v>
      </c>
      <c r="AD2214" s="70">
        <v>4.0</v>
      </c>
      <c r="AE2214" s="70" t="s">
        <v>140</v>
      </c>
    </row>
    <row r="2215">
      <c r="A2215" s="70">
        <v>30.727367</v>
      </c>
      <c r="B2215" s="70">
        <v>30.714588</v>
      </c>
      <c r="C2215" s="70">
        <v>76.777618</v>
      </c>
      <c r="D2215" s="70">
        <v>76.865437</v>
      </c>
      <c r="E2215" s="56" t="s">
        <v>346</v>
      </c>
      <c r="F2215" s="70">
        <v>851.41</v>
      </c>
      <c r="G2215" s="70">
        <v>230.26</v>
      </c>
      <c r="H2215" s="70">
        <v>72.32</v>
      </c>
      <c r="I2215" s="70">
        <v>0.0</v>
      </c>
      <c r="J2215" s="70">
        <v>4.72</v>
      </c>
      <c r="K2215" s="70">
        <v>9.77</v>
      </c>
      <c r="L2215" s="70">
        <v>0.0</v>
      </c>
      <c r="M2215" s="70">
        <v>1134.0</v>
      </c>
      <c r="N2215" s="70">
        <v>36.76</v>
      </c>
      <c r="O2215" s="70">
        <v>84.55</v>
      </c>
      <c r="P2215" s="70">
        <v>618.32</v>
      </c>
      <c r="Q2215" s="70">
        <v>123.06</v>
      </c>
      <c r="R2215" s="70">
        <v>257.47</v>
      </c>
      <c r="S2215" s="70">
        <v>31.03</v>
      </c>
      <c r="T2215" s="70">
        <v>615.34</v>
      </c>
      <c r="U2215" s="70">
        <v>550.9</v>
      </c>
      <c r="V2215" s="70">
        <v>113.08</v>
      </c>
      <c r="W2215" s="70">
        <v>31.36</v>
      </c>
      <c r="X2215" s="70">
        <v>0.0</v>
      </c>
      <c r="Y2215" s="70">
        <v>0.0</v>
      </c>
      <c r="Z2215" s="70">
        <v>0.0</v>
      </c>
      <c r="AA2215" s="70">
        <v>0.0</v>
      </c>
      <c r="AB2215" s="70">
        <v>0.0</v>
      </c>
      <c r="AC2215" s="70">
        <v>0.0</v>
      </c>
      <c r="AD2215" s="70">
        <v>3.0</v>
      </c>
      <c r="AE2215" s="70" t="s">
        <v>349</v>
      </c>
    </row>
    <row r="2216">
      <c r="A2216" s="70">
        <v>30.724624</v>
      </c>
      <c r="B2216" s="70">
        <v>30.689564</v>
      </c>
      <c r="C2216" s="70">
        <v>76.771742</v>
      </c>
      <c r="D2216" s="70">
        <v>76.805367</v>
      </c>
      <c r="E2216" s="56" t="s">
        <v>345</v>
      </c>
      <c r="F2216" s="70">
        <v>505.3</v>
      </c>
      <c r="G2216" s="70">
        <v>140.48</v>
      </c>
      <c r="H2216" s="70">
        <v>50.41</v>
      </c>
      <c r="I2216" s="70">
        <v>52.53</v>
      </c>
      <c r="J2216" s="70">
        <v>4.69</v>
      </c>
      <c r="K2216" s="70">
        <v>0.34</v>
      </c>
      <c r="L2216" s="70">
        <v>1.54</v>
      </c>
      <c r="M2216" s="70">
        <v>1113.0</v>
      </c>
      <c r="N2216" s="70">
        <v>59.77</v>
      </c>
      <c r="O2216" s="70">
        <v>72.76</v>
      </c>
      <c r="P2216" s="70">
        <v>201.88</v>
      </c>
      <c r="Q2216" s="70">
        <v>69.66</v>
      </c>
      <c r="R2216" s="70">
        <v>288.81</v>
      </c>
      <c r="S2216" s="70">
        <v>284.56</v>
      </c>
      <c r="T2216" s="70">
        <v>62.51</v>
      </c>
      <c r="U2216" s="70">
        <v>50.38</v>
      </c>
      <c r="V2216" s="70">
        <v>19.74</v>
      </c>
      <c r="W2216" s="70">
        <v>7.11</v>
      </c>
      <c r="X2216" s="70">
        <v>0.0</v>
      </c>
      <c r="Y2216" s="70">
        <v>4.0</v>
      </c>
      <c r="Z2216" s="70">
        <v>0.0</v>
      </c>
      <c r="AA2216" s="70">
        <v>0.0</v>
      </c>
      <c r="AB2216" s="70">
        <v>9.0</v>
      </c>
      <c r="AC2216" s="70">
        <v>2.0</v>
      </c>
      <c r="AD2216" s="70">
        <v>3.0</v>
      </c>
      <c r="AE2216" s="70" t="s">
        <v>348</v>
      </c>
    </row>
    <row r="2217">
      <c r="A2217" s="70">
        <v>30.748015</v>
      </c>
      <c r="B2217" s="70">
        <v>30.726182</v>
      </c>
      <c r="C2217" s="70">
        <v>76.73559</v>
      </c>
      <c r="D2217" s="70">
        <v>76.797451</v>
      </c>
      <c r="E2217" s="56" t="s">
        <v>345</v>
      </c>
      <c r="F2217" s="70">
        <v>639.14</v>
      </c>
      <c r="G2217" s="70">
        <v>89.03</v>
      </c>
      <c r="H2217" s="70">
        <v>153.36</v>
      </c>
      <c r="I2217" s="70">
        <v>167.36</v>
      </c>
      <c r="J2217" s="70">
        <v>8.98</v>
      </c>
      <c r="K2217" s="70">
        <v>16.2</v>
      </c>
      <c r="L2217" s="70">
        <v>1.51</v>
      </c>
      <c r="M2217" s="70">
        <v>997.0</v>
      </c>
      <c r="N2217" s="70">
        <v>56.47</v>
      </c>
      <c r="O2217" s="70">
        <v>52.0</v>
      </c>
      <c r="P2217" s="70">
        <v>436.48</v>
      </c>
      <c r="Q2217" s="70">
        <v>322.18</v>
      </c>
      <c r="R2217" s="70">
        <v>360.9</v>
      </c>
      <c r="S2217" s="70">
        <v>136.04</v>
      </c>
      <c r="T2217" s="70">
        <v>10.59</v>
      </c>
      <c r="U2217" s="70">
        <v>8.7</v>
      </c>
      <c r="V2217" s="70">
        <v>223.9</v>
      </c>
      <c r="W2217" s="70">
        <v>86.19</v>
      </c>
      <c r="X2217" s="70">
        <v>3.0</v>
      </c>
      <c r="Y2217" s="70">
        <v>10.0</v>
      </c>
      <c r="Z2217" s="70">
        <v>4.0</v>
      </c>
      <c r="AA2217" s="70">
        <v>10.0</v>
      </c>
      <c r="AB2217" s="70">
        <v>7.0</v>
      </c>
      <c r="AC2217" s="70">
        <v>0.0</v>
      </c>
      <c r="AD2217" s="70">
        <v>2.0</v>
      </c>
      <c r="AE2217" s="70" t="s">
        <v>15</v>
      </c>
    </row>
    <row r="2218">
      <c r="A2218" s="70">
        <v>30.701344</v>
      </c>
      <c r="B2218" s="70">
        <v>30.69359</v>
      </c>
      <c r="C2218" s="70">
        <v>76.81161</v>
      </c>
      <c r="D2218" s="70">
        <v>76.827345</v>
      </c>
      <c r="E2218" s="56" t="s">
        <v>347</v>
      </c>
      <c r="F2218" s="70">
        <v>173.4</v>
      </c>
      <c r="G2218" s="70">
        <v>126.54</v>
      </c>
      <c r="H2218" s="70">
        <v>49.6</v>
      </c>
      <c r="I2218" s="70">
        <v>45.07</v>
      </c>
      <c r="J2218" s="70">
        <v>8.62</v>
      </c>
      <c r="K2218" s="70">
        <v>15.79</v>
      </c>
      <c r="L2218" s="70">
        <v>1.51</v>
      </c>
      <c r="M2218" s="70">
        <v>814.0</v>
      </c>
      <c r="N2218" s="70">
        <v>89.85</v>
      </c>
      <c r="O2218" s="70">
        <v>31.13</v>
      </c>
      <c r="P2218" s="70">
        <v>6.02</v>
      </c>
      <c r="Q2218" s="70">
        <v>0.53</v>
      </c>
      <c r="R2218" s="70">
        <v>91.49</v>
      </c>
      <c r="S2218" s="70">
        <v>27.54</v>
      </c>
      <c r="T2218" s="70">
        <v>99.82</v>
      </c>
      <c r="U2218" s="70">
        <v>70.68</v>
      </c>
      <c r="V2218" s="70">
        <v>122.87</v>
      </c>
      <c r="W2218" s="70">
        <v>0.85</v>
      </c>
      <c r="X2218" s="70">
        <v>3.0</v>
      </c>
      <c r="Y2218" s="70">
        <v>1.0</v>
      </c>
      <c r="Z2218" s="70">
        <v>7.0</v>
      </c>
      <c r="AA2218" s="70">
        <v>1.0</v>
      </c>
      <c r="AB2218" s="70">
        <v>0.0</v>
      </c>
      <c r="AC2218" s="70">
        <v>2.0</v>
      </c>
      <c r="AD2218" s="70">
        <v>1.0</v>
      </c>
      <c r="AE2218" s="70" t="s">
        <v>15</v>
      </c>
    </row>
    <row r="2219">
      <c r="A2219" s="70">
        <v>30.792419</v>
      </c>
      <c r="B2219" s="70">
        <v>30.76504</v>
      </c>
      <c r="C2219" s="70">
        <v>76.811285</v>
      </c>
      <c r="D2219" s="70">
        <v>76.836425</v>
      </c>
      <c r="E2219" s="56" t="s">
        <v>345</v>
      </c>
      <c r="F2219" s="70">
        <v>387.77</v>
      </c>
      <c r="G2219" s="70">
        <v>172.93</v>
      </c>
      <c r="H2219" s="70">
        <v>66.09</v>
      </c>
      <c r="I2219" s="70">
        <v>70.25</v>
      </c>
      <c r="J2219" s="70">
        <v>5.69</v>
      </c>
      <c r="K2219" s="70">
        <v>16.01</v>
      </c>
      <c r="L2219" s="70">
        <v>1.53</v>
      </c>
      <c r="M2219" s="70">
        <v>845.0</v>
      </c>
      <c r="N2219" s="70">
        <v>71.93</v>
      </c>
      <c r="O2219" s="70">
        <v>78.81</v>
      </c>
      <c r="P2219" s="70">
        <v>143.95</v>
      </c>
      <c r="Q2219" s="70">
        <v>1.55</v>
      </c>
      <c r="R2219" s="70">
        <v>63.56</v>
      </c>
      <c r="S2219" s="70">
        <v>29.49</v>
      </c>
      <c r="T2219" s="70">
        <v>98.82</v>
      </c>
      <c r="U2219" s="70">
        <v>1.56</v>
      </c>
      <c r="V2219" s="70">
        <v>233.87</v>
      </c>
      <c r="W2219" s="70">
        <v>156.04</v>
      </c>
      <c r="X2219" s="70">
        <v>1.0</v>
      </c>
      <c r="Y2219" s="70">
        <v>6.0</v>
      </c>
      <c r="Z2219" s="70">
        <v>6.0</v>
      </c>
      <c r="AA2219" s="70">
        <v>4.0</v>
      </c>
      <c r="AB2219" s="70">
        <v>9.0</v>
      </c>
      <c r="AC2219" s="70">
        <v>3.0</v>
      </c>
      <c r="AD2219" s="70">
        <v>2.0</v>
      </c>
      <c r="AE2219" s="70" t="s">
        <v>140</v>
      </c>
    </row>
    <row r="2220">
      <c r="A2220" s="70">
        <v>30.750048</v>
      </c>
      <c r="B2220" s="70">
        <v>30.69812</v>
      </c>
      <c r="C2220" s="70">
        <v>76.767801</v>
      </c>
      <c r="D2220" s="70">
        <v>76.785388</v>
      </c>
      <c r="E2220" s="56" t="s">
        <v>345</v>
      </c>
      <c r="F2220" s="70">
        <v>601.39</v>
      </c>
      <c r="G2220" s="70">
        <v>292.59</v>
      </c>
      <c r="H2220" s="70">
        <v>71.28</v>
      </c>
      <c r="I2220" s="70">
        <v>67.99</v>
      </c>
      <c r="J2220" s="70">
        <v>2.78</v>
      </c>
      <c r="K2220" s="70">
        <v>6.19</v>
      </c>
      <c r="L2220" s="70">
        <v>1.45</v>
      </c>
      <c r="M2220" s="70">
        <v>1103.0</v>
      </c>
      <c r="N2220" s="70">
        <v>36.29</v>
      </c>
      <c r="O2220" s="70">
        <v>70.42</v>
      </c>
      <c r="P2220" s="70">
        <v>428.62</v>
      </c>
      <c r="Q2220" s="70">
        <v>84.76</v>
      </c>
      <c r="R2220" s="70">
        <v>417.6</v>
      </c>
      <c r="S2220" s="70">
        <v>320.85</v>
      </c>
      <c r="T2220" s="70">
        <v>190.81</v>
      </c>
      <c r="U2220" s="70">
        <v>4.45</v>
      </c>
      <c r="V2220" s="70">
        <v>50.52</v>
      </c>
      <c r="W2220" s="70">
        <v>31.08</v>
      </c>
      <c r="X2220" s="70">
        <v>5.0</v>
      </c>
      <c r="Y2220" s="70">
        <v>10.0</v>
      </c>
      <c r="Z2220" s="70">
        <v>9.0</v>
      </c>
      <c r="AA2220" s="70">
        <v>5.0</v>
      </c>
      <c r="AB2220" s="70">
        <v>6.0</v>
      </c>
      <c r="AC2220" s="70">
        <v>1.0</v>
      </c>
      <c r="AD2220" s="70">
        <v>5.0</v>
      </c>
      <c r="AE2220" s="70" t="s">
        <v>349</v>
      </c>
    </row>
    <row r="2221">
      <c r="A2221" s="70">
        <v>30.726061</v>
      </c>
      <c r="B2221" s="70">
        <v>30.677669</v>
      </c>
      <c r="C2221" s="70">
        <v>76.736702</v>
      </c>
      <c r="D2221" s="70">
        <v>76.780479</v>
      </c>
      <c r="E2221" s="56" t="s">
        <v>344</v>
      </c>
      <c r="F2221" s="70">
        <v>681.71</v>
      </c>
      <c r="G2221" s="70">
        <v>387.8</v>
      </c>
      <c r="H2221" s="70">
        <v>41.03</v>
      </c>
      <c r="I2221" s="70">
        <v>83.97</v>
      </c>
      <c r="J2221" s="70">
        <v>5.58</v>
      </c>
      <c r="K2221" s="70">
        <v>14.65</v>
      </c>
      <c r="L2221" s="70">
        <v>3.79</v>
      </c>
      <c r="M2221" s="70">
        <v>989.0</v>
      </c>
      <c r="N2221" s="70">
        <v>86.49</v>
      </c>
      <c r="O2221" s="70">
        <v>75.91</v>
      </c>
      <c r="P2221" s="70">
        <v>115.07</v>
      </c>
      <c r="Q2221" s="70">
        <v>104.77</v>
      </c>
      <c r="R2221" s="70">
        <v>4.06</v>
      </c>
      <c r="S2221" s="70">
        <v>0.0</v>
      </c>
      <c r="T2221" s="70">
        <v>370.09</v>
      </c>
      <c r="U2221" s="70">
        <v>10.54</v>
      </c>
      <c r="V2221" s="70">
        <v>322.05</v>
      </c>
      <c r="W2221" s="70">
        <v>152.68</v>
      </c>
      <c r="X2221" s="70">
        <v>0.0</v>
      </c>
      <c r="Y2221" s="70">
        <v>9.0</v>
      </c>
      <c r="Z2221" s="70">
        <v>5.0</v>
      </c>
      <c r="AA2221" s="70">
        <v>1.0</v>
      </c>
      <c r="AB2221" s="70">
        <v>10.0</v>
      </c>
      <c r="AC2221" s="70">
        <v>0.0</v>
      </c>
      <c r="AD2221" s="70">
        <v>2.0</v>
      </c>
      <c r="AE2221" s="70" t="s">
        <v>140</v>
      </c>
    </row>
    <row r="2222">
      <c r="A2222" s="70">
        <v>30.724055</v>
      </c>
      <c r="B2222" s="70">
        <v>30.718626</v>
      </c>
      <c r="C2222" s="70">
        <v>76.774639</v>
      </c>
      <c r="D2222" s="70">
        <v>76.804329</v>
      </c>
      <c r="E2222" s="56" t="s">
        <v>347</v>
      </c>
      <c r="F2222" s="70">
        <v>290.16</v>
      </c>
      <c r="G2222" s="70">
        <v>206.81</v>
      </c>
      <c r="H2222" s="70">
        <v>54.59</v>
      </c>
      <c r="I2222" s="70">
        <v>36.62</v>
      </c>
      <c r="J2222" s="70">
        <v>2.01</v>
      </c>
      <c r="K2222" s="70">
        <v>5.57</v>
      </c>
      <c r="L2222" s="70">
        <v>3.14</v>
      </c>
      <c r="M2222" s="70">
        <v>1014.0</v>
      </c>
      <c r="N2222" s="70">
        <v>40.07</v>
      </c>
      <c r="O2222" s="70">
        <v>79.48</v>
      </c>
      <c r="P2222" s="70">
        <v>126.01</v>
      </c>
      <c r="Q2222" s="70">
        <v>116.22</v>
      </c>
      <c r="R2222" s="70">
        <v>21.6</v>
      </c>
      <c r="S2222" s="70">
        <v>4.65</v>
      </c>
      <c r="T2222" s="70">
        <v>23.34</v>
      </c>
      <c r="U2222" s="70">
        <v>23.27</v>
      </c>
      <c r="V2222" s="70">
        <v>99.66</v>
      </c>
      <c r="W2222" s="70">
        <v>30.19</v>
      </c>
      <c r="X2222" s="70">
        <v>3.0</v>
      </c>
      <c r="Y2222" s="70">
        <v>3.0</v>
      </c>
      <c r="Z2222" s="70">
        <v>5.0</v>
      </c>
      <c r="AA2222" s="70">
        <v>10.0</v>
      </c>
      <c r="AB2222" s="70">
        <v>2.0</v>
      </c>
      <c r="AC2222" s="70">
        <v>4.0</v>
      </c>
      <c r="AD2222" s="70">
        <v>3.0</v>
      </c>
      <c r="AE2222" s="70" t="s">
        <v>349</v>
      </c>
    </row>
    <row r="2223">
      <c r="A2223" s="70">
        <v>30.782227</v>
      </c>
      <c r="B2223" s="70">
        <v>30.704114</v>
      </c>
      <c r="C2223" s="70">
        <v>76.73899</v>
      </c>
      <c r="D2223" s="70">
        <v>76.790054</v>
      </c>
      <c r="E2223" s="56" t="s">
        <v>345</v>
      </c>
      <c r="F2223" s="70">
        <v>996.28</v>
      </c>
      <c r="G2223" s="70">
        <v>103.26</v>
      </c>
      <c r="H2223" s="70">
        <v>220.67</v>
      </c>
      <c r="I2223" s="70">
        <v>182.92</v>
      </c>
      <c r="J2223" s="70">
        <v>9.91</v>
      </c>
      <c r="K2223" s="70">
        <v>10.9</v>
      </c>
      <c r="L2223" s="70">
        <v>1.6</v>
      </c>
      <c r="M2223" s="70">
        <v>1162.0</v>
      </c>
      <c r="N2223" s="70">
        <v>54.86</v>
      </c>
      <c r="O2223" s="70">
        <v>77.08</v>
      </c>
      <c r="P2223" s="70">
        <v>381.25</v>
      </c>
      <c r="Q2223" s="70">
        <v>54.01</v>
      </c>
      <c r="R2223" s="70">
        <v>297.84</v>
      </c>
      <c r="S2223" s="70">
        <v>187.75</v>
      </c>
      <c r="T2223" s="70">
        <v>278.75</v>
      </c>
      <c r="U2223" s="70">
        <v>233.53</v>
      </c>
      <c r="V2223" s="70">
        <v>100.4</v>
      </c>
      <c r="W2223" s="70">
        <v>42.38</v>
      </c>
      <c r="X2223" s="70">
        <v>0.0</v>
      </c>
      <c r="Y2223" s="70">
        <v>1.0</v>
      </c>
      <c r="Z2223" s="70">
        <v>4.0</v>
      </c>
      <c r="AA2223" s="70">
        <v>0.0</v>
      </c>
      <c r="AB2223" s="70">
        <v>8.0</v>
      </c>
      <c r="AC2223" s="70">
        <v>5.0</v>
      </c>
      <c r="AD2223" s="70">
        <v>4.0</v>
      </c>
      <c r="AE2223" s="70" t="s">
        <v>15</v>
      </c>
    </row>
    <row r="2224">
      <c r="A2224" s="70">
        <v>30.790762</v>
      </c>
      <c r="B2224" s="70">
        <v>30.717201</v>
      </c>
      <c r="C2224" s="70">
        <v>76.750922</v>
      </c>
      <c r="D2224" s="70">
        <v>76.780924</v>
      </c>
      <c r="E2224" s="56" t="s">
        <v>345</v>
      </c>
      <c r="F2224" s="70">
        <v>866.75</v>
      </c>
      <c r="G2224" s="70">
        <v>492.05</v>
      </c>
      <c r="H2224" s="70">
        <v>128.89</v>
      </c>
      <c r="I2224" s="70">
        <v>132.38</v>
      </c>
      <c r="J2224" s="70">
        <v>9.51</v>
      </c>
      <c r="K2224" s="70">
        <v>12.18</v>
      </c>
      <c r="L2224" s="70">
        <v>0.08</v>
      </c>
      <c r="M2224" s="70">
        <v>1164.0</v>
      </c>
      <c r="N2224" s="70">
        <v>54.47</v>
      </c>
      <c r="O2224" s="70">
        <v>31.28</v>
      </c>
      <c r="P2224" s="70">
        <v>40.9</v>
      </c>
      <c r="Q2224" s="70">
        <v>14.12</v>
      </c>
      <c r="R2224" s="70">
        <v>341.24</v>
      </c>
      <c r="S2224" s="70">
        <v>315.74</v>
      </c>
      <c r="T2224" s="70">
        <v>531.89</v>
      </c>
      <c r="U2224" s="70">
        <v>172.3</v>
      </c>
      <c r="V2224" s="70">
        <v>692.51</v>
      </c>
      <c r="W2224" s="70">
        <v>321.1</v>
      </c>
      <c r="X2224" s="70">
        <v>2.0</v>
      </c>
      <c r="Y2224" s="70">
        <v>3.0</v>
      </c>
      <c r="Z2224" s="70">
        <v>6.0</v>
      </c>
      <c r="AA2224" s="70">
        <v>7.0</v>
      </c>
      <c r="AB2224" s="70">
        <v>6.0</v>
      </c>
      <c r="AC2224" s="70">
        <v>5.0</v>
      </c>
      <c r="AD2224" s="70">
        <v>4.0</v>
      </c>
      <c r="AE2224" s="70" t="s">
        <v>140</v>
      </c>
    </row>
    <row r="2225">
      <c r="A2225" s="70">
        <v>30.680099</v>
      </c>
      <c r="B2225" s="70">
        <v>30.679808</v>
      </c>
      <c r="C2225" s="70">
        <v>76.729066</v>
      </c>
      <c r="D2225" s="70">
        <v>76.730637</v>
      </c>
      <c r="E2225" s="56" t="s">
        <v>346</v>
      </c>
      <c r="F2225" s="70">
        <v>15.37</v>
      </c>
      <c r="G2225" s="70">
        <v>11.83</v>
      </c>
      <c r="H2225" s="70">
        <v>3.81</v>
      </c>
      <c r="I2225" s="70">
        <v>0.0</v>
      </c>
      <c r="J2225" s="70">
        <v>4.57</v>
      </c>
      <c r="K2225" s="70">
        <v>5.51</v>
      </c>
      <c r="L2225" s="70">
        <v>0.0</v>
      </c>
      <c r="M2225" s="70">
        <v>1126.0</v>
      </c>
      <c r="N2225" s="70">
        <v>41.56</v>
      </c>
      <c r="O2225" s="70">
        <v>59.59</v>
      </c>
      <c r="P2225" s="70">
        <v>5.42</v>
      </c>
      <c r="Q2225" s="70">
        <v>1.09</v>
      </c>
      <c r="R2225" s="70">
        <v>0.6</v>
      </c>
      <c r="S2225" s="70">
        <v>0.28</v>
      </c>
      <c r="T2225" s="70">
        <v>11.54</v>
      </c>
      <c r="U2225" s="70">
        <v>0.19</v>
      </c>
      <c r="V2225" s="70">
        <v>3.46</v>
      </c>
      <c r="W2225" s="70">
        <v>1.51</v>
      </c>
      <c r="X2225" s="70">
        <v>0.0</v>
      </c>
      <c r="Y2225" s="70">
        <v>0.0</v>
      </c>
      <c r="Z2225" s="70">
        <v>0.0</v>
      </c>
      <c r="AA2225" s="70">
        <v>0.0</v>
      </c>
      <c r="AB2225" s="70">
        <v>0.0</v>
      </c>
      <c r="AC2225" s="70">
        <v>0.0</v>
      </c>
      <c r="AD2225" s="70">
        <v>1.0</v>
      </c>
      <c r="AE2225" s="70" t="s">
        <v>349</v>
      </c>
    </row>
    <row r="2226">
      <c r="A2226" s="70">
        <v>30.788836</v>
      </c>
      <c r="B2226" s="70">
        <v>30.737722</v>
      </c>
      <c r="C2226" s="70">
        <v>76.847782</v>
      </c>
      <c r="D2226" s="70">
        <v>76.849161</v>
      </c>
      <c r="E2226" s="56" t="s">
        <v>346</v>
      </c>
      <c r="F2226" s="70">
        <v>568.51</v>
      </c>
      <c r="G2226" s="70">
        <v>292.15</v>
      </c>
      <c r="H2226" s="70">
        <v>144.94</v>
      </c>
      <c r="I2226" s="70">
        <v>0.0</v>
      </c>
      <c r="J2226" s="70">
        <v>8.39</v>
      </c>
      <c r="K2226" s="70">
        <v>9.53</v>
      </c>
      <c r="L2226" s="70">
        <v>0.0</v>
      </c>
      <c r="M2226" s="70">
        <v>920.0</v>
      </c>
      <c r="N2226" s="70">
        <v>71.4</v>
      </c>
      <c r="O2226" s="70">
        <v>54.21</v>
      </c>
      <c r="P2226" s="70">
        <v>82.74</v>
      </c>
      <c r="Q2226" s="70">
        <v>48.04</v>
      </c>
      <c r="R2226" s="70">
        <v>9.3</v>
      </c>
      <c r="S2226" s="70">
        <v>0.17</v>
      </c>
      <c r="T2226" s="70">
        <v>353.2</v>
      </c>
      <c r="U2226" s="70">
        <v>214.89</v>
      </c>
      <c r="V2226" s="70">
        <v>373.6</v>
      </c>
      <c r="W2226" s="70">
        <v>192.63</v>
      </c>
      <c r="X2226" s="70">
        <v>0.0</v>
      </c>
      <c r="Y2226" s="70">
        <v>0.0</v>
      </c>
      <c r="Z2226" s="70">
        <v>0.0</v>
      </c>
      <c r="AA2226" s="70">
        <v>0.0</v>
      </c>
      <c r="AB2226" s="70">
        <v>0.0</v>
      </c>
      <c r="AC2226" s="70">
        <v>0.0</v>
      </c>
      <c r="AD2226" s="70">
        <v>3.0</v>
      </c>
      <c r="AE2226" s="70" t="s">
        <v>140</v>
      </c>
    </row>
    <row r="2227">
      <c r="A2227" s="70">
        <v>30.766482</v>
      </c>
      <c r="B2227" s="70">
        <v>30.722355</v>
      </c>
      <c r="C2227" s="70">
        <v>76.806649</v>
      </c>
      <c r="D2227" s="70">
        <v>76.874862</v>
      </c>
      <c r="E2227" s="56" t="s">
        <v>344</v>
      </c>
      <c r="F2227" s="70">
        <v>815.92</v>
      </c>
      <c r="G2227" s="70">
        <v>461.06</v>
      </c>
      <c r="H2227" s="70">
        <v>69.27</v>
      </c>
      <c r="I2227" s="70">
        <v>171.0</v>
      </c>
      <c r="J2227" s="70">
        <v>6.33</v>
      </c>
      <c r="K2227" s="70">
        <v>7.07</v>
      </c>
      <c r="L2227" s="70">
        <v>3.46</v>
      </c>
      <c r="M2227" s="70">
        <v>870.0</v>
      </c>
      <c r="N2227" s="70">
        <v>66.14</v>
      </c>
      <c r="O2227" s="70">
        <v>43.09</v>
      </c>
      <c r="P2227" s="70">
        <v>27.08</v>
      </c>
      <c r="Q2227" s="70">
        <v>19.98</v>
      </c>
      <c r="R2227" s="70">
        <v>464.76</v>
      </c>
      <c r="S2227" s="70">
        <v>416.64</v>
      </c>
      <c r="T2227" s="70">
        <v>514.96</v>
      </c>
      <c r="U2227" s="70">
        <v>206.8</v>
      </c>
      <c r="V2227" s="70">
        <v>162.92</v>
      </c>
      <c r="W2227" s="70">
        <v>23.85</v>
      </c>
      <c r="X2227" s="70">
        <v>2.0</v>
      </c>
      <c r="Y2227" s="70">
        <v>6.0</v>
      </c>
      <c r="Z2227" s="70">
        <v>1.0</v>
      </c>
      <c r="AA2227" s="70">
        <v>6.0</v>
      </c>
      <c r="AB2227" s="70">
        <v>10.0</v>
      </c>
      <c r="AC2227" s="70">
        <v>0.0</v>
      </c>
      <c r="AD2227" s="70">
        <v>3.0</v>
      </c>
      <c r="AE2227" s="70" t="s">
        <v>140</v>
      </c>
    </row>
    <row r="2228">
      <c r="A2228" s="70">
        <v>30.708646</v>
      </c>
      <c r="B2228" s="70">
        <v>30.694836</v>
      </c>
      <c r="C2228" s="70">
        <v>76.770051</v>
      </c>
      <c r="D2228" s="70">
        <v>76.825369</v>
      </c>
      <c r="E2228" s="56" t="s">
        <v>351</v>
      </c>
      <c r="F2228" s="70">
        <v>550.73</v>
      </c>
      <c r="G2228" s="70">
        <v>273.88</v>
      </c>
      <c r="H2228" s="70">
        <v>129.03</v>
      </c>
      <c r="I2228" s="70">
        <v>0.0</v>
      </c>
      <c r="J2228" s="70">
        <v>0.69</v>
      </c>
      <c r="K2228" s="70">
        <v>16.96</v>
      </c>
      <c r="L2228" s="70">
        <v>0.0</v>
      </c>
      <c r="M2228" s="70">
        <v>1032.0</v>
      </c>
      <c r="N2228" s="70">
        <v>85.96</v>
      </c>
      <c r="O2228" s="70">
        <v>32.81</v>
      </c>
      <c r="P2228" s="70">
        <v>209.83</v>
      </c>
      <c r="Q2228" s="70">
        <v>59.07</v>
      </c>
      <c r="R2228" s="70">
        <v>365.84</v>
      </c>
      <c r="S2228" s="70">
        <v>330.75</v>
      </c>
      <c r="T2228" s="70">
        <v>413.98</v>
      </c>
      <c r="U2228" s="70">
        <v>30.42</v>
      </c>
      <c r="V2228" s="70">
        <v>240.32</v>
      </c>
      <c r="W2228" s="70">
        <v>81.48</v>
      </c>
      <c r="X2228" s="70">
        <v>0.0</v>
      </c>
      <c r="Y2228" s="70">
        <v>0.0</v>
      </c>
      <c r="Z2228" s="70">
        <v>0.0</v>
      </c>
      <c r="AA2228" s="70">
        <v>0.0</v>
      </c>
      <c r="AB2228" s="70">
        <v>0.0</v>
      </c>
      <c r="AC2228" s="70">
        <v>0.0</v>
      </c>
      <c r="AD2228" s="70">
        <v>2.0</v>
      </c>
      <c r="AE2228" s="70" t="s">
        <v>348</v>
      </c>
    </row>
    <row r="2229">
      <c r="A2229" s="70">
        <v>30.739437</v>
      </c>
      <c r="B2229" s="70">
        <v>30.671128</v>
      </c>
      <c r="C2229" s="70">
        <v>76.807054</v>
      </c>
      <c r="D2229" s="70">
        <v>76.830815</v>
      </c>
      <c r="E2229" s="56" t="s">
        <v>344</v>
      </c>
      <c r="F2229" s="70">
        <v>792.8</v>
      </c>
      <c r="G2229" s="70">
        <v>675.33</v>
      </c>
      <c r="H2229" s="70">
        <v>186.63</v>
      </c>
      <c r="I2229" s="70">
        <v>72.23</v>
      </c>
      <c r="J2229" s="70">
        <v>3.41</v>
      </c>
      <c r="K2229" s="70">
        <v>0.13</v>
      </c>
      <c r="L2229" s="70">
        <v>1.83</v>
      </c>
      <c r="M2229" s="70">
        <v>1157.0</v>
      </c>
      <c r="N2229" s="70">
        <v>83.39</v>
      </c>
      <c r="O2229" s="70">
        <v>36.58</v>
      </c>
      <c r="P2229" s="70">
        <v>201.78</v>
      </c>
      <c r="Q2229" s="70">
        <v>108.52</v>
      </c>
      <c r="R2229" s="70">
        <v>428.15</v>
      </c>
      <c r="S2229" s="70">
        <v>165.27</v>
      </c>
      <c r="T2229" s="70">
        <v>379.28</v>
      </c>
      <c r="U2229" s="70">
        <v>63.66</v>
      </c>
      <c r="V2229" s="70">
        <v>453.17</v>
      </c>
      <c r="W2229" s="70">
        <v>377.37</v>
      </c>
      <c r="X2229" s="70">
        <v>4.0</v>
      </c>
      <c r="Y2229" s="70">
        <v>1.0</v>
      </c>
      <c r="Z2229" s="70">
        <v>6.0</v>
      </c>
      <c r="AA2229" s="70">
        <v>3.0</v>
      </c>
      <c r="AB2229" s="70">
        <v>7.0</v>
      </c>
      <c r="AC2229" s="70">
        <v>5.0</v>
      </c>
      <c r="AD2229" s="70">
        <v>0.0</v>
      </c>
      <c r="AE2229" s="70" t="s">
        <v>15</v>
      </c>
    </row>
    <row r="2230">
      <c r="A2230" s="70">
        <v>30.753222</v>
      </c>
      <c r="B2230" s="70">
        <v>30.745255</v>
      </c>
      <c r="C2230" s="70">
        <v>76.732447</v>
      </c>
      <c r="D2230" s="70">
        <v>76.786821</v>
      </c>
      <c r="E2230" s="56" t="s">
        <v>345</v>
      </c>
      <c r="F2230" s="70">
        <v>527.11</v>
      </c>
      <c r="G2230" s="70">
        <v>321.6</v>
      </c>
      <c r="H2230" s="70">
        <v>59.23</v>
      </c>
      <c r="I2230" s="70">
        <v>126.13</v>
      </c>
      <c r="J2230" s="70">
        <v>1.36</v>
      </c>
      <c r="K2230" s="70">
        <v>0.59</v>
      </c>
      <c r="L2230" s="70">
        <v>3.48</v>
      </c>
      <c r="M2230" s="70">
        <v>956.0</v>
      </c>
      <c r="N2230" s="70">
        <v>78.01</v>
      </c>
      <c r="O2230" s="70">
        <v>78.98</v>
      </c>
      <c r="P2230" s="70">
        <v>175.43</v>
      </c>
      <c r="Q2230" s="70">
        <v>17.34</v>
      </c>
      <c r="R2230" s="70">
        <v>381.07</v>
      </c>
      <c r="S2230" s="70">
        <v>295.67</v>
      </c>
      <c r="T2230" s="70">
        <v>15.53</v>
      </c>
      <c r="U2230" s="70">
        <v>3.6</v>
      </c>
      <c r="V2230" s="70">
        <v>300.56</v>
      </c>
      <c r="W2230" s="70">
        <v>70.0</v>
      </c>
      <c r="X2230" s="70">
        <v>4.0</v>
      </c>
      <c r="Y2230" s="70">
        <v>0.0</v>
      </c>
      <c r="Z2230" s="70">
        <v>9.0</v>
      </c>
      <c r="AA2230" s="70">
        <v>3.0</v>
      </c>
      <c r="AB2230" s="70">
        <v>10.0</v>
      </c>
      <c r="AC2230" s="70">
        <v>2.0</v>
      </c>
      <c r="AD2230" s="70">
        <v>0.0</v>
      </c>
      <c r="AE2230" s="70" t="s">
        <v>348</v>
      </c>
    </row>
    <row r="2231">
      <c r="A2231" s="70">
        <v>30.717344</v>
      </c>
      <c r="B2231" s="70">
        <v>30.691888</v>
      </c>
      <c r="C2231" s="70">
        <v>76.753758</v>
      </c>
      <c r="D2231" s="70">
        <v>76.863872</v>
      </c>
      <c r="E2231" s="56" t="s">
        <v>344</v>
      </c>
      <c r="F2231" s="70">
        <v>1090.15</v>
      </c>
      <c r="G2231" s="70">
        <v>906.35</v>
      </c>
      <c r="H2231" s="70">
        <v>280.2</v>
      </c>
      <c r="I2231" s="70">
        <v>287.47</v>
      </c>
      <c r="J2231" s="70">
        <v>3.36</v>
      </c>
      <c r="K2231" s="70">
        <v>15.55</v>
      </c>
      <c r="L2231" s="70">
        <v>3.09</v>
      </c>
      <c r="M2231" s="70">
        <v>1187.0</v>
      </c>
      <c r="N2231" s="70">
        <v>32.48</v>
      </c>
      <c r="O2231" s="70">
        <v>63.88</v>
      </c>
      <c r="P2231" s="70">
        <v>558.91</v>
      </c>
      <c r="Q2231" s="70">
        <v>494.16</v>
      </c>
      <c r="R2231" s="70">
        <v>443.37</v>
      </c>
      <c r="S2231" s="70">
        <v>205.89</v>
      </c>
      <c r="T2231" s="70">
        <v>29.86</v>
      </c>
      <c r="U2231" s="70">
        <v>0.87</v>
      </c>
      <c r="V2231" s="70">
        <v>388.6</v>
      </c>
      <c r="W2231" s="70">
        <v>244.92</v>
      </c>
      <c r="X2231" s="70">
        <v>3.0</v>
      </c>
      <c r="Y2231" s="70">
        <v>6.0</v>
      </c>
      <c r="Z2231" s="70">
        <v>10.0</v>
      </c>
      <c r="AA2231" s="70">
        <v>7.0</v>
      </c>
      <c r="AB2231" s="70">
        <v>2.0</v>
      </c>
      <c r="AC2231" s="70">
        <v>1.0</v>
      </c>
      <c r="AD2231" s="70">
        <v>4.0</v>
      </c>
      <c r="AE2231" s="70" t="s">
        <v>349</v>
      </c>
    </row>
    <row r="2232">
      <c r="A2232" s="70">
        <v>30.683433</v>
      </c>
      <c r="B2232" s="70">
        <v>30.68337</v>
      </c>
      <c r="C2232" s="70">
        <v>76.728641</v>
      </c>
      <c r="D2232" s="70">
        <v>76.742954</v>
      </c>
      <c r="E2232" s="56" t="s">
        <v>344</v>
      </c>
      <c r="F2232" s="70">
        <v>136.87</v>
      </c>
      <c r="G2232" s="70">
        <v>17.33</v>
      </c>
      <c r="H2232" s="70">
        <v>37.27</v>
      </c>
      <c r="I2232" s="70">
        <v>33.01</v>
      </c>
      <c r="J2232" s="70">
        <v>7.49</v>
      </c>
      <c r="K2232" s="70">
        <v>12.82</v>
      </c>
      <c r="L2232" s="70">
        <v>1.52</v>
      </c>
      <c r="M2232" s="70">
        <v>1054.0</v>
      </c>
      <c r="N2232" s="70">
        <v>34.1</v>
      </c>
      <c r="O2232" s="70">
        <v>90.73</v>
      </c>
      <c r="P2232" s="70">
        <v>9.34</v>
      </c>
      <c r="Q2232" s="70">
        <v>2.84</v>
      </c>
      <c r="R2232" s="70">
        <v>55.76</v>
      </c>
      <c r="S2232" s="70">
        <v>7.34</v>
      </c>
      <c r="T2232" s="70">
        <v>96.76</v>
      </c>
      <c r="U2232" s="70">
        <v>43.53</v>
      </c>
      <c r="V2232" s="70">
        <v>44.86</v>
      </c>
      <c r="W2232" s="70">
        <v>31.65</v>
      </c>
      <c r="X2232" s="70">
        <v>0.0</v>
      </c>
      <c r="Y2232" s="70">
        <v>7.0</v>
      </c>
      <c r="Z2232" s="70">
        <v>6.0</v>
      </c>
      <c r="AA2232" s="70">
        <v>7.0</v>
      </c>
      <c r="AB2232" s="70">
        <v>9.0</v>
      </c>
      <c r="AC2232" s="70">
        <v>4.0</v>
      </c>
      <c r="AD2232" s="70">
        <v>3.0</v>
      </c>
      <c r="AE2232" s="70" t="s">
        <v>140</v>
      </c>
    </row>
    <row r="2233">
      <c r="A2233" s="70">
        <v>30.76132</v>
      </c>
      <c r="B2233" s="70">
        <v>30.695618</v>
      </c>
      <c r="C2233" s="70">
        <v>76.766774</v>
      </c>
      <c r="D2233" s="70">
        <v>76.858</v>
      </c>
      <c r="E2233" s="56" t="s">
        <v>347</v>
      </c>
      <c r="F2233" s="70">
        <v>1137.57</v>
      </c>
      <c r="G2233" s="70">
        <v>985.44</v>
      </c>
      <c r="H2233" s="70">
        <v>138.12</v>
      </c>
      <c r="I2233" s="70">
        <v>234.13</v>
      </c>
      <c r="J2233" s="70">
        <v>2.48</v>
      </c>
      <c r="K2233" s="70">
        <v>1.98</v>
      </c>
      <c r="L2233" s="70">
        <v>1.32</v>
      </c>
      <c r="M2233" s="70">
        <v>998.0</v>
      </c>
      <c r="N2233" s="70">
        <v>87.19</v>
      </c>
      <c r="O2233" s="70">
        <v>86.16</v>
      </c>
      <c r="P2233" s="70">
        <v>618.33</v>
      </c>
      <c r="Q2233" s="70">
        <v>487.9038934</v>
      </c>
      <c r="R2233" s="70">
        <v>216.76</v>
      </c>
      <c r="S2233" s="70">
        <v>75.2435616</v>
      </c>
      <c r="T2233" s="70">
        <v>470.08</v>
      </c>
      <c r="U2233" s="70">
        <v>271.9555682</v>
      </c>
      <c r="V2233" s="70">
        <v>379.11</v>
      </c>
      <c r="W2233" s="70">
        <v>302.4669768</v>
      </c>
      <c r="X2233" s="70">
        <v>5.0</v>
      </c>
      <c r="Y2233" s="70">
        <v>10.0</v>
      </c>
      <c r="Z2233" s="70">
        <v>6.0</v>
      </c>
      <c r="AA2233" s="70">
        <v>7.0</v>
      </c>
      <c r="AB2233" s="70">
        <v>9.0</v>
      </c>
      <c r="AC2233" s="70">
        <v>0.0</v>
      </c>
      <c r="AD2233" s="70">
        <v>4.0</v>
      </c>
      <c r="AE2233" s="70" t="s">
        <v>15</v>
      </c>
    </row>
    <row r="2234">
      <c r="A2234" s="70">
        <v>30.693747</v>
      </c>
      <c r="B2234" s="70">
        <v>30.679171</v>
      </c>
      <c r="C2234" s="70">
        <v>76.738238</v>
      </c>
      <c r="D2234" s="70">
        <v>76.762252</v>
      </c>
      <c r="E2234" s="56" t="s">
        <v>346</v>
      </c>
      <c r="F2234" s="70">
        <v>281.07</v>
      </c>
      <c r="G2234" s="70">
        <v>172.68</v>
      </c>
      <c r="H2234" s="70">
        <v>48.16</v>
      </c>
      <c r="I2234" s="70">
        <v>0.0</v>
      </c>
      <c r="J2234" s="70">
        <v>7.33</v>
      </c>
      <c r="K2234" s="70">
        <v>9.0</v>
      </c>
      <c r="L2234" s="70">
        <v>0.0</v>
      </c>
      <c r="M2234" s="70">
        <v>808.0</v>
      </c>
      <c r="N2234" s="70">
        <v>40.65</v>
      </c>
      <c r="O2234" s="70">
        <v>60.81</v>
      </c>
      <c r="P2234" s="70">
        <v>141.72</v>
      </c>
      <c r="Q2234" s="70">
        <v>133.25</v>
      </c>
      <c r="R2234" s="70">
        <v>38.6</v>
      </c>
      <c r="S2234" s="70">
        <v>35.61</v>
      </c>
      <c r="T2234" s="70">
        <v>82.3</v>
      </c>
      <c r="U2234" s="70">
        <v>30.0</v>
      </c>
      <c r="V2234" s="70">
        <v>169.47</v>
      </c>
      <c r="W2234" s="70">
        <v>50.04</v>
      </c>
      <c r="X2234" s="70">
        <v>0.0</v>
      </c>
      <c r="Y2234" s="70">
        <v>0.0</v>
      </c>
      <c r="Z2234" s="70">
        <v>0.0</v>
      </c>
      <c r="AA2234" s="70">
        <v>0.0</v>
      </c>
      <c r="AB2234" s="70">
        <v>0.0</v>
      </c>
      <c r="AC2234" s="70">
        <v>0.0</v>
      </c>
      <c r="AD2234" s="70">
        <v>0.0</v>
      </c>
      <c r="AE2234" s="70" t="s">
        <v>140</v>
      </c>
    </row>
    <row r="2235">
      <c r="A2235" s="70">
        <v>30.762518</v>
      </c>
      <c r="B2235" s="70">
        <v>30.751955</v>
      </c>
      <c r="C2235" s="70">
        <v>76.864985</v>
      </c>
      <c r="D2235" s="70">
        <v>76.874126</v>
      </c>
      <c r="E2235" s="56" t="s">
        <v>345</v>
      </c>
      <c r="F2235" s="70">
        <v>146.37</v>
      </c>
      <c r="G2235" s="70">
        <v>27.45</v>
      </c>
      <c r="H2235" s="70">
        <v>31.83</v>
      </c>
      <c r="I2235" s="70">
        <v>27.04</v>
      </c>
      <c r="J2235" s="70">
        <v>0.87</v>
      </c>
      <c r="K2235" s="70">
        <v>2.43</v>
      </c>
      <c r="L2235" s="70">
        <v>4.54</v>
      </c>
      <c r="M2235" s="70">
        <v>1021.0</v>
      </c>
      <c r="N2235" s="70">
        <v>48.16</v>
      </c>
      <c r="O2235" s="70">
        <v>46.2</v>
      </c>
      <c r="P2235" s="70">
        <v>108.81</v>
      </c>
      <c r="Q2235" s="70">
        <v>26.53</v>
      </c>
      <c r="R2235" s="70">
        <v>30.16</v>
      </c>
      <c r="S2235" s="70">
        <v>5.96</v>
      </c>
      <c r="T2235" s="70">
        <v>69.64</v>
      </c>
      <c r="U2235" s="70">
        <v>32.32</v>
      </c>
      <c r="V2235" s="70">
        <v>80.19</v>
      </c>
      <c r="W2235" s="70">
        <v>54.89</v>
      </c>
      <c r="X2235" s="70">
        <v>3.0</v>
      </c>
      <c r="Y2235" s="70">
        <v>1.0</v>
      </c>
      <c r="Z2235" s="70">
        <v>1.0</v>
      </c>
      <c r="AA2235" s="70">
        <v>10.0</v>
      </c>
      <c r="AB2235" s="70">
        <v>9.0</v>
      </c>
      <c r="AC2235" s="70">
        <v>5.0</v>
      </c>
      <c r="AD2235" s="70">
        <v>4.0</v>
      </c>
      <c r="AE2235" s="70" t="s">
        <v>349</v>
      </c>
    </row>
    <row r="2236">
      <c r="A2236" s="70">
        <v>30.772461</v>
      </c>
      <c r="B2236" s="70">
        <v>30.771042</v>
      </c>
      <c r="C2236" s="70">
        <v>76.843827</v>
      </c>
      <c r="D2236" s="70">
        <v>76.857659</v>
      </c>
      <c r="E2236" s="56" t="s">
        <v>345</v>
      </c>
      <c r="F2236" s="70">
        <v>133.09</v>
      </c>
      <c r="G2236" s="70">
        <v>92.26</v>
      </c>
      <c r="H2236" s="70">
        <v>20.13</v>
      </c>
      <c r="I2236" s="70">
        <v>24.37</v>
      </c>
      <c r="J2236" s="70">
        <v>9.61</v>
      </c>
      <c r="K2236" s="70">
        <v>17.42</v>
      </c>
      <c r="L2236" s="70">
        <v>4.84</v>
      </c>
      <c r="M2236" s="70">
        <v>1199.0</v>
      </c>
      <c r="N2236" s="70">
        <v>79.5</v>
      </c>
      <c r="O2236" s="70">
        <v>44.51</v>
      </c>
      <c r="P2236" s="70">
        <v>0.61</v>
      </c>
      <c r="Q2236" s="70">
        <v>0.34</v>
      </c>
      <c r="R2236" s="70">
        <v>58.61</v>
      </c>
      <c r="S2236" s="70">
        <v>17.94</v>
      </c>
      <c r="T2236" s="70">
        <v>21.52</v>
      </c>
      <c r="U2236" s="70">
        <v>1.0</v>
      </c>
      <c r="V2236" s="70">
        <v>69.01</v>
      </c>
      <c r="W2236" s="70">
        <v>55.07</v>
      </c>
      <c r="X2236" s="70">
        <v>3.0</v>
      </c>
      <c r="Y2236" s="70">
        <v>3.0</v>
      </c>
      <c r="Z2236" s="70">
        <v>10.0</v>
      </c>
      <c r="AA2236" s="70">
        <v>8.0</v>
      </c>
      <c r="AB2236" s="70">
        <v>7.0</v>
      </c>
      <c r="AC2236" s="70">
        <v>4.0</v>
      </c>
      <c r="AD2236" s="70">
        <v>4.0</v>
      </c>
      <c r="AE2236" s="70" t="s">
        <v>140</v>
      </c>
    </row>
    <row r="2237">
      <c r="A2237" s="70">
        <v>30.749911</v>
      </c>
      <c r="B2237" s="70">
        <v>30.745549</v>
      </c>
      <c r="C2237" s="70">
        <v>76.766873</v>
      </c>
      <c r="D2237" s="70">
        <v>76.781066</v>
      </c>
      <c r="E2237" s="56" t="s">
        <v>344</v>
      </c>
      <c r="F2237" s="70">
        <v>144.05</v>
      </c>
      <c r="G2237" s="70">
        <v>23.13</v>
      </c>
      <c r="H2237" s="70">
        <v>32.36</v>
      </c>
      <c r="I2237" s="70">
        <v>39.55</v>
      </c>
      <c r="J2237" s="70">
        <v>1.22</v>
      </c>
      <c r="K2237" s="70">
        <v>2.48</v>
      </c>
      <c r="L2237" s="70">
        <v>3.54</v>
      </c>
      <c r="M2237" s="70">
        <v>1168.0</v>
      </c>
      <c r="N2237" s="70">
        <v>88.26</v>
      </c>
      <c r="O2237" s="70">
        <v>45.3</v>
      </c>
      <c r="P2237" s="70">
        <v>13.03</v>
      </c>
      <c r="Q2237" s="70">
        <v>5.27</v>
      </c>
      <c r="R2237" s="70">
        <v>83.79</v>
      </c>
      <c r="S2237" s="70">
        <v>41.35</v>
      </c>
      <c r="T2237" s="70">
        <v>87.2</v>
      </c>
      <c r="U2237" s="70">
        <v>23.8</v>
      </c>
      <c r="V2237" s="70">
        <v>24.15</v>
      </c>
      <c r="W2237" s="70">
        <v>3.08</v>
      </c>
      <c r="X2237" s="70">
        <v>3.0</v>
      </c>
      <c r="Y2237" s="70">
        <v>7.0</v>
      </c>
      <c r="Z2237" s="70">
        <v>0.0</v>
      </c>
      <c r="AA2237" s="70">
        <v>6.0</v>
      </c>
      <c r="AB2237" s="70">
        <v>4.0</v>
      </c>
      <c r="AC2237" s="70">
        <v>0.0</v>
      </c>
      <c r="AD2237" s="70">
        <v>5.0</v>
      </c>
      <c r="AE2237" s="70" t="s">
        <v>15</v>
      </c>
    </row>
    <row r="2238">
      <c r="A2238" s="70">
        <v>30.709429</v>
      </c>
      <c r="B2238" s="70">
        <v>30.680236</v>
      </c>
      <c r="C2238" s="70">
        <v>76.783864</v>
      </c>
      <c r="D2238" s="70">
        <v>76.795363</v>
      </c>
      <c r="E2238" s="56" t="s">
        <v>347</v>
      </c>
      <c r="F2238" s="70">
        <v>342.73</v>
      </c>
      <c r="G2238" s="70">
        <v>58.62</v>
      </c>
      <c r="H2238" s="70">
        <v>50.93</v>
      </c>
      <c r="I2238" s="70">
        <v>100.05</v>
      </c>
      <c r="J2238" s="70">
        <v>9.55</v>
      </c>
      <c r="K2238" s="70">
        <v>0.53</v>
      </c>
      <c r="L2238" s="70">
        <v>0.18</v>
      </c>
      <c r="M2238" s="70">
        <v>862.0</v>
      </c>
      <c r="N2238" s="70">
        <v>55.38</v>
      </c>
      <c r="O2238" s="70">
        <v>90.93</v>
      </c>
      <c r="P2238" s="70">
        <v>43.54</v>
      </c>
      <c r="Q2238" s="70">
        <v>41.06</v>
      </c>
      <c r="R2238" s="70">
        <v>43.54</v>
      </c>
      <c r="S2238" s="70">
        <v>23.25</v>
      </c>
      <c r="T2238" s="70">
        <v>106.45</v>
      </c>
      <c r="U2238" s="70">
        <v>99.42</v>
      </c>
      <c r="V2238" s="70">
        <v>261.84</v>
      </c>
      <c r="W2238" s="70">
        <v>132.27</v>
      </c>
      <c r="X2238" s="70">
        <v>4.0</v>
      </c>
      <c r="Y2238" s="70">
        <v>6.0</v>
      </c>
      <c r="Z2238" s="70">
        <v>5.0</v>
      </c>
      <c r="AA2238" s="70">
        <v>2.0</v>
      </c>
      <c r="AB2238" s="70">
        <v>0.0</v>
      </c>
      <c r="AC2238" s="70">
        <v>4.0</v>
      </c>
      <c r="AD2238" s="70">
        <v>1.0</v>
      </c>
      <c r="AE2238" s="70" t="s">
        <v>15</v>
      </c>
    </row>
    <row r="2239">
      <c r="A2239" s="70">
        <v>30.704537</v>
      </c>
      <c r="B2239" s="70">
        <v>30.701576</v>
      </c>
      <c r="C2239" s="70">
        <v>76.72638</v>
      </c>
      <c r="D2239" s="70">
        <v>76.735814</v>
      </c>
      <c r="E2239" s="56" t="s">
        <v>344</v>
      </c>
      <c r="F2239" s="70">
        <v>96.02</v>
      </c>
      <c r="G2239" s="70">
        <v>75.17</v>
      </c>
      <c r="H2239" s="70">
        <v>28.03</v>
      </c>
      <c r="I2239" s="70">
        <v>20.44</v>
      </c>
      <c r="J2239" s="70">
        <v>5.0</v>
      </c>
      <c r="K2239" s="70">
        <v>9.04</v>
      </c>
      <c r="L2239" s="70">
        <v>3.34</v>
      </c>
      <c r="M2239" s="70">
        <v>993.0</v>
      </c>
      <c r="N2239" s="70">
        <v>61.76</v>
      </c>
      <c r="O2239" s="70">
        <v>52.66</v>
      </c>
      <c r="P2239" s="70">
        <v>12.34</v>
      </c>
      <c r="Q2239" s="70">
        <v>6.93</v>
      </c>
      <c r="R2239" s="70">
        <v>44.66</v>
      </c>
      <c r="S2239" s="70">
        <v>25.57</v>
      </c>
      <c r="T2239" s="70">
        <v>63.22</v>
      </c>
      <c r="U2239" s="70">
        <v>21.05</v>
      </c>
      <c r="V2239" s="70">
        <v>15.72</v>
      </c>
      <c r="W2239" s="70">
        <v>9.24</v>
      </c>
      <c r="X2239" s="70">
        <v>4.0</v>
      </c>
      <c r="Y2239" s="70">
        <v>8.0</v>
      </c>
      <c r="Z2239" s="70">
        <v>1.0</v>
      </c>
      <c r="AA2239" s="70">
        <v>8.0</v>
      </c>
      <c r="AB2239" s="70">
        <v>3.0</v>
      </c>
      <c r="AC2239" s="70">
        <v>1.0</v>
      </c>
      <c r="AD2239" s="70">
        <v>2.0</v>
      </c>
      <c r="AE2239" s="70" t="s">
        <v>140</v>
      </c>
    </row>
    <row r="2240">
      <c r="A2240" s="70">
        <v>30.735847</v>
      </c>
      <c r="B2240" s="70">
        <v>30.70582</v>
      </c>
      <c r="C2240" s="70">
        <v>76.731934</v>
      </c>
      <c r="D2240" s="70">
        <v>76.832551</v>
      </c>
      <c r="E2240" s="56" t="s">
        <v>347</v>
      </c>
      <c r="F2240" s="70">
        <v>1018.11</v>
      </c>
      <c r="G2240" s="70">
        <v>245.11</v>
      </c>
      <c r="H2240" s="70">
        <v>205.88</v>
      </c>
      <c r="I2240" s="70">
        <v>234.16</v>
      </c>
      <c r="J2240" s="70">
        <v>7.64</v>
      </c>
      <c r="K2240" s="70">
        <v>19.05</v>
      </c>
      <c r="L2240" s="70">
        <v>4.32</v>
      </c>
      <c r="M2240" s="70">
        <v>1143.0</v>
      </c>
      <c r="N2240" s="70">
        <v>55.25</v>
      </c>
      <c r="O2240" s="70">
        <v>93.52</v>
      </c>
      <c r="P2240" s="70">
        <v>288.72</v>
      </c>
      <c r="Q2240" s="70">
        <v>72.87</v>
      </c>
      <c r="R2240" s="70">
        <v>248.29</v>
      </c>
      <c r="S2240" s="70">
        <v>125.21</v>
      </c>
      <c r="T2240" s="70">
        <v>469.11</v>
      </c>
      <c r="U2240" s="70">
        <v>395.58</v>
      </c>
      <c r="V2240" s="70">
        <v>236.86</v>
      </c>
      <c r="W2240" s="70">
        <v>132.81</v>
      </c>
      <c r="X2240" s="70">
        <v>3.0</v>
      </c>
      <c r="Y2240" s="70">
        <v>4.0</v>
      </c>
      <c r="Z2240" s="70">
        <v>2.0</v>
      </c>
      <c r="AA2240" s="70">
        <v>7.0</v>
      </c>
      <c r="AB2240" s="70">
        <v>1.0</v>
      </c>
      <c r="AC2240" s="70">
        <v>0.0</v>
      </c>
      <c r="AD2240" s="70">
        <v>3.0</v>
      </c>
      <c r="AE2240" s="70" t="s">
        <v>15</v>
      </c>
    </row>
    <row r="2241">
      <c r="A2241" s="70">
        <v>30.700397</v>
      </c>
      <c r="B2241" s="70">
        <v>30.682645</v>
      </c>
      <c r="C2241" s="70">
        <v>76.787607</v>
      </c>
      <c r="D2241" s="70">
        <v>76.790477</v>
      </c>
      <c r="E2241" s="56" t="s">
        <v>345</v>
      </c>
      <c r="F2241" s="70">
        <v>199.29</v>
      </c>
      <c r="G2241" s="70">
        <v>73.17</v>
      </c>
      <c r="H2241" s="70">
        <v>21.55</v>
      </c>
      <c r="I2241" s="70">
        <v>18.92</v>
      </c>
      <c r="J2241" s="70">
        <v>5.43</v>
      </c>
      <c r="K2241" s="70">
        <v>10.48</v>
      </c>
      <c r="L2241" s="70">
        <v>0.04</v>
      </c>
      <c r="M2241" s="70">
        <v>992.0</v>
      </c>
      <c r="N2241" s="70">
        <v>39.85</v>
      </c>
      <c r="O2241" s="70">
        <v>95.12</v>
      </c>
      <c r="P2241" s="70">
        <v>30.35</v>
      </c>
      <c r="Q2241" s="70">
        <v>3.07</v>
      </c>
      <c r="R2241" s="70">
        <v>55.93</v>
      </c>
      <c r="S2241" s="70">
        <v>34.5</v>
      </c>
      <c r="T2241" s="70">
        <v>49.39</v>
      </c>
      <c r="U2241" s="70">
        <v>31.98</v>
      </c>
      <c r="V2241" s="70">
        <v>117.39</v>
      </c>
      <c r="W2241" s="70">
        <v>21.37</v>
      </c>
      <c r="X2241" s="70">
        <v>2.0</v>
      </c>
      <c r="Y2241" s="70">
        <v>5.0</v>
      </c>
      <c r="Z2241" s="70">
        <v>9.0</v>
      </c>
      <c r="AA2241" s="70">
        <v>4.0</v>
      </c>
      <c r="AB2241" s="70">
        <v>9.0</v>
      </c>
      <c r="AC2241" s="70">
        <v>2.0</v>
      </c>
      <c r="AD2241" s="70">
        <v>4.0</v>
      </c>
      <c r="AE2241" s="70" t="s">
        <v>140</v>
      </c>
    </row>
    <row r="2242">
      <c r="A2242" s="70">
        <v>30.754931</v>
      </c>
      <c r="B2242" s="70">
        <v>30.680925</v>
      </c>
      <c r="C2242" s="70">
        <v>76.828383</v>
      </c>
      <c r="D2242" s="70">
        <v>76.831442</v>
      </c>
      <c r="E2242" s="56" t="s">
        <v>346</v>
      </c>
      <c r="F2242" s="70">
        <v>823.43</v>
      </c>
      <c r="G2242" s="70">
        <v>288.05</v>
      </c>
      <c r="H2242" s="70">
        <v>160.63</v>
      </c>
      <c r="I2242" s="70">
        <v>0.0</v>
      </c>
      <c r="J2242" s="70">
        <v>7.49</v>
      </c>
      <c r="K2242" s="70">
        <v>12.76</v>
      </c>
      <c r="L2242" s="70">
        <v>0.0</v>
      </c>
      <c r="M2242" s="70">
        <v>852.0</v>
      </c>
      <c r="N2242" s="70">
        <v>46.99</v>
      </c>
      <c r="O2242" s="70">
        <v>82.42</v>
      </c>
      <c r="P2242" s="70">
        <v>482.26</v>
      </c>
      <c r="Q2242" s="70">
        <v>221.2</v>
      </c>
      <c r="R2242" s="70">
        <v>163.29</v>
      </c>
      <c r="S2242" s="70">
        <v>156.1</v>
      </c>
      <c r="T2242" s="70">
        <v>388.24</v>
      </c>
      <c r="U2242" s="70">
        <v>61.85</v>
      </c>
      <c r="V2242" s="70">
        <v>531.48</v>
      </c>
      <c r="W2242" s="70">
        <v>226.84</v>
      </c>
      <c r="X2242" s="70">
        <v>0.0</v>
      </c>
      <c r="Y2242" s="70">
        <v>0.0</v>
      </c>
      <c r="Z2242" s="70">
        <v>0.0</v>
      </c>
      <c r="AA2242" s="70">
        <v>0.0</v>
      </c>
      <c r="AB2242" s="70">
        <v>0.0</v>
      </c>
      <c r="AC2242" s="70">
        <v>0.0</v>
      </c>
      <c r="AD2242" s="70">
        <v>1.0</v>
      </c>
      <c r="AE2242" s="70" t="s">
        <v>140</v>
      </c>
    </row>
    <row r="2243">
      <c r="A2243" s="70">
        <v>30.712337</v>
      </c>
      <c r="B2243" s="70">
        <v>30.710411</v>
      </c>
      <c r="C2243" s="70">
        <v>76.726392</v>
      </c>
      <c r="D2243" s="70">
        <v>76.740393</v>
      </c>
      <c r="E2243" s="56" t="s">
        <v>344</v>
      </c>
      <c r="F2243" s="70">
        <v>135.55</v>
      </c>
      <c r="G2243" s="70">
        <v>21.78</v>
      </c>
      <c r="H2243" s="70">
        <v>35.74</v>
      </c>
      <c r="I2243" s="70">
        <v>15.86</v>
      </c>
      <c r="J2243" s="70">
        <v>8.81</v>
      </c>
      <c r="K2243" s="70">
        <v>15.76</v>
      </c>
      <c r="L2243" s="70">
        <v>1.58</v>
      </c>
      <c r="M2243" s="70">
        <v>1017.0</v>
      </c>
      <c r="N2243" s="70">
        <v>40.74</v>
      </c>
      <c r="O2243" s="70">
        <v>36.83</v>
      </c>
      <c r="P2243" s="70">
        <v>104.97</v>
      </c>
      <c r="Q2243" s="70">
        <v>40.12</v>
      </c>
      <c r="R2243" s="70">
        <v>23.23</v>
      </c>
      <c r="S2243" s="70">
        <v>21.98</v>
      </c>
      <c r="T2243" s="70">
        <v>8.15</v>
      </c>
      <c r="U2243" s="70">
        <v>2.21</v>
      </c>
      <c r="V2243" s="70">
        <v>52.22</v>
      </c>
      <c r="W2243" s="70">
        <v>33.27</v>
      </c>
      <c r="X2243" s="70">
        <v>4.0</v>
      </c>
      <c r="Y2243" s="70">
        <v>9.0</v>
      </c>
      <c r="Z2243" s="70">
        <v>2.0</v>
      </c>
      <c r="AA2243" s="70">
        <v>3.0</v>
      </c>
      <c r="AB2243" s="70">
        <v>7.0</v>
      </c>
      <c r="AC2243" s="70">
        <v>0.0</v>
      </c>
      <c r="AD2243" s="70">
        <v>5.0</v>
      </c>
      <c r="AE2243" s="70" t="s">
        <v>140</v>
      </c>
    </row>
    <row r="2244">
      <c r="A2244" s="70">
        <v>30.701927</v>
      </c>
      <c r="B2244" s="70">
        <v>30.682219</v>
      </c>
      <c r="C2244" s="70">
        <v>76.802902</v>
      </c>
      <c r="D2244" s="70">
        <v>76.830264</v>
      </c>
      <c r="E2244" s="56" t="s">
        <v>350</v>
      </c>
      <c r="F2244" s="70">
        <v>341.28</v>
      </c>
      <c r="G2244" s="70">
        <v>47.38</v>
      </c>
      <c r="H2244" s="70">
        <v>75.4</v>
      </c>
      <c r="I2244" s="70">
        <v>0.0</v>
      </c>
      <c r="J2244" s="70">
        <v>8.72</v>
      </c>
      <c r="K2244" s="70">
        <v>8.4</v>
      </c>
      <c r="L2244" s="70">
        <v>0.0</v>
      </c>
      <c r="M2244" s="70">
        <v>812.0</v>
      </c>
      <c r="N2244" s="70">
        <v>73.33</v>
      </c>
      <c r="O2244" s="70">
        <v>31.96</v>
      </c>
      <c r="P2244" s="70">
        <v>227.85</v>
      </c>
      <c r="Q2244" s="70">
        <v>117.5818199</v>
      </c>
      <c r="R2244" s="70">
        <v>175.03</v>
      </c>
      <c r="S2244" s="70">
        <v>2.860279249</v>
      </c>
      <c r="T2244" s="70">
        <v>231.62</v>
      </c>
      <c r="U2244" s="70">
        <v>138.2488589</v>
      </c>
      <c r="V2244" s="70">
        <v>158.64</v>
      </c>
      <c r="W2244" s="70">
        <v>82.58904189</v>
      </c>
      <c r="X2244" s="70">
        <v>0.0</v>
      </c>
      <c r="Y2244" s="70">
        <v>0.0</v>
      </c>
      <c r="Z2244" s="70">
        <v>0.0</v>
      </c>
      <c r="AA2244" s="70">
        <v>0.0</v>
      </c>
      <c r="AB2244" s="70">
        <v>0.0</v>
      </c>
      <c r="AC2244" s="70">
        <v>0.0</v>
      </c>
      <c r="AD2244" s="70">
        <v>2.0</v>
      </c>
      <c r="AE2244" s="70" t="s">
        <v>140</v>
      </c>
    </row>
    <row r="2245">
      <c r="A2245" s="70">
        <v>30.699721</v>
      </c>
      <c r="B2245" s="70">
        <v>30.694216</v>
      </c>
      <c r="C2245" s="70">
        <v>76.746374</v>
      </c>
      <c r="D2245" s="70">
        <v>76.760627</v>
      </c>
      <c r="E2245" s="56" t="s">
        <v>344</v>
      </c>
      <c r="F2245" s="70">
        <v>149.4</v>
      </c>
      <c r="G2245" s="70">
        <v>122.02</v>
      </c>
      <c r="H2245" s="70">
        <v>15.32</v>
      </c>
      <c r="I2245" s="70">
        <v>28.24</v>
      </c>
      <c r="J2245" s="70">
        <v>4.96</v>
      </c>
      <c r="K2245" s="70">
        <v>19.18</v>
      </c>
      <c r="L2245" s="70">
        <v>2.52</v>
      </c>
      <c r="M2245" s="70">
        <v>1113.0</v>
      </c>
      <c r="N2245" s="70">
        <v>56.04</v>
      </c>
      <c r="O2245" s="70">
        <v>68.79</v>
      </c>
      <c r="P2245" s="70">
        <v>6.02</v>
      </c>
      <c r="Q2245" s="70">
        <v>1.79</v>
      </c>
      <c r="R2245" s="70">
        <v>27.77</v>
      </c>
      <c r="S2245" s="70">
        <v>12.25</v>
      </c>
      <c r="T2245" s="70">
        <v>57.73</v>
      </c>
      <c r="U2245" s="70">
        <v>51.27</v>
      </c>
      <c r="V2245" s="70">
        <v>53.98</v>
      </c>
      <c r="W2245" s="70">
        <v>53.81</v>
      </c>
      <c r="X2245" s="70">
        <v>4.0</v>
      </c>
      <c r="Y2245" s="70">
        <v>3.0</v>
      </c>
      <c r="Z2245" s="70">
        <v>8.0</v>
      </c>
      <c r="AA2245" s="70">
        <v>6.0</v>
      </c>
      <c r="AB2245" s="70">
        <v>6.0</v>
      </c>
      <c r="AC2245" s="70">
        <v>0.0</v>
      </c>
      <c r="AD2245" s="70">
        <v>1.0</v>
      </c>
      <c r="AE2245" s="70" t="s">
        <v>15</v>
      </c>
    </row>
    <row r="2246">
      <c r="A2246" s="70">
        <v>30.722206</v>
      </c>
      <c r="B2246" s="70">
        <v>30.681156</v>
      </c>
      <c r="C2246" s="70">
        <v>76.735353</v>
      </c>
      <c r="D2246" s="70">
        <v>76.738226</v>
      </c>
      <c r="E2246" s="56" t="s">
        <v>350</v>
      </c>
      <c r="F2246" s="70">
        <v>457.28</v>
      </c>
      <c r="G2246" s="70">
        <v>142.97</v>
      </c>
      <c r="H2246" s="70">
        <v>24.76</v>
      </c>
      <c r="I2246" s="70">
        <v>0.0</v>
      </c>
      <c r="J2246" s="70">
        <v>1.83</v>
      </c>
      <c r="K2246" s="70">
        <v>10.19</v>
      </c>
      <c r="L2246" s="70">
        <v>0.0</v>
      </c>
      <c r="M2246" s="70">
        <v>887.0</v>
      </c>
      <c r="N2246" s="70">
        <v>83.39</v>
      </c>
      <c r="O2246" s="70">
        <v>99.54</v>
      </c>
      <c r="P2246" s="70">
        <v>140.77</v>
      </c>
      <c r="Q2246" s="70">
        <v>98.11419535</v>
      </c>
      <c r="R2246" s="70">
        <v>153.76</v>
      </c>
      <c r="S2246" s="70">
        <v>86.85650651</v>
      </c>
      <c r="T2246" s="70">
        <v>364.52</v>
      </c>
      <c r="U2246" s="70">
        <v>65.64455672</v>
      </c>
      <c r="V2246" s="70">
        <v>327.53</v>
      </c>
      <c r="W2246" s="70">
        <v>206.6647414</v>
      </c>
      <c r="X2246" s="70">
        <v>0.0</v>
      </c>
      <c r="Y2246" s="70">
        <v>0.0</v>
      </c>
      <c r="Z2246" s="70">
        <v>0.0</v>
      </c>
      <c r="AA2246" s="70">
        <v>0.0</v>
      </c>
      <c r="AB2246" s="70">
        <v>0.0</v>
      </c>
      <c r="AC2246" s="70">
        <v>0.0</v>
      </c>
      <c r="AD2246" s="70">
        <v>3.0</v>
      </c>
      <c r="AE2246" s="70" t="s">
        <v>15</v>
      </c>
    </row>
    <row r="2247">
      <c r="A2247" s="70">
        <v>30.765089</v>
      </c>
      <c r="B2247" s="70">
        <v>30.753471</v>
      </c>
      <c r="C2247" s="70">
        <v>76.756676</v>
      </c>
      <c r="D2247" s="70">
        <v>76.778121</v>
      </c>
      <c r="E2247" s="56" t="s">
        <v>344</v>
      </c>
      <c r="F2247" s="70">
        <v>242.24</v>
      </c>
      <c r="G2247" s="70">
        <v>153.57</v>
      </c>
      <c r="H2247" s="70">
        <v>69.13</v>
      </c>
      <c r="I2247" s="70">
        <v>24.31</v>
      </c>
      <c r="J2247" s="70">
        <v>6.58</v>
      </c>
      <c r="K2247" s="70">
        <v>15.27</v>
      </c>
      <c r="L2247" s="70">
        <v>1.22</v>
      </c>
      <c r="M2247" s="70">
        <v>1030.0</v>
      </c>
      <c r="N2247" s="70">
        <v>40.92</v>
      </c>
      <c r="O2247" s="70">
        <v>46.78</v>
      </c>
      <c r="P2247" s="70">
        <v>108.21</v>
      </c>
      <c r="Q2247" s="70">
        <v>15.63</v>
      </c>
      <c r="R2247" s="70">
        <v>53.03</v>
      </c>
      <c r="S2247" s="70">
        <v>4.13</v>
      </c>
      <c r="T2247" s="70">
        <v>54.26</v>
      </c>
      <c r="U2247" s="70">
        <v>3.03</v>
      </c>
      <c r="V2247" s="70">
        <v>117.61</v>
      </c>
      <c r="W2247" s="70">
        <v>51.31</v>
      </c>
      <c r="X2247" s="70">
        <v>2.0</v>
      </c>
      <c r="Y2247" s="70">
        <v>3.0</v>
      </c>
      <c r="Z2247" s="70">
        <v>0.0</v>
      </c>
      <c r="AA2247" s="70">
        <v>7.0</v>
      </c>
      <c r="AB2247" s="70">
        <v>3.0</v>
      </c>
      <c r="AC2247" s="70">
        <v>1.0</v>
      </c>
      <c r="AD2247" s="70">
        <v>4.0</v>
      </c>
      <c r="AE2247" s="70" t="s">
        <v>140</v>
      </c>
    </row>
    <row r="2248">
      <c r="A2248" s="70">
        <v>30.792519</v>
      </c>
      <c r="B2248" s="70">
        <v>30.76557</v>
      </c>
      <c r="C2248" s="70">
        <v>76.789614</v>
      </c>
      <c r="D2248" s="70">
        <v>76.828891</v>
      </c>
      <c r="E2248" s="56" t="s">
        <v>344</v>
      </c>
      <c r="F2248" s="70">
        <v>480.2</v>
      </c>
      <c r="G2248" s="70">
        <v>366.9</v>
      </c>
      <c r="H2248" s="70">
        <v>33.59</v>
      </c>
      <c r="I2248" s="70">
        <v>70.34</v>
      </c>
      <c r="J2248" s="70">
        <v>2.08</v>
      </c>
      <c r="K2248" s="70">
        <v>19.72</v>
      </c>
      <c r="L2248" s="70">
        <v>3.27</v>
      </c>
      <c r="M2248" s="70">
        <v>1138.0</v>
      </c>
      <c r="N2248" s="70">
        <v>79.5</v>
      </c>
      <c r="O2248" s="70">
        <v>68.12</v>
      </c>
      <c r="P2248" s="70">
        <v>366.66</v>
      </c>
      <c r="Q2248" s="70">
        <v>16.54</v>
      </c>
      <c r="R2248" s="70">
        <v>178.0</v>
      </c>
      <c r="S2248" s="70">
        <v>173.47</v>
      </c>
      <c r="T2248" s="70">
        <v>43.8</v>
      </c>
      <c r="U2248" s="70">
        <v>23.97</v>
      </c>
      <c r="V2248" s="70">
        <v>335.52</v>
      </c>
      <c r="W2248" s="70">
        <v>97.9</v>
      </c>
      <c r="X2248" s="70">
        <v>4.0</v>
      </c>
      <c r="Y2248" s="70">
        <v>5.0</v>
      </c>
      <c r="Z2248" s="70">
        <v>6.0</v>
      </c>
      <c r="AA2248" s="70">
        <v>10.0</v>
      </c>
      <c r="AB2248" s="70">
        <v>1.0</v>
      </c>
      <c r="AC2248" s="70">
        <v>3.0</v>
      </c>
      <c r="AD2248" s="70">
        <v>0.0</v>
      </c>
      <c r="AE2248" s="70" t="s">
        <v>348</v>
      </c>
    </row>
    <row r="2249">
      <c r="A2249" s="70">
        <v>30.745702</v>
      </c>
      <c r="B2249" s="70">
        <v>30.723299</v>
      </c>
      <c r="C2249" s="70">
        <v>76.743586</v>
      </c>
      <c r="D2249" s="70">
        <v>76.854869</v>
      </c>
      <c r="E2249" s="56" t="s">
        <v>351</v>
      </c>
      <c r="F2249" s="70">
        <v>1092.39</v>
      </c>
      <c r="G2249" s="70">
        <v>510.84</v>
      </c>
      <c r="H2249" s="70">
        <v>294.85</v>
      </c>
      <c r="I2249" s="70">
        <v>0.0</v>
      </c>
      <c r="J2249" s="70">
        <v>3.05</v>
      </c>
      <c r="K2249" s="70">
        <v>6.98</v>
      </c>
      <c r="L2249" s="70">
        <v>0.0</v>
      </c>
      <c r="M2249" s="70">
        <v>1039.0</v>
      </c>
      <c r="N2249" s="70">
        <v>75.31</v>
      </c>
      <c r="O2249" s="70">
        <v>83.35</v>
      </c>
      <c r="P2249" s="70">
        <v>104.31</v>
      </c>
      <c r="Q2249" s="70">
        <v>72.82</v>
      </c>
      <c r="R2249" s="70">
        <v>810.85</v>
      </c>
      <c r="S2249" s="70">
        <v>473.2</v>
      </c>
      <c r="T2249" s="70">
        <v>262.2</v>
      </c>
      <c r="U2249" s="70">
        <v>71.13</v>
      </c>
      <c r="V2249" s="70">
        <v>408.2</v>
      </c>
      <c r="W2249" s="70">
        <v>171.69</v>
      </c>
      <c r="X2249" s="70">
        <v>0.0</v>
      </c>
      <c r="Y2249" s="70">
        <v>0.0</v>
      </c>
      <c r="Z2249" s="70">
        <v>0.0</v>
      </c>
      <c r="AA2249" s="70">
        <v>0.0</v>
      </c>
      <c r="AB2249" s="70">
        <v>0.0</v>
      </c>
      <c r="AC2249" s="70">
        <v>0.0</v>
      </c>
      <c r="AD2249" s="70">
        <v>1.0</v>
      </c>
      <c r="AE2249" s="70" t="s">
        <v>15</v>
      </c>
    </row>
    <row r="2250">
      <c r="A2250" s="70">
        <v>30.790781</v>
      </c>
      <c r="B2250" s="70">
        <v>30.786849</v>
      </c>
      <c r="C2250" s="70">
        <v>76.72638</v>
      </c>
      <c r="D2250" s="70">
        <v>76.727245</v>
      </c>
      <c r="E2250" s="56" t="s">
        <v>345</v>
      </c>
      <c r="F2250" s="70">
        <v>44.5</v>
      </c>
      <c r="G2250" s="70">
        <v>14.53</v>
      </c>
      <c r="H2250" s="70">
        <v>8.73</v>
      </c>
      <c r="I2250" s="70">
        <v>13.31</v>
      </c>
      <c r="J2250" s="70">
        <v>8.48</v>
      </c>
      <c r="K2250" s="70">
        <v>2.28</v>
      </c>
      <c r="L2250" s="70">
        <v>3.83</v>
      </c>
      <c r="M2250" s="70">
        <v>939.0</v>
      </c>
      <c r="N2250" s="70">
        <v>32.67</v>
      </c>
      <c r="O2250" s="70">
        <v>74.8</v>
      </c>
      <c r="P2250" s="70">
        <v>1.87</v>
      </c>
      <c r="Q2250" s="70">
        <v>0.225126476</v>
      </c>
      <c r="R2250" s="70">
        <v>22.01</v>
      </c>
      <c r="S2250" s="70">
        <v>16.01212057</v>
      </c>
      <c r="T2250" s="70">
        <v>17.53</v>
      </c>
      <c r="U2250" s="70">
        <v>5.243570826</v>
      </c>
      <c r="V2250" s="70">
        <v>32.82</v>
      </c>
      <c r="W2250" s="70">
        <v>23.01918212</v>
      </c>
      <c r="X2250" s="70">
        <v>5.0</v>
      </c>
      <c r="Y2250" s="70">
        <v>1.0</v>
      </c>
      <c r="Z2250" s="70">
        <v>4.0</v>
      </c>
      <c r="AA2250" s="70">
        <v>6.0</v>
      </c>
      <c r="AB2250" s="70">
        <v>2.0</v>
      </c>
      <c r="AC2250" s="70">
        <v>4.0</v>
      </c>
      <c r="AD2250" s="70">
        <v>5.0</v>
      </c>
      <c r="AE2250" s="70" t="s">
        <v>140</v>
      </c>
    </row>
    <row r="2251">
      <c r="A2251" s="70">
        <v>30.772767</v>
      </c>
      <c r="B2251" s="70">
        <v>30.673303</v>
      </c>
      <c r="C2251" s="70">
        <v>76.745163</v>
      </c>
      <c r="D2251" s="70">
        <v>76.75297</v>
      </c>
      <c r="E2251" s="56" t="s">
        <v>344</v>
      </c>
      <c r="F2251" s="70">
        <v>1108.5</v>
      </c>
      <c r="G2251" s="70">
        <v>466.3</v>
      </c>
      <c r="H2251" s="70">
        <v>265.54</v>
      </c>
      <c r="I2251" s="70">
        <v>220.76</v>
      </c>
      <c r="J2251" s="70">
        <v>8.87</v>
      </c>
      <c r="K2251" s="70">
        <v>15.7</v>
      </c>
      <c r="L2251" s="70">
        <v>1.62</v>
      </c>
      <c r="M2251" s="70">
        <v>1083.0</v>
      </c>
      <c r="N2251" s="70">
        <v>44.42</v>
      </c>
      <c r="O2251" s="70">
        <v>71.04</v>
      </c>
      <c r="P2251" s="70">
        <v>67.85</v>
      </c>
      <c r="Q2251" s="70">
        <v>7.40393213</v>
      </c>
      <c r="R2251" s="70">
        <v>511.06</v>
      </c>
      <c r="S2251" s="70">
        <v>193.6566119</v>
      </c>
      <c r="T2251" s="70">
        <v>828.83</v>
      </c>
      <c r="U2251" s="70">
        <v>529.7692567</v>
      </c>
      <c r="V2251" s="70">
        <v>446.88</v>
      </c>
      <c r="W2251" s="70">
        <v>377.6701993</v>
      </c>
      <c r="X2251" s="70">
        <v>0.0</v>
      </c>
      <c r="Y2251" s="70">
        <v>2.0</v>
      </c>
      <c r="Z2251" s="70">
        <v>2.0</v>
      </c>
      <c r="AA2251" s="70">
        <v>6.0</v>
      </c>
      <c r="AB2251" s="70">
        <v>8.0</v>
      </c>
      <c r="AC2251" s="70">
        <v>2.0</v>
      </c>
      <c r="AD2251" s="70">
        <v>3.0</v>
      </c>
      <c r="AE2251" s="70" t="s">
        <v>140</v>
      </c>
    </row>
    <row r="2252">
      <c r="A2252" s="70">
        <v>30.711877</v>
      </c>
      <c r="B2252" s="70">
        <v>30.711254</v>
      </c>
      <c r="C2252" s="70">
        <v>76.830857</v>
      </c>
      <c r="D2252" s="70">
        <v>76.870877</v>
      </c>
      <c r="E2252" s="56" t="s">
        <v>345</v>
      </c>
      <c r="F2252" s="70">
        <v>382.65</v>
      </c>
      <c r="G2252" s="70">
        <v>111.24</v>
      </c>
      <c r="H2252" s="70">
        <v>87.39</v>
      </c>
      <c r="I2252" s="70">
        <v>43.99</v>
      </c>
      <c r="J2252" s="70">
        <v>3.31</v>
      </c>
      <c r="K2252" s="70">
        <v>12.77</v>
      </c>
      <c r="L2252" s="70">
        <v>3.52</v>
      </c>
      <c r="M2252" s="70">
        <v>978.0</v>
      </c>
      <c r="N2252" s="70">
        <v>46.73</v>
      </c>
      <c r="O2252" s="70">
        <v>49.88</v>
      </c>
      <c r="P2252" s="70">
        <v>187.29</v>
      </c>
      <c r="Q2252" s="70">
        <v>137.41</v>
      </c>
      <c r="R2252" s="70">
        <v>137.5</v>
      </c>
      <c r="S2252" s="70">
        <v>79.61</v>
      </c>
      <c r="T2252" s="70">
        <v>180.89</v>
      </c>
      <c r="U2252" s="70">
        <v>40.6</v>
      </c>
      <c r="V2252" s="70">
        <v>50.56</v>
      </c>
      <c r="W2252" s="70">
        <v>49.24</v>
      </c>
      <c r="X2252" s="70">
        <v>1.0</v>
      </c>
      <c r="Y2252" s="70">
        <v>7.0</v>
      </c>
      <c r="Z2252" s="70">
        <v>10.0</v>
      </c>
      <c r="AA2252" s="70">
        <v>0.0</v>
      </c>
      <c r="AB2252" s="70">
        <v>5.0</v>
      </c>
      <c r="AC2252" s="70">
        <v>5.0</v>
      </c>
      <c r="AD2252" s="70">
        <v>3.0</v>
      </c>
      <c r="AE2252" s="70" t="s">
        <v>15</v>
      </c>
    </row>
    <row r="2253">
      <c r="A2253" s="70">
        <v>30.730549</v>
      </c>
      <c r="B2253" s="70">
        <v>30.714874</v>
      </c>
      <c r="C2253" s="70">
        <v>76.740999</v>
      </c>
      <c r="D2253" s="70">
        <v>76.773696</v>
      </c>
      <c r="E2253" s="56" t="s">
        <v>344</v>
      </c>
      <c r="F2253" s="70">
        <v>357.86</v>
      </c>
      <c r="G2253" s="70">
        <v>50.5</v>
      </c>
      <c r="H2253" s="70">
        <v>67.81</v>
      </c>
      <c r="I2253" s="70">
        <v>31.4</v>
      </c>
      <c r="J2253" s="70">
        <v>8.76</v>
      </c>
      <c r="K2253" s="70">
        <v>12.75</v>
      </c>
      <c r="L2253" s="70">
        <v>3.01</v>
      </c>
      <c r="M2253" s="70">
        <v>1179.0</v>
      </c>
      <c r="N2253" s="70">
        <v>87.55</v>
      </c>
      <c r="O2253" s="70">
        <v>72.78</v>
      </c>
      <c r="P2253" s="70">
        <v>116.36</v>
      </c>
      <c r="Q2253" s="70">
        <v>95.38</v>
      </c>
      <c r="R2253" s="70">
        <v>238.08</v>
      </c>
      <c r="S2253" s="70">
        <v>109.08</v>
      </c>
      <c r="T2253" s="70">
        <v>104.26</v>
      </c>
      <c r="U2253" s="70">
        <v>37.06</v>
      </c>
      <c r="V2253" s="70">
        <v>132.68</v>
      </c>
      <c r="W2253" s="70">
        <v>66.44</v>
      </c>
      <c r="X2253" s="70">
        <v>1.0</v>
      </c>
      <c r="Y2253" s="70">
        <v>0.0</v>
      </c>
      <c r="Z2253" s="70">
        <v>7.0</v>
      </c>
      <c r="AA2253" s="70">
        <v>6.0</v>
      </c>
      <c r="AB2253" s="70">
        <v>8.0</v>
      </c>
      <c r="AC2253" s="70">
        <v>0.0</v>
      </c>
      <c r="AD2253" s="70">
        <v>2.0</v>
      </c>
      <c r="AE2253" s="70" t="s">
        <v>140</v>
      </c>
    </row>
    <row r="2254">
      <c r="A2254" s="70">
        <v>30.694505</v>
      </c>
      <c r="B2254" s="70">
        <v>30.690238</v>
      </c>
      <c r="C2254" s="70">
        <v>76.787732</v>
      </c>
      <c r="D2254" s="70">
        <v>76.798258</v>
      </c>
      <c r="E2254" s="56" t="s">
        <v>345</v>
      </c>
      <c r="F2254" s="70">
        <v>111.27</v>
      </c>
      <c r="G2254" s="70">
        <v>22.62</v>
      </c>
      <c r="H2254" s="70">
        <v>6.76</v>
      </c>
      <c r="I2254" s="70">
        <v>25.69</v>
      </c>
      <c r="J2254" s="70">
        <v>9.21</v>
      </c>
      <c r="K2254" s="70">
        <v>6.45</v>
      </c>
      <c r="L2254" s="70">
        <v>4.21</v>
      </c>
      <c r="M2254" s="70">
        <v>1190.0</v>
      </c>
      <c r="N2254" s="70">
        <v>51.98</v>
      </c>
      <c r="O2254" s="70">
        <v>98.01</v>
      </c>
      <c r="P2254" s="70">
        <v>7.42</v>
      </c>
      <c r="Q2254" s="70">
        <v>6.19</v>
      </c>
      <c r="R2254" s="70">
        <v>5.03</v>
      </c>
      <c r="S2254" s="70">
        <v>0.8</v>
      </c>
      <c r="T2254" s="70">
        <v>86.68</v>
      </c>
      <c r="U2254" s="70">
        <v>43.71</v>
      </c>
      <c r="V2254" s="70">
        <v>70.31</v>
      </c>
      <c r="W2254" s="70">
        <v>29.61</v>
      </c>
      <c r="X2254" s="70">
        <v>5.0</v>
      </c>
      <c r="Y2254" s="70">
        <v>3.0</v>
      </c>
      <c r="Z2254" s="70">
        <v>2.0</v>
      </c>
      <c r="AA2254" s="70">
        <v>0.0</v>
      </c>
      <c r="AB2254" s="70">
        <v>8.0</v>
      </c>
      <c r="AC2254" s="70">
        <v>2.0</v>
      </c>
      <c r="AD2254" s="70">
        <v>1.0</v>
      </c>
      <c r="AE2254" s="70" t="s">
        <v>140</v>
      </c>
    </row>
    <row r="2255">
      <c r="A2255" s="70">
        <v>30.726093</v>
      </c>
      <c r="B2255" s="70">
        <v>30.700157</v>
      </c>
      <c r="C2255" s="70">
        <v>76.740483</v>
      </c>
      <c r="D2255" s="70">
        <v>76.75443</v>
      </c>
      <c r="E2255" s="56" t="s">
        <v>350</v>
      </c>
      <c r="F2255" s="70">
        <v>317.72</v>
      </c>
      <c r="G2255" s="70">
        <v>99.5</v>
      </c>
      <c r="H2255" s="70">
        <v>52.63</v>
      </c>
      <c r="I2255" s="70">
        <v>0.0</v>
      </c>
      <c r="J2255" s="70">
        <v>8.56</v>
      </c>
      <c r="K2255" s="70">
        <v>19.84</v>
      </c>
      <c r="L2255" s="70">
        <v>0.0</v>
      </c>
      <c r="M2255" s="70">
        <v>1195.0</v>
      </c>
      <c r="N2255" s="70">
        <v>52.95</v>
      </c>
      <c r="O2255" s="70">
        <v>86.83</v>
      </c>
      <c r="P2255" s="70">
        <v>57.43</v>
      </c>
      <c r="Q2255" s="70">
        <v>0.53</v>
      </c>
      <c r="R2255" s="70">
        <v>63.75</v>
      </c>
      <c r="S2255" s="70">
        <v>63.11</v>
      </c>
      <c r="T2255" s="70">
        <v>37.58</v>
      </c>
      <c r="U2255" s="70">
        <v>5.04</v>
      </c>
      <c r="V2255" s="70">
        <v>139.48</v>
      </c>
      <c r="W2255" s="70">
        <v>8.28</v>
      </c>
      <c r="X2255" s="70">
        <v>0.0</v>
      </c>
      <c r="Y2255" s="70">
        <v>0.0</v>
      </c>
      <c r="Z2255" s="70">
        <v>0.0</v>
      </c>
      <c r="AA2255" s="70">
        <v>0.0</v>
      </c>
      <c r="AB2255" s="70">
        <v>0.0</v>
      </c>
      <c r="AC2255" s="70">
        <v>0.0</v>
      </c>
      <c r="AD2255" s="70">
        <v>0.0</v>
      </c>
      <c r="AE2255" s="70" t="s">
        <v>140</v>
      </c>
    </row>
    <row r="2256">
      <c r="A2256" s="70">
        <v>30.782225</v>
      </c>
      <c r="B2256" s="70">
        <v>30.683457</v>
      </c>
      <c r="C2256" s="70">
        <v>76.726395</v>
      </c>
      <c r="D2256" s="70">
        <v>76.728883</v>
      </c>
      <c r="E2256" s="56" t="s">
        <v>347</v>
      </c>
      <c r="F2256" s="70">
        <v>1098.51</v>
      </c>
      <c r="G2256" s="70">
        <v>661.76</v>
      </c>
      <c r="H2256" s="70">
        <v>147.3</v>
      </c>
      <c r="I2256" s="70">
        <v>270.62</v>
      </c>
      <c r="J2256" s="70">
        <v>0.59</v>
      </c>
      <c r="K2256" s="70">
        <v>2.88</v>
      </c>
      <c r="L2256" s="70">
        <v>3.89</v>
      </c>
      <c r="M2256" s="70">
        <v>1103.0</v>
      </c>
      <c r="N2256" s="70">
        <v>50.99</v>
      </c>
      <c r="O2256" s="70">
        <v>42.89</v>
      </c>
      <c r="P2256" s="70">
        <v>146.92</v>
      </c>
      <c r="Q2256" s="70">
        <v>85.56</v>
      </c>
      <c r="R2256" s="70">
        <v>477.66</v>
      </c>
      <c r="S2256" s="70">
        <v>204.2</v>
      </c>
      <c r="T2256" s="70">
        <v>536.54</v>
      </c>
      <c r="U2256" s="70">
        <v>141.07</v>
      </c>
      <c r="V2256" s="70">
        <v>24.53</v>
      </c>
      <c r="W2256" s="70">
        <v>1.58</v>
      </c>
      <c r="X2256" s="70">
        <v>4.0</v>
      </c>
      <c r="Y2256" s="70">
        <v>9.0</v>
      </c>
      <c r="Z2256" s="70">
        <v>0.0</v>
      </c>
      <c r="AA2256" s="70">
        <v>2.0</v>
      </c>
      <c r="AB2256" s="70">
        <v>8.0</v>
      </c>
      <c r="AC2256" s="70">
        <v>4.0</v>
      </c>
      <c r="AD2256" s="70">
        <v>0.0</v>
      </c>
      <c r="AE2256" s="70" t="s">
        <v>15</v>
      </c>
    </row>
    <row r="2257">
      <c r="A2257" s="70">
        <v>30.785249</v>
      </c>
      <c r="B2257" s="70">
        <v>30.738789</v>
      </c>
      <c r="C2257" s="70">
        <v>76.741489</v>
      </c>
      <c r="D2257" s="70">
        <v>76.756966</v>
      </c>
      <c r="E2257" s="56" t="s">
        <v>344</v>
      </c>
      <c r="F2257" s="70">
        <v>537.36</v>
      </c>
      <c r="G2257" s="70">
        <v>199.93</v>
      </c>
      <c r="H2257" s="70">
        <v>74.91</v>
      </c>
      <c r="I2257" s="70">
        <v>37.28</v>
      </c>
      <c r="J2257" s="70">
        <v>0.42</v>
      </c>
      <c r="K2257" s="70">
        <v>16.51</v>
      </c>
      <c r="L2257" s="70">
        <v>3.2</v>
      </c>
      <c r="M2257" s="70">
        <v>1088.0</v>
      </c>
      <c r="N2257" s="70">
        <v>75.77</v>
      </c>
      <c r="O2257" s="70">
        <v>65.02</v>
      </c>
      <c r="P2257" s="70">
        <v>359.68</v>
      </c>
      <c r="Q2257" s="70">
        <v>140.0258777</v>
      </c>
      <c r="R2257" s="70">
        <v>170.18</v>
      </c>
      <c r="S2257" s="70">
        <v>128.3867613</v>
      </c>
      <c r="T2257" s="70">
        <v>411.44</v>
      </c>
      <c r="U2257" s="70">
        <v>186.5021348</v>
      </c>
      <c r="V2257" s="70">
        <v>306.14</v>
      </c>
      <c r="W2257" s="70">
        <v>82.44522622</v>
      </c>
      <c r="X2257" s="70">
        <v>4.0</v>
      </c>
      <c r="Y2257" s="70">
        <v>4.0</v>
      </c>
      <c r="Z2257" s="70">
        <v>4.0</v>
      </c>
      <c r="AA2257" s="70">
        <v>10.0</v>
      </c>
      <c r="AB2257" s="70">
        <v>1.0</v>
      </c>
      <c r="AC2257" s="70">
        <v>2.0</v>
      </c>
      <c r="AD2257" s="70">
        <v>1.0</v>
      </c>
      <c r="AE2257" s="70" t="s">
        <v>348</v>
      </c>
    </row>
    <row r="2258">
      <c r="A2258" s="70">
        <v>30.769058</v>
      </c>
      <c r="B2258" s="70">
        <v>30.758469</v>
      </c>
      <c r="C2258" s="70">
        <v>76.726211</v>
      </c>
      <c r="D2258" s="70">
        <v>76.728306</v>
      </c>
      <c r="E2258" s="56" t="s">
        <v>345</v>
      </c>
      <c r="F2258" s="70">
        <v>119.43</v>
      </c>
      <c r="G2258" s="70">
        <v>101.46</v>
      </c>
      <c r="H2258" s="70">
        <v>13.43</v>
      </c>
      <c r="I2258" s="70">
        <v>13.28</v>
      </c>
      <c r="J2258" s="70">
        <v>2.65</v>
      </c>
      <c r="K2258" s="70">
        <v>2.97</v>
      </c>
      <c r="L2258" s="70">
        <v>0.71</v>
      </c>
      <c r="M2258" s="70">
        <v>1041.0</v>
      </c>
      <c r="N2258" s="70">
        <v>44.83</v>
      </c>
      <c r="O2258" s="70">
        <v>55.8</v>
      </c>
      <c r="P2258" s="70">
        <v>61.87</v>
      </c>
      <c r="Q2258" s="70">
        <v>1.03</v>
      </c>
      <c r="R2258" s="70">
        <v>10.87</v>
      </c>
      <c r="S2258" s="70">
        <v>3.23</v>
      </c>
      <c r="T2258" s="70">
        <v>38.47</v>
      </c>
      <c r="U2258" s="70">
        <v>18.83</v>
      </c>
      <c r="V2258" s="70">
        <v>53.58</v>
      </c>
      <c r="W2258" s="70">
        <v>48.31</v>
      </c>
      <c r="X2258" s="70">
        <v>0.0</v>
      </c>
      <c r="Y2258" s="70">
        <v>3.0</v>
      </c>
      <c r="Z2258" s="70">
        <v>5.0</v>
      </c>
      <c r="AA2258" s="70">
        <v>4.0</v>
      </c>
      <c r="AB2258" s="70">
        <v>6.0</v>
      </c>
      <c r="AC2258" s="70">
        <v>5.0</v>
      </c>
      <c r="AD2258" s="70">
        <v>2.0</v>
      </c>
      <c r="AE2258" s="70" t="s">
        <v>15</v>
      </c>
    </row>
    <row r="2259">
      <c r="A2259" s="70">
        <v>30.69752</v>
      </c>
      <c r="B2259" s="70">
        <v>30.672615</v>
      </c>
      <c r="C2259" s="70">
        <v>76.771199</v>
      </c>
      <c r="D2259" s="70">
        <v>76.805395</v>
      </c>
      <c r="E2259" s="56" t="s">
        <v>345</v>
      </c>
      <c r="F2259" s="70">
        <v>428.51</v>
      </c>
      <c r="G2259" s="70">
        <v>358.42</v>
      </c>
      <c r="H2259" s="70">
        <v>82.81</v>
      </c>
      <c r="I2259" s="70">
        <v>51.28</v>
      </c>
      <c r="J2259" s="70">
        <v>3.36</v>
      </c>
      <c r="K2259" s="70">
        <v>2.12</v>
      </c>
      <c r="L2259" s="70">
        <v>1.82</v>
      </c>
      <c r="M2259" s="70">
        <v>1128.0</v>
      </c>
      <c r="N2259" s="70">
        <v>60.85</v>
      </c>
      <c r="O2259" s="70">
        <v>35.41</v>
      </c>
      <c r="P2259" s="70">
        <v>265.02</v>
      </c>
      <c r="Q2259" s="70">
        <v>188.2096017</v>
      </c>
      <c r="R2259" s="70">
        <v>225.76</v>
      </c>
      <c r="S2259" s="70">
        <v>66.97956847</v>
      </c>
      <c r="T2259" s="70">
        <v>37.5</v>
      </c>
      <c r="U2259" s="70">
        <v>22.97011055</v>
      </c>
      <c r="V2259" s="70">
        <v>211.9</v>
      </c>
      <c r="W2259" s="70">
        <v>150.3507193</v>
      </c>
      <c r="X2259" s="70">
        <v>4.0</v>
      </c>
      <c r="Y2259" s="70">
        <v>1.0</v>
      </c>
      <c r="Z2259" s="70">
        <v>2.0</v>
      </c>
      <c r="AA2259" s="70">
        <v>2.0</v>
      </c>
      <c r="AB2259" s="70">
        <v>0.0</v>
      </c>
      <c r="AC2259" s="70">
        <v>3.0</v>
      </c>
      <c r="AD2259" s="70">
        <v>1.0</v>
      </c>
      <c r="AE2259" s="70" t="s">
        <v>15</v>
      </c>
    </row>
    <row r="2260">
      <c r="A2260" s="70">
        <v>30.782163</v>
      </c>
      <c r="B2260" s="70">
        <v>30.685379</v>
      </c>
      <c r="C2260" s="70">
        <v>76.736891</v>
      </c>
      <c r="D2260" s="70">
        <v>76.802866</v>
      </c>
      <c r="E2260" s="56" t="s">
        <v>351</v>
      </c>
      <c r="F2260" s="70">
        <v>1247.32</v>
      </c>
      <c r="G2260" s="70">
        <v>327.01</v>
      </c>
      <c r="H2260" s="70">
        <v>278.37</v>
      </c>
      <c r="I2260" s="70">
        <v>0.0</v>
      </c>
      <c r="J2260" s="70">
        <v>5.57</v>
      </c>
      <c r="K2260" s="70">
        <v>12.5</v>
      </c>
      <c r="L2260" s="70">
        <v>0.0</v>
      </c>
      <c r="M2260" s="70">
        <v>1158.0</v>
      </c>
      <c r="N2260" s="70">
        <v>73.05</v>
      </c>
      <c r="O2260" s="70">
        <v>77.26</v>
      </c>
      <c r="P2260" s="70">
        <v>101.17</v>
      </c>
      <c r="Q2260" s="70">
        <v>1.75</v>
      </c>
      <c r="R2260" s="70">
        <v>931.98</v>
      </c>
      <c r="S2260" s="70">
        <v>455.24</v>
      </c>
      <c r="T2260" s="70">
        <v>10.35</v>
      </c>
      <c r="U2260" s="70">
        <v>5.53</v>
      </c>
      <c r="V2260" s="70">
        <v>563.6</v>
      </c>
      <c r="W2260" s="70">
        <v>531.31</v>
      </c>
      <c r="X2260" s="70">
        <v>0.0</v>
      </c>
      <c r="Y2260" s="70">
        <v>0.0</v>
      </c>
      <c r="Z2260" s="70">
        <v>0.0</v>
      </c>
      <c r="AA2260" s="70">
        <v>0.0</v>
      </c>
      <c r="AB2260" s="70">
        <v>0.0</v>
      </c>
      <c r="AC2260" s="70">
        <v>0.0</v>
      </c>
      <c r="AD2260" s="70">
        <v>1.0</v>
      </c>
      <c r="AE2260" s="70" t="s">
        <v>140</v>
      </c>
    </row>
    <row r="2261">
      <c r="A2261" s="70">
        <v>30.740803</v>
      </c>
      <c r="B2261" s="70">
        <v>30.736497</v>
      </c>
      <c r="C2261" s="70">
        <v>76.775397</v>
      </c>
      <c r="D2261" s="70">
        <v>76.801209</v>
      </c>
      <c r="E2261" s="56" t="s">
        <v>347</v>
      </c>
      <c r="F2261" s="70">
        <v>251.3</v>
      </c>
      <c r="G2261" s="70">
        <v>84.08</v>
      </c>
      <c r="H2261" s="70">
        <v>24.23</v>
      </c>
      <c r="I2261" s="70">
        <v>50.34</v>
      </c>
      <c r="J2261" s="70">
        <v>3.43</v>
      </c>
      <c r="K2261" s="70">
        <v>12.41</v>
      </c>
      <c r="L2261" s="70">
        <v>2.09</v>
      </c>
      <c r="M2261" s="70">
        <v>920.0</v>
      </c>
      <c r="N2261" s="70">
        <v>50.92</v>
      </c>
      <c r="O2261" s="70">
        <v>93.65</v>
      </c>
      <c r="P2261" s="70">
        <v>0.74</v>
      </c>
      <c r="Q2261" s="70">
        <v>0.27</v>
      </c>
      <c r="R2261" s="70">
        <v>22.93</v>
      </c>
      <c r="S2261" s="70">
        <v>0.53</v>
      </c>
      <c r="T2261" s="70">
        <v>108.79</v>
      </c>
      <c r="U2261" s="70">
        <v>70.55</v>
      </c>
      <c r="V2261" s="70">
        <v>119.49</v>
      </c>
      <c r="W2261" s="70">
        <v>102.75</v>
      </c>
      <c r="X2261" s="70">
        <v>5.0</v>
      </c>
      <c r="Y2261" s="70">
        <v>3.0</v>
      </c>
      <c r="Z2261" s="70">
        <v>7.0</v>
      </c>
      <c r="AA2261" s="70">
        <v>2.0</v>
      </c>
      <c r="AB2261" s="70">
        <v>2.0</v>
      </c>
      <c r="AC2261" s="70">
        <v>1.0</v>
      </c>
      <c r="AD2261" s="70">
        <v>2.0</v>
      </c>
      <c r="AE2261" s="70" t="s">
        <v>15</v>
      </c>
    </row>
    <row r="2262">
      <c r="A2262" s="70">
        <v>30.764667</v>
      </c>
      <c r="B2262" s="70">
        <v>30.738971</v>
      </c>
      <c r="C2262" s="70">
        <v>76.771652</v>
      </c>
      <c r="D2262" s="70">
        <v>76.816983</v>
      </c>
      <c r="E2262" s="56" t="s">
        <v>351</v>
      </c>
      <c r="F2262" s="70">
        <v>518.93</v>
      </c>
      <c r="G2262" s="70">
        <v>277.26</v>
      </c>
      <c r="H2262" s="70">
        <v>106.94</v>
      </c>
      <c r="I2262" s="70">
        <v>0.0</v>
      </c>
      <c r="J2262" s="70">
        <v>1.28</v>
      </c>
      <c r="K2262" s="70">
        <v>19.72</v>
      </c>
      <c r="L2262" s="70">
        <v>0.0</v>
      </c>
      <c r="M2262" s="70">
        <v>869.0</v>
      </c>
      <c r="N2262" s="70">
        <v>54.39</v>
      </c>
      <c r="O2262" s="70">
        <v>49.77</v>
      </c>
      <c r="P2262" s="70">
        <v>344.79</v>
      </c>
      <c r="Q2262" s="70">
        <v>121.1505507</v>
      </c>
      <c r="R2262" s="70">
        <v>369.43</v>
      </c>
      <c r="S2262" s="70">
        <v>184.3469586</v>
      </c>
      <c r="T2262" s="70">
        <v>251.13</v>
      </c>
      <c r="U2262" s="70">
        <v>99.0848332</v>
      </c>
      <c r="V2262" s="70">
        <v>190.69</v>
      </c>
      <c r="W2262" s="70">
        <v>114.3476575</v>
      </c>
      <c r="X2262" s="70">
        <v>0.0</v>
      </c>
      <c r="Y2262" s="70">
        <v>0.0</v>
      </c>
      <c r="Z2262" s="70">
        <v>0.0</v>
      </c>
      <c r="AA2262" s="70">
        <v>0.0</v>
      </c>
      <c r="AB2262" s="70">
        <v>0.0</v>
      </c>
      <c r="AC2262" s="70">
        <v>0.0</v>
      </c>
      <c r="AD2262" s="70">
        <v>5.0</v>
      </c>
      <c r="AE2262" s="70" t="s">
        <v>15</v>
      </c>
    </row>
    <row r="2263">
      <c r="A2263" s="70">
        <v>30.781419</v>
      </c>
      <c r="B2263" s="70">
        <v>30.772646</v>
      </c>
      <c r="C2263" s="70">
        <v>76.771992</v>
      </c>
      <c r="D2263" s="70">
        <v>76.843934</v>
      </c>
      <c r="E2263" s="56" t="s">
        <v>347</v>
      </c>
      <c r="F2263" s="70">
        <v>694.18</v>
      </c>
      <c r="G2263" s="70">
        <v>608.94</v>
      </c>
      <c r="H2263" s="70">
        <v>122.84</v>
      </c>
      <c r="I2263" s="70">
        <v>68.42</v>
      </c>
      <c r="J2263" s="70">
        <v>2.24</v>
      </c>
      <c r="K2263" s="70">
        <v>2.7</v>
      </c>
      <c r="L2263" s="70">
        <v>4.85</v>
      </c>
      <c r="M2263" s="70">
        <v>846.0</v>
      </c>
      <c r="N2263" s="70">
        <v>37.79</v>
      </c>
      <c r="O2263" s="70">
        <v>33.39</v>
      </c>
      <c r="P2263" s="70">
        <v>541.86</v>
      </c>
      <c r="Q2263" s="70">
        <v>347.1046227</v>
      </c>
      <c r="R2263" s="70">
        <v>472.05</v>
      </c>
      <c r="S2263" s="70">
        <v>217.2742749</v>
      </c>
      <c r="T2263" s="70">
        <v>422.96</v>
      </c>
      <c r="U2263" s="70">
        <v>101.2087905</v>
      </c>
      <c r="V2263" s="70">
        <v>486.09</v>
      </c>
      <c r="W2263" s="70">
        <v>28.59231193</v>
      </c>
      <c r="X2263" s="70">
        <v>4.0</v>
      </c>
      <c r="Y2263" s="70">
        <v>8.0</v>
      </c>
      <c r="Z2263" s="70">
        <v>10.0</v>
      </c>
      <c r="AA2263" s="70">
        <v>4.0</v>
      </c>
      <c r="AB2263" s="70">
        <v>4.0</v>
      </c>
      <c r="AC2263" s="70">
        <v>3.0</v>
      </c>
      <c r="AD2263" s="70">
        <v>4.0</v>
      </c>
      <c r="AE2263" s="70" t="s">
        <v>349</v>
      </c>
    </row>
    <row r="2264">
      <c r="A2264" s="70">
        <v>30.689821</v>
      </c>
      <c r="B2264" s="70">
        <v>30.678007</v>
      </c>
      <c r="C2264" s="70">
        <v>76.808762</v>
      </c>
      <c r="D2264" s="70">
        <v>76.878326</v>
      </c>
      <c r="E2264" s="56" t="s">
        <v>344</v>
      </c>
      <c r="F2264" s="70">
        <v>678.07</v>
      </c>
      <c r="G2264" s="70">
        <v>609.02</v>
      </c>
      <c r="H2264" s="70">
        <v>155.19</v>
      </c>
      <c r="I2264" s="70">
        <v>38.27</v>
      </c>
      <c r="J2264" s="70">
        <v>8.03</v>
      </c>
      <c r="K2264" s="70">
        <v>6.16</v>
      </c>
      <c r="L2264" s="70">
        <v>0.44</v>
      </c>
      <c r="M2264" s="70">
        <v>1127.0</v>
      </c>
      <c r="N2264" s="70">
        <v>74.3</v>
      </c>
      <c r="O2264" s="70">
        <v>54.95</v>
      </c>
      <c r="P2264" s="70">
        <v>227.09</v>
      </c>
      <c r="Q2264" s="70">
        <v>132.69</v>
      </c>
      <c r="R2264" s="70">
        <v>82.79</v>
      </c>
      <c r="S2264" s="70">
        <v>45.29</v>
      </c>
      <c r="T2264" s="70">
        <v>523.7</v>
      </c>
      <c r="U2264" s="70">
        <v>152.76</v>
      </c>
      <c r="V2264" s="70">
        <v>346.19</v>
      </c>
      <c r="W2264" s="70">
        <v>321.95</v>
      </c>
      <c r="X2264" s="70">
        <v>4.0</v>
      </c>
      <c r="Y2264" s="70">
        <v>9.0</v>
      </c>
      <c r="Z2264" s="70">
        <v>4.0</v>
      </c>
      <c r="AA2264" s="70">
        <v>10.0</v>
      </c>
      <c r="AB2264" s="70">
        <v>10.0</v>
      </c>
      <c r="AC2264" s="70">
        <v>5.0</v>
      </c>
      <c r="AD2264" s="70">
        <v>3.0</v>
      </c>
      <c r="AE2264" s="70" t="s">
        <v>140</v>
      </c>
    </row>
    <row r="2265">
      <c r="A2265" s="70">
        <v>30.769984</v>
      </c>
      <c r="B2265" s="70">
        <v>30.746671</v>
      </c>
      <c r="C2265" s="70">
        <v>76.738058</v>
      </c>
      <c r="D2265" s="70">
        <v>76.775271</v>
      </c>
      <c r="E2265" s="56" t="s">
        <v>345</v>
      </c>
      <c r="F2265" s="70">
        <v>440.04</v>
      </c>
      <c r="G2265" s="70">
        <v>158.13</v>
      </c>
      <c r="H2265" s="70">
        <v>111.49</v>
      </c>
      <c r="I2265" s="70">
        <v>108.99</v>
      </c>
      <c r="J2265" s="70">
        <v>1.54</v>
      </c>
      <c r="K2265" s="70">
        <v>5.42</v>
      </c>
      <c r="L2265" s="70">
        <v>0.39</v>
      </c>
      <c r="M2265" s="70">
        <v>1035.0</v>
      </c>
      <c r="N2265" s="70">
        <v>39.54</v>
      </c>
      <c r="O2265" s="70">
        <v>82.31</v>
      </c>
      <c r="P2265" s="70">
        <v>181.22</v>
      </c>
      <c r="Q2265" s="70">
        <v>139.91</v>
      </c>
      <c r="R2265" s="70">
        <v>15.28</v>
      </c>
      <c r="S2265" s="70">
        <v>6.15</v>
      </c>
      <c r="T2265" s="70">
        <v>16.19</v>
      </c>
      <c r="U2265" s="70">
        <v>10.59</v>
      </c>
      <c r="V2265" s="70">
        <v>184.08</v>
      </c>
      <c r="W2265" s="70">
        <v>148.66</v>
      </c>
      <c r="X2265" s="70">
        <v>2.0</v>
      </c>
      <c r="Y2265" s="70">
        <v>1.0</v>
      </c>
      <c r="Z2265" s="70">
        <v>1.0</v>
      </c>
      <c r="AA2265" s="70">
        <v>1.0</v>
      </c>
      <c r="AB2265" s="70">
        <v>1.0</v>
      </c>
      <c r="AC2265" s="70">
        <v>3.0</v>
      </c>
      <c r="AD2265" s="70">
        <v>3.0</v>
      </c>
      <c r="AE2265" s="70" t="s">
        <v>15</v>
      </c>
    </row>
    <row r="2266">
      <c r="A2266" s="70">
        <v>30.704228</v>
      </c>
      <c r="B2266" s="70">
        <v>30.699786</v>
      </c>
      <c r="C2266" s="70">
        <v>76.726619</v>
      </c>
      <c r="D2266" s="70">
        <v>76.729605</v>
      </c>
      <c r="E2266" s="56" t="s">
        <v>345</v>
      </c>
      <c r="F2266" s="70">
        <v>57.05</v>
      </c>
      <c r="G2266" s="70">
        <v>40.37</v>
      </c>
      <c r="H2266" s="70">
        <v>11.91</v>
      </c>
      <c r="I2266" s="70">
        <v>16.77</v>
      </c>
      <c r="J2266" s="70">
        <v>2.78</v>
      </c>
      <c r="K2266" s="70">
        <v>2.01</v>
      </c>
      <c r="L2266" s="70">
        <v>4.35</v>
      </c>
      <c r="M2266" s="70">
        <v>938.0</v>
      </c>
      <c r="N2266" s="70">
        <v>66.97</v>
      </c>
      <c r="O2266" s="70">
        <v>87.05</v>
      </c>
      <c r="P2266" s="70">
        <v>25.87</v>
      </c>
      <c r="Q2266" s="70">
        <v>8.56</v>
      </c>
      <c r="R2266" s="70">
        <v>14.24</v>
      </c>
      <c r="S2266" s="70">
        <v>10.43</v>
      </c>
      <c r="T2266" s="70">
        <v>8.4</v>
      </c>
      <c r="U2266" s="70">
        <v>4.95</v>
      </c>
      <c r="V2266" s="70">
        <v>2.22</v>
      </c>
      <c r="W2266" s="70">
        <v>0.18</v>
      </c>
      <c r="X2266" s="70">
        <v>2.0</v>
      </c>
      <c r="Y2266" s="70">
        <v>8.0</v>
      </c>
      <c r="Z2266" s="70">
        <v>7.0</v>
      </c>
      <c r="AA2266" s="70">
        <v>4.0</v>
      </c>
      <c r="AB2266" s="70">
        <v>9.0</v>
      </c>
      <c r="AC2266" s="70">
        <v>3.0</v>
      </c>
      <c r="AD2266" s="70">
        <v>2.0</v>
      </c>
      <c r="AE2266" s="70" t="s">
        <v>15</v>
      </c>
    </row>
    <row r="2267">
      <c r="A2267" s="70">
        <v>30.771943</v>
      </c>
      <c r="B2267" s="70">
        <v>30.710042</v>
      </c>
      <c r="C2267" s="70">
        <v>76.852284</v>
      </c>
      <c r="D2267" s="70">
        <v>76.876828</v>
      </c>
      <c r="E2267" s="56" t="s">
        <v>344</v>
      </c>
      <c r="F2267" s="70">
        <v>727.18</v>
      </c>
      <c r="G2267" s="70">
        <v>242.23</v>
      </c>
      <c r="H2267" s="70">
        <v>82.67</v>
      </c>
      <c r="I2267" s="70">
        <v>183.87</v>
      </c>
      <c r="J2267" s="70">
        <v>0.31</v>
      </c>
      <c r="K2267" s="70">
        <v>3.64</v>
      </c>
      <c r="L2267" s="70">
        <v>3.93</v>
      </c>
      <c r="M2267" s="70">
        <v>1140.0</v>
      </c>
      <c r="N2267" s="70">
        <v>64.2</v>
      </c>
      <c r="O2267" s="70">
        <v>61.86</v>
      </c>
      <c r="P2267" s="70">
        <v>77.99</v>
      </c>
      <c r="Q2267" s="70">
        <v>56.11</v>
      </c>
      <c r="R2267" s="70">
        <v>158.03</v>
      </c>
      <c r="S2267" s="70">
        <v>60.02</v>
      </c>
      <c r="T2267" s="70">
        <v>497.3</v>
      </c>
      <c r="U2267" s="70">
        <v>259.3</v>
      </c>
      <c r="V2267" s="70">
        <v>6.39</v>
      </c>
      <c r="W2267" s="70">
        <v>4.07</v>
      </c>
      <c r="X2267" s="70">
        <v>1.0</v>
      </c>
      <c r="Y2267" s="70">
        <v>5.0</v>
      </c>
      <c r="Z2267" s="70">
        <v>8.0</v>
      </c>
      <c r="AA2267" s="70">
        <v>8.0</v>
      </c>
      <c r="AB2267" s="70">
        <v>4.0</v>
      </c>
      <c r="AC2267" s="70">
        <v>3.0</v>
      </c>
      <c r="AD2267" s="70">
        <v>2.0</v>
      </c>
      <c r="AE2267" s="70" t="s">
        <v>15</v>
      </c>
    </row>
    <row r="2268">
      <c r="A2268" s="70">
        <v>30.696045</v>
      </c>
      <c r="B2268" s="70">
        <v>30.679843</v>
      </c>
      <c r="C2268" s="70">
        <v>76.727822</v>
      </c>
      <c r="D2268" s="70">
        <v>76.728214</v>
      </c>
      <c r="E2268" s="56" t="s">
        <v>347</v>
      </c>
      <c r="F2268" s="70">
        <v>180.2</v>
      </c>
      <c r="G2268" s="70">
        <v>143.59</v>
      </c>
      <c r="H2268" s="70">
        <v>18.79</v>
      </c>
      <c r="I2268" s="70">
        <v>34.92</v>
      </c>
      <c r="J2268" s="70">
        <v>9.81</v>
      </c>
      <c r="K2268" s="70">
        <v>13.81</v>
      </c>
      <c r="L2268" s="70">
        <v>3.12</v>
      </c>
      <c r="M2268" s="70">
        <v>879.0</v>
      </c>
      <c r="N2268" s="70">
        <v>76.84</v>
      </c>
      <c r="O2268" s="70">
        <v>60.63</v>
      </c>
      <c r="P2268" s="70">
        <v>36.78</v>
      </c>
      <c r="Q2268" s="70">
        <v>2.88</v>
      </c>
      <c r="R2268" s="70">
        <v>46.25</v>
      </c>
      <c r="S2268" s="70">
        <v>19.27</v>
      </c>
      <c r="T2268" s="70">
        <v>114.31</v>
      </c>
      <c r="U2268" s="70">
        <v>39.64</v>
      </c>
      <c r="V2268" s="70">
        <v>88.63</v>
      </c>
      <c r="W2268" s="70">
        <v>83.56</v>
      </c>
      <c r="X2268" s="70">
        <v>4.0</v>
      </c>
      <c r="Y2268" s="70">
        <v>1.0</v>
      </c>
      <c r="Z2268" s="70">
        <v>7.0</v>
      </c>
      <c r="AA2268" s="70">
        <v>7.0</v>
      </c>
      <c r="AB2268" s="70">
        <v>5.0</v>
      </c>
      <c r="AC2268" s="70">
        <v>2.0</v>
      </c>
      <c r="AD2268" s="70">
        <v>2.0</v>
      </c>
      <c r="AE2268" s="70" t="s">
        <v>140</v>
      </c>
    </row>
    <row r="2269">
      <c r="A2269" s="70">
        <v>30.719256</v>
      </c>
      <c r="B2269" s="70">
        <v>30.71121</v>
      </c>
      <c r="C2269" s="70">
        <v>76.810998</v>
      </c>
      <c r="D2269" s="70">
        <v>76.819655</v>
      </c>
      <c r="E2269" s="56" t="s">
        <v>345</v>
      </c>
      <c r="F2269" s="70">
        <v>121.87</v>
      </c>
      <c r="G2269" s="70">
        <v>19.75</v>
      </c>
      <c r="H2269" s="70">
        <v>6.39</v>
      </c>
      <c r="I2269" s="70">
        <v>26.26</v>
      </c>
      <c r="J2269" s="70">
        <v>3.85</v>
      </c>
      <c r="K2269" s="70">
        <v>19.12</v>
      </c>
      <c r="L2269" s="70">
        <v>1.01</v>
      </c>
      <c r="M2269" s="70">
        <v>987.0</v>
      </c>
      <c r="N2269" s="70">
        <v>53.58</v>
      </c>
      <c r="O2269" s="70">
        <v>62.34</v>
      </c>
      <c r="P2269" s="70">
        <v>52.13</v>
      </c>
      <c r="Q2269" s="70">
        <v>35.38</v>
      </c>
      <c r="R2269" s="70">
        <v>30.68</v>
      </c>
      <c r="S2269" s="70">
        <v>0.01</v>
      </c>
      <c r="T2269" s="70">
        <v>53.6</v>
      </c>
      <c r="U2269" s="70">
        <v>31.63</v>
      </c>
      <c r="V2269" s="70">
        <v>23.58</v>
      </c>
      <c r="W2269" s="70">
        <v>14.44</v>
      </c>
      <c r="X2269" s="70">
        <v>4.0</v>
      </c>
      <c r="Y2269" s="70">
        <v>4.0</v>
      </c>
      <c r="Z2269" s="70">
        <v>9.0</v>
      </c>
      <c r="AA2269" s="70">
        <v>1.0</v>
      </c>
      <c r="AB2269" s="70">
        <v>1.0</v>
      </c>
      <c r="AC2269" s="70">
        <v>5.0</v>
      </c>
      <c r="AD2269" s="70">
        <v>3.0</v>
      </c>
      <c r="AE2269" s="70" t="s">
        <v>15</v>
      </c>
    </row>
    <row r="2270">
      <c r="A2270" s="70">
        <v>30.749917</v>
      </c>
      <c r="B2270" s="70">
        <v>30.67626</v>
      </c>
      <c r="C2270" s="70">
        <v>76.731714</v>
      </c>
      <c r="D2270" s="70">
        <v>76.733259</v>
      </c>
      <c r="E2270" s="56" t="s">
        <v>344</v>
      </c>
      <c r="F2270" s="70">
        <v>819.16</v>
      </c>
      <c r="G2270" s="70">
        <v>382.58</v>
      </c>
      <c r="H2270" s="70">
        <v>66.92</v>
      </c>
      <c r="I2270" s="70">
        <v>46.71</v>
      </c>
      <c r="J2270" s="70">
        <v>6.06</v>
      </c>
      <c r="K2270" s="70">
        <v>14.53</v>
      </c>
      <c r="L2270" s="70">
        <v>0.32</v>
      </c>
      <c r="M2270" s="70">
        <v>1022.0</v>
      </c>
      <c r="N2270" s="70">
        <v>51.34</v>
      </c>
      <c r="O2270" s="70">
        <v>32.5</v>
      </c>
      <c r="P2270" s="70">
        <v>340.52</v>
      </c>
      <c r="Q2270" s="70">
        <v>170.03</v>
      </c>
      <c r="R2270" s="70">
        <v>35.06</v>
      </c>
      <c r="S2270" s="70">
        <v>34.61</v>
      </c>
      <c r="T2270" s="70">
        <v>317.46</v>
      </c>
      <c r="U2270" s="70">
        <v>71.66</v>
      </c>
      <c r="V2270" s="70">
        <v>80.21</v>
      </c>
      <c r="W2270" s="70">
        <v>32.88</v>
      </c>
      <c r="X2270" s="70">
        <v>3.0</v>
      </c>
      <c r="Y2270" s="70">
        <v>0.0</v>
      </c>
      <c r="Z2270" s="70">
        <v>10.0</v>
      </c>
      <c r="AA2270" s="70">
        <v>5.0</v>
      </c>
      <c r="AB2270" s="70">
        <v>8.0</v>
      </c>
      <c r="AC2270" s="70">
        <v>3.0</v>
      </c>
      <c r="AD2270" s="70">
        <v>4.0</v>
      </c>
      <c r="AE2270" s="70" t="s">
        <v>140</v>
      </c>
    </row>
    <row r="2271">
      <c r="A2271" s="70">
        <v>30.781816</v>
      </c>
      <c r="B2271" s="70">
        <v>30.723449</v>
      </c>
      <c r="C2271" s="70">
        <v>76.804855</v>
      </c>
      <c r="D2271" s="70">
        <v>76.817804</v>
      </c>
      <c r="E2271" s="56" t="s">
        <v>345</v>
      </c>
      <c r="F2271" s="70">
        <v>660.7</v>
      </c>
      <c r="G2271" s="70">
        <v>317.07</v>
      </c>
      <c r="H2271" s="70">
        <v>76.49</v>
      </c>
      <c r="I2271" s="70">
        <v>78.85</v>
      </c>
      <c r="J2271" s="70">
        <v>2.89</v>
      </c>
      <c r="K2271" s="70">
        <v>2.39</v>
      </c>
      <c r="L2271" s="70">
        <v>3.28</v>
      </c>
      <c r="M2271" s="70">
        <v>934.0</v>
      </c>
      <c r="N2271" s="70">
        <v>53.16</v>
      </c>
      <c r="O2271" s="70">
        <v>73.39</v>
      </c>
      <c r="P2271" s="70">
        <v>116.51</v>
      </c>
      <c r="Q2271" s="70">
        <v>38.2247596</v>
      </c>
      <c r="R2271" s="70">
        <v>463.68</v>
      </c>
      <c r="S2271" s="70">
        <v>380.7506336</v>
      </c>
      <c r="T2271" s="70">
        <v>481.32</v>
      </c>
      <c r="U2271" s="70">
        <v>114.8135311</v>
      </c>
      <c r="V2271" s="70">
        <v>237.98</v>
      </c>
      <c r="W2271" s="70">
        <v>126.9110757</v>
      </c>
      <c r="X2271" s="70">
        <v>1.0</v>
      </c>
      <c r="Y2271" s="70">
        <v>9.0</v>
      </c>
      <c r="Z2271" s="70">
        <v>3.0</v>
      </c>
      <c r="AA2271" s="70">
        <v>3.0</v>
      </c>
      <c r="AB2271" s="70">
        <v>7.0</v>
      </c>
      <c r="AC2271" s="70">
        <v>4.0</v>
      </c>
      <c r="AD2271" s="70">
        <v>4.0</v>
      </c>
      <c r="AE2271" s="70" t="s">
        <v>348</v>
      </c>
    </row>
    <row r="2272">
      <c r="A2272" s="70">
        <v>30.723316</v>
      </c>
      <c r="B2272" s="70">
        <v>30.702086</v>
      </c>
      <c r="C2272" s="70">
        <v>76.738391</v>
      </c>
      <c r="D2272" s="70">
        <v>76.76819</v>
      </c>
      <c r="E2272" s="56" t="s">
        <v>344</v>
      </c>
      <c r="F2272" s="70">
        <v>369.97</v>
      </c>
      <c r="G2272" s="70">
        <v>118.02</v>
      </c>
      <c r="H2272" s="70">
        <v>29.08</v>
      </c>
      <c r="I2272" s="70">
        <v>98.21</v>
      </c>
      <c r="J2272" s="70">
        <v>0.33</v>
      </c>
      <c r="K2272" s="70">
        <v>3.69</v>
      </c>
      <c r="L2272" s="70">
        <v>4.59</v>
      </c>
      <c r="M2272" s="70">
        <v>990.0</v>
      </c>
      <c r="N2272" s="70">
        <v>82.62</v>
      </c>
      <c r="O2272" s="70">
        <v>68.49</v>
      </c>
      <c r="P2272" s="70">
        <v>24.9</v>
      </c>
      <c r="Q2272" s="70">
        <v>1.23</v>
      </c>
      <c r="R2272" s="70">
        <v>110.11</v>
      </c>
      <c r="S2272" s="70">
        <v>88.99</v>
      </c>
      <c r="T2272" s="70">
        <v>61.73</v>
      </c>
      <c r="U2272" s="70">
        <v>11.71</v>
      </c>
      <c r="V2272" s="70">
        <v>208.12</v>
      </c>
      <c r="W2272" s="70">
        <v>53.81</v>
      </c>
      <c r="X2272" s="70">
        <v>5.0</v>
      </c>
      <c r="Y2272" s="70">
        <v>6.0</v>
      </c>
      <c r="Z2272" s="70">
        <v>3.0</v>
      </c>
      <c r="AA2272" s="70">
        <v>2.0</v>
      </c>
      <c r="AB2272" s="70">
        <v>3.0</v>
      </c>
      <c r="AC2272" s="70">
        <v>4.0</v>
      </c>
      <c r="AD2272" s="70">
        <v>2.0</v>
      </c>
      <c r="AE2272" s="70" t="s">
        <v>352</v>
      </c>
    </row>
    <row r="2273">
      <c r="A2273" s="70">
        <v>30.720994</v>
      </c>
      <c r="B2273" s="70">
        <v>30.67938</v>
      </c>
      <c r="C2273" s="70">
        <v>76.804064</v>
      </c>
      <c r="D2273" s="70">
        <v>76.819721</v>
      </c>
      <c r="E2273" s="56" t="s">
        <v>346</v>
      </c>
      <c r="F2273" s="70">
        <v>486.34</v>
      </c>
      <c r="G2273" s="70">
        <v>253.54</v>
      </c>
      <c r="H2273" s="70">
        <v>96.22</v>
      </c>
      <c r="I2273" s="70">
        <v>0.0</v>
      </c>
      <c r="J2273" s="70">
        <v>3.7</v>
      </c>
      <c r="K2273" s="70">
        <v>9.28</v>
      </c>
      <c r="L2273" s="70">
        <v>0.0</v>
      </c>
      <c r="M2273" s="70">
        <v>1022.0</v>
      </c>
      <c r="N2273" s="70">
        <v>42.52</v>
      </c>
      <c r="O2273" s="70">
        <v>98.72</v>
      </c>
      <c r="P2273" s="70">
        <v>198.38</v>
      </c>
      <c r="Q2273" s="70">
        <v>70.8</v>
      </c>
      <c r="R2273" s="70">
        <v>368.2</v>
      </c>
      <c r="S2273" s="70">
        <v>214.55</v>
      </c>
      <c r="T2273" s="70">
        <v>2.73</v>
      </c>
      <c r="U2273" s="70">
        <v>1.48</v>
      </c>
      <c r="V2273" s="70">
        <v>200.0</v>
      </c>
      <c r="W2273" s="70">
        <v>178.09</v>
      </c>
      <c r="X2273" s="70">
        <v>0.0</v>
      </c>
      <c r="Y2273" s="70">
        <v>0.0</v>
      </c>
      <c r="Z2273" s="70">
        <v>0.0</v>
      </c>
      <c r="AA2273" s="70">
        <v>0.0</v>
      </c>
      <c r="AB2273" s="70">
        <v>0.0</v>
      </c>
      <c r="AC2273" s="70">
        <v>0.0</v>
      </c>
      <c r="AD2273" s="70">
        <v>1.0</v>
      </c>
      <c r="AE2273" s="70" t="s">
        <v>15</v>
      </c>
    </row>
    <row r="2274">
      <c r="A2274" s="70">
        <v>30.75381</v>
      </c>
      <c r="B2274" s="70">
        <v>30.717522</v>
      </c>
      <c r="C2274" s="70">
        <v>76.770402</v>
      </c>
      <c r="D2274" s="70">
        <v>76.82253</v>
      </c>
      <c r="E2274" s="56" t="s">
        <v>346</v>
      </c>
      <c r="F2274" s="70">
        <v>641.12</v>
      </c>
      <c r="G2274" s="70">
        <v>472.33</v>
      </c>
      <c r="H2274" s="70">
        <v>40.65</v>
      </c>
      <c r="I2274" s="70">
        <v>0.0</v>
      </c>
      <c r="J2274" s="70">
        <v>7.86</v>
      </c>
      <c r="K2274" s="70">
        <v>14.98</v>
      </c>
      <c r="L2274" s="70">
        <v>0.0</v>
      </c>
      <c r="M2274" s="70">
        <v>973.0</v>
      </c>
      <c r="N2274" s="70">
        <v>74.88</v>
      </c>
      <c r="O2274" s="70">
        <v>38.9</v>
      </c>
      <c r="P2274" s="70">
        <v>317.49</v>
      </c>
      <c r="Q2274" s="70">
        <v>177.8825706</v>
      </c>
      <c r="R2274" s="70">
        <v>25.5</v>
      </c>
      <c r="S2274" s="70">
        <v>7.067793868</v>
      </c>
      <c r="T2274" s="70">
        <v>493.38</v>
      </c>
      <c r="U2274" s="70">
        <v>399.7945696</v>
      </c>
      <c r="V2274" s="70">
        <v>415.27</v>
      </c>
      <c r="W2274" s="70">
        <v>56.37506588</v>
      </c>
      <c r="X2274" s="70">
        <v>0.0</v>
      </c>
      <c r="Y2274" s="70">
        <v>0.0</v>
      </c>
      <c r="Z2274" s="70">
        <v>0.0</v>
      </c>
      <c r="AA2274" s="70">
        <v>0.0</v>
      </c>
      <c r="AB2274" s="70">
        <v>0.0</v>
      </c>
      <c r="AC2274" s="70">
        <v>0.0</v>
      </c>
      <c r="AD2274" s="70">
        <v>5.0</v>
      </c>
      <c r="AE2274" s="70" t="s">
        <v>15</v>
      </c>
    </row>
    <row r="2275">
      <c r="A2275" s="70">
        <v>30.755214</v>
      </c>
      <c r="B2275" s="70">
        <v>30.682411</v>
      </c>
      <c r="C2275" s="70">
        <v>76.750577</v>
      </c>
      <c r="D2275" s="70">
        <v>76.755704</v>
      </c>
      <c r="E2275" s="56" t="s">
        <v>346</v>
      </c>
      <c r="F2275" s="70">
        <v>811.01</v>
      </c>
      <c r="G2275" s="70">
        <v>236.08</v>
      </c>
      <c r="H2275" s="70">
        <v>75.52</v>
      </c>
      <c r="I2275" s="70">
        <v>0.0</v>
      </c>
      <c r="J2275" s="70">
        <v>2.42</v>
      </c>
      <c r="K2275" s="70">
        <v>10.54</v>
      </c>
      <c r="L2275" s="70">
        <v>0.0</v>
      </c>
      <c r="M2275" s="70">
        <v>1198.0</v>
      </c>
      <c r="N2275" s="70">
        <v>56.66</v>
      </c>
      <c r="O2275" s="70">
        <v>69.95</v>
      </c>
      <c r="P2275" s="70">
        <v>103.41</v>
      </c>
      <c r="Q2275" s="70">
        <v>39.62</v>
      </c>
      <c r="R2275" s="70">
        <v>366.69</v>
      </c>
      <c r="S2275" s="70">
        <v>234.48</v>
      </c>
      <c r="T2275" s="70">
        <v>301.38</v>
      </c>
      <c r="U2275" s="70">
        <v>12.19</v>
      </c>
      <c r="V2275" s="70">
        <v>42.22</v>
      </c>
      <c r="W2275" s="70">
        <v>0.42</v>
      </c>
      <c r="X2275" s="70">
        <v>0.0</v>
      </c>
      <c r="Y2275" s="70">
        <v>0.0</v>
      </c>
      <c r="Z2275" s="70">
        <v>0.0</v>
      </c>
      <c r="AA2275" s="70">
        <v>0.0</v>
      </c>
      <c r="AB2275" s="70">
        <v>0.0</v>
      </c>
      <c r="AC2275" s="70">
        <v>0.0</v>
      </c>
      <c r="AD2275" s="70">
        <v>1.0</v>
      </c>
      <c r="AE2275" s="70" t="s">
        <v>15</v>
      </c>
    </row>
    <row r="2276">
      <c r="A2276" s="70">
        <v>30.747829</v>
      </c>
      <c r="B2276" s="70">
        <v>30.720837</v>
      </c>
      <c r="C2276" s="70">
        <v>76.734545</v>
      </c>
      <c r="D2276" s="70">
        <v>76.759219</v>
      </c>
      <c r="E2276" s="56" t="s">
        <v>347</v>
      </c>
      <c r="F2276" s="70">
        <v>381.7</v>
      </c>
      <c r="G2276" s="70">
        <v>109.68</v>
      </c>
      <c r="H2276" s="70">
        <v>94.7</v>
      </c>
      <c r="I2276" s="70">
        <v>112.75</v>
      </c>
      <c r="J2276" s="70">
        <v>9.02</v>
      </c>
      <c r="K2276" s="70">
        <v>11.95</v>
      </c>
      <c r="L2276" s="70">
        <v>0.21</v>
      </c>
      <c r="M2276" s="70">
        <v>962.0</v>
      </c>
      <c r="N2276" s="70">
        <v>86.15</v>
      </c>
      <c r="O2276" s="70">
        <v>66.39</v>
      </c>
      <c r="P2276" s="70">
        <v>172.77</v>
      </c>
      <c r="Q2276" s="70">
        <v>134.68</v>
      </c>
      <c r="R2276" s="70">
        <v>208.37</v>
      </c>
      <c r="S2276" s="70">
        <v>21.55</v>
      </c>
      <c r="T2276" s="70">
        <v>213.21</v>
      </c>
      <c r="U2276" s="70">
        <v>140.07</v>
      </c>
      <c r="V2276" s="70">
        <v>164.41</v>
      </c>
      <c r="W2276" s="70">
        <v>73.42</v>
      </c>
      <c r="X2276" s="70">
        <v>2.0</v>
      </c>
      <c r="Y2276" s="70">
        <v>3.0</v>
      </c>
      <c r="Z2276" s="70">
        <v>1.0</v>
      </c>
      <c r="AA2276" s="70">
        <v>8.0</v>
      </c>
      <c r="AB2276" s="70">
        <v>5.0</v>
      </c>
      <c r="AC2276" s="70">
        <v>3.0</v>
      </c>
      <c r="AD2276" s="70">
        <v>4.0</v>
      </c>
      <c r="AE2276" s="70" t="s">
        <v>140</v>
      </c>
    </row>
    <row r="2277">
      <c r="A2277" s="70">
        <v>30.738428</v>
      </c>
      <c r="B2277" s="70">
        <v>30.71254</v>
      </c>
      <c r="C2277" s="70">
        <v>76.743543</v>
      </c>
      <c r="D2277" s="70">
        <v>76.810638</v>
      </c>
      <c r="E2277" s="56" t="s">
        <v>346</v>
      </c>
      <c r="F2277" s="70">
        <v>702.97</v>
      </c>
      <c r="G2277" s="70">
        <v>350.84</v>
      </c>
      <c r="H2277" s="70">
        <v>148.13</v>
      </c>
      <c r="I2277" s="70">
        <v>0.0</v>
      </c>
      <c r="J2277" s="70">
        <v>3.48</v>
      </c>
      <c r="K2277" s="70">
        <v>16.52</v>
      </c>
      <c r="L2277" s="70">
        <v>0.0</v>
      </c>
      <c r="M2277" s="70">
        <v>841.0</v>
      </c>
      <c r="N2277" s="70">
        <v>34.37</v>
      </c>
      <c r="O2277" s="70">
        <v>32.06</v>
      </c>
      <c r="P2277" s="70">
        <v>54.3</v>
      </c>
      <c r="Q2277" s="70">
        <v>30.25578519</v>
      </c>
      <c r="R2277" s="70">
        <v>377.57</v>
      </c>
      <c r="S2277" s="70">
        <v>264.3338013</v>
      </c>
      <c r="T2277" s="70">
        <v>462.66</v>
      </c>
      <c r="U2277" s="70">
        <v>395.5421479</v>
      </c>
      <c r="V2277" s="70">
        <v>34.23</v>
      </c>
      <c r="W2277" s="70">
        <v>12.83826561</v>
      </c>
      <c r="X2277" s="70">
        <v>0.0</v>
      </c>
      <c r="Y2277" s="70">
        <v>0.0</v>
      </c>
      <c r="Z2277" s="70">
        <v>0.0</v>
      </c>
      <c r="AA2277" s="70">
        <v>0.0</v>
      </c>
      <c r="AB2277" s="70">
        <v>0.0</v>
      </c>
      <c r="AC2277" s="70">
        <v>0.0</v>
      </c>
      <c r="AD2277" s="70">
        <v>1.0</v>
      </c>
      <c r="AE2277" s="70" t="s">
        <v>349</v>
      </c>
    </row>
    <row r="2278">
      <c r="A2278" s="70">
        <v>30.688592</v>
      </c>
      <c r="B2278" s="70">
        <v>30.674741</v>
      </c>
      <c r="C2278" s="70">
        <v>76.726916</v>
      </c>
      <c r="D2278" s="70">
        <v>76.795674</v>
      </c>
      <c r="E2278" s="56" t="s">
        <v>345</v>
      </c>
      <c r="F2278" s="70">
        <v>675.33</v>
      </c>
      <c r="G2278" s="70">
        <v>284.67</v>
      </c>
      <c r="H2278" s="70">
        <v>73.63</v>
      </c>
      <c r="I2278" s="70">
        <v>140.57</v>
      </c>
      <c r="J2278" s="70">
        <v>0.62</v>
      </c>
      <c r="K2278" s="70">
        <v>0.68</v>
      </c>
      <c r="L2278" s="70">
        <v>0.21</v>
      </c>
      <c r="M2278" s="70">
        <v>1007.0</v>
      </c>
      <c r="N2278" s="70">
        <v>74.59</v>
      </c>
      <c r="O2278" s="70">
        <v>41.67</v>
      </c>
      <c r="P2278" s="70">
        <v>197.42</v>
      </c>
      <c r="Q2278" s="70">
        <v>11.77</v>
      </c>
      <c r="R2278" s="70">
        <v>283.13</v>
      </c>
      <c r="S2278" s="70">
        <v>34.02</v>
      </c>
      <c r="T2278" s="70">
        <v>73.94</v>
      </c>
      <c r="U2278" s="70">
        <v>55.65</v>
      </c>
      <c r="V2278" s="70">
        <v>533.71</v>
      </c>
      <c r="W2278" s="70">
        <v>425.23</v>
      </c>
      <c r="X2278" s="70">
        <v>2.0</v>
      </c>
      <c r="Y2278" s="70">
        <v>3.0</v>
      </c>
      <c r="Z2278" s="70">
        <v>6.0</v>
      </c>
      <c r="AA2278" s="70">
        <v>9.0</v>
      </c>
      <c r="AB2278" s="70">
        <v>1.0</v>
      </c>
      <c r="AC2278" s="70">
        <v>4.0</v>
      </c>
      <c r="AD2278" s="70">
        <v>1.0</v>
      </c>
      <c r="AE2278" s="70" t="s">
        <v>15</v>
      </c>
    </row>
    <row r="2279">
      <c r="A2279" s="70">
        <v>30.691292</v>
      </c>
      <c r="B2279" s="70">
        <v>30.690531</v>
      </c>
      <c r="C2279" s="70">
        <v>76.735851</v>
      </c>
      <c r="D2279" s="70">
        <v>76.871776</v>
      </c>
      <c r="E2279" s="56" t="s">
        <v>347</v>
      </c>
      <c r="F2279" s="70">
        <v>1299.75</v>
      </c>
      <c r="G2279" s="70">
        <v>133.08</v>
      </c>
      <c r="H2279" s="70">
        <v>364.81</v>
      </c>
      <c r="I2279" s="70">
        <v>388.27</v>
      </c>
      <c r="J2279" s="70">
        <v>7.29</v>
      </c>
      <c r="K2279" s="70">
        <v>10.81</v>
      </c>
      <c r="L2279" s="70">
        <v>0.91</v>
      </c>
      <c r="M2279" s="70">
        <v>925.0</v>
      </c>
      <c r="N2279" s="70">
        <v>86.59</v>
      </c>
      <c r="O2279" s="70">
        <v>87.11</v>
      </c>
      <c r="P2279" s="70">
        <v>35.7</v>
      </c>
      <c r="Q2279" s="70">
        <v>35.38</v>
      </c>
      <c r="R2279" s="70">
        <v>244.87</v>
      </c>
      <c r="S2279" s="70">
        <v>148.7</v>
      </c>
      <c r="T2279" s="70">
        <v>152.78</v>
      </c>
      <c r="U2279" s="70">
        <v>118.01</v>
      </c>
      <c r="V2279" s="70">
        <v>489.61</v>
      </c>
      <c r="W2279" s="70">
        <v>261.99</v>
      </c>
      <c r="X2279" s="70">
        <v>5.0</v>
      </c>
      <c r="Y2279" s="70">
        <v>5.0</v>
      </c>
      <c r="Z2279" s="70">
        <v>6.0</v>
      </c>
      <c r="AA2279" s="70">
        <v>9.0</v>
      </c>
      <c r="AB2279" s="70">
        <v>8.0</v>
      </c>
      <c r="AC2279" s="70">
        <v>5.0</v>
      </c>
      <c r="AD2279" s="70">
        <v>0.0</v>
      </c>
      <c r="AE2279" s="70" t="s">
        <v>15</v>
      </c>
    </row>
    <row r="2280">
      <c r="A2280" s="70">
        <v>30.775143</v>
      </c>
      <c r="B2280" s="70">
        <v>30.750037</v>
      </c>
      <c r="C2280" s="70">
        <v>76.736568</v>
      </c>
      <c r="D2280" s="70">
        <v>76.781198</v>
      </c>
      <c r="E2280" s="56" t="s">
        <v>347</v>
      </c>
      <c r="F2280" s="70">
        <v>509.69</v>
      </c>
      <c r="G2280" s="70">
        <v>143.22</v>
      </c>
      <c r="H2280" s="70">
        <v>38.43</v>
      </c>
      <c r="I2280" s="70">
        <v>26.95</v>
      </c>
      <c r="J2280" s="70">
        <v>0.97</v>
      </c>
      <c r="K2280" s="70">
        <v>3.73</v>
      </c>
      <c r="L2280" s="70">
        <v>2.2</v>
      </c>
      <c r="M2280" s="70">
        <v>1181.0</v>
      </c>
      <c r="N2280" s="70">
        <v>31.28</v>
      </c>
      <c r="O2280" s="70">
        <v>91.49</v>
      </c>
      <c r="P2280" s="70">
        <v>146.54</v>
      </c>
      <c r="Q2280" s="70">
        <v>42.47113284</v>
      </c>
      <c r="R2280" s="70">
        <v>383.11</v>
      </c>
      <c r="S2280" s="70">
        <v>111.081708</v>
      </c>
      <c r="T2280" s="70">
        <v>245.51</v>
      </c>
      <c r="U2280" s="70">
        <v>152.9776275</v>
      </c>
      <c r="V2280" s="70">
        <v>320.42</v>
      </c>
      <c r="W2280" s="70">
        <v>203.1595317</v>
      </c>
      <c r="X2280" s="70">
        <v>2.0</v>
      </c>
      <c r="Y2280" s="70">
        <v>10.0</v>
      </c>
      <c r="Z2280" s="70">
        <v>3.0</v>
      </c>
      <c r="AA2280" s="70">
        <v>5.0</v>
      </c>
      <c r="AB2280" s="70">
        <v>5.0</v>
      </c>
      <c r="AC2280" s="70">
        <v>1.0</v>
      </c>
      <c r="AD2280" s="70">
        <v>0.0</v>
      </c>
      <c r="AE2280" s="70" t="s">
        <v>349</v>
      </c>
    </row>
    <row r="2281">
      <c r="A2281" s="70">
        <v>30.710127</v>
      </c>
      <c r="B2281" s="70">
        <v>30.708787</v>
      </c>
      <c r="C2281" s="70">
        <v>76.726859</v>
      </c>
      <c r="D2281" s="70">
        <v>76.727295</v>
      </c>
      <c r="E2281" s="56" t="s">
        <v>351</v>
      </c>
      <c r="F2281" s="70">
        <v>15.47</v>
      </c>
      <c r="G2281" s="70">
        <v>6.92</v>
      </c>
      <c r="H2281" s="70">
        <v>1.47</v>
      </c>
      <c r="I2281" s="70">
        <v>0.0</v>
      </c>
      <c r="J2281" s="70">
        <v>9.7</v>
      </c>
      <c r="K2281" s="70">
        <v>15.04</v>
      </c>
      <c r="L2281" s="70">
        <v>0.0</v>
      </c>
      <c r="M2281" s="70">
        <v>803.0</v>
      </c>
      <c r="N2281" s="70">
        <v>45.07</v>
      </c>
      <c r="O2281" s="70">
        <v>52.92</v>
      </c>
      <c r="P2281" s="70">
        <v>5.98</v>
      </c>
      <c r="Q2281" s="70">
        <v>1.45</v>
      </c>
      <c r="R2281" s="70">
        <v>5.88</v>
      </c>
      <c r="S2281" s="70">
        <v>2.25</v>
      </c>
      <c r="T2281" s="70">
        <v>6.5</v>
      </c>
      <c r="U2281" s="70">
        <v>1.21</v>
      </c>
      <c r="V2281" s="70">
        <v>5.98</v>
      </c>
      <c r="W2281" s="70">
        <v>4.2</v>
      </c>
      <c r="X2281" s="70">
        <v>0.0</v>
      </c>
      <c r="Y2281" s="70">
        <v>0.0</v>
      </c>
      <c r="Z2281" s="70">
        <v>0.0</v>
      </c>
      <c r="AA2281" s="70">
        <v>0.0</v>
      </c>
      <c r="AB2281" s="70">
        <v>0.0</v>
      </c>
      <c r="AC2281" s="70">
        <v>0.0</v>
      </c>
      <c r="AD2281" s="70">
        <v>3.0</v>
      </c>
      <c r="AE2281" s="70" t="s">
        <v>140</v>
      </c>
    </row>
    <row r="2282">
      <c r="A2282" s="70">
        <v>30.717344</v>
      </c>
      <c r="B2282" s="70">
        <v>30.676867</v>
      </c>
      <c r="C2282" s="70">
        <v>76.802324</v>
      </c>
      <c r="D2282" s="70">
        <v>76.855671</v>
      </c>
      <c r="E2282" s="56" t="s">
        <v>345</v>
      </c>
      <c r="F2282" s="70">
        <v>680.26</v>
      </c>
      <c r="G2282" s="70">
        <v>475.86</v>
      </c>
      <c r="H2282" s="70">
        <v>76.59</v>
      </c>
      <c r="I2282" s="70">
        <v>200.35</v>
      </c>
      <c r="J2282" s="70">
        <v>4.97</v>
      </c>
      <c r="K2282" s="70">
        <v>0.43</v>
      </c>
      <c r="L2282" s="70">
        <v>3.37</v>
      </c>
      <c r="M2282" s="70">
        <v>1191.0</v>
      </c>
      <c r="N2282" s="70">
        <v>40.95</v>
      </c>
      <c r="O2282" s="70">
        <v>50.2</v>
      </c>
      <c r="P2282" s="70">
        <v>373.66</v>
      </c>
      <c r="Q2282" s="70">
        <v>267.8759747</v>
      </c>
      <c r="R2282" s="70">
        <v>510.98</v>
      </c>
      <c r="S2282" s="70">
        <v>219.498774</v>
      </c>
      <c r="T2282" s="70">
        <v>384.82</v>
      </c>
      <c r="U2282" s="70">
        <v>61.9567658</v>
      </c>
      <c r="V2282" s="70">
        <v>364.48</v>
      </c>
      <c r="W2282" s="70">
        <v>130.9284855</v>
      </c>
      <c r="X2282" s="70">
        <v>2.0</v>
      </c>
      <c r="Y2282" s="70">
        <v>6.0</v>
      </c>
      <c r="Z2282" s="70">
        <v>7.0</v>
      </c>
      <c r="AA2282" s="70">
        <v>3.0</v>
      </c>
      <c r="AB2282" s="70">
        <v>10.0</v>
      </c>
      <c r="AC2282" s="70">
        <v>1.0</v>
      </c>
      <c r="AD2282" s="70">
        <v>0.0</v>
      </c>
      <c r="AE2282" s="70" t="s">
        <v>349</v>
      </c>
    </row>
    <row r="2283">
      <c r="A2283" s="70">
        <v>30.776205</v>
      </c>
      <c r="B2283" s="70">
        <v>30.76368</v>
      </c>
      <c r="C2283" s="70">
        <v>76.840125</v>
      </c>
      <c r="D2283" s="70">
        <v>76.866228</v>
      </c>
      <c r="E2283" s="56" t="s">
        <v>347</v>
      </c>
      <c r="F2283" s="70">
        <v>285.65</v>
      </c>
      <c r="G2283" s="70">
        <v>75.08</v>
      </c>
      <c r="H2283" s="70">
        <v>65.4</v>
      </c>
      <c r="I2283" s="70">
        <v>45.48</v>
      </c>
      <c r="J2283" s="70">
        <v>1.17</v>
      </c>
      <c r="K2283" s="70">
        <v>13.98</v>
      </c>
      <c r="L2283" s="70">
        <v>1.28</v>
      </c>
      <c r="M2283" s="70">
        <v>986.0</v>
      </c>
      <c r="N2283" s="70">
        <v>69.63</v>
      </c>
      <c r="O2283" s="70">
        <v>80.63</v>
      </c>
      <c r="P2283" s="70">
        <v>136.2</v>
      </c>
      <c r="Q2283" s="70">
        <v>38.49</v>
      </c>
      <c r="R2283" s="70">
        <v>207.89</v>
      </c>
      <c r="S2283" s="70">
        <v>89.17</v>
      </c>
      <c r="T2283" s="70">
        <v>70.44</v>
      </c>
      <c r="U2283" s="70">
        <v>2.08</v>
      </c>
      <c r="V2283" s="70">
        <v>149.42</v>
      </c>
      <c r="W2283" s="70">
        <v>71.44</v>
      </c>
      <c r="X2283" s="70">
        <v>1.0</v>
      </c>
      <c r="Y2283" s="70">
        <v>5.0</v>
      </c>
      <c r="Z2283" s="70">
        <v>0.0</v>
      </c>
      <c r="AA2283" s="70">
        <v>2.0</v>
      </c>
      <c r="AB2283" s="70">
        <v>1.0</v>
      </c>
      <c r="AC2283" s="70">
        <v>5.0</v>
      </c>
      <c r="AD2283" s="70">
        <v>5.0</v>
      </c>
      <c r="AE2283" s="70" t="s">
        <v>15</v>
      </c>
    </row>
    <row r="2284">
      <c r="A2284" s="70">
        <v>30.725021</v>
      </c>
      <c r="B2284" s="70">
        <v>30.685202</v>
      </c>
      <c r="C2284" s="70">
        <v>76.760567</v>
      </c>
      <c r="D2284" s="70">
        <v>76.818929</v>
      </c>
      <c r="E2284" s="56" t="s">
        <v>345</v>
      </c>
      <c r="F2284" s="70">
        <v>712.31</v>
      </c>
      <c r="G2284" s="70">
        <v>166.75</v>
      </c>
      <c r="H2284" s="70">
        <v>169.53</v>
      </c>
      <c r="I2284" s="70">
        <v>114.94</v>
      </c>
      <c r="J2284" s="70">
        <v>3.07</v>
      </c>
      <c r="K2284" s="70">
        <v>10.16</v>
      </c>
      <c r="L2284" s="70">
        <v>0.46</v>
      </c>
      <c r="M2284" s="70">
        <v>1079.0</v>
      </c>
      <c r="N2284" s="70">
        <v>85.79</v>
      </c>
      <c r="O2284" s="70">
        <v>73.31</v>
      </c>
      <c r="P2284" s="70">
        <v>418.29</v>
      </c>
      <c r="Q2284" s="70">
        <v>50.41996355</v>
      </c>
      <c r="R2284" s="70">
        <v>452.12</v>
      </c>
      <c r="S2284" s="70">
        <v>354.3369916</v>
      </c>
      <c r="T2284" s="70">
        <v>47.1</v>
      </c>
      <c r="U2284" s="70">
        <v>30.53301525</v>
      </c>
      <c r="V2284" s="70">
        <v>534.56</v>
      </c>
      <c r="W2284" s="70">
        <v>277.0200296</v>
      </c>
      <c r="X2284" s="70">
        <v>4.0</v>
      </c>
      <c r="Y2284" s="70">
        <v>4.0</v>
      </c>
      <c r="Z2284" s="70">
        <v>5.0</v>
      </c>
      <c r="AA2284" s="70">
        <v>5.0</v>
      </c>
      <c r="AB2284" s="70">
        <v>8.0</v>
      </c>
      <c r="AC2284" s="70">
        <v>2.0</v>
      </c>
      <c r="AD2284" s="70">
        <v>0.0</v>
      </c>
      <c r="AE2284" s="70" t="s">
        <v>348</v>
      </c>
    </row>
    <row r="2285">
      <c r="A2285" s="70">
        <v>30.749754</v>
      </c>
      <c r="B2285" s="70">
        <v>30.686571</v>
      </c>
      <c r="C2285" s="70">
        <v>76.729478</v>
      </c>
      <c r="D2285" s="70">
        <v>76.741911</v>
      </c>
      <c r="E2285" s="56" t="s">
        <v>347</v>
      </c>
      <c r="F2285" s="70">
        <v>712.54</v>
      </c>
      <c r="G2285" s="70">
        <v>139.01</v>
      </c>
      <c r="H2285" s="70">
        <v>142.39</v>
      </c>
      <c r="I2285" s="70">
        <v>104.81</v>
      </c>
      <c r="J2285" s="70">
        <v>4.25</v>
      </c>
      <c r="K2285" s="70">
        <v>15.08</v>
      </c>
      <c r="L2285" s="70">
        <v>1.83</v>
      </c>
      <c r="M2285" s="70">
        <v>893.0</v>
      </c>
      <c r="N2285" s="70">
        <v>40.66</v>
      </c>
      <c r="O2285" s="70">
        <v>44.54</v>
      </c>
      <c r="P2285" s="70">
        <v>308.69</v>
      </c>
      <c r="Q2285" s="70">
        <v>117.8544625</v>
      </c>
      <c r="R2285" s="70">
        <v>453.04</v>
      </c>
      <c r="S2285" s="70">
        <v>304.4561633</v>
      </c>
      <c r="T2285" s="70">
        <v>508.13</v>
      </c>
      <c r="U2285" s="70">
        <v>235.6082807</v>
      </c>
      <c r="V2285" s="70">
        <v>222.29</v>
      </c>
      <c r="W2285" s="70">
        <v>54.62109346</v>
      </c>
      <c r="X2285" s="70">
        <v>3.0</v>
      </c>
      <c r="Y2285" s="70">
        <v>9.0</v>
      </c>
      <c r="Z2285" s="70">
        <v>7.0</v>
      </c>
      <c r="AA2285" s="70">
        <v>2.0</v>
      </c>
      <c r="AB2285" s="70">
        <v>10.0</v>
      </c>
      <c r="AC2285" s="70">
        <v>4.0</v>
      </c>
      <c r="AD2285" s="70">
        <v>5.0</v>
      </c>
      <c r="AE2285" s="70" t="s">
        <v>349</v>
      </c>
    </row>
    <row r="2286">
      <c r="A2286" s="70">
        <v>30.676512</v>
      </c>
      <c r="B2286" s="70">
        <v>30.675803</v>
      </c>
      <c r="C2286" s="70">
        <v>76.72932</v>
      </c>
      <c r="D2286" s="70">
        <v>76.763286</v>
      </c>
      <c r="E2286" s="56" t="s">
        <v>351</v>
      </c>
      <c r="F2286" s="70">
        <v>324.93</v>
      </c>
      <c r="G2286" s="70">
        <v>272.92</v>
      </c>
      <c r="H2286" s="70">
        <v>47.82</v>
      </c>
      <c r="I2286" s="70">
        <v>0.0</v>
      </c>
      <c r="J2286" s="70">
        <v>1.05</v>
      </c>
      <c r="K2286" s="70">
        <v>7.82</v>
      </c>
      <c r="L2286" s="70">
        <v>0.0</v>
      </c>
      <c r="M2286" s="70">
        <v>1030.0</v>
      </c>
      <c r="N2286" s="70">
        <v>61.77</v>
      </c>
      <c r="O2286" s="70">
        <v>45.7</v>
      </c>
      <c r="P2286" s="70">
        <v>240.26</v>
      </c>
      <c r="Q2286" s="70">
        <v>64.55</v>
      </c>
      <c r="R2286" s="70">
        <v>47.6</v>
      </c>
      <c r="S2286" s="70">
        <v>34.45</v>
      </c>
      <c r="T2286" s="70">
        <v>105.85</v>
      </c>
      <c r="U2286" s="70">
        <v>66.47</v>
      </c>
      <c r="V2286" s="70">
        <v>131.89</v>
      </c>
      <c r="W2286" s="70">
        <v>32.44</v>
      </c>
      <c r="X2286" s="70">
        <v>0.0</v>
      </c>
      <c r="Y2286" s="70">
        <v>0.0</v>
      </c>
      <c r="Z2286" s="70">
        <v>0.0</v>
      </c>
      <c r="AA2286" s="70">
        <v>0.0</v>
      </c>
      <c r="AB2286" s="70">
        <v>0.0</v>
      </c>
      <c r="AC2286" s="70">
        <v>0.0</v>
      </c>
      <c r="AD2286" s="70">
        <v>2.0</v>
      </c>
      <c r="AE2286" s="70" t="s">
        <v>15</v>
      </c>
    </row>
    <row r="2287">
      <c r="A2287" s="70">
        <v>30.785071</v>
      </c>
      <c r="B2287" s="70">
        <v>30.716889</v>
      </c>
      <c r="C2287" s="70">
        <v>76.735871</v>
      </c>
      <c r="D2287" s="70">
        <v>76.772943</v>
      </c>
      <c r="E2287" s="56" t="s">
        <v>347</v>
      </c>
      <c r="F2287" s="70">
        <v>836.83</v>
      </c>
      <c r="G2287" s="70">
        <v>228.33</v>
      </c>
      <c r="H2287" s="70">
        <v>246.71</v>
      </c>
      <c r="I2287" s="70">
        <v>114.83</v>
      </c>
      <c r="J2287" s="70">
        <v>6.75</v>
      </c>
      <c r="K2287" s="70">
        <v>4.86</v>
      </c>
      <c r="L2287" s="70">
        <v>1.0</v>
      </c>
      <c r="M2287" s="70">
        <v>1152.0</v>
      </c>
      <c r="N2287" s="70">
        <v>32.42</v>
      </c>
      <c r="O2287" s="70">
        <v>37.99</v>
      </c>
      <c r="P2287" s="70">
        <v>120.26</v>
      </c>
      <c r="Q2287" s="70">
        <v>100.9</v>
      </c>
      <c r="R2287" s="70">
        <v>541.17</v>
      </c>
      <c r="S2287" s="70">
        <v>243.34</v>
      </c>
      <c r="T2287" s="70">
        <v>416.66</v>
      </c>
      <c r="U2287" s="70">
        <v>18.68</v>
      </c>
      <c r="V2287" s="70">
        <v>544.5</v>
      </c>
      <c r="W2287" s="70">
        <v>127.9</v>
      </c>
      <c r="X2287" s="70">
        <v>3.0</v>
      </c>
      <c r="Y2287" s="70">
        <v>9.0</v>
      </c>
      <c r="Z2287" s="70">
        <v>9.0</v>
      </c>
      <c r="AA2287" s="70">
        <v>8.0</v>
      </c>
      <c r="AB2287" s="70">
        <v>1.0</v>
      </c>
      <c r="AC2287" s="70">
        <v>4.0</v>
      </c>
      <c r="AD2287" s="70">
        <v>0.0</v>
      </c>
      <c r="AE2287" s="70" t="s">
        <v>140</v>
      </c>
    </row>
    <row r="2288">
      <c r="A2288" s="70">
        <v>30.679365</v>
      </c>
      <c r="B2288" s="70">
        <v>30.676771</v>
      </c>
      <c r="C2288" s="70">
        <v>76.748649</v>
      </c>
      <c r="D2288" s="70">
        <v>76.876206</v>
      </c>
      <c r="E2288" s="56" t="s">
        <v>351</v>
      </c>
      <c r="F2288" s="70">
        <v>1220.21</v>
      </c>
      <c r="G2288" s="70">
        <v>1039.05</v>
      </c>
      <c r="H2288" s="70">
        <v>308.17</v>
      </c>
      <c r="I2288" s="70">
        <v>0.0</v>
      </c>
      <c r="J2288" s="70">
        <v>3.96</v>
      </c>
      <c r="K2288" s="70">
        <v>18.78</v>
      </c>
      <c r="L2288" s="70">
        <v>0.0</v>
      </c>
      <c r="M2288" s="70">
        <v>875.0</v>
      </c>
      <c r="N2288" s="70">
        <v>70.08</v>
      </c>
      <c r="O2288" s="70">
        <v>60.29</v>
      </c>
      <c r="P2288" s="70">
        <v>819.61</v>
      </c>
      <c r="Q2288" s="70">
        <v>271.56</v>
      </c>
      <c r="R2288" s="70">
        <v>948.52</v>
      </c>
      <c r="S2288" s="70">
        <v>576.67</v>
      </c>
      <c r="T2288" s="70">
        <v>133.67</v>
      </c>
      <c r="U2288" s="70">
        <v>63.19</v>
      </c>
      <c r="V2288" s="70">
        <v>672.15</v>
      </c>
      <c r="W2288" s="70">
        <v>22.88</v>
      </c>
      <c r="X2288" s="70">
        <v>0.0</v>
      </c>
      <c r="Y2288" s="70">
        <v>0.0</v>
      </c>
      <c r="Z2288" s="70">
        <v>0.0</v>
      </c>
      <c r="AA2288" s="70">
        <v>0.0</v>
      </c>
      <c r="AB2288" s="70">
        <v>0.0</v>
      </c>
      <c r="AC2288" s="70">
        <v>0.0</v>
      </c>
      <c r="AD2288" s="70">
        <v>4.0</v>
      </c>
      <c r="AE2288" s="70" t="s">
        <v>15</v>
      </c>
    </row>
    <row r="2289">
      <c r="A2289" s="70">
        <v>30.723635</v>
      </c>
      <c r="B2289" s="70">
        <v>30.707487</v>
      </c>
      <c r="C2289" s="70">
        <v>76.731314</v>
      </c>
      <c r="D2289" s="70">
        <v>76.814031</v>
      </c>
      <c r="E2289" s="56" t="s">
        <v>346</v>
      </c>
      <c r="F2289" s="70">
        <v>810.87</v>
      </c>
      <c r="G2289" s="70">
        <v>383.62</v>
      </c>
      <c r="H2289" s="70">
        <v>136.21</v>
      </c>
      <c r="I2289" s="70">
        <v>0.0</v>
      </c>
      <c r="J2289" s="70">
        <v>2.15</v>
      </c>
      <c r="K2289" s="70">
        <v>3.95</v>
      </c>
      <c r="L2289" s="70">
        <v>0.0</v>
      </c>
      <c r="M2289" s="70">
        <v>1142.0</v>
      </c>
      <c r="N2289" s="70">
        <v>57.63</v>
      </c>
      <c r="O2289" s="70">
        <v>49.33</v>
      </c>
      <c r="P2289" s="70">
        <v>156.57</v>
      </c>
      <c r="Q2289" s="70">
        <v>140.08</v>
      </c>
      <c r="R2289" s="70">
        <v>195.74</v>
      </c>
      <c r="S2289" s="70">
        <v>171.13</v>
      </c>
      <c r="T2289" s="70">
        <v>313.4</v>
      </c>
      <c r="U2289" s="70">
        <v>132.49</v>
      </c>
      <c r="V2289" s="70">
        <v>91.61</v>
      </c>
      <c r="W2289" s="70">
        <v>5.08</v>
      </c>
      <c r="X2289" s="70">
        <v>0.0</v>
      </c>
      <c r="Y2289" s="70">
        <v>0.0</v>
      </c>
      <c r="Z2289" s="70">
        <v>0.0</v>
      </c>
      <c r="AA2289" s="70">
        <v>0.0</v>
      </c>
      <c r="AB2289" s="70">
        <v>0.0</v>
      </c>
      <c r="AC2289" s="70">
        <v>0.0</v>
      </c>
      <c r="AD2289" s="70">
        <v>4.0</v>
      </c>
      <c r="AE2289" s="70" t="s">
        <v>348</v>
      </c>
    </row>
    <row r="2290">
      <c r="A2290" s="70">
        <v>30.761644</v>
      </c>
      <c r="B2290" s="70">
        <v>30.712283</v>
      </c>
      <c r="C2290" s="70">
        <v>76.763947</v>
      </c>
      <c r="D2290" s="70">
        <v>76.813819</v>
      </c>
      <c r="E2290" s="56" t="s">
        <v>344</v>
      </c>
      <c r="F2290" s="70">
        <v>726.95</v>
      </c>
      <c r="G2290" s="70">
        <v>405.28</v>
      </c>
      <c r="H2290" s="70">
        <v>63.97</v>
      </c>
      <c r="I2290" s="70">
        <v>74.69</v>
      </c>
      <c r="J2290" s="70">
        <v>7.85</v>
      </c>
      <c r="K2290" s="70">
        <v>16.15</v>
      </c>
      <c r="L2290" s="70">
        <v>2.64</v>
      </c>
      <c r="M2290" s="70">
        <v>1165.0</v>
      </c>
      <c r="N2290" s="70">
        <v>31.41</v>
      </c>
      <c r="O2290" s="70">
        <v>32.24</v>
      </c>
      <c r="P2290" s="70">
        <v>245.37</v>
      </c>
      <c r="Q2290" s="70">
        <v>59.94</v>
      </c>
      <c r="R2290" s="70">
        <v>389.55</v>
      </c>
      <c r="S2290" s="70">
        <v>197.33</v>
      </c>
      <c r="T2290" s="70">
        <v>154.61</v>
      </c>
      <c r="U2290" s="70">
        <v>99.3</v>
      </c>
      <c r="V2290" s="70">
        <v>507.71</v>
      </c>
      <c r="W2290" s="70">
        <v>185.85</v>
      </c>
      <c r="X2290" s="70">
        <v>0.0</v>
      </c>
      <c r="Y2290" s="70">
        <v>5.0</v>
      </c>
      <c r="Z2290" s="70">
        <v>0.0</v>
      </c>
      <c r="AA2290" s="70">
        <v>0.0</v>
      </c>
      <c r="AB2290" s="70">
        <v>0.0</v>
      </c>
      <c r="AC2290" s="70">
        <v>4.0</v>
      </c>
      <c r="AD2290" s="70">
        <v>2.0</v>
      </c>
      <c r="AE2290" s="70" t="s">
        <v>140</v>
      </c>
    </row>
    <row r="2291">
      <c r="A2291" s="70">
        <v>30.674084</v>
      </c>
      <c r="B2291" s="70">
        <v>30.671386</v>
      </c>
      <c r="C2291" s="70">
        <v>76.864333</v>
      </c>
      <c r="D2291" s="70">
        <v>76.866983</v>
      </c>
      <c r="E2291" s="56" t="s">
        <v>345</v>
      </c>
      <c r="F2291" s="70">
        <v>39.27</v>
      </c>
      <c r="G2291" s="70">
        <v>15.44</v>
      </c>
      <c r="H2291" s="70">
        <v>3.92</v>
      </c>
      <c r="I2291" s="70">
        <v>3.75</v>
      </c>
      <c r="J2291" s="70">
        <v>1.82</v>
      </c>
      <c r="K2291" s="70">
        <v>13.73</v>
      </c>
      <c r="L2291" s="70">
        <v>2.77</v>
      </c>
      <c r="M2291" s="70">
        <v>924.0</v>
      </c>
      <c r="N2291" s="70">
        <v>43.55</v>
      </c>
      <c r="O2291" s="70">
        <v>30.09</v>
      </c>
      <c r="P2291" s="70">
        <v>9.42</v>
      </c>
      <c r="Q2291" s="70">
        <v>9.22</v>
      </c>
      <c r="R2291" s="70">
        <v>13.21</v>
      </c>
      <c r="S2291" s="70">
        <v>4.17</v>
      </c>
      <c r="T2291" s="70">
        <v>28.31</v>
      </c>
      <c r="U2291" s="70">
        <v>2.17</v>
      </c>
      <c r="V2291" s="70">
        <v>25.82</v>
      </c>
      <c r="W2291" s="70">
        <v>6.65</v>
      </c>
      <c r="X2291" s="70">
        <v>4.0</v>
      </c>
      <c r="Y2291" s="70">
        <v>6.0</v>
      </c>
      <c r="Z2291" s="70">
        <v>9.0</v>
      </c>
      <c r="AA2291" s="70">
        <v>2.0</v>
      </c>
      <c r="AB2291" s="70">
        <v>2.0</v>
      </c>
      <c r="AC2291" s="70">
        <v>2.0</v>
      </c>
      <c r="AD2291" s="70">
        <v>1.0</v>
      </c>
      <c r="AE2291" s="70" t="s">
        <v>349</v>
      </c>
    </row>
    <row r="2292">
      <c r="A2292" s="70">
        <v>30.751512</v>
      </c>
      <c r="B2292" s="70">
        <v>30.745181</v>
      </c>
      <c r="C2292" s="70">
        <v>76.752848</v>
      </c>
      <c r="D2292" s="70">
        <v>76.767454</v>
      </c>
      <c r="E2292" s="56" t="s">
        <v>345</v>
      </c>
      <c r="F2292" s="70">
        <v>156.33</v>
      </c>
      <c r="G2292" s="70">
        <v>82.43</v>
      </c>
      <c r="H2292" s="70">
        <v>46.52</v>
      </c>
      <c r="I2292" s="70">
        <v>41.16</v>
      </c>
      <c r="J2292" s="70">
        <v>5.32</v>
      </c>
      <c r="K2292" s="70">
        <v>4.38</v>
      </c>
      <c r="L2292" s="70">
        <v>0.65</v>
      </c>
      <c r="M2292" s="70">
        <v>1059.0</v>
      </c>
      <c r="N2292" s="70">
        <v>81.33</v>
      </c>
      <c r="O2292" s="70">
        <v>53.07</v>
      </c>
      <c r="P2292" s="70">
        <v>90.21</v>
      </c>
      <c r="Q2292" s="70">
        <v>81.8</v>
      </c>
      <c r="R2292" s="70">
        <v>25.36</v>
      </c>
      <c r="S2292" s="70">
        <v>24.9</v>
      </c>
      <c r="T2292" s="70">
        <v>15.12</v>
      </c>
      <c r="U2292" s="70">
        <v>8.99</v>
      </c>
      <c r="V2292" s="70">
        <v>9.79</v>
      </c>
      <c r="W2292" s="70">
        <v>2.85</v>
      </c>
      <c r="X2292" s="70">
        <v>5.0</v>
      </c>
      <c r="Y2292" s="70">
        <v>2.0</v>
      </c>
      <c r="Z2292" s="70">
        <v>5.0</v>
      </c>
      <c r="AA2292" s="70">
        <v>7.0</v>
      </c>
      <c r="AB2292" s="70">
        <v>1.0</v>
      </c>
      <c r="AC2292" s="70">
        <v>4.0</v>
      </c>
      <c r="AD2292" s="70">
        <v>4.0</v>
      </c>
      <c r="AE2292" s="70" t="s">
        <v>140</v>
      </c>
    </row>
    <row r="2293">
      <c r="A2293" s="70">
        <v>30.7256</v>
      </c>
      <c r="B2293" s="70">
        <v>30.673646</v>
      </c>
      <c r="C2293" s="70">
        <v>76.75557</v>
      </c>
      <c r="D2293" s="70">
        <v>76.760443</v>
      </c>
      <c r="E2293" s="56" t="s">
        <v>347</v>
      </c>
      <c r="F2293" s="70">
        <v>579.58</v>
      </c>
      <c r="G2293" s="70">
        <v>351.41</v>
      </c>
      <c r="H2293" s="70">
        <v>32.72</v>
      </c>
      <c r="I2293" s="70">
        <v>118.38</v>
      </c>
      <c r="J2293" s="70">
        <v>4.26</v>
      </c>
      <c r="K2293" s="70">
        <v>1.75</v>
      </c>
      <c r="L2293" s="70">
        <v>0.7</v>
      </c>
      <c r="M2293" s="70">
        <v>1162.0</v>
      </c>
      <c r="N2293" s="70">
        <v>45.68</v>
      </c>
      <c r="O2293" s="70">
        <v>49.39</v>
      </c>
      <c r="P2293" s="70">
        <v>337.64</v>
      </c>
      <c r="Q2293" s="70">
        <v>79.96</v>
      </c>
      <c r="R2293" s="70">
        <v>254.97</v>
      </c>
      <c r="S2293" s="70">
        <v>128.85</v>
      </c>
      <c r="T2293" s="70">
        <v>65.83</v>
      </c>
      <c r="U2293" s="70">
        <v>12.7</v>
      </c>
      <c r="V2293" s="70">
        <v>314.05</v>
      </c>
      <c r="W2293" s="70">
        <v>144.1</v>
      </c>
      <c r="X2293" s="70">
        <v>0.0</v>
      </c>
      <c r="Y2293" s="70">
        <v>0.0</v>
      </c>
      <c r="Z2293" s="70">
        <v>9.0</v>
      </c>
      <c r="AA2293" s="70">
        <v>0.0</v>
      </c>
      <c r="AB2293" s="70">
        <v>7.0</v>
      </c>
      <c r="AC2293" s="70">
        <v>5.0</v>
      </c>
      <c r="AD2293" s="70">
        <v>5.0</v>
      </c>
      <c r="AE2293" s="70" t="s">
        <v>349</v>
      </c>
    </row>
    <row r="2294">
      <c r="A2294" s="70">
        <v>30.701929</v>
      </c>
      <c r="B2294" s="70">
        <v>30.675374</v>
      </c>
      <c r="C2294" s="70">
        <v>76.77411</v>
      </c>
      <c r="D2294" s="70">
        <v>76.812346</v>
      </c>
      <c r="E2294" s="56" t="s">
        <v>344</v>
      </c>
      <c r="F2294" s="70">
        <v>469.97</v>
      </c>
      <c r="G2294" s="70">
        <v>109.63</v>
      </c>
      <c r="H2294" s="70">
        <v>111.69</v>
      </c>
      <c r="I2294" s="70">
        <v>131.14</v>
      </c>
      <c r="J2294" s="70">
        <v>9.08</v>
      </c>
      <c r="K2294" s="70">
        <v>12.84</v>
      </c>
      <c r="L2294" s="70">
        <v>4.29</v>
      </c>
      <c r="M2294" s="70">
        <v>1037.0</v>
      </c>
      <c r="N2294" s="70">
        <v>36.42</v>
      </c>
      <c r="O2294" s="70">
        <v>53.48</v>
      </c>
      <c r="P2294" s="70">
        <v>149.19</v>
      </c>
      <c r="Q2294" s="70">
        <v>62.07</v>
      </c>
      <c r="R2294" s="70">
        <v>31.4</v>
      </c>
      <c r="S2294" s="70">
        <v>4.42</v>
      </c>
      <c r="T2294" s="70">
        <v>208.68</v>
      </c>
      <c r="U2294" s="70">
        <v>122.75</v>
      </c>
      <c r="V2294" s="70">
        <v>82.59</v>
      </c>
      <c r="W2294" s="70">
        <v>6.65</v>
      </c>
      <c r="X2294" s="70">
        <v>1.0</v>
      </c>
      <c r="Y2294" s="70">
        <v>4.0</v>
      </c>
      <c r="Z2294" s="70">
        <v>10.0</v>
      </c>
      <c r="AA2294" s="70">
        <v>1.0</v>
      </c>
      <c r="AB2294" s="70">
        <v>2.0</v>
      </c>
      <c r="AC2294" s="70">
        <v>3.0</v>
      </c>
      <c r="AD2294" s="70">
        <v>4.0</v>
      </c>
      <c r="AE2294" s="70" t="s">
        <v>140</v>
      </c>
    </row>
    <row r="2295">
      <c r="A2295" s="70">
        <v>30.765258</v>
      </c>
      <c r="B2295" s="70">
        <v>30.681187</v>
      </c>
      <c r="C2295" s="70">
        <v>76.733865</v>
      </c>
      <c r="D2295" s="70">
        <v>76.86824</v>
      </c>
      <c r="E2295" s="56" t="s">
        <v>346</v>
      </c>
      <c r="F2295" s="70">
        <v>1588.63</v>
      </c>
      <c r="G2295" s="70">
        <v>441.93</v>
      </c>
      <c r="H2295" s="70">
        <v>435.12</v>
      </c>
      <c r="I2295" s="70">
        <v>0.0</v>
      </c>
      <c r="J2295" s="70">
        <v>2.45</v>
      </c>
      <c r="K2295" s="70">
        <v>0.91</v>
      </c>
      <c r="L2295" s="70">
        <v>0.0</v>
      </c>
      <c r="M2295" s="70">
        <v>1120.0</v>
      </c>
      <c r="N2295" s="70">
        <v>52.27</v>
      </c>
      <c r="O2295" s="70">
        <v>31.15</v>
      </c>
      <c r="P2295" s="70">
        <v>1088.37</v>
      </c>
      <c r="Q2295" s="70">
        <v>28.88</v>
      </c>
      <c r="R2295" s="70">
        <v>1257.6</v>
      </c>
      <c r="S2295" s="70">
        <v>406.09</v>
      </c>
      <c r="T2295" s="70">
        <v>295.9</v>
      </c>
      <c r="U2295" s="70">
        <v>40.71</v>
      </c>
      <c r="V2295" s="70">
        <v>432.64</v>
      </c>
      <c r="W2295" s="70">
        <v>132.36</v>
      </c>
      <c r="X2295" s="70">
        <v>0.0</v>
      </c>
      <c r="Y2295" s="70">
        <v>0.0</v>
      </c>
      <c r="Z2295" s="70">
        <v>0.0</v>
      </c>
      <c r="AA2295" s="70">
        <v>0.0</v>
      </c>
      <c r="AB2295" s="70">
        <v>0.0</v>
      </c>
      <c r="AC2295" s="70">
        <v>0.0</v>
      </c>
      <c r="AD2295" s="70">
        <v>3.0</v>
      </c>
      <c r="AE2295" s="70" t="s">
        <v>15</v>
      </c>
    </row>
    <row r="2296">
      <c r="A2296" s="70">
        <v>30.707881</v>
      </c>
      <c r="B2296" s="70">
        <v>30.698214</v>
      </c>
      <c r="C2296" s="70">
        <v>76.727952</v>
      </c>
      <c r="D2296" s="70">
        <v>76.767069</v>
      </c>
      <c r="E2296" s="56" t="s">
        <v>347</v>
      </c>
      <c r="F2296" s="70">
        <v>389.13</v>
      </c>
      <c r="G2296" s="70">
        <v>265.1</v>
      </c>
      <c r="H2296" s="70">
        <v>103.05</v>
      </c>
      <c r="I2296" s="70">
        <v>22.29</v>
      </c>
      <c r="J2296" s="70">
        <v>3.27</v>
      </c>
      <c r="K2296" s="70">
        <v>6.94</v>
      </c>
      <c r="L2296" s="70">
        <v>3.47</v>
      </c>
      <c r="M2296" s="70">
        <v>951.0</v>
      </c>
      <c r="N2296" s="70">
        <v>51.59</v>
      </c>
      <c r="O2296" s="70">
        <v>89.65</v>
      </c>
      <c r="P2296" s="70">
        <v>285.13</v>
      </c>
      <c r="Q2296" s="70">
        <v>197.9039841</v>
      </c>
      <c r="R2296" s="70">
        <v>91.5</v>
      </c>
      <c r="S2296" s="70">
        <v>44.6058756</v>
      </c>
      <c r="T2296" s="70">
        <v>196.47</v>
      </c>
      <c r="U2296" s="70">
        <v>108.2125998</v>
      </c>
      <c r="V2296" s="70">
        <v>79.06</v>
      </c>
      <c r="W2296" s="70">
        <v>38.40754053</v>
      </c>
      <c r="X2296" s="70">
        <v>2.0</v>
      </c>
      <c r="Y2296" s="70">
        <v>7.0</v>
      </c>
      <c r="Z2296" s="70">
        <v>7.0</v>
      </c>
      <c r="AA2296" s="70">
        <v>10.0</v>
      </c>
      <c r="AB2296" s="70">
        <v>5.0</v>
      </c>
      <c r="AC2296" s="70">
        <v>3.0</v>
      </c>
      <c r="AD2296" s="70">
        <v>5.0</v>
      </c>
      <c r="AE2296" s="70" t="s">
        <v>15</v>
      </c>
    </row>
    <row r="2297">
      <c r="A2297" s="70">
        <v>30.74169</v>
      </c>
      <c r="B2297" s="70">
        <v>30.702286</v>
      </c>
      <c r="C2297" s="70">
        <v>76.778675</v>
      </c>
      <c r="D2297" s="70">
        <v>76.783728</v>
      </c>
      <c r="E2297" s="56" t="s">
        <v>344</v>
      </c>
      <c r="F2297" s="70">
        <v>440.81</v>
      </c>
      <c r="G2297" s="70">
        <v>223.98</v>
      </c>
      <c r="H2297" s="70">
        <v>46.96</v>
      </c>
      <c r="I2297" s="70">
        <v>51.92</v>
      </c>
      <c r="J2297" s="70">
        <v>3.9</v>
      </c>
      <c r="K2297" s="70">
        <v>18.06</v>
      </c>
      <c r="L2297" s="70">
        <v>2.23</v>
      </c>
      <c r="M2297" s="70">
        <v>934.0</v>
      </c>
      <c r="N2297" s="70">
        <v>86.57</v>
      </c>
      <c r="O2297" s="70">
        <v>44.17</v>
      </c>
      <c r="P2297" s="70">
        <v>172.1</v>
      </c>
      <c r="Q2297" s="70">
        <v>41.83</v>
      </c>
      <c r="R2297" s="70">
        <v>135.18</v>
      </c>
      <c r="S2297" s="70">
        <v>28.41</v>
      </c>
      <c r="T2297" s="70">
        <v>337.78</v>
      </c>
      <c r="U2297" s="70">
        <v>72.13</v>
      </c>
      <c r="V2297" s="70">
        <v>23.8</v>
      </c>
      <c r="W2297" s="70">
        <v>22.03</v>
      </c>
      <c r="X2297" s="70">
        <v>3.0</v>
      </c>
      <c r="Y2297" s="70">
        <v>1.0</v>
      </c>
      <c r="Z2297" s="70">
        <v>6.0</v>
      </c>
      <c r="AA2297" s="70">
        <v>2.0</v>
      </c>
      <c r="AB2297" s="70">
        <v>1.0</v>
      </c>
      <c r="AC2297" s="70">
        <v>5.0</v>
      </c>
      <c r="AD2297" s="70">
        <v>5.0</v>
      </c>
      <c r="AE2297" s="70" t="s">
        <v>15</v>
      </c>
    </row>
    <row r="2298">
      <c r="A2298" s="70">
        <v>30.791194</v>
      </c>
      <c r="B2298" s="70">
        <v>30.762031</v>
      </c>
      <c r="C2298" s="70">
        <v>76.732236</v>
      </c>
      <c r="D2298" s="70">
        <v>76.847812</v>
      </c>
      <c r="E2298" s="56" t="s">
        <v>344</v>
      </c>
      <c r="F2298" s="70">
        <v>1150.79</v>
      </c>
      <c r="G2298" s="70">
        <v>303.37</v>
      </c>
      <c r="H2298" s="70">
        <v>298.2</v>
      </c>
      <c r="I2298" s="70">
        <v>229.99</v>
      </c>
      <c r="J2298" s="70">
        <v>0.18</v>
      </c>
      <c r="K2298" s="70">
        <v>13.41</v>
      </c>
      <c r="L2298" s="70">
        <v>1.52</v>
      </c>
      <c r="M2298" s="70">
        <v>1132.0</v>
      </c>
      <c r="N2298" s="70">
        <v>80.17</v>
      </c>
      <c r="O2298" s="70">
        <v>36.93</v>
      </c>
      <c r="P2298" s="70">
        <v>69.37</v>
      </c>
      <c r="Q2298" s="70">
        <v>36.72</v>
      </c>
      <c r="R2298" s="70">
        <v>125.12</v>
      </c>
      <c r="S2298" s="70">
        <v>118.9</v>
      </c>
      <c r="T2298" s="70">
        <v>513.7</v>
      </c>
      <c r="U2298" s="70">
        <v>48.82</v>
      </c>
      <c r="V2298" s="70">
        <v>774.89</v>
      </c>
      <c r="W2298" s="70">
        <v>465.59</v>
      </c>
      <c r="X2298" s="70">
        <v>3.0</v>
      </c>
      <c r="Y2298" s="70">
        <v>0.0</v>
      </c>
      <c r="Z2298" s="70">
        <v>0.0</v>
      </c>
      <c r="AA2298" s="70">
        <v>0.0</v>
      </c>
      <c r="AB2298" s="70">
        <v>0.0</v>
      </c>
      <c r="AC2298" s="70">
        <v>5.0</v>
      </c>
      <c r="AD2298" s="70">
        <v>5.0</v>
      </c>
      <c r="AE2298" s="70" t="s">
        <v>348</v>
      </c>
    </row>
    <row r="2299">
      <c r="A2299" s="70">
        <v>30.716874</v>
      </c>
      <c r="B2299" s="70">
        <v>30.679476</v>
      </c>
      <c r="C2299" s="70">
        <v>76.75777</v>
      </c>
      <c r="D2299" s="70">
        <v>76.830947</v>
      </c>
      <c r="E2299" s="56" t="s">
        <v>345</v>
      </c>
      <c r="F2299" s="70">
        <v>813.92</v>
      </c>
      <c r="G2299" s="70">
        <v>380.71</v>
      </c>
      <c r="H2299" s="70">
        <v>226.3</v>
      </c>
      <c r="I2299" s="70">
        <v>49.19</v>
      </c>
      <c r="J2299" s="70">
        <v>4.74</v>
      </c>
      <c r="K2299" s="70">
        <v>9.95</v>
      </c>
      <c r="L2299" s="70">
        <v>3.8</v>
      </c>
      <c r="M2299" s="70">
        <v>824.0</v>
      </c>
      <c r="N2299" s="70">
        <v>73.11</v>
      </c>
      <c r="O2299" s="70">
        <v>34.89</v>
      </c>
      <c r="P2299" s="70">
        <v>270.3</v>
      </c>
      <c r="Q2299" s="70">
        <v>64.22</v>
      </c>
      <c r="R2299" s="70">
        <v>381.47</v>
      </c>
      <c r="S2299" s="70">
        <v>60.22</v>
      </c>
      <c r="T2299" s="70">
        <v>222.96</v>
      </c>
      <c r="U2299" s="70">
        <v>80.07</v>
      </c>
      <c r="V2299" s="70">
        <v>641.52</v>
      </c>
      <c r="W2299" s="70">
        <v>258.2</v>
      </c>
      <c r="X2299" s="70">
        <v>2.0</v>
      </c>
      <c r="Y2299" s="70">
        <v>10.0</v>
      </c>
      <c r="Z2299" s="70">
        <v>4.0</v>
      </c>
      <c r="AA2299" s="70">
        <v>4.0</v>
      </c>
      <c r="AB2299" s="70">
        <v>1.0</v>
      </c>
      <c r="AC2299" s="70">
        <v>1.0</v>
      </c>
      <c r="AD2299" s="70">
        <v>4.0</v>
      </c>
      <c r="AE2299" s="70" t="s">
        <v>15</v>
      </c>
    </row>
    <row r="2300">
      <c r="A2300" s="70">
        <v>30.737608</v>
      </c>
      <c r="B2300" s="70">
        <v>30.711958</v>
      </c>
      <c r="C2300" s="70">
        <v>76.853994</v>
      </c>
      <c r="D2300" s="70">
        <v>76.878465</v>
      </c>
      <c r="E2300" s="56" t="s">
        <v>347</v>
      </c>
      <c r="F2300" s="70">
        <v>368.87</v>
      </c>
      <c r="G2300" s="70">
        <v>99.8</v>
      </c>
      <c r="H2300" s="70">
        <v>72.03</v>
      </c>
      <c r="I2300" s="70">
        <v>34.69</v>
      </c>
      <c r="J2300" s="70">
        <v>3.91</v>
      </c>
      <c r="K2300" s="70">
        <v>7.22</v>
      </c>
      <c r="L2300" s="70">
        <v>4.63</v>
      </c>
      <c r="M2300" s="70">
        <v>864.0</v>
      </c>
      <c r="N2300" s="70">
        <v>30.69</v>
      </c>
      <c r="O2300" s="70">
        <v>70.59</v>
      </c>
      <c r="P2300" s="70">
        <v>117.93</v>
      </c>
      <c r="Q2300" s="70">
        <v>54.99923899</v>
      </c>
      <c r="R2300" s="70">
        <v>106.31</v>
      </c>
      <c r="S2300" s="70">
        <v>72.09215468</v>
      </c>
      <c r="T2300" s="70">
        <v>288.76</v>
      </c>
      <c r="U2300" s="70">
        <v>162.5199303</v>
      </c>
      <c r="V2300" s="70">
        <v>151.28</v>
      </c>
      <c r="W2300" s="70">
        <v>79.25867598</v>
      </c>
      <c r="X2300" s="70">
        <v>1.0</v>
      </c>
      <c r="Y2300" s="70">
        <v>3.0</v>
      </c>
      <c r="Z2300" s="70">
        <v>8.0</v>
      </c>
      <c r="AA2300" s="70">
        <v>10.0</v>
      </c>
      <c r="AB2300" s="70">
        <v>1.0</v>
      </c>
      <c r="AC2300" s="70">
        <v>1.0</v>
      </c>
      <c r="AD2300" s="70">
        <v>5.0</v>
      </c>
      <c r="AE2300" s="70" t="s">
        <v>349</v>
      </c>
    </row>
    <row r="2301">
      <c r="A2301" s="70">
        <v>30.671514</v>
      </c>
      <c r="B2301" s="70">
        <v>30.671373</v>
      </c>
      <c r="C2301" s="70">
        <v>76.815922</v>
      </c>
      <c r="D2301" s="70">
        <v>76.825275</v>
      </c>
      <c r="E2301" s="56" t="s">
        <v>345</v>
      </c>
      <c r="F2301" s="70">
        <v>89.47</v>
      </c>
      <c r="G2301" s="70">
        <v>68.99</v>
      </c>
      <c r="H2301" s="70">
        <v>22.53</v>
      </c>
      <c r="I2301" s="70">
        <v>9.75</v>
      </c>
      <c r="J2301" s="70">
        <v>0.62</v>
      </c>
      <c r="K2301" s="70">
        <v>14.2</v>
      </c>
      <c r="L2301" s="70">
        <v>3.92</v>
      </c>
      <c r="M2301" s="70">
        <v>960.0</v>
      </c>
      <c r="N2301" s="70">
        <v>61.14</v>
      </c>
      <c r="O2301" s="70">
        <v>65.19</v>
      </c>
      <c r="P2301" s="70">
        <v>64.63</v>
      </c>
      <c r="Q2301" s="70">
        <v>25.1</v>
      </c>
      <c r="R2301" s="70">
        <v>20.54</v>
      </c>
      <c r="S2301" s="70">
        <v>17.78</v>
      </c>
      <c r="T2301" s="70">
        <v>4.5</v>
      </c>
      <c r="U2301" s="70">
        <v>2.61</v>
      </c>
      <c r="V2301" s="70">
        <v>32.78</v>
      </c>
      <c r="W2301" s="70">
        <v>16.3</v>
      </c>
      <c r="X2301" s="70">
        <v>0.0</v>
      </c>
      <c r="Y2301" s="70">
        <v>6.0</v>
      </c>
      <c r="Z2301" s="70">
        <v>9.0</v>
      </c>
      <c r="AA2301" s="70">
        <v>2.0</v>
      </c>
      <c r="AB2301" s="70">
        <v>10.0</v>
      </c>
      <c r="AC2301" s="70">
        <v>2.0</v>
      </c>
      <c r="AD2301" s="70">
        <v>3.0</v>
      </c>
      <c r="AE2301" s="70" t="s">
        <v>348</v>
      </c>
    </row>
    <row r="2302">
      <c r="A2302" s="70">
        <v>30.732094</v>
      </c>
      <c r="B2302" s="70">
        <v>30.723029</v>
      </c>
      <c r="C2302" s="70">
        <v>76.731078</v>
      </c>
      <c r="D2302" s="70">
        <v>76.738657</v>
      </c>
      <c r="E2302" s="56" t="s">
        <v>344</v>
      </c>
      <c r="F2302" s="70">
        <v>124.13</v>
      </c>
      <c r="G2302" s="70">
        <v>89.5</v>
      </c>
      <c r="H2302" s="70">
        <v>26.74</v>
      </c>
      <c r="I2302" s="70">
        <v>34.36</v>
      </c>
      <c r="J2302" s="70">
        <v>1.44</v>
      </c>
      <c r="K2302" s="70">
        <v>8.3</v>
      </c>
      <c r="L2302" s="70">
        <v>1.04</v>
      </c>
      <c r="M2302" s="70">
        <v>946.0</v>
      </c>
      <c r="N2302" s="70">
        <v>38.26</v>
      </c>
      <c r="O2302" s="70">
        <v>65.19</v>
      </c>
      <c r="P2302" s="70">
        <v>66.49</v>
      </c>
      <c r="Q2302" s="70">
        <v>25.69</v>
      </c>
      <c r="R2302" s="70">
        <v>63.24</v>
      </c>
      <c r="S2302" s="70">
        <v>39.48</v>
      </c>
      <c r="T2302" s="70">
        <v>70.4</v>
      </c>
      <c r="U2302" s="70">
        <v>39.6</v>
      </c>
      <c r="V2302" s="70">
        <v>5.53</v>
      </c>
      <c r="W2302" s="70">
        <v>2.55</v>
      </c>
      <c r="X2302" s="70">
        <v>5.0</v>
      </c>
      <c r="Y2302" s="70">
        <v>1.0</v>
      </c>
      <c r="Z2302" s="70">
        <v>3.0</v>
      </c>
      <c r="AA2302" s="70">
        <v>4.0</v>
      </c>
      <c r="AB2302" s="70">
        <v>1.0</v>
      </c>
      <c r="AC2302" s="70">
        <v>3.0</v>
      </c>
      <c r="AD2302" s="70">
        <v>5.0</v>
      </c>
      <c r="AE2302" s="70" t="s">
        <v>349</v>
      </c>
    </row>
    <row r="2303">
      <c r="A2303" s="70">
        <v>30.739214</v>
      </c>
      <c r="B2303" s="70">
        <v>30.677327</v>
      </c>
      <c r="C2303" s="70">
        <v>76.783163</v>
      </c>
      <c r="D2303" s="70">
        <v>76.851174</v>
      </c>
      <c r="E2303" s="56" t="s">
        <v>345</v>
      </c>
      <c r="F2303" s="70">
        <v>946.74</v>
      </c>
      <c r="G2303" s="70">
        <v>795.41</v>
      </c>
      <c r="H2303" s="70">
        <v>226.13</v>
      </c>
      <c r="I2303" s="70">
        <v>282.55</v>
      </c>
      <c r="J2303" s="70">
        <v>7.72</v>
      </c>
      <c r="K2303" s="70">
        <v>5.41</v>
      </c>
      <c r="L2303" s="70">
        <v>1.92</v>
      </c>
      <c r="M2303" s="70">
        <v>897.0</v>
      </c>
      <c r="N2303" s="70">
        <v>72.36</v>
      </c>
      <c r="O2303" s="70">
        <v>30.71</v>
      </c>
      <c r="P2303" s="70">
        <v>136.52</v>
      </c>
      <c r="Q2303" s="70">
        <v>85.82</v>
      </c>
      <c r="R2303" s="70">
        <v>495.43</v>
      </c>
      <c r="S2303" s="70">
        <v>82.48</v>
      </c>
      <c r="T2303" s="70">
        <v>476.29</v>
      </c>
      <c r="U2303" s="70">
        <v>193.41</v>
      </c>
      <c r="V2303" s="70">
        <v>75.81</v>
      </c>
      <c r="W2303" s="70">
        <v>28.21</v>
      </c>
      <c r="X2303" s="70">
        <v>4.0</v>
      </c>
      <c r="Y2303" s="70">
        <v>2.0</v>
      </c>
      <c r="Z2303" s="70">
        <v>4.0</v>
      </c>
      <c r="AA2303" s="70">
        <v>5.0</v>
      </c>
      <c r="AB2303" s="70">
        <v>3.0</v>
      </c>
      <c r="AC2303" s="70">
        <v>3.0</v>
      </c>
      <c r="AD2303" s="70">
        <v>5.0</v>
      </c>
      <c r="AE2303" s="70" t="s">
        <v>140</v>
      </c>
    </row>
    <row r="2304">
      <c r="A2304" s="70">
        <v>30.758066</v>
      </c>
      <c r="B2304" s="70">
        <v>30.712034</v>
      </c>
      <c r="C2304" s="70">
        <v>76.729316</v>
      </c>
      <c r="D2304" s="70">
        <v>76.801021</v>
      </c>
      <c r="E2304" s="56" t="s">
        <v>345</v>
      </c>
      <c r="F2304" s="70">
        <v>855.38</v>
      </c>
      <c r="G2304" s="70">
        <v>250.6</v>
      </c>
      <c r="H2304" s="70">
        <v>108.4</v>
      </c>
      <c r="I2304" s="70">
        <v>189.45</v>
      </c>
      <c r="J2304" s="70">
        <v>7.92</v>
      </c>
      <c r="K2304" s="70">
        <v>15.77</v>
      </c>
      <c r="L2304" s="70">
        <v>1.27</v>
      </c>
      <c r="M2304" s="70">
        <v>1182.0</v>
      </c>
      <c r="N2304" s="70">
        <v>40.42</v>
      </c>
      <c r="O2304" s="70">
        <v>72.42</v>
      </c>
      <c r="P2304" s="70">
        <v>577.48</v>
      </c>
      <c r="Q2304" s="70">
        <v>358.3575219</v>
      </c>
      <c r="R2304" s="70">
        <v>112.37</v>
      </c>
      <c r="S2304" s="70">
        <v>12.36852929</v>
      </c>
      <c r="T2304" s="70">
        <v>586.74</v>
      </c>
      <c r="U2304" s="70">
        <v>380.3460184</v>
      </c>
      <c r="V2304" s="70">
        <v>266.15</v>
      </c>
      <c r="W2304" s="70">
        <v>104.3079303</v>
      </c>
      <c r="X2304" s="70">
        <v>5.0</v>
      </c>
      <c r="Y2304" s="70">
        <v>1.0</v>
      </c>
      <c r="Z2304" s="70">
        <v>0.0</v>
      </c>
      <c r="AA2304" s="70">
        <v>5.0</v>
      </c>
      <c r="AB2304" s="70">
        <v>1.0</v>
      </c>
      <c r="AC2304" s="70">
        <v>2.0</v>
      </c>
      <c r="AD2304" s="70">
        <v>0.0</v>
      </c>
      <c r="AE2304" s="70" t="s">
        <v>140</v>
      </c>
    </row>
    <row r="2305">
      <c r="A2305" s="70">
        <v>30.77087</v>
      </c>
      <c r="B2305" s="70">
        <v>30.758158</v>
      </c>
      <c r="C2305" s="70">
        <v>76.791494</v>
      </c>
      <c r="D2305" s="70">
        <v>76.866341</v>
      </c>
      <c r="E2305" s="56" t="s">
        <v>345</v>
      </c>
      <c r="F2305" s="70">
        <v>728.98</v>
      </c>
      <c r="G2305" s="70">
        <v>419.99</v>
      </c>
      <c r="H2305" s="70">
        <v>191.98</v>
      </c>
      <c r="I2305" s="70">
        <v>82.44</v>
      </c>
      <c r="J2305" s="70">
        <v>8.01</v>
      </c>
      <c r="K2305" s="70">
        <v>11.65</v>
      </c>
      <c r="L2305" s="70">
        <v>1.43</v>
      </c>
      <c r="M2305" s="70">
        <v>970.0</v>
      </c>
      <c r="N2305" s="70">
        <v>77.6</v>
      </c>
      <c r="O2305" s="70">
        <v>66.73</v>
      </c>
      <c r="P2305" s="70">
        <v>123.38</v>
      </c>
      <c r="Q2305" s="70">
        <v>98.05</v>
      </c>
      <c r="R2305" s="70">
        <v>226.04</v>
      </c>
      <c r="S2305" s="70">
        <v>69.85</v>
      </c>
      <c r="T2305" s="70">
        <v>112.64</v>
      </c>
      <c r="U2305" s="70">
        <v>63.73</v>
      </c>
      <c r="V2305" s="70">
        <v>329.02</v>
      </c>
      <c r="W2305" s="70">
        <v>148.04</v>
      </c>
      <c r="X2305" s="70">
        <v>1.0</v>
      </c>
      <c r="Y2305" s="70">
        <v>7.0</v>
      </c>
      <c r="Z2305" s="70">
        <v>10.0</v>
      </c>
      <c r="AA2305" s="70">
        <v>10.0</v>
      </c>
      <c r="AB2305" s="70">
        <v>7.0</v>
      </c>
      <c r="AC2305" s="70">
        <v>1.0</v>
      </c>
      <c r="AD2305" s="70">
        <v>5.0</v>
      </c>
      <c r="AE2305" s="70" t="s">
        <v>140</v>
      </c>
    </row>
    <row r="2306">
      <c r="A2306" s="70">
        <v>30.686587</v>
      </c>
      <c r="B2306" s="70">
        <v>30.683933</v>
      </c>
      <c r="C2306" s="70">
        <v>76.827899</v>
      </c>
      <c r="D2306" s="70">
        <v>76.840815</v>
      </c>
      <c r="E2306" s="56" t="s">
        <v>347</v>
      </c>
      <c r="F2306" s="70">
        <v>126.99</v>
      </c>
      <c r="G2306" s="70">
        <v>17.23</v>
      </c>
      <c r="H2306" s="70">
        <v>26.03</v>
      </c>
      <c r="I2306" s="70">
        <v>12.28</v>
      </c>
      <c r="J2306" s="70">
        <v>4.23</v>
      </c>
      <c r="K2306" s="70">
        <v>19.44</v>
      </c>
      <c r="L2306" s="70">
        <v>3.76</v>
      </c>
      <c r="M2306" s="70">
        <v>913.0</v>
      </c>
      <c r="N2306" s="70">
        <v>68.03</v>
      </c>
      <c r="O2306" s="70">
        <v>45.45</v>
      </c>
      <c r="P2306" s="70">
        <v>21.46</v>
      </c>
      <c r="Q2306" s="70">
        <v>7.8</v>
      </c>
      <c r="R2306" s="70">
        <v>76.85</v>
      </c>
      <c r="S2306" s="70">
        <v>15.17</v>
      </c>
      <c r="T2306" s="70">
        <v>69.25</v>
      </c>
      <c r="U2306" s="70">
        <v>43.48</v>
      </c>
      <c r="V2306" s="70">
        <v>27.43</v>
      </c>
      <c r="W2306" s="70">
        <v>20.22</v>
      </c>
      <c r="X2306" s="70">
        <v>5.0</v>
      </c>
      <c r="Y2306" s="70">
        <v>2.0</v>
      </c>
      <c r="Z2306" s="70">
        <v>3.0</v>
      </c>
      <c r="AA2306" s="70">
        <v>10.0</v>
      </c>
      <c r="AB2306" s="70">
        <v>8.0</v>
      </c>
      <c r="AC2306" s="70">
        <v>1.0</v>
      </c>
      <c r="AD2306" s="70">
        <v>5.0</v>
      </c>
      <c r="AE2306" s="70" t="s">
        <v>15</v>
      </c>
    </row>
    <row r="2307">
      <c r="A2307" s="70">
        <v>30.740774</v>
      </c>
      <c r="B2307" s="70">
        <v>30.71815</v>
      </c>
      <c r="C2307" s="70">
        <v>76.735469</v>
      </c>
      <c r="D2307" s="70">
        <v>76.827741</v>
      </c>
      <c r="E2307" s="56" t="s">
        <v>345</v>
      </c>
      <c r="F2307" s="70">
        <v>917.13</v>
      </c>
      <c r="G2307" s="70">
        <v>297.88</v>
      </c>
      <c r="H2307" s="70">
        <v>196.8</v>
      </c>
      <c r="I2307" s="70">
        <v>118.54</v>
      </c>
      <c r="J2307" s="70">
        <v>4.27</v>
      </c>
      <c r="K2307" s="70">
        <v>9.7</v>
      </c>
      <c r="L2307" s="70">
        <v>4.83</v>
      </c>
      <c r="M2307" s="70">
        <v>1000.0</v>
      </c>
      <c r="N2307" s="70">
        <v>78.3</v>
      </c>
      <c r="O2307" s="70">
        <v>80.53</v>
      </c>
      <c r="P2307" s="70">
        <v>635.16</v>
      </c>
      <c r="Q2307" s="70">
        <v>571.3429678</v>
      </c>
      <c r="R2307" s="70">
        <v>629.08</v>
      </c>
      <c r="S2307" s="70">
        <v>99.14796167</v>
      </c>
      <c r="T2307" s="70">
        <v>341.77</v>
      </c>
      <c r="U2307" s="70">
        <v>124.9364237</v>
      </c>
      <c r="V2307" s="70">
        <v>364.65</v>
      </c>
      <c r="W2307" s="70">
        <v>121.7026469</v>
      </c>
      <c r="X2307" s="70">
        <v>4.0</v>
      </c>
      <c r="Y2307" s="70">
        <v>2.0</v>
      </c>
      <c r="Z2307" s="70">
        <v>2.0</v>
      </c>
      <c r="AA2307" s="70">
        <v>6.0</v>
      </c>
      <c r="AB2307" s="70">
        <v>6.0</v>
      </c>
      <c r="AC2307" s="70">
        <v>5.0</v>
      </c>
      <c r="AD2307" s="70">
        <v>0.0</v>
      </c>
      <c r="AE2307" s="70" t="s">
        <v>15</v>
      </c>
    </row>
    <row r="2308">
      <c r="A2308" s="70">
        <v>30.752424</v>
      </c>
      <c r="B2308" s="70">
        <v>30.736476</v>
      </c>
      <c r="C2308" s="70">
        <v>76.786162</v>
      </c>
      <c r="D2308" s="70">
        <v>76.786974</v>
      </c>
      <c r="E2308" s="56" t="s">
        <v>345</v>
      </c>
      <c r="F2308" s="70">
        <v>177.5</v>
      </c>
      <c r="G2308" s="70">
        <v>63.08</v>
      </c>
      <c r="H2308" s="70">
        <v>47.39</v>
      </c>
      <c r="I2308" s="70">
        <v>52.28</v>
      </c>
      <c r="J2308" s="70">
        <v>2.32</v>
      </c>
      <c r="K2308" s="70">
        <v>1.31</v>
      </c>
      <c r="L2308" s="70">
        <v>3.31</v>
      </c>
      <c r="M2308" s="70">
        <v>1014.0</v>
      </c>
      <c r="N2308" s="70">
        <v>66.49</v>
      </c>
      <c r="O2308" s="70">
        <v>59.0</v>
      </c>
      <c r="P2308" s="70">
        <v>139.87</v>
      </c>
      <c r="Q2308" s="70">
        <v>30.02893093</v>
      </c>
      <c r="R2308" s="70">
        <v>96.26</v>
      </c>
      <c r="S2308" s="70">
        <v>44.29022777</v>
      </c>
      <c r="T2308" s="70">
        <v>107.49</v>
      </c>
      <c r="U2308" s="70">
        <v>57.67119765</v>
      </c>
      <c r="V2308" s="70">
        <v>132.48</v>
      </c>
      <c r="W2308" s="70">
        <v>45.50964364</v>
      </c>
      <c r="X2308" s="70">
        <v>4.0</v>
      </c>
      <c r="Y2308" s="70">
        <v>6.0</v>
      </c>
      <c r="Z2308" s="70">
        <v>7.0</v>
      </c>
      <c r="AA2308" s="70">
        <v>3.0</v>
      </c>
      <c r="AB2308" s="70">
        <v>10.0</v>
      </c>
      <c r="AC2308" s="70">
        <v>2.0</v>
      </c>
      <c r="AD2308" s="70">
        <v>1.0</v>
      </c>
      <c r="AE2308" s="70" t="s">
        <v>15</v>
      </c>
    </row>
    <row r="2309">
      <c r="A2309" s="70">
        <v>30.756429</v>
      </c>
      <c r="B2309" s="70">
        <v>30.710387</v>
      </c>
      <c r="C2309" s="70">
        <v>76.782568</v>
      </c>
      <c r="D2309" s="70">
        <v>76.876912</v>
      </c>
      <c r="E2309" s="56" t="s">
        <v>344</v>
      </c>
      <c r="F2309" s="70">
        <v>1036.92</v>
      </c>
      <c r="G2309" s="70">
        <v>726.46</v>
      </c>
      <c r="H2309" s="70">
        <v>158.71</v>
      </c>
      <c r="I2309" s="70">
        <v>137.97</v>
      </c>
      <c r="J2309" s="70">
        <v>3.38</v>
      </c>
      <c r="K2309" s="70">
        <v>9.75</v>
      </c>
      <c r="L2309" s="70">
        <v>1.65</v>
      </c>
      <c r="M2309" s="70">
        <v>1023.0</v>
      </c>
      <c r="N2309" s="70">
        <v>76.31</v>
      </c>
      <c r="O2309" s="70">
        <v>74.23</v>
      </c>
      <c r="P2309" s="70">
        <v>284.12</v>
      </c>
      <c r="Q2309" s="70">
        <v>260.74</v>
      </c>
      <c r="R2309" s="70">
        <v>223.32</v>
      </c>
      <c r="S2309" s="70">
        <v>97.1</v>
      </c>
      <c r="T2309" s="70">
        <v>263.89</v>
      </c>
      <c r="U2309" s="70">
        <v>143.96</v>
      </c>
      <c r="V2309" s="70">
        <v>535.34</v>
      </c>
      <c r="W2309" s="70">
        <v>330.11</v>
      </c>
      <c r="X2309" s="70">
        <v>5.0</v>
      </c>
      <c r="Y2309" s="70">
        <v>1.0</v>
      </c>
      <c r="Z2309" s="70">
        <v>8.0</v>
      </c>
      <c r="AA2309" s="70">
        <v>7.0</v>
      </c>
      <c r="AB2309" s="70">
        <v>4.0</v>
      </c>
      <c r="AC2309" s="70">
        <v>2.0</v>
      </c>
      <c r="AD2309" s="70">
        <v>5.0</v>
      </c>
      <c r="AE2309" s="70" t="s">
        <v>15</v>
      </c>
    </row>
    <row r="2310">
      <c r="A2310" s="70">
        <v>30.734469</v>
      </c>
      <c r="B2310" s="70">
        <v>30.671094</v>
      </c>
      <c r="C2310" s="70">
        <v>76.736157</v>
      </c>
      <c r="D2310" s="70">
        <v>76.745113</v>
      </c>
      <c r="E2310" s="56" t="s">
        <v>346</v>
      </c>
      <c r="F2310" s="70">
        <v>709.88</v>
      </c>
      <c r="G2310" s="70">
        <v>578.16</v>
      </c>
      <c r="H2310" s="70">
        <v>107.27</v>
      </c>
      <c r="I2310" s="70">
        <v>0.0</v>
      </c>
      <c r="J2310" s="70">
        <v>4.09</v>
      </c>
      <c r="K2310" s="70">
        <v>1.24</v>
      </c>
      <c r="L2310" s="70">
        <v>0.0</v>
      </c>
      <c r="M2310" s="70">
        <v>1191.0</v>
      </c>
      <c r="N2310" s="70">
        <v>43.22</v>
      </c>
      <c r="O2310" s="70">
        <v>79.65</v>
      </c>
      <c r="P2310" s="70">
        <v>418.8</v>
      </c>
      <c r="Q2310" s="70">
        <v>250.3629823</v>
      </c>
      <c r="R2310" s="70">
        <v>508.23</v>
      </c>
      <c r="S2310" s="70">
        <v>298.7070472</v>
      </c>
      <c r="T2310" s="70">
        <v>102.93</v>
      </c>
      <c r="U2310" s="70">
        <v>76.74748781</v>
      </c>
      <c r="V2310" s="70">
        <v>445.05</v>
      </c>
      <c r="W2310" s="70">
        <v>84.06248275</v>
      </c>
      <c r="X2310" s="70">
        <v>0.0</v>
      </c>
      <c r="Y2310" s="70">
        <v>0.0</v>
      </c>
      <c r="Z2310" s="70">
        <v>0.0</v>
      </c>
      <c r="AA2310" s="70">
        <v>0.0</v>
      </c>
      <c r="AB2310" s="70">
        <v>0.0</v>
      </c>
      <c r="AC2310" s="70">
        <v>0.0</v>
      </c>
      <c r="AD2310" s="70">
        <v>1.0</v>
      </c>
      <c r="AE2310" s="70" t="s">
        <v>349</v>
      </c>
    </row>
    <row r="2311">
      <c r="A2311" s="70">
        <v>30.726654</v>
      </c>
      <c r="B2311" s="70">
        <v>30.70849</v>
      </c>
      <c r="C2311" s="70">
        <v>76.792837</v>
      </c>
      <c r="D2311" s="70">
        <v>76.827114</v>
      </c>
      <c r="E2311" s="56" t="s">
        <v>346</v>
      </c>
      <c r="F2311" s="70">
        <v>384.91</v>
      </c>
      <c r="G2311" s="70">
        <v>119.77</v>
      </c>
      <c r="H2311" s="70">
        <v>79.77</v>
      </c>
      <c r="I2311" s="70">
        <v>0.0</v>
      </c>
      <c r="J2311" s="70">
        <v>9.31</v>
      </c>
      <c r="K2311" s="70">
        <v>11.94</v>
      </c>
      <c r="L2311" s="70">
        <v>0.0</v>
      </c>
      <c r="M2311" s="70">
        <v>907.0</v>
      </c>
      <c r="N2311" s="70">
        <v>49.2</v>
      </c>
      <c r="O2311" s="70">
        <v>32.43</v>
      </c>
      <c r="P2311" s="70">
        <v>156.41</v>
      </c>
      <c r="Q2311" s="70">
        <v>7.969813956</v>
      </c>
      <c r="R2311" s="70">
        <v>307.52</v>
      </c>
      <c r="S2311" s="70">
        <v>251.2092099</v>
      </c>
      <c r="T2311" s="70">
        <v>116.06</v>
      </c>
      <c r="U2311" s="70">
        <v>93.01767007</v>
      </c>
      <c r="V2311" s="70">
        <v>258.44</v>
      </c>
      <c r="W2311" s="70">
        <v>32.71330612</v>
      </c>
      <c r="X2311" s="70">
        <v>0.0</v>
      </c>
      <c r="Y2311" s="70">
        <v>0.0</v>
      </c>
      <c r="Z2311" s="70">
        <v>0.0</v>
      </c>
      <c r="AA2311" s="70">
        <v>0.0</v>
      </c>
      <c r="AB2311" s="70">
        <v>0.0</v>
      </c>
      <c r="AC2311" s="70">
        <v>0.0</v>
      </c>
      <c r="AD2311" s="70">
        <v>2.0</v>
      </c>
      <c r="AE2311" s="70" t="s">
        <v>349</v>
      </c>
    </row>
    <row r="2312">
      <c r="A2312" s="70">
        <v>30.721854</v>
      </c>
      <c r="B2312" s="70">
        <v>30.707033</v>
      </c>
      <c r="C2312" s="70">
        <v>76.752928</v>
      </c>
      <c r="D2312" s="70">
        <v>76.838441</v>
      </c>
      <c r="E2312" s="56" t="s">
        <v>345</v>
      </c>
      <c r="F2312" s="70">
        <v>833.92</v>
      </c>
      <c r="G2312" s="70">
        <v>310.4</v>
      </c>
      <c r="H2312" s="70">
        <v>133.77</v>
      </c>
      <c r="I2312" s="70">
        <v>176.56</v>
      </c>
      <c r="J2312" s="70">
        <v>0.13</v>
      </c>
      <c r="K2312" s="70">
        <v>3.72</v>
      </c>
      <c r="L2312" s="70">
        <v>0.33</v>
      </c>
      <c r="M2312" s="70">
        <v>1166.0</v>
      </c>
      <c r="N2312" s="70">
        <v>31.48</v>
      </c>
      <c r="O2312" s="70">
        <v>73.03</v>
      </c>
      <c r="P2312" s="70">
        <v>32.53</v>
      </c>
      <c r="Q2312" s="70">
        <v>7.11</v>
      </c>
      <c r="R2312" s="70">
        <v>396.29</v>
      </c>
      <c r="S2312" s="70">
        <v>15.75</v>
      </c>
      <c r="T2312" s="70">
        <v>651.44</v>
      </c>
      <c r="U2312" s="70">
        <v>405.96</v>
      </c>
      <c r="V2312" s="70">
        <v>102.68</v>
      </c>
      <c r="W2312" s="70">
        <v>5.87</v>
      </c>
      <c r="X2312" s="70">
        <v>3.0</v>
      </c>
      <c r="Y2312" s="70">
        <v>2.0</v>
      </c>
      <c r="Z2312" s="70">
        <v>9.0</v>
      </c>
      <c r="AA2312" s="70">
        <v>4.0</v>
      </c>
      <c r="AB2312" s="70">
        <v>9.0</v>
      </c>
      <c r="AC2312" s="70">
        <v>3.0</v>
      </c>
      <c r="AD2312" s="70">
        <v>1.0</v>
      </c>
      <c r="AE2312" s="70" t="s">
        <v>349</v>
      </c>
    </row>
    <row r="2313">
      <c r="A2313" s="70">
        <v>30.682129</v>
      </c>
      <c r="B2313" s="70">
        <v>30.681705</v>
      </c>
      <c r="C2313" s="70">
        <v>76.806873</v>
      </c>
      <c r="D2313" s="70">
        <v>76.81418</v>
      </c>
      <c r="E2313" s="56" t="s">
        <v>347</v>
      </c>
      <c r="F2313" s="70">
        <v>70.04</v>
      </c>
      <c r="G2313" s="70">
        <v>43.81</v>
      </c>
      <c r="H2313" s="70">
        <v>8.64</v>
      </c>
      <c r="I2313" s="70">
        <v>14.52</v>
      </c>
      <c r="J2313" s="70">
        <v>2.36</v>
      </c>
      <c r="K2313" s="70">
        <v>18.26</v>
      </c>
      <c r="L2313" s="70">
        <v>3.46</v>
      </c>
      <c r="M2313" s="70">
        <v>894.0</v>
      </c>
      <c r="N2313" s="70">
        <v>61.85</v>
      </c>
      <c r="O2313" s="70">
        <v>62.18</v>
      </c>
      <c r="P2313" s="70">
        <v>46.72</v>
      </c>
      <c r="Q2313" s="70">
        <v>15.35</v>
      </c>
      <c r="R2313" s="70">
        <v>17.46</v>
      </c>
      <c r="S2313" s="70">
        <v>16.97</v>
      </c>
      <c r="T2313" s="70">
        <v>26.93</v>
      </c>
      <c r="U2313" s="70">
        <v>14.35</v>
      </c>
      <c r="V2313" s="70">
        <v>22.79</v>
      </c>
      <c r="W2313" s="70">
        <v>11.72</v>
      </c>
      <c r="X2313" s="70">
        <v>4.0</v>
      </c>
      <c r="Y2313" s="70">
        <v>10.0</v>
      </c>
      <c r="Z2313" s="70">
        <v>7.0</v>
      </c>
      <c r="AA2313" s="70">
        <v>10.0</v>
      </c>
      <c r="AB2313" s="70">
        <v>8.0</v>
      </c>
      <c r="AC2313" s="70">
        <v>3.0</v>
      </c>
      <c r="AD2313" s="70">
        <v>4.0</v>
      </c>
      <c r="AE2313" s="70" t="s">
        <v>348</v>
      </c>
    </row>
    <row r="2314">
      <c r="A2314" s="70">
        <v>30.786414</v>
      </c>
      <c r="B2314" s="70">
        <v>30.742065</v>
      </c>
      <c r="C2314" s="70">
        <v>76.749301</v>
      </c>
      <c r="D2314" s="70">
        <v>76.767199</v>
      </c>
      <c r="E2314" s="56" t="s">
        <v>344</v>
      </c>
      <c r="F2314" s="70">
        <v>521.95</v>
      </c>
      <c r="G2314" s="70">
        <v>54.14</v>
      </c>
      <c r="H2314" s="70">
        <v>117.81</v>
      </c>
      <c r="I2314" s="70">
        <v>82.87</v>
      </c>
      <c r="J2314" s="70">
        <v>3.47</v>
      </c>
      <c r="K2314" s="70">
        <v>2.6</v>
      </c>
      <c r="L2314" s="70">
        <v>4.11</v>
      </c>
      <c r="M2314" s="70">
        <v>1042.0</v>
      </c>
      <c r="N2314" s="70">
        <v>84.83</v>
      </c>
      <c r="O2314" s="70">
        <v>34.33</v>
      </c>
      <c r="P2314" s="70">
        <v>54.24</v>
      </c>
      <c r="Q2314" s="70">
        <v>22.75</v>
      </c>
      <c r="R2314" s="70">
        <v>62.75</v>
      </c>
      <c r="S2314" s="70">
        <v>46.69</v>
      </c>
      <c r="T2314" s="70">
        <v>337.62</v>
      </c>
      <c r="U2314" s="70">
        <v>308.51</v>
      </c>
      <c r="V2314" s="70">
        <v>311.72</v>
      </c>
      <c r="W2314" s="70">
        <v>65.93</v>
      </c>
      <c r="X2314" s="70">
        <v>4.0</v>
      </c>
      <c r="Y2314" s="70">
        <v>4.0</v>
      </c>
      <c r="Z2314" s="70">
        <v>2.0</v>
      </c>
      <c r="AA2314" s="70">
        <v>6.0</v>
      </c>
      <c r="AB2314" s="70">
        <v>9.0</v>
      </c>
      <c r="AC2314" s="70">
        <v>3.0</v>
      </c>
      <c r="AD2314" s="70">
        <v>3.0</v>
      </c>
      <c r="AE2314" s="70" t="s">
        <v>15</v>
      </c>
    </row>
    <row r="2315">
      <c r="A2315" s="70">
        <v>30.703436</v>
      </c>
      <c r="B2315" s="70">
        <v>30.676106</v>
      </c>
      <c r="C2315" s="70">
        <v>76.726298</v>
      </c>
      <c r="D2315" s="70">
        <v>76.726789</v>
      </c>
      <c r="E2315" s="56" t="s">
        <v>346</v>
      </c>
      <c r="F2315" s="70">
        <v>303.93</v>
      </c>
      <c r="G2315" s="70">
        <v>222.66</v>
      </c>
      <c r="H2315" s="70">
        <v>26.94</v>
      </c>
      <c r="I2315" s="70">
        <v>0.0</v>
      </c>
      <c r="J2315" s="70">
        <v>4.61</v>
      </c>
      <c r="K2315" s="70">
        <v>17.95</v>
      </c>
      <c r="L2315" s="70">
        <v>0.0</v>
      </c>
      <c r="M2315" s="70">
        <v>857.0</v>
      </c>
      <c r="N2315" s="70">
        <v>36.21</v>
      </c>
      <c r="O2315" s="70">
        <v>78.44</v>
      </c>
      <c r="P2315" s="70">
        <v>109.78</v>
      </c>
      <c r="Q2315" s="70">
        <v>69.7</v>
      </c>
      <c r="R2315" s="70">
        <v>92.4</v>
      </c>
      <c r="S2315" s="70">
        <v>17.81</v>
      </c>
      <c r="T2315" s="70">
        <v>16.15</v>
      </c>
      <c r="U2315" s="70">
        <v>1.48</v>
      </c>
      <c r="V2315" s="70">
        <v>206.37</v>
      </c>
      <c r="W2315" s="70">
        <v>172.74</v>
      </c>
      <c r="X2315" s="70">
        <v>0.0</v>
      </c>
      <c r="Y2315" s="70">
        <v>0.0</v>
      </c>
      <c r="Z2315" s="70">
        <v>0.0</v>
      </c>
      <c r="AA2315" s="70">
        <v>0.0</v>
      </c>
      <c r="AB2315" s="70">
        <v>0.0</v>
      </c>
      <c r="AC2315" s="70">
        <v>0.0</v>
      </c>
      <c r="AD2315" s="70">
        <v>0.0</v>
      </c>
      <c r="AE2315" s="70" t="s">
        <v>15</v>
      </c>
    </row>
    <row r="2316">
      <c r="A2316" s="70">
        <v>30.782157</v>
      </c>
      <c r="B2316" s="70">
        <v>30.781228</v>
      </c>
      <c r="C2316" s="70">
        <v>76.727111</v>
      </c>
      <c r="D2316" s="70">
        <v>76.731685</v>
      </c>
      <c r="E2316" s="56" t="s">
        <v>347</v>
      </c>
      <c r="F2316" s="70">
        <v>44.9</v>
      </c>
      <c r="G2316" s="70">
        <v>28.42</v>
      </c>
      <c r="H2316" s="70">
        <v>6.42</v>
      </c>
      <c r="I2316" s="70">
        <v>7.65</v>
      </c>
      <c r="J2316" s="70">
        <v>7.62</v>
      </c>
      <c r="K2316" s="70">
        <v>4.0</v>
      </c>
      <c r="L2316" s="70">
        <v>2.88</v>
      </c>
      <c r="M2316" s="70">
        <v>1176.0</v>
      </c>
      <c r="N2316" s="70">
        <v>58.96</v>
      </c>
      <c r="O2316" s="70">
        <v>97.87</v>
      </c>
      <c r="P2316" s="70">
        <v>30.09</v>
      </c>
      <c r="Q2316" s="70">
        <v>17.15557587</v>
      </c>
      <c r="R2316" s="70">
        <v>25.35</v>
      </c>
      <c r="S2316" s="70">
        <v>16.44418038</v>
      </c>
      <c r="T2316" s="70">
        <v>27.18</v>
      </c>
      <c r="U2316" s="70">
        <v>1.63484156</v>
      </c>
      <c r="V2316" s="70">
        <v>31.17</v>
      </c>
      <c r="W2316" s="70">
        <v>9.665402194</v>
      </c>
      <c r="X2316" s="70">
        <v>2.0</v>
      </c>
      <c r="Y2316" s="70">
        <v>4.0</v>
      </c>
      <c r="Z2316" s="70">
        <v>5.0</v>
      </c>
      <c r="AA2316" s="70">
        <v>2.0</v>
      </c>
      <c r="AB2316" s="70">
        <v>5.0</v>
      </c>
      <c r="AC2316" s="70">
        <v>2.0</v>
      </c>
      <c r="AD2316" s="70">
        <v>5.0</v>
      </c>
      <c r="AE2316" s="70" t="s">
        <v>140</v>
      </c>
    </row>
    <row r="2317">
      <c r="A2317" s="70">
        <v>30.696223</v>
      </c>
      <c r="B2317" s="70">
        <v>30.674142</v>
      </c>
      <c r="C2317" s="70">
        <v>76.735651</v>
      </c>
      <c r="D2317" s="70">
        <v>76.863138</v>
      </c>
      <c r="E2317" s="56" t="s">
        <v>345</v>
      </c>
      <c r="F2317" s="70">
        <v>1243.58</v>
      </c>
      <c r="G2317" s="70">
        <v>1004.51</v>
      </c>
      <c r="H2317" s="70">
        <v>370.98</v>
      </c>
      <c r="I2317" s="70">
        <v>252.04</v>
      </c>
      <c r="J2317" s="70">
        <v>2.51</v>
      </c>
      <c r="K2317" s="70">
        <v>5.66</v>
      </c>
      <c r="L2317" s="70">
        <v>4.42</v>
      </c>
      <c r="M2317" s="70">
        <v>868.0</v>
      </c>
      <c r="N2317" s="70">
        <v>70.94</v>
      </c>
      <c r="O2317" s="70">
        <v>34.71</v>
      </c>
      <c r="P2317" s="70">
        <v>359.25</v>
      </c>
      <c r="Q2317" s="70">
        <v>182.33</v>
      </c>
      <c r="R2317" s="70">
        <v>158.73</v>
      </c>
      <c r="S2317" s="70">
        <v>94.78</v>
      </c>
      <c r="T2317" s="70">
        <v>550.26</v>
      </c>
      <c r="U2317" s="70">
        <v>383.37</v>
      </c>
      <c r="V2317" s="70">
        <v>697.63</v>
      </c>
      <c r="W2317" s="70">
        <v>324.07</v>
      </c>
      <c r="X2317" s="70">
        <v>1.0</v>
      </c>
      <c r="Y2317" s="70">
        <v>9.0</v>
      </c>
      <c r="Z2317" s="70">
        <v>7.0</v>
      </c>
      <c r="AA2317" s="70">
        <v>1.0</v>
      </c>
      <c r="AB2317" s="70">
        <v>0.0</v>
      </c>
      <c r="AC2317" s="70">
        <v>2.0</v>
      </c>
      <c r="AD2317" s="70">
        <v>0.0</v>
      </c>
      <c r="AE2317" s="70" t="s">
        <v>15</v>
      </c>
    </row>
    <row r="2318">
      <c r="A2318" s="70">
        <v>30.737822</v>
      </c>
      <c r="B2318" s="70">
        <v>30.675885</v>
      </c>
      <c r="C2318" s="70">
        <v>76.817353</v>
      </c>
      <c r="D2318" s="70">
        <v>76.840835</v>
      </c>
      <c r="E2318" s="56" t="s">
        <v>346</v>
      </c>
      <c r="F2318" s="70">
        <v>724.37</v>
      </c>
      <c r="G2318" s="70">
        <v>75.31</v>
      </c>
      <c r="H2318" s="70">
        <v>167.68</v>
      </c>
      <c r="I2318" s="70">
        <v>0.0</v>
      </c>
      <c r="J2318" s="70">
        <v>9.56</v>
      </c>
      <c r="K2318" s="70">
        <v>19.86</v>
      </c>
      <c r="L2318" s="70">
        <v>0.0</v>
      </c>
      <c r="M2318" s="70">
        <v>923.0</v>
      </c>
      <c r="N2318" s="70">
        <v>72.06</v>
      </c>
      <c r="O2318" s="70">
        <v>34.74</v>
      </c>
      <c r="P2318" s="70">
        <v>381.0</v>
      </c>
      <c r="Q2318" s="70">
        <v>193.7</v>
      </c>
      <c r="R2318" s="70">
        <v>316.87</v>
      </c>
      <c r="S2318" s="70">
        <v>101.45</v>
      </c>
      <c r="T2318" s="70">
        <v>153.53</v>
      </c>
      <c r="U2318" s="70">
        <v>93.91</v>
      </c>
      <c r="V2318" s="70">
        <v>498.48</v>
      </c>
      <c r="W2318" s="70">
        <v>218.88</v>
      </c>
      <c r="X2318" s="70">
        <v>0.0</v>
      </c>
      <c r="Y2318" s="70">
        <v>0.0</v>
      </c>
      <c r="Z2318" s="70">
        <v>0.0</v>
      </c>
      <c r="AA2318" s="70">
        <v>0.0</v>
      </c>
      <c r="AB2318" s="70">
        <v>0.0</v>
      </c>
      <c r="AC2318" s="70">
        <v>0.0</v>
      </c>
      <c r="AD2318" s="70">
        <v>5.0</v>
      </c>
      <c r="AE2318" s="70" t="s">
        <v>140</v>
      </c>
    </row>
    <row r="2319">
      <c r="A2319" s="70">
        <v>30.694972</v>
      </c>
      <c r="B2319" s="70">
        <v>30.69442</v>
      </c>
      <c r="C2319" s="70">
        <v>76.729128</v>
      </c>
      <c r="D2319" s="70">
        <v>76.732123</v>
      </c>
      <c r="E2319" s="56" t="s">
        <v>345</v>
      </c>
      <c r="F2319" s="70">
        <v>29.29</v>
      </c>
      <c r="G2319" s="70">
        <v>8.44</v>
      </c>
      <c r="H2319" s="70">
        <v>8.47</v>
      </c>
      <c r="I2319" s="70">
        <v>5.95</v>
      </c>
      <c r="J2319" s="70">
        <v>1.62</v>
      </c>
      <c r="K2319" s="70">
        <v>7.97</v>
      </c>
      <c r="L2319" s="70">
        <v>0.07</v>
      </c>
      <c r="M2319" s="70">
        <v>1200.0</v>
      </c>
      <c r="N2319" s="70">
        <v>42.77</v>
      </c>
      <c r="O2319" s="70">
        <v>32.37</v>
      </c>
      <c r="P2319" s="70">
        <v>4.0</v>
      </c>
      <c r="Q2319" s="70">
        <v>1.02</v>
      </c>
      <c r="R2319" s="70">
        <v>20.2</v>
      </c>
      <c r="S2319" s="70">
        <v>17.46</v>
      </c>
      <c r="T2319" s="70">
        <v>19.01</v>
      </c>
      <c r="U2319" s="70">
        <v>3.06</v>
      </c>
      <c r="V2319" s="70">
        <v>16.58</v>
      </c>
      <c r="W2319" s="70">
        <v>4.89</v>
      </c>
      <c r="X2319" s="70">
        <v>1.0</v>
      </c>
      <c r="Y2319" s="70">
        <v>4.0</v>
      </c>
      <c r="Z2319" s="70">
        <v>3.0</v>
      </c>
      <c r="AA2319" s="70">
        <v>10.0</v>
      </c>
      <c r="AB2319" s="70">
        <v>5.0</v>
      </c>
      <c r="AC2319" s="70">
        <v>4.0</v>
      </c>
      <c r="AD2319" s="70">
        <v>2.0</v>
      </c>
      <c r="AE2319" s="70" t="s">
        <v>349</v>
      </c>
    </row>
    <row r="2320">
      <c r="A2320" s="70">
        <v>30.715211</v>
      </c>
      <c r="B2320" s="70">
        <v>30.688757</v>
      </c>
      <c r="C2320" s="70">
        <v>76.768988</v>
      </c>
      <c r="D2320" s="70">
        <v>76.872025</v>
      </c>
      <c r="E2320" s="56" t="s">
        <v>347</v>
      </c>
      <c r="F2320" s="70">
        <v>1028.11</v>
      </c>
      <c r="G2320" s="70">
        <v>249.05</v>
      </c>
      <c r="H2320" s="70">
        <v>112.32</v>
      </c>
      <c r="I2320" s="70">
        <v>71.73</v>
      </c>
      <c r="J2320" s="70">
        <v>2.41</v>
      </c>
      <c r="K2320" s="70">
        <v>3.76</v>
      </c>
      <c r="L2320" s="70">
        <v>0.12</v>
      </c>
      <c r="M2320" s="70">
        <v>925.0</v>
      </c>
      <c r="N2320" s="70">
        <v>72.59</v>
      </c>
      <c r="O2320" s="70">
        <v>72.04</v>
      </c>
      <c r="P2320" s="70">
        <v>603.56</v>
      </c>
      <c r="Q2320" s="70">
        <v>459.36</v>
      </c>
      <c r="R2320" s="70">
        <v>389.31</v>
      </c>
      <c r="S2320" s="70">
        <v>62.04</v>
      </c>
      <c r="T2320" s="70">
        <v>198.66</v>
      </c>
      <c r="U2320" s="70">
        <v>191.4</v>
      </c>
      <c r="V2320" s="70">
        <v>382.62</v>
      </c>
      <c r="W2320" s="70">
        <v>79.72</v>
      </c>
      <c r="X2320" s="70">
        <v>3.0</v>
      </c>
      <c r="Y2320" s="70">
        <v>8.0</v>
      </c>
      <c r="Z2320" s="70">
        <v>4.0</v>
      </c>
      <c r="AA2320" s="70">
        <v>9.0</v>
      </c>
      <c r="AB2320" s="70">
        <v>1.0</v>
      </c>
      <c r="AC2320" s="70">
        <v>0.0</v>
      </c>
      <c r="AD2320" s="70">
        <v>3.0</v>
      </c>
      <c r="AE2320" s="70" t="s">
        <v>15</v>
      </c>
    </row>
    <row r="2321">
      <c r="A2321" s="70">
        <v>30.783156</v>
      </c>
      <c r="B2321" s="70">
        <v>30.693236</v>
      </c>
      <c r="C2321" s="70">
        <v>76.801124</v>
      </c>
      <c r="D2321" s="70">
        <v>76.818335</v>
      </c>
      <c r="E2321" s="56" t="s">
        <v>344</v>
      </c>
      <c r="F2321" s="70">
        <v>1013.3</v>
      </c>
      <c r="G2321" s="70">
        <v>607.75</v>
      </c>
      <c r="H2321" s="70">
        <v>155.29</v>
      </c>
      <c r="I2321" s="70">
        <v>137.19</v>
      </c>
      <c r="J2321" s="70">
        <v>7.38</v>
      </c>
      <c r="K2321" s="70">
        <v>18.67</v>
      </c>
      <c r="L2321" s="70">
        <v>2.99</v>
      </c>
      <c r="M2321" s="70">
        <v>943.0</v>
      </c>
      <c r="N2321" s="70">
        <v>77.35</v>
      </c>
      <c r="O2321" s="70">
        <v>87.08</v>
      </c>
      <c r="P2321" s="70">
        <v>234.88</v>
      </c>
      <c r="Q2321" s="70">
        <v>131.7197756</v>
      </c>
      <c r="R2321" s="70">
        <v>668.53</v>
      </c>
      <c r="S2321" s="70">
        <v>288.5635115</v>
      </c>
      <c r="T2321" s="70">
        <v>263.42</v>
      </c>
      <c r="U2321" s="70">
        <v>17.11960337</v>
      </c>
      <c r="V2321" s="70">
        <v>706.27</v>
      </c>
      <c r="W2321" s="70">
        <v>575.8971095</v>
      </c>
      <c r="X2321" s="70">
        <v>2.0</v>
      </c>
      <c r="Y2321" s="70">
        <v>10.0</v>
      </c>
      <c r="Z2321" s="70">
        <v>2.0</v>
      </c>
      <c r="AA2321" s="70">
        <v>3.0</v>
      </c>
      <c r="AB2321" s="70">
        <v>2.0</v>
      </c>
      <c r="AC2321" s="70">
        <v>5.0</v>
      </c>
      <c r="AD2321" s="70">
        <v>3.0</v>
      </c>
      <c r="AE2321" s="70" t="s">
        <v>140</v>
      </c>
    </row>
    <row r="2322">
      <c r="A2322" s="70">
        <v>30.676935</v>
      </c>
      <c r="B2322" s="70">
        <v>30.674643</v>
      </c>
      <c r="C2322" s="70">
        <v>76.791692</v>
      </c>
      <c r="D2322" s="70">
        <v>76.851997</v>
      </c>
      <c r="E2322" s="56" t="s">
        <v>345</v>
      </c>
      <c r="F2322" s="70">
        <v>577.29</v>
      </c>
      <c r="G2322" s="70">
        <v>93.81</v>
      </c>
      <c r="H2322" s="70">
        <v>151.53</v>
      </c>
      <c r="I2322" s="70">
        <v>165.49</v>
      </c>
      <c r="J2322" s="70">
        <v>5.57</v>
      </c>
      <c r="K2322" s="70">
        <v>15.34</v>
      </c>
      <c r="L2322" s="70">
        <v>1.95</v>
      </c>
      <c r="M2322" s="70">
        <v>818.0</v>
      </c>
      <c r="N2322" s="70">
        <v>38.13</v>
      </c>
      <c r="O2322" s="70">
        <v>72.92</v>
      </c>
      <c r="P2322" s="70">
        <v>197.49</v>
      </c>
      <c r="Q2322" s="70">
        <v>135.8813038</v>
      </c>
      <c r="R2322" s="70">
        <v>248.46</v>
      </c>
      <c r="S2322" s="70">
        <v>105.6107163</v>
      </c>
      <c r="T2322" s="70">
        <v>203.98</v>
      </c>
      <c r="U2322" s="70">
        <v>167.6187067</v>
      </c>
      <c r="V2322" s="70">
        <v>193.34</v>
      </c>
      <c r="W2322" s="70">
        <v>168.1792732</v>
      </c>
      <c r="X2322" s="70">
        <v>0.0</v>
      </c>
      <c r="Y2322" s="70">
        <v>0.0</v>
      </c>
      <c r="Z2322" s="70">
        <v>1.0</v>
      </c>
      <c r="AA2322" s="70">
        <v>2.0</v>
      </c>
      <c r="AB2322" s="70">
        <v>1.0</v>
      </c>
      <c r="AC2322" s="70">
        <v>1.0</v>
      </c>
      <c r="AD2322" s="70">
        <v>0.0</v>
      </c>
      <c r="AE2322" s="70" t="s">
        <v>15</v>
      </c>
    </row>
    <row r="2323">
      <c r="A2323" s="70">
        <v>30.787802</v>
      </c>
      <c r="B2323" s="70">
        <v>30.674137</v>
      </c>
      <c r="C2323" s="70">
        <v>76.749224</v>
      </c>
      <c r="D2323" s="70">
        <v>76.860236</v>
      </c>
      <c r="E2323" s="56" t="s">
        <v>345</v>
      </c>
      <c r="F2323" s="70">
        <v>1650.24</v>
      </c>
      <c r="G2323" s="70">
        <v>571.06</v>
      </c>
      <c r="H2323" s="70">
        <v>493.6</v>
      </c>
      <c r="I2323" s="70">
        <v>185.14</v>
      </c>
      <c r="J2323" s="70">
        <v>3.0</v>
      </c>
      <c r="K2323" s="70">
        <v>14.12</v>
      </c>
      <c r="L2323" s="70">
        <v>0.21</v>
      </c>
      <c r="M2323" s="70">
        <v>1172.0</v>
      </c>
      <c r="N2323" s="70">
        <v>60.56</v>
      </c>
      <c r="O2323" s="70">
        <v>40.54</v>
      </c>
      <c r="P2323" s="70">
        <v>1031.49</v>
      </c>
      <c r="Q2323" s="70">
        <v>460.68</v>
      </c>
      <c r="R2323" s="70">
        <v>95.38</v>
      </c>
      <c r="S2323" s="70">
        <v>37.33</v>
      </c>
      <c r="T2323" s="70">
        <v>374.1</v>
      </c>
      <c r="U2323" s="70">
        <v>20.63</v>
      </c>
      <c r="V2323" s="70">
        <v>440.63</v>
      </c>
      <c r="W2323" s="70">
        <v>282.76</v>
      </c>
      <c r="X2323" s="70">
        <v>1.0</v>
      </c>
      <c r="Y2323" s="70">
        <v>3.0</v>
      </c>
      <c r="Z2323" s="70">
        <v>0.0</v>
      </c>
      <c r="AA2323" s="70">
        <v>1.0</v>
      </c>
      <c r="AB2323" s="70">
        <v>7.0</v>
      </c>
      <c r="AC2323" s="70">
        <v>0.0</v>
      </c>
      <c r="AD2323" s="70">
        <v>3.0</v>
      </c>
      <c r="AE2323" s="70" t="s">
        <v>15</v>
      </c>
    </row>
    <row r="2324">
      <c r="A2324" s="70">
        <v>30.73783</v>
      </c>
      <c r="B2324" s="70">
        <v>30.724843</v>
      </c>
      <c r="C2324" s="70">
        <v>76.765341</v>
      </c>
      <c r="D2324" s="70">
        <v>76.829053</v>
      </c>
      <c r="E2324" s="56" t="s">
        <v>345</v>
      </c>
      <c r="F2324" s="70">
        <v>625.85</v>
      </c>
      <c r="G2324" s="70">
        <v>293.24</v>
      </c>
      <c r="H2324" s="70">
        <v>145.23</v>
      </c>
      <c r="I2324" s="70">
        <v>55.1</v>
      </c>
      <c r="J2324" s="70">
        <v>8.91</v>
      </c>
      <c r="K2324" s="70">
        <v>5.15</v>
      </c>
      <c r="L2324" s="70">
        <v>3.88</v>
      </c>
      <c r="M2324" s="70">
        <v>1164.0</v>
      </c>
      <c r="N2324" s="70">
        <v>43.54</v>
      </c>
      <c r="O2324" s="70">
        <v>67.25</v>
      </c>
      <c r="P2324" s="70">
        <v>76.19</v>
      </c>
      <c r="Q2324" s="70">
        <v>72.01</v>
      </c>
      <c r="R2324" s="70">
        <v>447.3</v>
      </c>
      <c r="S2324" s="70">
        <v>150.92</v>
      </c>
      <c r="T2324" s="70">
        <v>440.8</v>
      </c>
      <c r="U2324" s="70">
        <v>147.65</v>
      </c>
      <c r="V2324" s="70">
        <v>409.06</v>
      </c>
      <c r="W2324" s="70">
        <v>53.06</v>
      </c>
      <c r="X2324" s="70">
        <v>3.0</v>
      </c>
      <c r="Y2324" s="70">
        <v>7.0</v>
      </c>
      <c r="Z2324" s="70">
        <v>10.0</v>
      </c>
      <c r="AA2324" s="70">
        <v>0.0</v>
      </c>
      <c r="AB2324" s="70">
        <v>2.0</v>
      </c>
      <c r="AC2324" s="70">
        <v>0.0</v>
      </c>
      <c r="AD2324" s="70">
        <v>2.0</v>
      </c>
      <c r="AE2324" s="70" t="s">
        <v>140</v>
      </c>
    </row>
    <row r="2325">
      <c r="A2325" s="70">
        <v>30.717276</v>
      </c>
      <c r="B2325" s="70">
        <v>30.712623</v>
      </c>
      <c r="C2325" s="70">
        <v>76.836971</v>
      </c>
      <c r="D2325" s="70">
        <v>76.855603</v>
      </c>
      <c r="E2325" s="56" t="s">
        <v>345</v>
      </c>
      <c r="F2325" s="70">
        <v>185.48</v>
      </c>
      <c r="G2325" s="70">
        <v>91.6</v>
      </c>
      <c r="H2325" s="70">
        <v>45.51</v>
      </c>
      <c r="I2325" s="70">
        <v>17.95</v>
      </c>
      <c r="J2325" s="70">
        <v>6.44</v>
      </c>
      <c r="K2325" s="70">
        <v>2.45</v>
      </c>
      <c r="L2325" s="70">
        <v>1.53</v>
      </c>
      <c r="M2325" s="70">
        <v>1113.0</v>
      </c>
      <c r="N2325" s="70">
        <v>85.01</v>
      </c>
      <c r="O2325" s="70">
        <v>34.83</v>
      </c>
      <c r="P2325" s="70">
        <v>119.75</v>
      </c>
      <c r="Q2325" s="70">
        <v>71.77</v>
      </c>
      <c r="R2325" s="70">
        <v>128.79</v>
      </c>
      <c r="S2325" s="70">
        <v>12.45</v>
      </c>
      <c r="T2325" s="70">
        <v>120.97</v>
      </c>
      <c r="U2325" s="70">
        <v>4.33</v>
      </c>
      <c r="V2325" s="70">
        <v>51.31</v>
      </c>
      <c r="W2325" s="70">
        <v>30.15</v>
      </c>
      <c r="X2325" s="70">
        <v>2.0</v>
      </c>
      <c r="Y2325" s="70">
        <v>9.0</v>
      </c>
      <c r="Z2325" s="70">
        <v>1.0</v>
      </c>
      <c r="AA2325" s="70">
        <v>10.0</v>
      </c>
      <c r="AB2325" s="70">
        <v>6.0</v>
      </c>
      <c r="AC2325" s="70">
        <v>4.0</v>
      </c>
      <c r="AD2325" s="70">
        <v>2.0</v>
      </c>
      <c r="AE2325" s="70" t="s">
        <v>140</v>
      </c>
    </row>
    <row r="2326">
      <c r="A2326" s="70">
        <v>30.716235</v>
      </c>
      <c r="B2326" s="70">
        <v>30.69582</v>
      </c>
      <c r="C2326" s="70">
        <v>76.772531</v>
      </c>
      <c r="D2326" s="70">
        <v>76.815903</v>
      </c>
      <c r="E2326" s="56" t="s">
        <v>344</v>
      </c>
      <c r="F2326" s="70">
        <v>472.73</v>
      </c>
      <c r="G2326" s="70">
        <v>78.25</v>
      </c>
      <c r="H2326" s="70">
        <v>116.74</v>
      </c>
      <c r="I2326" s="70">
        <v>69.23</v>
      </c>
      <c r="J2326" s="70">
        <v>6.4</v>
      </c>
      <c r="K2326" s="70">
        <v>2.51</v>
      </c>
      <c r="L2326" s="70">
        <v>3.18</v>
      </c>
      <c r="M2326" s="70">
        <v>965.0</v>
      </c>
      <c r="N2326" s="70">
        <v>49.68</v>
      </c>
      <c r="O2326" s="70">
        <v>98.69</v>
      </c>
      <c r="P2326" s="70">
        <v>217.24</v>
      </c>
      <c r="Q2326" s="70">
        <v>176.93</v>
      </c>
      <c r="R2326" s="70">
        <v>46.53</v>
      </c>
      <c r="S2326" s="70">
        <v>6.53</v>
      </c>
      <c r="T2326" s="70">
        <v>50.49</v>
      </c>
      <c r="U2326" s="70">
        <v>39.83</v>
      </c>
      <c r="V2326" s="70">
        <v>176.16</v>
      </c>
      <c r="W2326" s="70">
        <v>152.3</v>
      </c>
      <c r="X2326" s="70">
        <v>5.0</v>
      </c>
      <c r="Y2326" s="70">
        <v>2.0</v>
      </c>
      <c r="Z2326" s="70">
        <v>3.0</v>
      </c>
      <c r="AA2326" s="70">
        <v>3.0</v>
      </c>
      <c r="AB2326" s="70">
        <v>6.0</v>
      </c>
      <c r="AC2326" s="70">
        <v>2.0</v>
      </c>
      <c r="AD2326" s="70">
        <v>4.0</v>
      </c>
      <c r="AE2326" s="70" t="s">
        <v>15</v>
      </c>
    </row>
    <row r="2327">
      <c r="A2327" s="70">
        <v>30.719867</v>
      </c>
      <c r="B2327" s="70">
        <v>30.683636</v>
      </c>
      <c r="C2327" s="70">
        <v>76.732526</v>
      </c>
      <c r="D2327" s="70">
        <v>76.7341</v>
      </c>
      <c r="E2327" s="56" t="s">
        <v>345</v>
      </c>
      <c r="F2327" s="70">
        <v>403.15</v>
      </c>
      <c r="G2327" s="70">
        <v>168.8</v>
      </c>
      <c r="H2327" s="70">
        <v>103.71</v>
      </c>
      <c r="I2327" s="70">
        <v>87.85</v>
      </c>
      <c r="J2327" s="70">
        <v>9.62</v>
      </c>
      <c r="K2327" s="70">
        <v>5.93</v>
      </c>
      <c r="L2327" s="70">
        <v>1.44</v>
      </c>
      <c r="M2327" s="70">
        <v>942.0</v>
      </c>
      <c r="N2327" s="70">
        <v>40.88</v>
      </c>
      <c r="O2327" s="70">
        <v>79.43</v>
      </c>
      <c r="P2327" s="70">
        <v>314.37</v>
      </c>
      <c r="Q2327" s="70">
        <v>184.9890873</v>
      </c>
      <c r="R2327" s="70">
        <v>225.41</v>
      </c>
      <c r="S2327" s="70">
        <v>70.74693369</v>
      </c>
      <c r="T2327" s="70">
        <v>124.78</v>
      </c>
      <c r="U2327" s="70">
        <v>58.53550348</v>
      </c>
      <c r="V2327" s="70">
        <v>249.37</v>
      </c>
      <c r="W2327" s="70">
        <v>88.8784755</v>
      </c>
      <c r="X2327" s="70">
        <v>1.0</v>
      </c>
      <c r="Y2327" s="70">
        <v>2.0</v>
      </c>
      <c r="Z2327" s="70">
        <v>4.0</v>
      </c>
      <c r="AA2327" s="70">
        <v>7.0</v>
      </c>
      <c r="AB2327" s="70">
        <v>1.0</v>
      </c>
      <c r="AC2327" s="70">
        <v>4.0</v>
      </c>
      <c r="AD2327" s="70">
        <v>5.0</v>
      </c>
      <c r="AE2327" s="70" t="s">
        <v>140</v>
      </c>
    </row>
    <row r="2328">
      <c r="A2328" s="70">
        <v>30.765563</v>
      </c>
      <c r="B2328" s="70">
        <v>30.742199</v>
      </c>
      <c r="C2328" s="70">
        <v>76.726376</v>
      </c>
      <c r="D2328" s="70">
        <v>76.727014</v>
      </c>
      <c r="E2328" s="56" t="s">
        <v>344</v>
      </c>
      <c r="F2328" s="70">
        <v>259.87</v>
      </c>
      <c r="G2328" s="70">
        <v>47.81</v>
      </c>
      <c r="H2328" s="70">
        <v>61.53</v>
      </c>
      <c r="I2328" s="70">
        <v>60.95</v>
      </c>
      <c r="J2328" s="70">
        <v>5.21</v>
      </c>
      <c r="K2328" s="70">
        <v>15.25</v>
      </c>
      <c r="L2328" s="70">
        <v>0.72</v>
      </c>
      <c r="M2328" s="70">
        <v>1094.0</v>
      </c>
      <c r="N2328" s="70">
        <v>44.0</v>
      </c>
      <c r="O2328" s="70">
        <v>96.46</v>
      </c>
      <c r="P2328" s="70">
        <v>24.2</v>
      </c>
      <c r="Q2328" s="70">
        <v>3.317925618</v>
      </c>
      <c r="R2328" s="70">
        <v>116.89</v>
      </c>
      <c r="S2328" s="70">
        <v>55.28633361</v>
      </c>
      <c r="T2328" s="70">
        <v>72.45</v>
      </c>
      <c r="U2328" s="70">
        <v>53.748531</v>
      </c>
      <c r="V2328" s="70">
        <v>202.15</v>
      </c>
      <c r="W2328" s="70">
        <v>147.5172098</v>
      </c>
      <c r="X2328" s="70">
        <v>1.0</v>
      </c>
      <c r="Y2328" s="70">
        <v>5.0</v>
      </c>
      <c r="Z2328" s="70">
        <v>3.0</v>
      </c>
      <c r="AA2328" s="70">
        <v>9.0</v>
      </c>
      <c r="AB2328" s="70">
        <v>5.0</v>
      </c>
      <c r="AC2328" s="70">
        <v>4.0</v>
      </c>
      <c r="AD2328" s="70">
        <v>2.0</v>
      </c>
      <c r="AE2328" s="70" t="s">
        <v>15</v>
      </c>
    </row>
    <row r="2329">
      <c r="A2329" s="70">
        <v>30.780525</v>
      </c>
      <c r="B2329" s="70">
        <v>30.750158</v>
      </c>
      <c r="C2329" s="70">
        <v>76.733303</v>
      </c>
      <c r="D2329" s="70">
        <v>76.83472</v>
      </c>
      <c r="E2329" s="56" t="s">
        <v>346</v>
      </c>
      <c r="F2329" s="70">
        <v>1026.15</v>
      </c>
      <c r="G2329" s="70">
        <v>839.25</v>
      </c>
      <c r="H2329" s="70">
        <v>78.95</v>
      </c>
      <c r="I2329" s="70">
        <v>0.0</v>
      </c>
      <c r="J2329" s="70">
        <v>6.04</v>
      </c>
      <c r="K2329" s="70">
        <v>5.44</v>
      </c>
      <c r="L2329" s="70">
        <v>0.0</v>
      </c>
      <c r="M2329" s="70">
        <v>852.0</v>
      </c>
      <c r="N2329" s="70">
        <v>82.53</v>
      </c>
      <c r="O2329" s="70">
        <v>69.71</v>
      </c>
      <c r="P2329" s="70">
        <v>576.2</v>
      </c>
      <c r="Q2329" s="70">
        <v>441.8801017</v>
      </c>
      <c r="R2329" s="70">
        <v>14.81</v>
      </c>
      <c r="S2329" s="70">
        <v>9.530434275</v>
      </c>
      <c r="T2329" s="70">
        <v>446.55</v>
      </c>
      <c r="U2329" s="70">
        <v>317.6492148</v>
      </c>
      <c r="V2329" s="70">
        <v>410.35</v>
      </c>
      <c r="W2329" s="70">
        <v>257.0902492</v>
      </c>
      <c r="X2329" s="70">
        <v>0.0</v>
      </c>
      <c r="Y2329" s="70">
        <v>0.0</v>
      </c>
      <c r="Z2329" s="70">
        <v>0.0</v>
      </c>
      <c r="AA2329" s="70">
        <v>0.0</v>
      </c>
      <c r="AB2329" s="70">
        <v>0.0</v>
      </c>
      <c r="AC2329" s="70">
        <v>0.0</v>
      </c>
      <c r="AD2329" s="70">
        <v>0.0</v>
      </c>
      <c r="AE2329" s="70" t="s">
        <v>15</v>
      </c>
    </row>
    <row r="2330">
      <c r="A2330" s="70">
        <v>30.677591</v>
      </c>
      <c r="B2330" s="70">
        <v>30.672886</v>
      </c>
      <c r="C2330" s="70">
        <v>76.77969</v>
      </c>
      <c r="D2330" s="70">
        <v>76.811282</v>
      </c>
      <c r="E2330" s="56" t="s">
        <v>347</v>
      </c>
      <c r="F2330" s="70">
        <v>306.63</v>
      </c>
      <c r="G2330" s="70">
        <v>122.94</v>
      </c>
      <c r="H2330" s="70">
        <v>83.8</v>
      </c>
      <c r="I2330" s="70">
        <v>78.83</v>
      </c>
      <c r="J2330" s="70">
        <v>0.84</v>
      </c>
      <c r="K2330" s="70">
        <v>8.01</v>
      </c>
      <c r="L2330" s="70">
        <v>2.66</v>
      </c>
      <c r="M2330" s="70">
        <v>1094.0</v>
      </c>
      <c r="N2330" s="70">
        <v>87.28</v>
      </c>
      <c r="O2330" s="70">
        <v>62.04</v>
      </c>
      <c r="P2330" s="70">
        <v>180.31</v>
      </c>
      <c r="Q2330" s="70">
        <v>122.0499314</v>
      </c>
      <c r="R2330" s="70">
        <v>61.85</v>
      </c>
      <c r="S2330" s="70">
        <v>36.59160499</v>
      </c>
      <c r="T2330" s="70">
        <v>240.92</v>
      </c>
      <c r="U2330" s="70">
        <v>132.4055114</v>
      </c>
      <c r="V2330" s="70">
        <v>162.62</v>
      </c>
      <c r="W2330" s="70">
        <v>15.58295218</v>
      </c>
      <c r="X2330" s="70">
        <v>0.0</v>
      </c>
      <c r="Y2330" s="70">
        <v>9.0</v>
      </c>
      <c r="Z2330" s="70">
        <v>8.0</v>
      </c>
      <c r="AA2330" s="70">
        <v>1.0</v>
      </c>
      <c r="AB2330" s="70">
        <v>5.0</v>
      </c>
      <c r="AC2330" s="70">
        <v>4.0</v>
      </c>
      <c r="AD2330" s="70">
        <v>0.0</v>
      </c>
      <c r="AE2330" s="70" t="s">
        <v>15</v>
      </c>
    </row>
    <row r="2331">
      <c r="A2331" s="70">
        <v>30.734142</v>
      </c>
      <c r="B2331" s="70">
        <v>30.684243</v>
      </c>
      <c r="C2331" s="70">
        <v>76.739484</v>
      </c>
      <c r="D2331" s="70">
        <v>76.806096</v>
      </c>
      <c r="E2331" s="56" t="s">
        <v>346</v>
      </c>
      <c r="F2331" s="70">
        <v>844.63</v>
      </c>
      <c r="G2331" s="70">
        <v>414.81</v>
      </c>
      <c r="H2331" s="70">
        <v>214.05</v>
      </c>
      <c r="I2331" s="70">
        <v>0.0</v>
      </c>
      <c r="J2331" s="70">
        <v>5.18</v>
      </c>
      <c r="K2331" s="70">
        <v>15.59</v>
      </c>
      <c r="L2331" s="70">
        <v>0.0</v>
      </c>
      <c r="M2331" s="70">
        <v>846.0</v>
      </c>
      <c r="N2331" s="70">
        <v>31.28</v>
      </c>
      <c r="O2331" s="70">
        <v>75.51</v>
      </c>
      <c r="P2331" s="70">
        <v>33.89</v>
      </c>
      <c r="Q2331" s="70">
        <v>15.57</v>
      </c>
      <c r="R2331" s="70">
        <v>235.0</v>
      </c>
      <c r="S2331" s="70">
        <v>22.86</v>
      </c>
      <c r="T2331" s="70">
        <v>179.87</v>
      </c>
      <c r="U2331" s="70">
        <v>159.42</v>
      </c>
      <c r="V2331" s="70">
        <v>349.58</v>
      </c>
      <c r="W2331" s="70">
        <v>342.61</v>
      </c>
      <c r="X2331" s="70">
        <v>0.0</v>
      </c>
      <c r="Y2331" s="70">
        <v>0.0</v>
      </c>
      <c r="Z2331" s="70">
        <v>0.0</v>
      </c>
      <c r="AA2331" s="70">
        <v>0.0</v>
      </c>
      <c r="AB2331" s="70">
        <v>0.0</v>
      </c>
      <c r="AC2331" s="70">
        <v>0.0</v>
      </c>
      <c r="AD2331" s="70">
        <v>0.0</v>
      </c>
      <c r="AE2331" s="70" t="s">
        <v>15</v>
      </c>
    </row>
    <row r="2332">
      <c r="A2332" s="70">
        <v>30.736256</v>
      </c>
      <c r="B2332" s="70">
        <v>30.722152</v>
      </c>
      <c r="C2332" s="70">
        <v>76.752623</v>
      </c>
      <c r="D2332" s="70">
        <v>76.810467</v>
      </c>
      <c r="E2332" s="56" t="s">
        <v>345</v>
      </c>
      <c r="F2332" s="70">
        <v>574.7</v>
      </c>
      <c r="G2332" s="70">
        <v>103.04</v>
      </c>
      <c r="H2332" s="70">
        <v>94.21</v>
      </c>
      <c r="I2332" s="70">
        <v>162.83</v>
      </c>
      <c r="J2332" s="70">
        <v>6.9</v>
      </c>
      <c r="K2332" s="70">
        <v>16.5</v>
      </c>
      <c r="L2332" s="70">
        <v>3.34</v>
      </c>
      <c r="M2332" s="70">
        <v>804.0</v>
      </c>
      <c r="N2332" s="70">
        <v>44.04</v>
      </c>
      <c r="O2332" s="70">
        <v>79.56</v>
      </c>
      <c r="P2332" s="70">
        <v>10.16</v>
      </c>
      <c r="Q2332" s="70">
        <v>2.22</v>
      </c>
      <c r="R2332" s="70">
        <v>451.04</v>
      </c>
      <c r="S2332" s="70">
        <v>350.33</v>
      </c>
      <c r="T2332" s="70">
        <v>12.07</v>
      </c>
      <c r="U2332" s="70">
        <v>5.42</v>
      </c>
      <c r="V2332" s="70">
        <v>362.28</v>
      </c>
      <c r="W2332" s="70">
        <v>12.98</v>
      </c>
      <c r="X2332" s="70">
        <v>2.0</v>
      </c>
      <c r="Y2332" s="70">
        <v>7.0</v>
      </c>
      <c r="Z2332" s="70">
        <v>6.0</v>
      </c>
      <c r="AA2332" s="70">
        <v>1.0</v>
      </c>
      <c r="AB2332" s="70">
        <v>10.0</v>
      </c>
      <c r="AC2332" s="70">
        <v>3.0</v>
      </c>
      <c r="AD2332" s="70">
        <v>5.0</v>
      </c>
      <c r="AE2332" s="70" t="s">
        <v>140</v>
      </c>
    </row>
    <row r="2333">
      <c r="A2333" s="70">
        <v>30.745138</v>
      </c>
      <c r="B2333" s="70">
        <v>30.736863</v>
      </c>
      <c r="C2333" s="70">
        <v>76.737438</v>
      </c>
      <c r="D2333" s="70">
        <v>76.869046</v>
      </c>
      <c r="E2333" s="56" t="s">
        <v>346</v>
      </c>
      <c r="F2333" s="70">
        <v>1261.15</v>
      </c>
      <c r="G2333" s="70">
        <v>219.41</v>
      </c>
      <c r="H2333" s="70">
        <v>352.88</v>
      </c>
      <c r="I2333" s="70">
        <v>0.0</v>
      </c>
      <c r="J2333" s="70">
        <v>1.31</v>
      </c>
      <c r="K2333" s="70">
        <v>18.21</v>
      </c>
      <c r="L2333" s="70">
        <v>0.0</v>
      </c>
      <c r="M2333" s="70">
        <v>1097.0</v>
      </c>
      <c r="N2333" s="70">
        <v>72.61</v>
      </c>
      <c r="O2333" s="70">
        <v>83.9</v>
      </c>
      <c r="P2333" s="70">
        <v>483.07</v>
      </c>
      <c r="Q2333" s="70">
        <v>217.28</v>
      </c>
      <c r="R2333" s="70">
        <v>265.96</v>
      </c>
      <c r="S2333" s="70">
        <v>80.61</v>
      </c>
      <c r="T2333" s="70">
        <v>966.45</v>
      </c>
      <c r="U2333" s="70">
        <v>184.43</v>
      </c>
      <c r="V2333" s="70">
        <v>837.64</v>
      </c>
      <c r="W2333" s="70">
        <v>281.39</v>
      </c>
      <c r="X2333" s="70">
        <v>0.0</v>
      </c>
      <c r="Y2333" s="70">
        <v>0.0</v>
      </c>
      <c r="Z2333" s="70">
        <v>0.0</v>
      </c>
      <c r="AA2333" s="70">
        <v>0.0</v>
      </c>
      <c r="AB2333" s="70">
        <v>0.0</v>
      </c>
      <c r="AC2333" s="70">
        <v>0.0</v>
      </c>
      <c r="AD2333" s="70">
        <v>4.0</v>
      </c>
      <c r="AE2333" s="70" t="s">
        <v>15</v>
      </c>
    </row>
    <row r="2334">
      <c r="A2334" s="70">
        <v>30.720082</v>
      </c>
      <c r="B2334" s="70">
        <v>30.705128</v>
      </c>
      <c r="C2334" s="70">
        <v>76.731261</v>
      </c>
      <c r="D2334" s="70">
        <v>76.830292</v>
      </c>
      <c r="E2334" s="56" t="s">
        <v>347</v>
      </c>
      <c r="F2334" s="70">
        <v>961.22</v>
      </c>
      <c r="G2334" s="70">
        <v>390.61</v>
      </c>
      <c r="H2334" s="70">
        <v>108.64</v>
      </c>
      <c r="I2334" s="70">
        <v>77.4</v>
      </c>
      <c r="J2334" s="70">
        <v>8.51</v>
      </c>
      <c r="K2334" s="70">
        <v>7.68</v>
      </c>
      <c r="L2334" s="70">
        <v>2.42</v>
      </c>
      <c r="M2334" s="70">
        <v>974.0</v>
      </c>
      <c r="N2334" s="70">
        <v>62.05</v>
      </c>
      <c r="O2334" s="70">
        <v>32.06</v>
      </c>
      <c r="P2334" s="70">
        <v>211.58</v>
      </c>
      <c r="Q2334" s="70">
        <v>2.169895197</v>
      </c>
      <c r="R2334" s="70">
        <v>162.24</v>
      </c>
      <c r="S2334" s="70">
        <v>139.239299</v>
      </c>
      <c r="T2334" s="70">
        <v>628.21</v>
      </c>
      <c r="U2334" s="70">
        <v>496.6968535</v>
      </c>
      <c r="V2334" s="70">
        <v>599.31</v>
      </c>
      <c r="W2334" s="70">
        <v>323.1139522</v>
      </c>
      <c r="X2334" s="70">
        <v>2.0</v>
      </c>
      <c r="Y2334" s="70">
        <v>8.0</v>
      </c>
      <c r="Z2334" s="70">
        <v>2.0</v>
      </c>
      <c r="AA2334" s="70">
        <v>8.0</v>
      </c>
      <c r="AB2334" s="70">
        <v>7.0</v>
      </c>
      <c r="AC2334" s="70">
        <v>5.0</v>
      </c>
      <c r="AD2334" s="70">
        <v>1.0</v>
      </c>
      <c r="AE2334" s="70" t="s">
        <v>352</v>
      </c>
    </row>
    <row r="2335">
      <c r="A2335" s="70">
        <v>30.702881</v>
      </c>
      <c r="B2335" s="70">
        <v>30.685785</v>
      </c>
      <c r="C2335" s="70">
        <v>76.72643</v>
      </c>
      <c r="D2335" s="70">
        <v>76.733548</v>
      </c>
      <c r="E2335" s="56" t="s">
        <v>344</v>
      </c>
      <c r="F2335" s="70">
        <v>201.92</v>
      </c>
      <c r="G2335" s="70">
        <v>61.28</v>
      </c>
      <c r="H2335" s="70">
        <v>34.56</v>
      </c>
      <c r="I2335" s="70">
        <v>47.28</v>
      </c>
      <c r="J2335" s="70">
        <v>7.63</v>
      </c>
      <c r="K2335" s="70">
        <v>6.71</v>
      </c>
      <c r="L2335" s="70">
        <v>1.67</v>
      </c>
      <c r="M2335" s="70">
        <v>839.0</v>
      </c>
      <c r="N2335" s="70">
        <v>74.7</v>
      </c>
      <c r="O2335" s="70">
        <v>50.5</v>
      </c>
      <c r="P2335" s="70">
        <v>65.71</v>
      </c>
      <c r="Q2335" s="70">
        <v>17.79</v>
      </c>
      <c r="R2335" s="70">
        <v>32.43</v>
      </c>
      <c r="S2335" s="70">
        <v>13.83</v>
      </c>
      <c r="T2335" s="70">
        <v>86.92</v>
      </c>
      <c r="U2335" s="70">
        <v>55.06</v>
      </c>
      <c r="V2335" s="70">
        <v>64.45</v>
      </c>
      <c r="W2335" s="70">
        <v>49.93</v>
      </c>
      <c r="X2335" s="70">
        <v>5.0</v>
      </c>
      <c r="Y2335" s="70">
        <v>4.0</v>
      </c>
      <c r="Z2335" s="70">
        <v>5.0</v>
      </c>
      <c r="AA2335" s="70">
        <v>9.0</v>
      </c>
      <c r="AB2335" s="70">
        <v>10.0</v>
      </c>
      <c r="AC2335" s="70">
        <v>3.0</v>
      </c>
      <c r="AD2335" s="70">
        <v>2.0</v>
      </c>
      <c r="AE2335" s="70" t="s">
        <v>140</v>
      </c>
    </row>
    <row r="2336">
      <c r="A2336" s="70">
        <v>30.766489</v>
      </c>
      <c r="B2336" s="70">
        <v>30.721527</v>
      </c>
      <c r="C2336" s="70">
        <v>76.832781</v>
      </c>
      <c r="D2336" s="70">
        <v>76.866472</v>
      </c>
      <c r="E2336" s="56" t="s">
        <v>347</v>
      </c>
      <c r="F2336" s="70">
        <v>594.66</v>
      </c>
      <c r="G2336" s="70">
        <v>508.68</v>
      </c>
      <c r="H2336" s="70">
        <v>41.42</v>
      </c>
      <c r="I2336" s="70">
        <v>161.07</v>
      </c>
      <c r="J2336" s="70">
        <v>7.26</v>
      </c>
      <c r="K2336" s="70">
        <v>5.61</v>
      </c>
      <c r="L2336" s="70">
        <v>2.07</v>
      </c>
      <c r="M2336" s="70">
        <v>847.0</v>
      </c>
      <c r="N2336" s="70">
        <v>86.22</v>
      </c>
      <c r="O2336" s="70">
        <v>38.18</v>
      </c>
      <c r="P2336" s="70">
        <v>256.13</v>
      </c>
      <c r="Q2336" s="70">
        <v>54.42</v>
      </c>
      <c r="R2336" s="70">
        <v>319.84</v>
      </c>
      <c r="S2336" s="70">
        <v>92.52</v>
      </c>
      <c r="T2336" s="70">
        <v>250.83</v>
      </c>
      <c r="U2336" s="70">
        <v>92.47</v>
      </c>
      <c r="V2336" s="70">
        <v>188.26</v>
      </c>
      <c r="W2336" s="70">
        <v>65.59</v>
      </c>
      <c r="X2336" s="70">
        <v>2.0</v>
      </c>
      <c r="Y2336" s="70">
        <v>10.0</v>
      </c>
      <c r="Z2336" s="70">
        <v>2.0</v>
      </c>
      <c r="AA2336" s="70">
        <v>5.0</v>
      </c>
      <c r="AB2336" s="70">
        <v>8.0</v>
      </c>
      <c r="AC2336" s="70">
        <v>1.0</v>
      </c>
      <c r="AD2336" s="70">
        <v>3.0</v>
      </c>
      <c r="AE2336" s="70" t="s">
        <v>140</v>
      </c>
    </row>
    <row r="2337">
      <c r="A2337" s="70">
        <v>30.766886</v>
      </c>
      <c r="B2337" s="70">
        <v>30.707711</v>
      </c>
      <c r="C2337" s="70">
        <v>76.781222</v>
      </c>
      <c r="D2337" s="70">
        <v>76.785419</v>
      </c>
      <c r="E2337" s="56" t="s">
        <v>346</v>
      </c>
      <c r="F2337" s="70">
        <v>659.22</v>
      </c>
      <c r="G2337" s="70">
        <v>404.92</v>
      </c>
      <c r="H2337" s="70">
        <v>95.38</v>
      </c>
      <c r="I2337" s="70">
        <v>0.0</v>
      </c>
      <c r="J2337" s="70">
        <v>5.76</v>
      </c>
      <c r="K2337" s="70">
        <v>17.23</v>
      </c>
      <c r="L2337" s="70">
        <v>0.0</v>
      </c>
      <c r="M2337" s="70">
        <v>898.0</v>
      </c>
      <c r="N2337" s="70">
        <v>75.93</v>
      </c>
      <c r="O2337" s="70">
        <v>81.79</v>
      </c>
      <c r="P2337" s="70">
        <v>92.29</v>
      </c>
      <c r="Q2337" s="70">
        <v>18.4</v>
      </c>
      <c r="R2337" s="70">
        <v>186.96</v>
      </c>
      <c r="S2337" s="70">
        <v>29.37</v>
      </c>
      <c r="T2337" s="70">
        <v>162.52</v>
      </c>
      <c r="U2337" s="70">
        <v>73.33</v>
      </c>
      <c r="V2337" s="70">
        <v>120.76</v>
      </c>
      <c r="W2337" s="70">
        <v>23.07</v>
      </c>
      <c r="X2337" s="70">
        <v>0.0</v>
      </c>
      <c r="Y2337" s="70">
        <v>0.0</v>
      </c>
      <c r="Z2337" s="70">
        <v>0.0</v>
      </c>
      <c r="AA2337" s="70">
        <v>0.0</v>
      </c>
      <c r="AB2337" s="70">
        <v>0.0</v>
      </c>
      <c r="AC2337" s="70">
        <v>0.0</v>
      </c>
      <c r="AD2337" s="70">
        <v>2.0</v>
      </c>
      <c r="AE2337" s="70" t="s">
        <v>140</v>
      </c>
    </row>
    <row r="2338">
      <c r="A2338" s="70">
        <v>30.717082</v>
      </c>
      <c r="B2338" s="70">
        <v>30.68188</v>
      </c>
      <c r="C2338" s="70">
        <v>76.7325</v>
      </c>
      <c r="D2338" s="70">
        <v>76.734521</v>
      </c>
      <c r="E2338" s="56" t="s">
        <v>345</v>
      </c>
      <c r="F2338" s="70">
        <v>391.91</v>
      </c>
      <c r="G2338" s="70">
        <v>116.67</v>
      </c>
      <c r="H2338" s="70">
        <v>39.24</v>
      </c>
      <c r="I2338" s="70">
        <v>89.99</v>
      </c>
      <c r="J2338" s="70">
        <v>6.93</v>
      </c>
      <c r="K2338" s="70">
        <v>6.95</v>
      </c>
      <c r="L2338" s="70">
        <v>3.47</v>
      </c>
      <c r="M2338" s="70">
        <v>1070.0</v>
      </c>
      <c r="N2338" s="70">
        <v>69.62</v>
      </c>
      <c r="O2338" s="70">
        <v>78.37</v>
      </c>
      <c r="P2338" s="70">
        <v>6.88</v>
      </c>
      <c r="Q2338" s="70">
        <v>3.48</v>
      </c>
      <c r="R2338" s="70">
        <v>235.82</v>
      </c>
      <c r="S2338" s="70">
        <v>232.41</v>
      </c>
      <c r="T2338" s="70">
        <v>227.88</v>
      </c>
      <c r="U2338" s="70">
        <v>115.7</v>
      </c>
      <c r="V2338" s="70">
        <v>102.54</v>
      </c>
      <c r="W2338" s="70">
        <v>36.4</v>
      </c>
      <c r="X2338" s="70">
        <v>2.0</v>
      </c>
      <c r="Y2338" s="70">
        <v>1.0</v>
      </c>
      <c r="Z2338" s="70">
        <v>1.0</v>
      </c>
      <c r="AA2338" s="70">
        <v>0.0</v>
      </c>
      <c r="AB2338" s="70">
        <v>0.0</v>
      </c>
      <c r="AC2338" s="70">
        <v>1.0</v>
      </c>
      <c r="AD2338" s="70">
        <v>5.0</v>
      </c>
      <c r="AE2338" s="70" t="s">
        <v>140</v>
      </c>
    </row>
    <row r="2339">
      <c r="A2339" s="70">
        <v>30.704321</v>
      </c>
      <c r="B2339" s="70">
        <v>30.676693</v>
      </c>
      <c r="C2339" s="70">
        <v>76.745191</v>
      </c>
      <c r="D2339" s="70">
        <v>76.764793</v>
      </c>
      <c r="E2339" s="56" t="s">
        <v>347</v>
      </c>
      <c r="F2339" s="70">
        <v>359.87</v>
      </c>
      <c r="G2339" s="70">
        <v>163.74</v>
      </c>
      <c r="H2339" s="70">
        <v>84.18</v>
      </c>
      <c r="I2339" s="70">
        <v>80.8</v>
      </c>
      <c r="J2339" s="70">
        <v>0.96</v>
      </c>
      <c r="K2339" s="70">
        <v>6.03</v>
      </c>
      <c r="L2339" s="70">
        <v>3.45</v>
      </c>
      <c r="M2339" s="70">
        <v>877.0</v>
      </c>
      <c r="N2339" s="70">
        <v>69.8</v>
      </c>
      <c r="O2339" s="70">
        <v>76.48</v>
      </c>
      <c r="P2339" s="70">
        <v>19.2</v>
      </c>
      <c r="Q2339" s="70">
        <v>4.50006099</v>
      </c>
      <c r="R2339" s="70">
        <v>198.68</v>
      </c>
      <c r="S2339" s="70">
        <v>103.2377752</v>
      </c>
      <c r="T2339" s="70">
        <v>268.59</v>
      </c>
      <c r="U2339" s="70">
        <v>148.0789824</v>
      </c>
      <c r="V2339" s="70">
        <v>227.21</v>
      </c>
      <c r="W2339" s="70">
        <v>104.0531814</v>
      </c>
      <c r="X2339" s="70">
        <v>1.0</v>
      </c>
      <c r="Y2339" s="70">
        <v>7.0</v>
      </c>
      <c r="Z2339" s="70">
        <v>6.0</v>
      </c>
      <c r="AA2339" s="70">
        <v>4.0</v>
      </c>
      <c r="AB2339" s="70">
        <v>3.0</v>
      </c>
      <c r="AC2339" s="70">
        <v>1.0</v>
      </c>
      <c r="AD2339" s="70">
        <v>1.0</v>
      </c>
      <c r="AE2339" s="70" t="s">
        <v>15</v>
      </c>
    </row>
    <row r="2340">
      <c r="A2340" s="70">
        <v>30.702608</v>
      </c>
      <c r="B2340" s="70">
        <v>30.683858</v>
      </c>
      <c r="C2340" s="70">
        <v>76.774038</v>
      </c>
      <c r="D2340" s="70">
        <v>76.86957</v>
      </c>
      <c r="E2340" s="56" t="s">
        <v>344</v>
      </c>
      <c r="F2340" s="70">
        <v>936.95</v>
      </c>
      <c r="G2340" s="70">
        <v>609.89</v>
      </c>
      <c r="H2340" s="70">
        <v>78.58</v>
      </c>
      <c r="I2340" s="70">
        <v>254.82</v>
      </c>
      <c r="J2340" s="70">
        <v>5.02</v>
      </c>
      <c r="K2340" s="70">
        <v>15.24</v>
      </c>
      <c r="L2340" s="70">
        <v>1.61</v>
      </c>
      <c r="M2340" s="70">
        <v>1173.0</v>
      </c>
      <c r="N2340" s="70">
        <v>49.37</v>
      </c>
      <c r="O2340" s="70">
        <v>69.74</v>
      </c>
      <c r="P2340" s="70">
        <v>496.72</v>
      </c>
      <c r="Q2340" s="70">
        <v>488.21</v>
      </c>
      <c r="R2340" s="70">
        <v>279.94</v>
      </c>
      <c r="S2340" s="70">
        <v>174.04</v>
      </c>
      <c r="T2340" s="70">
        <v>398.45</v>
      </c>
      <c r="U2340" s="70">
        <v>169.38</v>
      </c>
      <c r="V2340" s="70">
        <v>27.98</v>
      </c>
      <c r="W2340" s="70">
        <v>2.37</v>
      </c>
      <c r="X2340" s="70">
        <v>5.0</v>
      </c>
      <c r="Y2340" s="70">
        <v>7.0</v>
      </c>
      <c r="Z2340" s="70">
        <v>9.0</v>
      </c>
      <c r="AA2340" s="70">
        <v>3.0</v>
      </c>
      <c r="AB2340" s="70">
        <v>9.0</v>
      </c>
      <c r="AC2340" s="70">
        <v>3.0</v>
      </c>
      <c r="AD2340" s="70">
        <v>3.0</v>
      </c>
      <c r="AE2340" s="70" t="s">
        <v>140</v>
      </c>
    </row>
    <row r="2341">
      <c r="A2341" s="70">
        <v>30.782977</v>
      </c>
      <c r="B2341" s="70">
        <v>30.762516</v>
      </c>
      <c r="C2341" s="70">
        <v>76.756233</v>
      </c>
      <c r="D2341" s="70">
        <v>76.853653</v>
      </c>
      <c r="E2341" s="56" t="s">
        <v>347</v>
      </c>
      <c r="F2341" s="70">
        <v>958.15</v>
      </c>
      <c r="G2341" s="70">
        <v>309.61</v>
      </c>
      <c r="H2341" s="70">
        <v>97.33</v>
      </c>
      <c r="I2341" s="70">
        <v>51.29</v>
      </c>
      <c r="J2341" s="70">
        <v>1.6</v>
      </c>
      <c r="K2341" s="70">
        <v>12.49</v>
      </c>
      <c r="L2341" s="70">
        <v>1.22</v>
      </c>
      <c r="M2341" s="70">
        <v>930.0</v>
      </c>
      <c r="N2341" s="70">
        <v>31.95</v>
      </c>
      <c r="O2341" s="70">
        <v>38.73</v>
      </c>
      <c r="P2341" s="70">
        <v>547.59</v>
      </c>
      <c r="Q2341" s="70">
        <v>403.92</v>
      </c>
      <c r="R2341" s="70">
        <v>176.01</v>
      </c>
      <c r="S2341" s="70">
        <v>30.08</v>
      </c>
      <c r="T2341" s="70">
        <v>541.36</v>
      </c>
      <c r="U2341" s="70">
        <v>129.53</v>
      </c>
      <c r="V2341" s="70">
        <v>317.66</v>
      </c>
      <c r="W2341" s="70">
        <v>275.75</v>
      </c>
      <c r="X2341" s="70">
        <v>4.0</v>
      </c>
      <c r="Y2341" s="70">
        <v>6.0</v>
      </c>
      <c r="Z2341" s="70">
        <v>9.0</v>
      </c>
      <c r="AA2341" s="70">
        <v>9.0</v>
      </c>
      <c r="AB2341" s="70">
        <v>8.0</v>
      </c>
      <c r="AC2341" s="70">
        <v>5.0</v>
      </c>
      <c r="AD2341" s="70">
        <v>4.0</v>
      </c>
      <c r="AE2341" s="70" t="s">
        <v>15</v>
      </c>
    </row>
    <row r="2342">
      <c r="A2342" s="70">
        <v>30.765069</v>
      </c>
      <c r="B2342" s="70">
        <v>30.68803</v>
      </c>
      <c r="C2342" s="70">
        <v>76.727737</v>
      </c>
      <c r="D2342" s="70">
        <v>76.733285</v>
      </c>
      <c r="E2342" s="56" t="s">
        <v>347</v>
      </c>
      <c r="F2342" s="70">
        <v>858.27</v>
      </c>
      <c r="G2342" s="70">
        <v>766.08</v>
      </c>
      <c r="H2342" s="70">
        <v>59.44</v>
      </c>
      <c r="I2342" s="70">
        <v>153.58</v>
      </c>
      <c r="J2342" s="70">
        <v>8.34</v>
      </c>
      <c r="K2342" s="70">
        <v>8.24</v>
      </c>
      <c r="L2342" s="70">
        <v>4.16</v>
      </c>
      <c r="M2342" s="70">
        <v>878.0</v>
      </c>
      <c r="N2342" s="70">
        <v>88.96</v>
      </c>
      <c r="O2342" s="70">
        <v>73.66</v>
      </c>
      <c r="P2342" s="70">
        <v>389.0</v>
      </c>
      <c r="Q2342" s="70">
        <v>155.44</v>
      </c>
      <c r="R2342" s="70">
        <v>229.6</v>
      </c>
      <c r="S2342" s="70">
        <v>108.39</v>
      </c>
      <c r="T2342" s="70">
        <v>386.57</v>
      </c>
      <c r="U2342" s="70">
        <v>100.52</v>
      </c>
      <c r="V2342" s="70">
        <v>471.22</v>
      </c>
      <c r="W2342" s="70">
        <v>219.87</v>
      </c>
      <c r="X2342" s="70">
        <v>3.0</v>
      </c>
      <c r="Y2342" s="70">
        <v>4.0</v>
      </c>
      <c r="Z2342" s="70">
        <v>1.0</v>
      </c>
      <c r="AA2342" s="70">
        <v>5.0</v>
      </c>
      <c r="AB2342" s="70">
        <v>10.0</v>
      </c>
      <c r="AC2342" s="70">
        <v>2.0</v>
      </c>
      <c r="AD2342" s="70">
        <v>3.0</v>
      </c>
      <c r="AE2342" s="70" t="s">
        <v>140</v>
      </c>
    </row>
    <row r="2343">
      <c r="A2343" s="70">
        <v>30.690684</v>
      </c>
      <c r="B2343" s="70">
        <v>30.676483</v>
      </c>
      <c r="C2343" s="70">
        <v>76.781547</v>
      </c>
      <c r="D2343" s="70">
        <v>76.812257</v>
      </c>
      <c r="E2343" s="56" t="s">
        <v>345</v>
      </c>
      <c r="F2343" s="70">
        <v>333.43</v>
      </c>
      <c r="G2343" s="70">
        <v>246.62</v>
      </c>
      <c r="H2343" s="70">
        <v>46.89</v>
      </c>
      <c r="I2343" s="70">
        <v>63.93</v>
      </c>
      <c r="J2343" s="70">
        <v>2.52</v>
      </c>
      <c r="K2343" s="70">
        <v>0.58</v>
      </c>
      <c r="L2343" s="70">
        <v>3.06</v>
      </c>
      <c r="M2343" s="70">
        <v>937.0</v>
      </c>
      <c r="N2343" s="70">
        <v>40.47</v>
      </c>
      <c r="O2343" s="70">
        <v>31.07</v>
      </c>
      <c r="P2343" s="70">
        <v>92.44</v>
      </c>
      <c r="Q2343" s="70">
        <v>24.21</v>
      </c>
      <c r="R2343" s="70">
        <v>205.27</v>
      </c>
      <c r="S2343" s="70">
        <v>18.77</v>
      </c>
      <c r="T2343" s="70">
        <v>258.2</v>
      </c>
      <c r="U2343" s="70">
        <v>190.37</v>
      </c>
      <c r="V2343" s="70">
        <v>120.86</v>
      </c>
      <c r="W2343" s="70">
        <v>39.15</v>
      </c>
      <c r="X2343" s="70">
        <v>2.0</v>
      </c>
      <c r="Y2343" s="70">
        <v>3.0</v>
      </c>
      <c r="Z2343" s="70">
        <v>4.0</v>
      </c>
      <c r="AA2343" s="70">
        <v>3.0</v>
      </c>
      <c r="AB2343" s="70">
        <v>6.0</v>
      </c>
      <c r="AC2343" s="70">
        <v>1.0</v>
      </c>
      <c r="AD2343" s="70">
        <v>1.0</v>
      </c>
      <c r="AE2343" s="70" t="s">
        <v>349</v>
      </c>
    </row>
    <row r="2344">
      <c r="A2344" s="70">
        <v>30.764147</v>
      </c>
      <c r="B2344" s="70">
        <v>30.712389</v>
      </c>
      <c r="C2344" s="70">
        <v>76.73616</v>
      </c>
      <c r="D2344" s="70">
        <v>76.740289</v>
      </c>
      <c r="E2344" s="56" t="s">
        <v>347</v>
      </c>
      <c r="F2344" s="70">
        <v>576.87</v>
      </c>
      <c r="G2344" s="70">
        <v>249.12</v>
      </c>
      <c r="H2344" s="70">
        <v>115.99</v>
      </c>
      <c r="I2344" s="70">
        <v>163.82</v>
      </c>
      <c r="J2344" s="70">
        <v>1.38</v>
      </c>
      <c r="K2344" s="70">
        <v>3.77</v>
      </c>
      <c r="L2344" s="70">
        <v>1.41</v>
      </c>
      <c r="M2344" s="70">
        <v>835.0</v>
      </c>
      <c r="N2344" s="70">
        <v>89.95</v>
      </c>
      <c r="O2344" s="70">
        <v>98.02</v>
      </c>
      <c r="P2344" s="70">
        <v>193.89</v>
      </c>
      <c r="Q2344" s="70">
        <v>111.4569815</v>
      </c>
      <c r="R2344" s="70">
        <v>290.05</v>
      </c>
      <c r="S2344" s="70">
        <v>160.3000425</v>
      </c>
      <c r="T2344" s="70">
        <v>320.7</v>
      </c>
      <c r="U2344" s="70">
        <v>187.1762769</v>
      </c>
      <c r="V2344" s="70">
        <v>419.97</v>
      </c>
      <c r="W2344" s="70">
        <v>117.9366991</v>
      </c>
      <c r="X2344" s="70">
        <v>5.0</v>
      </c>
      <c r="Y2344" s="70">
        <v>7.0</v>
      </c>
      <c r="Z2344" s="70">
        <v>8.0</v>
      </c>
      <c r="AA2344" s="70">
        <v>4.0</v>
      </c>
      <c r="AB2344" s="70">
        <v>0.0</v>
      </c>
      <c r="AC2344" s="70">
        <v>5.0</v>
      </c>
      <c r="AD2344" s="70">
        <v>1.0</v>
      </c>
      <c r="AE2344" s="70" t="s">
        <v>15</v>
      </c>
    </row>
    <row r="2345">
      <c r="A2345" s="70">
        <v>30.776386</v>
      </c>
      <c r="B2345" s="70">
        <v>30.764786</v>
      </c>
      <c r="C2345" s="70">
        <v>76.742971</v>
      </c>
      <c r="D2345" s="70">
        <v>76.743328</v>
      </c>
      <c r="E2345" s="56" t="s">
        <v>345</v>
      </c>
      <c r="F2345" s="70">
        <v>129.03</v>
      </c>
      <c r="G2345" s="70">
        <v>114.44</v>
      </c>
      <c r="H2345" s="70">
        <v>9.42</v>
      </c>
      <c r="I2345" s="70">
        <v>20.49</v>
      </c>
      <c r="J2345" s="70">
        <v>7.6</v>
      </c>
      <c r="K2345" s="70">
        <v>9.82</v>
      </c>
      <c r="L2345" s="70">
        <v>4.6</v>
      </c>
      <c r="M2345" s="70">
        <v>1088.0</v>
      </c>
      <c r="N2345" s="70">
        <v>35.73</v>
      </c>
      <c r="O2345" s="70">
        <v>75.57</v>
      </c>
      <c r="P2345" s="70">
        <v>27.55</v>
      </c>
      <c r="Q2345" s="70">
        <v>11.61</v>
      </c>
      <c r="R2345" s="70">
        <v>92.3</v>
      </c>
      <c r="S2345" s="70">
        <v>30.52</v>
      </c>
      <c r="T2345" s="70">
        <v>56.99</v>
      </c>
      <c r="U2345" s="70">
        <v>2.6</v>
      </c>
      <c r="V2345" s="70">
        <v>81.7</v>
      </c>
      <c r="W2345" s="70">
        <v>12.13</v>
      </c>
      <c r="X2345" s="70">
        <v>3.0</v>
      </c>
      <c r="Y2345" s="70">
        <v>7.0</v>
      </c>
      <c r="Z2345" s="70">
        <v>8.0</v>
      </c>
      <c r="AA2345" s="70">
        <v>0.0</v>
      </c>
      <c r="AB2345" s="70">
        <v>5.0</v>
      </c>
      <c r="AC2345" s="70">
        <v>2.0</v>
      </c>
      <c r="AD2345" s="70">
        <v>4.0</v>
      </c>
      <c r="AE2345" s="70" t="s">
        <v>140</v>
      </c>
    </row>
    <row r="2346">
      <c r="A2346" s="70">
        <v>30.742494</v>
      </c>
      <c r="B2346" s="70">
        <v>30.720747</v>
      </c>
      <c r="C2346" s="70">
        <v>76.766074</v>
      </c>
      <c r="D2346" s="70">
        <v>76.811253</v>
      </c>
      <c r="E2346" s="56" t="s">
        <v>351</v>
      </c>
      <c r="F2346" s="70">
        <v>494.92</v>
      </c>
      <c r="G2346" s="70">
        <v>417.09</v>
      </c>
      <c r="H2346" s="70">
        <v>85.83</v>
      </c>
      <c r="I2346" s="70">
        <v>0.0</v>
      </c>
      <c r="J2346" s="70">
        <v>9.87</v>
      </c>
      <c r="K2346" s="70">
        <v>0.47</v>
      </c>
      <c r="L2346" s="70">
        <v>0.0</v>
      </c>
      <c r="M2346" s="70">
        <v>829.0</v>
      </c>
      <c r="N2346" s="70">
        <v>82.45</v>
      </c>
      <c r="O2346" s="70">
        <v>42.98</v>
      </c>
      <c r="P2346" s="70">
        <v>380.95</v>
      </c>
      <c r="Q2346" s="70">
        <v>323.8470355</v>
      </c>
      <c r="R2346" s="70">
        <v>188.66</v>
      </c>
      <c r="S2346" s="70">
        <v>56.19805313</v>
      </c>
      <c r="T2346" s="70">
        <v>92.04</v>
      </c>
      <c r="U2346" s="70">
        <v>80.37525588</v>
      </c>
      <c r="V2346" s="70">
        <v>184.06</v>
      </c>
      <c r="W2346" s="70">
        <v>34.49965549</v>
      </c>
      <c r="X2346" s="70">
        <v>0.0</v>
      </c>
      <c r="Y2346" s="70">
        <v>0.0</v>
      </c>
      <c r="Z2346" s="70">
        <v>0.0</v>
      </c>
      <c r="AA2346" s="70">
        <v>0.0</v>
      </c>
      <c r="AB2346" s="70">
        <v>0.0</v>
      </c>
      <c r="AC2346" s="70">
        <v>0.0</v>
      </c>
      <c r="AD2346" s="70">
        <v>5.0</v>
      </c>
      <c r="AE2346" s="70" t="s">
        <v>15</v>
      </c>
    </row>
    <row r="2347">
      <c r="A2347" s="70">
        <v>30.71488</v>
      </c>
      <c r="B2347" s="70">
        <v>30.706999</v>
      </c>
      <c r="C2347" s="70">
        <v>76.753462</v>
      </c>
      <c r="D2347" s="70">
        <v>76.766512</v>
      </c>
      <c r="E2347" s="56" t="s">
        <v>347</v>
      </c>
      <c r="F2347" s="70">
        <v>152.46</v>
      </c>
      <c r="G2347" s="70">
        <v>70.66</v>
      </c>
      <c r="H2347" s="70">
        <v>22.29</v>
      </c>
      <c r="I2347" s="70">
        <v>26.45</v>
      </c>
      <c r="J2347" s="70">
        <v>8.01</v>
      </c>
      <c r="K2347" s="70">
        <v>6.01</v>
      </c>
      <c r="L2347" s="70">
        <v>3.16</v>
      </c>
      <c r="M2347" s="70">
        <v>1173.0</v>
      </c>
      <c r="N2347" s="70">
        <v>43.71</v>
      </c>
      <c r="O2347" s="70">
        <v>54.14</v>
      </c>
      <c r="P2347" s="70">
        <v>71.28</v>
      </c>
      <c r="Q2347" s="70">
        <v>36.58013704</v>
      </c>
      <c r="R2347" s="70">
        <v>67.73</v>
      </c>
      <c r="S2347" s="70">
        <v>39.43299675</v>
      </c>
      <c r="T2347" s="70">
        <v>35.51</v>
      </c>
      <c r="U2347" s="70">
        <v>20.26324558</v>
      </c>
      <c r="V2347" s="70">
        <v>115.12</v>
      </c>
      <c r="W2347" s="70">
        <v>56.18362063</v>
      </c>
      <c r="X2347" s="70">
        <v>5.0</v>
      </c>
      <c r="Y2347" s="70">
        <v>7.0</v>
      </c>
      <c r="Z2347" s="70">
        <v>7.0</v>
      </c>
      <c r="AA2347" s="70">
        <v>6.0</v>
      </c>
      <c r="AB2347" s="70">
        <v>6.0</v>
      </c>
      <c r="AC2347" s="70">
        <v>3.0</v>
      </c>
      <c r="AD2347" s="70">
        <v>4.0</v>
      </c>
      <c r="AE2347" s="70" t="s">
        <v>140</v>
      </c>
    </row>
    <row r="2348">
      <c r="A2348" s="70">
        <v>30.698778</v>
      </c>
      <c r="B2348" s="70">
        <v>30.681452</v>
      </c>
      <c r="C2348" s="70">
        <v>76.839324</v>
      </c>
      <c r="D2348" s="70">
        <v>76.879194</v>
      </c>
      <c r="E2348" s="56" t="s">
        <v>344</v>
      </c>
      <c r="F2348" s="70">
        <v>427.15</v>
      </c>
      <c r="G2348" s="70">
        <v>72.04</v>
      </c>
      <c r="H2348" s="70">
        <v>100.36</v>
      </c>
      <c r="I2348" s="70">
        <v>108.6</v>
      </c>
      <c r="J2348" s="70">
        <v>9.37</v>
      </c>
      <c r="K2348" s="70">
        <v>7.25</v>
      </c>
      <c r="L2348" s="70">
        <v>2.78</v>
      </c>
      <c r="M2348" s="70">
        <v>1057.0</v>
      </c>
      <c r="N2348" s="70">
        <v>54.06</v>
      </c>
      <c r="O2348" s="70">
        <v>82.7</v>
      </c>
      <c r="P2348" s="70">
        <v>194.01</v>
      </c>
      <c r="Q2348" s="70">
        <v>137.07</v>
      </c>
      <c r="R2348" s="70">
        <v>138.27</v>
      </c>
      <c r="S2348" s="70">
        <v>132.9</v>
      </c>
      <c r="T2348" s="70">
        <v>93.66</v>
      </c>
      <c r="U2348" s="70">
        <v>9.95</v>
      </c>
      <c r="V2348" s="70">
        <v>130.52</v>
      </c>
      <c r="W2348" s="70">
        <v>123.2</v>
      </c>
      <c r="X2348" s="70">
        <v>5.0</v>
      </c>
      <c r="Y2348" s="70">
        <v>10.0</v>
      </c>
      <c r="Z2348" s="70">
        <v>5.0</v>
      </c>
      <c r="AA2348" s="70">
        <v>4.0</v>
      </c>
      <c r="AB2348" s="70">
        <v>5.0</v>
      </c>
      <c r="AC2348" s="70">
        <v>2.0</v>
      </c>
      <c r="AD2348" s="70">
        <v>1.0</v>
      </c>
      <c r="AE2348" s="70" t="s">
        <v>140</v>
      </c>
    </row>
    <row r="2349">
      <c r="A2349" s="70">
        <v>30.781531</v>
      </c>
      <c r="B2349" s="70">
        <v>30.749562</v>
      </c>
      <c r="C2349" s="70">
        <v>76.73663</v>
      </c>
      <c r="D2349" s="70">
        <v>76.785186</v>
      </c>
      <c r="E2349" s="56" t="s">
        <v>344</v>
      </c>
      <c r="F2349" s="70">
        <v>584.47</v>
      </c>
      <c r="G2349" s="70">
        <v>508.42</v>
      </c>
      <c r="H2349" s="70">
        <v>32.27</v>
      </c>
      <c r="I2349" s="70">
        <v>77.53</v>
      </c>
      <c r="J2349" s="70">
        <v>0.6</v>
      </c>
      <c r="K2349" s="70">
        <v>3.49</v>
      </c>
      <c r="L2349" s="70">
        <v>3.54</v>
      </c>
      <c r="M2349" s="70">
        <v>843.0</v>
      </c>
      <c r="N2349" s="70">
        <v>82.36</v>
      </c>
      <c r="O2349" s="70">
        <v>83.23</v>
      </c>
      <c r="P2349" s="70">
        <v>126.39</v>
      </c>
      <c r="Q2349" s="70">
        <v>50.14</v>
      </c>
      <c r="R2349" s="70">
        <v>131.53</v>
      </c>
      <c r="S2349" s="70">
        <v>20.89</v>
      </c>
      <c r="T2349" s="70">
        <v>285.19</v>
      </c>
      <c r="U2349" s="70">
        <v>183.12</v>
      </c>
      <c r="V2349" s="70">
        <v>259.06</v>
      </c>
      <c r="W2349" s="70">
        <v>174.4</v>
      </c>
      <c r="X2349" s="70">
        <v>1.0</v>
      </c>
      <c r="Y2349" s="70">
        <v>7.0</v>
      </c>
      <c r="Z2349" s="70">
        <v>4.0</v>
      </c>
      <c r="AA2349" s="70">
        <v>3.0</v>
      </c>
      <c r="AB2349" s="70">
        <v>9.0</v>
      </c>
      <c r="AC2349" s="70">
        <v>3.0</v>
      </c>
      <c r="AD2349" s="70">
        <v>4.0</v>
      </c>
      <c r="AE2349" s="70" t="s">
        <v>15</v>
      </c>
    </row>
    <row r="2350">
      <c r="A2350" s="70">
        <v>30.704162</v>
      </c>
      <c r="B2350" s="70">
        <v>30.689679</v>
      </c>
      <c r="C2350" s="70">
        <v>76.750205</v>
      </c>
      <c r="D2350" s="70">
        <v>76.758413</v>
      </c>
      <c r="E2350" s="56" t="s">
        <v>347</v>
      </c>
      <c r="F2350" s="70">
        <v>179.15</v>
      </c>
      <c r="G2350" s="70">
        <v>131.67</v>
      </c>
      <c r="H2350" s="70">
        <v>48.57</v>
      </c>
      <c r="I2350" s="70">
        <v>14.83</v>
      </c>
      <c r="J2350" s="70">
        <v>3.0</v>
      </c>
      <c r="K2350" s="70">
        <v>17.18</v>
      </c>
      <c r="L2350" s="70">
        <v>2.67</v>
      </c>
      <c r="M2350" s="70">
        <v>930.0</v>
      </c>
      <c r="N2350" s="70">
        <v>39.1</v>
      </c>
      <c r="O2350" s="70">
        <v>54.31</v>
      </c>
      <c r="P2350" s="70">
        <v>117.95</v>
      </c>
      <c r="Q2350" s="70">
        <v>77.93</v>
      </c>
      <c r="R2350" s="70">
        <v>38.13</v>
      </c>
      <c r="S2350" s="70">
        <v>8.83</v>
      </c>
      <c r="T2350" s="70">
        <v>20.73</v>
      </c>
      <c r="U2350" s="70">
        <v>12.67</v>
      </c>
      <c r="V2350" s="70">
        <v>20.02</v>
      </c>
      <c r="W2350" s="70">
        <v>6.35</v>
      </c>
      <c r="X2350" s="70">
        <v>0.0</v>
      </c>
      <c r="Y2350" s="70">
        <v>6.0</v>
      </c>
      <c r="Z2350" s="70">
        <v>8.0</v>
      </c>
      <c r="AA2350" s="70">
        <v>0.0</v>
      </c>
      <c r="AB2350" s="70">
        <v>4.0</v>
      </c>
      <c r="AC2350" s="70">
        <v>2.0</v>
      </c>
      <c r="AD2350" s="70">
        <v>0.0</v>
      </c>
      <c r="AE2350" s="70" t="s">
        <v>349</v>
      </c>
    </row>
    <row r="2351">
      <c r="A2351" s="70">
        <v>30.68531</v>
      </c>
      <c r="B2351" s="70">
        <v>30.682129</v>
      </c>
      <c r="C2351" s="70">
        <v>76.772058</v>
      </c>
      <c r="D2351" s="70">
        <v>76.799978</v>
      </c>
      <c r="E2351" s="56" t="s">
        <v>344</v>
      </c>
      <c r="F2351" s="70">
        <v>269.32</v>
      </c>
      <c r="G2351" s="70">
        <v>182.86</v>
      </c>
      <c r="H2351" s="70">
        <v>77.05</v>
      </c>
      <c r="I2351" s="70">
        <v>64.5</v>
      </c>
      <c r="J2351" s="70">
        <v>5.97</v>
      </c>
      <c r="K2351" s="70">
        <v>8.74</v>
      </c>
      <c r="L2351" s="70">
        <v>4.86</v>
      </c>
      <c r="M2351" s="70">
        <v>976.0</v>
      </c>
      <c r="N2351" s="70">
        <v>77.67</v>
      </c>
      <c r="O2351" s="70">
        <v>79.43</v>
      </c>
      <c r="P2351" s="70">
        <v>171.98</v>
      </c>
      <c r="Q2351" s="70">
        <v>137.63</v>
      </c>
      <c r="R2351" s="70">
        <v>94.93</v>
      </c>
      <c r="S2351" s="70">
        <v>35.54</v>
      </c>
      <c r="T2351" s="70">
        <v>156.97</v>
      </c>
      <c r="U2351" s="70">
        <v>50.76</v>
      </c>
      <c r="V2351" s="70">
        <v>70.14</v>
      </c>
      <c r="W2351" s="70">
        <v>29.23</v>
      </c>
      <c r="X2351" s="70">
        <v>1.0</v>
      </c>
      <c r="Y2351" s="70">
        <v>4.0</v>
      </c>
      <c r="Z2351" s="70">
        <v>6.0</v>
      </c>
      <c r="AA2351" s="70">
        <v>3.0</v>
      </c>
      <c r="AB2351" s="70">
        <v>1.0</v>
      </c>
      <c r="AC2351" s="70">
        <v>2.0</v>
      </c>
      <c r="AD2351" s="70">
        <v>0.0</v>
      </c>
      <c r="AE2351" s="70" t="s">
        <v>140</v>
      </c>
    </row>
    <row r="2352">
      <c r="A2352" s="70">
        <v>30.73635</v>
      </c>
      <c r="B2352" s="70">
        <v>30.695862</v>
      </c>
      <c r="C2352" s="70">
        <v>76.816629</v>
      </c>
      <c r="D2352" s="70">
        <v>76.854698</v>
      </c>
      <c r="E2352" s="56" t="s">
        <v>351</v>
      </c>
      <c r="F2352" s="70">
        <v>578.9</v>
      </c>
      <c r="G2352" s="70">
        <v>251.43</v>
      </c>
      <c r="H2352" s="70">
        <v>90.1</v>
      </c>
      <c r="I2352" s="70">
        <v>0.0</v>
      </c>
      <c r="J2352" s="70">
        <v>0.91</v>
      </c>
      <c r="K2352" s="70">
        <v>10.41</v>
      </c>
      <c r="L2352" s="70">
        <v>0.0</v>
      </c>
      <c r="M2352" s="70">
        <v>931.0</v>
      </c>
      <c r="N2352" s="70">
        <v>45.06</v>
      </c>
      <c r="O2352" s="70">
        <v>53.35</v>
      </c>
      <c r="P2352" s="70">
        <v>412.54</v>
      </c>
      <c r="Q2352" s="70">
        <v>310.30901</v>
      </c>
      <c r="R2352" s="70">
        <v>68.31</v>
      </c>
      <c r="S2352" s="70">
        <v>51.89536315</v>
      </c>
      <c r="T2352" s="70">
        <v>294.46</v>
      </c>
      <c r="U2352" s="70">
        <v>104.0088122</v>
      </c>
      <c r="V2352" s="70">
        <v>291.12</v>
      </c>
      <c r="W2352" s="70">
        <v>112.6868146</v>
      </c>
      <c r="X2352" s="70">
        <v>0.0</v>
      </c>
      <c r="Y2352" s="70">
        <v>0.0</v>
      </c>
      <c r="Z2352" s="70">
        <v>0.0</v>
      </c>
      <c r="AA2352" s="70">
        <v>0.0</v>
      </c>
      <c r="AB2352" s="70">
        <v>0.0</v>
      </c>
      <c r="AC2352" s="70">
        <v>0.0</v>
      </c>
      <c r="AD2352" s="70">
        <v>5.0</v>
      </c>
      <c r="AE2352" s="70" t="s">
        <v>349</v>
      </c>
    </row>
    <row r="2353">
      <c r="A2353" s="70">
        <v>30.773778</v>
      </c>
      <c r="B2353" s="70">
        <v>30.691161</v>
      </c>
      <c r="C2353" s="70">
        <v>76.857278</v>
      </c>
      <c r="D2353" s="70">
        <v>76.861637</v>
      </c>
      <c r="E2353" s="56" t="s">
        <v>345</v>
      </c>
      <c r="F2353" s="70">
        <v>919.6</v>
      </c>
      <c r="G2353" s="70">
        <v>145.23</v>
      </c>
      <c r="H2353" s="70">
        <v>61.25</v>
      </c>
      <c r="I2353" s="70">
        <v>145.7</v>
      </c>
      <c r="J2353" s="70">
        <v>0.52</v>
      </c>
      <c r="K2353" s="70">
        <v>7.78</v>
      </c>
      <c r="L2353" s="70">
        <v>0.08</v>
      </c>
      <c r="M2353" s="70">
        <v>924.0</v>
      </c>
      <c r="N2353" s="70">
        <v>82.76</v>
      </c>
      <c r="O2353" s="70">
        <v>77.0</v>
      </c>
      <c r="P2353" s="70">
        <v>605.19</v>
      </c>
      <c r="Q2353" s="70">
        <v>359.52</v>
      </c>
      <c r="R2353" s="70">
        <v>203.08</v>
      </c>
      <c r="S2353" s="70">
        <v>129.16</v>
      </c>
      <c r="T2353" s="70">
        <v>720.31</v>
      </c>
      <c r="U2353" s="70">
        <v>77.07</v>
      </c>
      <c r="V2353" s="70">
        <v>616.32</v>
      </c>
      <c r="W2353" s="70">
        <v>103.19</v>
      </c>
      <c r="X2353" s="70">
        <v>5.0</v>
      </c>
      <c r="Y2353" s="70">
        <v>5.0</v>
      </c>
      <c r="Z2353" s="70">
        <v>6.0</v>
      </c>
      <c r="AA2353" s="70">
        <v>1.0</v>
      </c>
      <c r="AB2353" s="70">
        <v>4.0</v>
      </c>
      <c r="AC2353" s="70">
        <v>2.0</v>
      </c>
      <c r="AD2353" s="70">
        <v>4.0</v>
      </c>
      <c r="AE2353" s="70" t="s">
        <v>15</v>
      </c>
    </row>
    <row r="2354">
      <c r="A2354" s="70">
        <v>30.717291</v>
      </c>
      <c r="B2354" s="70">
        <v>30.700168</v>
      </c>
      <c r="C2354" s="70">
        <v>76.772176</v>
      </c>
      <c r="D2354" s="70">
        <v>76.870448</v>
      </c>
      <c r="E2354" s="56" t="s">
        <v>346</v>
      </c>
      <c r="F2354" s="70">
        <v>958.6</v>
      </c>
      <c r="G2354" s="70">
        <v>784.7</v>
      </c>
      <c r="H2354" s="70">
        <v>244.72</v>
      </c>
      <c r="I2354" s="70">
        <v>0.0</v>
      </c>
      <c r="J2354" s="70">
        <v>2.82</v>
      </c>
      <c r="K2354" s="70">
        <v>10.21</v>
      </c>
      <c r="L2354" s="70">
        <v>0.0</v>
      </c>
      <c r="M2354" s="70">
        <v>890.0</v>
      </c>
      <c r="N2354" s="70">
        <v>57.68</v>
      </c>
      <c r="O2354" s="70">
        <v>98.66</v>
      </c>
      <c r="P2354" s="70">
        <v>256.84</v>
      </c>
      <c r="Q2354" s="70">
        <v>57.63</v>
      </c>
      <c r="R2354" s="70">
        <v>390.95</v>
      </c>
      <c r="S2354" s="70">
        <v>390.24</v>
      </c>
      <c r="T2354" s="70">
        <v>104.99</v>
      </c>
      <c r="U2354" s="70">
        <v>42.23</v>
      </c>
      <c r="V2354" s="70">
        <v>40.5</v>
      </c>
      <c r="W2354" s="70">
        <v>30.47</v>
      </c>
      <c r="X2354" s="70">
        <v>0.0</v>
      </c>
      <c r="Y2354" s="70">
        <v>0.0</v>
      </c>
      <c r="Z2354" s="70">
        <v>0.0</v>
      </c>
      <c r="AA2354" s="70">
        <v>0.0</v>
      </c>
      <c r="AB2354" s="70">
        <v>0.0</v>
      </c>
      <c r="AC2354" s="70">
        <v>0.0</v>
      </c>
      <c r="AD2354" s="70">
        <v>4.0</v>
      </c>
      <c r="AE2354" s="70" t="s">
        <v>348</v>
      </c>
    </row>
    <row r="2355">
      <c r="A2355" s="70">
        <v>30.773296</v>
      </c>
      <c r="B2355" s="70">
        <v>30.683486</v>
      </c>
      <c r="C2355" s="70">
        <v>76.773476</v>
      </c>
      <c r="D2355" s="70">
        <v>76.782685</v>
      </c>
      <c r="E2355" s="56" t="s">
        <v>351</v>
      </c>
      <c r="F2355" s="70">
        <v>1002.51</v>
      </c>
      <c r="G2355" s="70">
        <v>138.88</v>
      </c>
      <c r="H2355" s="70">
        <v>298.56</v>
      </c>
      <c r="I2355" s="70">
        <v>0.0</v>
      </c>
      <c r="J2355" s="70">
        <v>0.58</v>
      </c>
      <c r="K2355" s="70">
        <v>10.37</v>
      </c>
      <c r="L2355" s="70">
        <v>0.0</v>
      </c>
      <c r="M2355" s="70">
        <v>1146.0</v>
      </c>
      <c r="N2355" s="70">
        <v>75.53</v>
      </c>
      <c r="O2355" s="70">
        <v>56.47</v>
      </c>
      <c r="P2355" s="70">
        <v>395.11</v>
      </c>
      <c r="Q2355" s="70">
        <v>201.08</v>
      </c>
      <c r="R2355" s="70">
        <v>336.22</v>
      </c>
      <c r="S2355" s="70">
        <v>316.64</v>
      </c>
      <c r="T2355" s="70">
        <v>137.29</v>
      </c>
      <c r="U2355" s="70">
        <v>30.69</v>
      </c>
      <c r="V2355" s="70">
        <v>49.44</v>
      </c>
      <c r="W2355" s="70">
        <v>18.74</v>
      </c>
      <c r="X2355" s="70">
        <v>0.0</v>
      </c>
      <c r="Y2355" s="70">
        <v>0.0</v>
      </c>
      <c r="Z2355" s="70">
        <v>0.0</v>
      </c>
      <c r="AA2355" s="70">
        <v>0.0</v>
      </c>
      <c r="AB2355" s="70">
        <v>0.0</v>
      </c>
      <c r="AC2355" s="70">
        <v>0.0</v>
      </c>
      <c r="AD2355" s="70">
        <v>5.0</v>
      </c>
      <c r="AE2355" s="70" t="s">
        <v>348</v>
      </c>
    </row>
    <row r="2356">
      <c r="A2356" s="70">
        <v>30.738742</v>
      </c>
      <c r="B2356" s="70">
        <v>30.738188</v>
      </c>
      <c r="C2356" s="70">
        <v>76.806695</v>
      </c>
      <c r="D2356" s="70">
        <v>76.838139</v>
      </c>
      <c r="E2356" s="56" t="s">
        <v>344</v>
      </c>
      <c r="F2356" s="70">
        <v>300.58</v>
      </c>
      <c r="G2356" s="70">
        <v>169.68</v>
      </c>
      <c r="H2356" s="70">
        <v>42.48</v>
      </c>
      <c r="I2356" s="70">
        <v>24.3</v>
      </c>
      <c r="J2356" s="70">
        <v>5.16</v>
      </c>
      <c r="K2356" s="70">
        <v>19.46</v>
      </c>
      <c r="L2356" s="70">
        <v>2.84</v>
      </c>
      <c r="M2356" s="70">
        <v>1088.0</v>
      </c>
      <c r="N2356" s="70">
        <v>61.08</v>
      </c>
      <c r="O2356" s="70">
        <v>74.97</v>
      </c>
      <c r="P2356" s="70">
        <v>196.95</v>
      </c>
      <c r="Q2356" s="70">
        <v>90.78111341</v>
      </c>
      <c r="R2356" s="70">
        <v>35.82</v>
      </c>
      <c r="S2356" s="70">
        <v>3.363509204</v>
      </c>
      <c r="T2356" s="70">
        <v>209.44</v>
      </c>
      <c r="U2356" s="70">
        <v>105.7739557</v>
      </c>
      <c r="V2356" s="70">
        <v>130.63</v>
      </c>
      <c r="W2356" s="70">
        <v>100.6614217</v>
      </c>
      <c r="X2356" s="70">
        <v>2.0</v>
      </c>
      <c r="Y2356" s="70">
        <v>5.0</v>
      </c>
      <c r="Z2356" s="70">
        <v>1.0</v>
      </c>
      <c r="AA2356" s="70">
        <v>4.0</v>
      </c>
      <c r="AB2356" s="70">
        <v>0.0</v>
      </c>
      <c r="AC2356" s="70">
        <v>0.0</v>
      </c>
      <c r="AD2356" s="70">
        <v>2.0</v>
      </c>
      <c r="AE2356" s="70" t="s">
        <v>140</v>
      </c>
    </row>
    <row r="2357">
      <c r="A2357" s="70">
        <v>30.67444</v>
      </c>
      <c r="B2357" s="70">
        <v>30.673162</v>
      </c>
      <c r="C2357" s="70">
        <v>76.787684</v>
      </c>
      <c r="D2357" s="70">
        <v>76.821391</v>
      </c>
      <c r="E2357" s="56" t="s">
        <v>345</v>
      </c>
      <c r="F2357" s="70">
        <v>322.68</v>
      </c>
      <c r="G2357" s="70">
        <v>172.84</v>
      </c>
      <c r="H2357" s="70">
        <v>39.92</v>
      </c>
      <c r="I2357" s="70">
        <v>82.29</v>
      </c>
      <c r="J2357" s="70">
        <v>2.25</v>
      </c>
      <c r="K2357" s="70">
        <v>14.64</v>
      </c>
      <c r="L2357" s="70">
        <v>2.62</v>
      </c>
      <c r="M2357" s="70">
        <v>1075.0</v>
      </c>
      <c r="N2357" s="70">
        <v>42.63</v>
      </c>
      <c r="O2357" s="70">
        <v>93.18</v>
      </c>
      <c r="P2357" s="70">
        <v>9.31</v>
      </c>
      <c r="Q2357" s="70">
        <v>5.51</v>
      </c>
      <c r="R2357" s="70">
        <v>20.5</v>
      </c>
      <c r="S2357" s="70">
        <v>11.26</v>
      </c>
      <c r="T2357" s="70">
        <v>219.77</v>
      </c>
      <c r="U2357" s="70">
        <v>112.41</v>
      </c>
      <c r="V2357" s="70">
        <v>222.34</v>
      </c>
      <c r="W2357" s="70">
        <v>76.26</v>
      </c>
      <c r="X2357" s="70">
        <v>4.0</v>
      </c>
      <c r="Y2357" s="70">
        <v>1.0</v>
      </c>
      <c r="Z2357" s="70">
        <v>9.0</v>
      </c>
      <c r="AA2357" s="70">
        <v>0.0</v>
      </c>
      <c r="AB2357" s="70">
        <v>0.0</v>
      </c>
      <c r="AC2357" s="70">
        <v>5.0</v>
      </c>
      <c r="AD2357" s="70">
        <v>1.0</v>
      </c>
      <c r="AE2357" s="70" t="s">
        <v>349</v>
      </c>
    </row>
    <row r="2358">
      <c r="A2358" s="70">
        <v>30.688283</v>
      </c>
      <c r="B2358" s="70">
        <v>30.677444</v>
      </c>
      <c r="C2358" s="70">
        <v>76.766321</v>
      </c>
      <c r="D2358" s="70">
        <v>76.792056</v>
      </c>
      <c r="E2358" s="56" t="s">
        <v>345</v>
      </c>
      <c r="F2358" s="70">
        <v>274.03</v>
      </c>
      <c r="G2358" s="70">
        <v>107.08</v>
      </c>
      <c r="H2358" s="70">
        <v>18.61</v>
      </c>
      <c r="I2358" s="70">
        <v>34.03</v>
      </c>
      <c r="J2358" s="70">
        <v>3.68</v>
      </c>
      <c r="K2358" s="70">
        <v>6.25</v>
      </c>
      <c r="L2358" s="70">
        <v>0.02</v>
      </c>
      <c r="M2358" s="70">
        <v>913.0</v>
      </c>
      <c r="N2358" s="70">
        <v>86.79</v>
      </c>
      <c r="O2358" s="70">
        <v>35.42</v>
      </c>
      <c r="P2358" s="70">
        <v>209.06</v>
      </c>
      <c r="Q2358" s="70">
        <v>107.25</v>
      </c>
      <c r="R2358" s="70">
        <v>135.67</v>
      </c>
      <c r="S2358" s="70">
        <v>66.44</v>
      </c>
      <c r="T2358" s="70">
        <v>50.64</v>
      </c>
      <c r="U2358" s="70">
        <v>49.31</v>
      </c>
      <c r="V2358" s="70">
        <v>63.44</v>
      </c>
      <c r="W2358" s="70">
        <v>10.59</v>
      </c>
      <c r="X2358" s="70">
        <v>2.0</v>
      </c>
      <c r="Y2358" s="70">
        <v>9.0</v>
      </c>
      <c r="Z2358" s="70">
        <v>0.0</v>
      </c>
      <c r="AA2358" s="70">
        <v>3.0</v>
      </c>
      <c r="AB2358" s="70">
        <v>10.0</v>
      </c>
      <c r="AC2358" s="70">
        <v>3.0</v>
      </c>
      <c r="AD2358" s="70">
        <v>5.0</v>
      </c>
      <c r="AE2358" s="70" t="s">
        <v>15</v>
      </c>
    </row>
    <row r="2359">
      <c r="A2359" s="70">
        <v>30.742227</v>
      </c>
      <c r="B2359" s="70">
        <v>30.698669</v>
      </c>
      <c r="C2359" s="70">
        <v>76.796661</v>
      </c>
      <c r="D2359" s="70">
        <v>76.857813</v>
      </c>
      <c r="E2359" s="56" t="s">
        <v>351</v>
      </c>
      <c r="F2359" s="70">
        <v>759.14</v>
      </c>
      <c r="G2359" s="70">
        <v>438.16</v>
      </c>
      <c r="H2359" s="70">
        <v>172.25</v>
      </c>
      <c r="I2359" s="70">
        <v>0.0</v>
      </c>
      <c r="J2359" s="70">
        <v>6.15</v>
      </c>
      <c r="K2359" s="70">
        <v>19.82</v>
      </c>
      <c r="L2359" s="70">
        <v>0.0</v>
      </c>
      <c r="M2359" s="70">
        <v>950.0</v>
      </c>
      <c r="N2359" s="70">
        <v>60.17</v>
      </c>
      <c r="O2359" s="70">
        <v>33.3</v>
      </c>
      <c r="P2359" s="70">
        <v>239.2</v>
      </c>
      <c r="Q2359" s="70">
        <v>155.08</v>
      </c>
      <c r="R2359" s="70">
        <v>131.9</v>
      </c>
      <c r="S2359" s="70">
        <v>1.7</v>
      </c>
      <c r="T2359" s="70">
        <v>0.05</v>
      </c>
      <c r="U2359" s="70">
        <v>0.02</v>
      </c>
      <c r="V2359" s="70">
        <v>265.76</v>
      </c>
      <c r="W2359" s="70">
        <v>17.87</v>
      </c>
      <c r="X2359" s="70">
        <v>0.0</v>
      </c>
      <c r="Y2359" s="70">
        <v>0.0</v>
      </c>
      <c r="Z2359" s="70">
        <v>0.0</v>
      </c>
      <c r="AA2359" s="70">
        <v>0.0</v>
      </c>
      <c r="AB2359" s="70">
        <v>0.0</v>
      </c>
      <c r="AC2359" s="70">
        <v>0.0</v>
      </c>
      <c r="AD2359" s="70">
        <v>2.0</v>
      </c>
      <c r="AE2359" s="70" t="s">
        <v>140</v>
      </c>
    </row>
    <row r="2360">
      <c r="A2360" s="70">
        <v>30.789101</v>
      </c>
      <c r="B2360" s="70">
        <v>30.671916</v>
      </c>
      <c r="C2360" s="70">
        <v>76.744987</v>
      </c>
      <c r="D2360" s="70">
        <v>76.752298</v>
      </c>
      <c r="E2360" s="56" t="s">
        <v>345</v>
      </c>
      <c r="F2360" s="70">
        <v>1304.91</v>
      </c>
      <c r="G2360" s="70">
        <v>507.91</v>
      </c>
      <c r="H2360" s="70">
        <v>264.7</v>
      </c>
      <c r="I2360" s="70">
        <v>280.7</v>
      </c>
      <c r="J2360" s="70">
        <v>4.46</v>
      </c>
      <c r="K2360" s="70">
        <v>3.45</v>
      </c>
      <c r="L2360" s="70">
        <v>4.44</v>
      </c>
      <c r="M2360" s="70">
        <v>1040.0</v>
      </c>
      <c r="N2360" s="70">
        <v>64.51</v>
      </c>
      <c r="O2360" s="70">
        <v>48.13</v>
      </c>
      <c r="P2360" s="70">
        <v>882.17</v>
      </c>
      <c r="Q2360" s="70">
        <v>580.59</v>
      </c>
      <c r="R2360" s="70">
        <v>445.14</v>
      </c>
      <c r="S2360" s="70">
        <v>78.63</v>
      </c>
      <c r="T2360" s="70">
        <v>345.04</v>
      </c>
      <c r="U2360" s="70">
        <v>159.69</v>
      </c>
      <c r="V2360" s="70">
        <v>874.88</v>
      </c>
      <c r="W2360" s="70">
        <v>30.94</v>
      </c>
      <c r="X2360" s="70">
        <v>2.0</v>
      </c>
      <c r="Y2360" s="70">
        <v>4.0</v>
      </c>
      <c r="Z2360" s="70">
        <v>8.0</v>
      </c>
      <c r="AA2360" s="70">
        <v>0.0</v>
      </c>
      <c r="AB2360" s="70">
        <v>2.0</v>
      </c>
      <c r="AC2360" s="70">
        <v>5.0</v>
      </c>
      <c r="AD2360" s="70">
        <v>5.0</v>
      </c>
      <c r="AE2360" s="70" t="s">
        <v>15</v>
      </c>
    </row>
    <row r="2361">
      <c r="A2361" s="70">
        <v>30.697635</v>
      </c>
      <c r="B2361" s="70">
        <v>30.675933</v>
      </c>
      <c r="C2361" s="70">
        <v>76.820423</v>
      </c>
      <c r="D2361" s="70">
        <v>76.835411</v>
      </c>
      <c r="E2361" s="56" t="s">
        <v>344</v>
      </c>
      <c r="F2361" s="70">
        <v>280.67</v>
      </c>
      <c r="G2361" s="70">
        <v>238.18</v>
      </c>
      <c r="H2361" s="70">
        <v>55.66</v>
      </c>
      <c r="I2361" s="70">
        <v>36.19</v>
      </c>
      <c r="J2361" s="70">
        <v>8.65</v>
      </c>
      <c r="K2361" s="70">
        <v>16.24</v>
      </c>
      <c r="L2361" s="70">
        <v>4.28</v>
      </c>
      <c r="M2361" s="70">
        <v>1112.0</v>
      </c>
      <c r="N2361" s="70">
        <v>33.28</v>
      </c>
      <c r="O2361" s="70">
        <v>32.08</v>
      </c>
      <c r="P2361" s="70">
        <v>38.82</v>
      </c>
      <c r="Q2361" s="70">
        <v>37.67</v>
      </c>
      <c r="R2361" s="70">
        <v>178.08</v>
      </c>
      <c r="S2361" s="70">
        <v>133.2</v>
      </c>
      <c r="T2361" s="70">
        <v>137.18</v>
      </c>
      <c r="U2361" s="70">
        <v>96.58</v>
      </c>
      <c r="V2361" s="70">
        <v>24.15</v>
      </c>
      <c r="W2361" s="70">
        <v>3.38</v>
      </c>
      <c r="X2361" s="70">
        <v>4.0</v>
      </c>
      <c r="Y2361" s="70">
        <v>9.0</v>
      </c>
      <c r="Z2361" s="70">
        <v>9.0</v>
      </c>
      <c r="AA2361" s="70">
        <v>1.0</v>
      </c>
      <c r="AB2361" s="70">
        <v>3.0</v>
      </c>
      <c r="AC2361" s="70">
        <v>2.0</v>
      </c>
      <c r="AD2361" s="70">
        <v>4.0</v>
      </c>
      <c r="AE2361" s="70" t="s">
        <v>349</v>
      </c>
    </row>
    <row r="2362">
      <c r="A2362" s="70">
        <v>30.740073</v>
      </c>
      <c r="B2362" s="70">
        <v>30.677772</v>
      </c>
      <c r="C2362" s="70">
        <v>76.77616</v>
      </c>
      <c r="D2362" s="70">
        <v>76.819881</v>
      </c>
      <c r="E2362" s="56" t="s">
        <v>345</v>
      </c>
      <c r="F2362" s="70">
        <v>809.09</v>
      </c>
      <c r="G2362" s="70">
        <v>520.2</v>
      </c>
      <c r="H2362" s="70">
        <v>189.82</v>
      </c>
      <c r="I2362" s="70">
        <v>238.12</v>
      </c>
      <c r="J2362" s="70">
        <v>2.93</v>
      </c>
      <c r="K2362" s="70">
        <v>1.96</v>
      </c>
      <c r="L2362" s="70">
        <v>2.45</v>
      </c>
      <c r="M2362" s="70">
        <v>992.0</v>
      </c>
      <c r="N2362" s="70">
        <v>50.39</v>
      </c>
      <c r="O2362" s="70">
        <v>97.25</v>
      </c>
      <c r="P2362" s="70">
        <v>51.02</v>
      </c>
      <c r="Q2362" s="70">
        <v>36.96</v>
      </c>
      <c r="R2362" s="70">
        <v>66.68</v>
      </c>
      <c r="S2362" s="70">
        <v>23.72</v>
      </c>
      <c r="T2362" s="70">
        <v>507.02</v>
      </c>
      <c r="U2362" s="70">
        <v>450.65</v>
      </c>
      <c r="V2362" s="70">
        <v>186.81</v>
      </c>
      <c r="W2362" s="70">
        <v>167.98</v>
      </c>
      <c r="X2362" s="70">
        <v>1.0</v>
      </c>
      <c r="Y2362" s="70">
        <v>7.0</v>
      </c>
      <c r="Z2362" s="70">
        <v>5.0</v>
      </c>
      <c r="AA2362" s="70">
        <v>2.0</v>
      </c>
      <c r="AB2362" s="70">
        <v>5.0</v>
      </c>
      <c r="AC2362" s="70">
        <v>3.0</v>
      </c>
      <c r="AD2362" s="70">
        <v>1.0</v>
      </c>
      <c r="AE2362" s="70" t="s">
        <v>15</v>
      </c>
    </row>
    <row r="2363">
      <c r="A2363" s="70">
        <v>30.768009</v>
      </c>
      <c r="B2363" s="70">
        <v>30.751188</v>
      </c>
      <c r="C2363" s="70">
        <v>76.772452</v>
      </c>
      <c r="D2363" s="70">
        <v>76.820632</v>
      </c>
      <c r="E2363" s="56" t="s">
        <v>346</v>
      </c>
      <c r="F2363" s="70">
        <v>496.92</v>
      </c>
      <c r="G2363" s="70">
        <v>421.22</v>
      </c>
      <c r="H2363" s="70">
        <v>65.77</v>
      </c>
      <c r="I2363" s="70">
        <v>0.0</v>
      </c>
      <c r="J2363" s="70">
        <v>3.06</v>
      </c>
      <c r="K2363" s="70">
        <v>13.99</v>
      </c>
      <c r="L2363" s="70">
        <v>0.0</v>
      </c>
      <c r="M2363" s="70">
        <v>1183.0</v>
      </c>
      <c r="N2363" s="70">
        <v>85.09</v>
      </c>
      <c r="O2363" s="70">
        <v>79.75</v>
      </c>
      <c r="P2363" s="70">
        <v>263.71</v>
      </c>
      <c r="Q2363" s="70">
        <v>39.88</v>
      </c>
      <c r="R2363" s="70">
        <v>88.11</v>
      </c>
      <c r="S2363" s="70">
        <v>67.41</v>
      </c>
      <c r="T2363" s="70">
        <v>7.69</v>
      </c>
      <c r="U2363" s="70">
        <v>0.28</v>
      </c>
      <c r="V2363" s="70">
        <v>378.21</v>
      </c>
      <c r="W2363" s="70">
        <v>267.1</v>
      </c>
      <c r="X2363" s="70">
        <v>0.0</v>
      </c>
      <c r="Y2363" s="70">
        <v>0.0</v>
      </c>
      <c r="Z2363" s="70">
        <v>0.0</v>
      </c>
      <c r="AA2363" s="70">
        <v>0.0</v>
      </c>
      <c r="AB2363" s="70">
        <v>0.0</v>
      </c>
      <c r="AC2363" s="70">
        <v>0.0</v>
      </c>
      <c r="AD2363" s="70">
        <v>3.0</v>
      </c>
      <c r="AE2363" s="70" t="s">
        <v>348</v>
      </c>
    </row>
    <row r="2364">
      <c r="A2364" s="70">
        <v>30.703675</v>
      </c>
      <c r="B2364" s="70">
        <v>30.687241</v>
      </c>
      <c r="C2364" s="70">
        <v>76.802427</v>
      </c>
      <c r="D2364" s="70">
        <v>76.82987</v>
      </c>
      <c r="E2364" s="56" t="s">
        <v>345</v>
      </c>
      <c r="F2364" s="70">
        <v>319.76</v>
      </c>
      <c r="G2364" s="70">
        <v>268.06</v>
      </c>
      <c r="H2364" s="70">
        <v>61.0</v>
      </c>
      <c r="I2364" s="70">
        <v>54.38</v>
      </c>
      <c r="J2364" s="70">
        <v>2.22</v>
      </c>
      <c r="K2364" s="70">
        <v>1.5</v>
      </c>
      <c r="L2364" s="70">
        <v>1.27</v>
      </c>
      <c r="M2364" s="70">
        <v>1066.0</v>
      </c>
      <c r="N2364" s="70">
        <v>63.53</v>
      </c>
      <c r="O2364" s="70">
        <v>69.7</v>
      </c>
      <c r="P2364" s="70">
        <v>64.01</v>
      </c>
      <c r="Q2364" s="70">
        <v>8.904417689</v>
      </c>
      <c r="R2364" s="70">
        <v>231.7</v>
      </c>
      <c r="S2364" s="70">
        <v>126.7381327</v>
      </c>
      <c r="T2364" s="70">
        <v>202.73</v>
      </c>
      <c r="U2364" s="70">
        <v>121.0238089</v>
      </c>
      <c r="V2364" s="70">
        <v>208.83</v>
      </c>
      <c r="W2364" s="70">
        <v>63.09364077</v>
      </c>
      <c r="X2364" s="70">
        <v>0.0</v>
      </c>
      <c r="Y2364" s="70">
        <v>3.0</v>
      </c>
      <c r="Z2364" s="70">
        <v>1.0</v>
      </c>
      <c r="AA2364" s="70">
        <v>1.0</v>
      </c>
      <c r="AB2364" s="70">
        <v>3.0</v>
      </c>
      <c r="AC2364" s="70">
        <v>4.0</v>
      </c>
      <c r="AD2364" s="70">
        <v>5.0</v>
      </c>
      <c r="AE2364" s="70" t="s">
        <v>15</v>
      </c>
    </row>
    <row r="2365">
      <c r="A2365" s="70">
        <v>30.69119</v>
      </c>
      <c r="B2365" s="70">
        <v>30.689397</v>
      </c>
      <c r="C2365" s="70">
        <v>76.727666</v>
      </c>
      <c r="D2365" s="70">
        <v>76.73993</v>
      </c>
      <c r="E2365" s="56" t="s">
        <v>347</v>
      </c>
      <c r="F2365" s="70">
        <v>118.95</v>
      </c>
      <c r="G2365" s="70">
        <v>59.2</v>
      </c>
      <c r="H2365" s="70">
        <v>8.17</v>
      </c>
      <c r="I2365" s="70">
        <v>28.94</v>
      </c>
      <c r="J2365" s="70">
        <v>3.41</v>
      </c>
      <c r="K2365" s="70">
        <v>19.71</v>
      </c>
      <c r="L2365" s="70">
        <v>4.1</v>
      </c>
      <c r="M2365" s="70">
        <v>987.0</v>
      </c>
      <c r="N2365" s="70">
        <v>73.84</v>
      </c>
      <c r="O2365" s="70">
        <v>40.59</v>
      </c>
      <c r="P2365" s="70">
        <v>72.56</v>
      </c>
      <c r="Q2365" s="70">
        <v>14.91</v>
      </c>
      <c r="R2365" s="70">
        <v>37.74</v>
      </c>
      <c r="S2365" s="70">
        <v>5.99</v>
      </c>
      <c r="T2365" s="70">
        <v>3.56</v>
      </c>
      <c r="U2365" s="70">
        <v>0.79</v>
      </c>
      <c r="V2365" s="70">
        <v>35.91</v>
      </c>
      <c r="W2365" s="70">
        <v>22.01</v>
      </c>
      <c r="X2365" s="70">
        <v>1.0</v>
      </c>
      <c r="Y2365" s="70">
        <v>7.0</v>
      </c>
      <c r="Z2365" s="70">
        <v>4.0</v>
      </c>
      <c r="AA2365" s="70">
        <v>0.0</v>
      </c>
      <c r="AB2365" s="70">
        <v>10.0</v>
      </c>
      <c r="AC2365" s="70">
        <v>2.0</v>
      </c>
      <c r="AD2365" s="70">
        <v>5.0</v>
      </c>
      <c r="AE2365" s="70" t="s">
        <v>15</v>
      </c>
    </row>
    <row r="2366">
      <c r="A2366" s="70">
        <v>30.730331</v>
      </c>
      <c r="B2366" s="70">
        <v>30.698458</v>
      </c>
      <c r="C2366" s="70">
        <v>76.787463</v>
      </c>
      <c r="D2366" s="70">
        <v>76.838138</v>
      </c>
      <c r="E2366" s="56" t="s">
        <v>347</v>
      </c>
      <c r="F2366" s="70">
        <v>600.24</v>
      </c>
      <c r="G2366" s="70">
        <v>198.15</v>
      </c>
      <c r="H2366" s="70">
        <v>77.83</v>
      </c>
      <c r="I2366" s="70">
        <v>113.08</v>
      </c>
      <c r="J2366" s="70">
        <v>0.34</v>
      </c>
      <c r="K2366" s="70">
        <v>6.38</v>
      </c>
      <c r="L2366" s="70">
        <v>2.48</v>
      </c>
      <c r="M2366" s="70">
        <v>1166.0</v>
      </c>
      <c r="N2366" s="70">
        <v>88.53</v>
      </c>
      <c r="O2366" s="70">
        <v>93.36</v>
      </c>
      <c r="P2366" s="70">
        <v>117.52</v>
      </c>
      <c r="Q2366" s="70">
        <v>38.51076111</v>
      </c>
      <c r="R2366" s="70">
        <v>73.54</v>
      </c>
      <c r="S2366" s="70">
        <v>23.49836265</v>
      </c>
      <c r="T2366" s="70">
        <v>473.13</v>
      </c>
      <c r="U2366" s="70">
        <v>371.7668116</v>
      </c>
      <c r="V2366" s="70">
        <v>362.11</v>
      </c>
      <c r="W2366" s="70">
        <v>166.4640646</v>
      </c>
      <c r="X2366" s="70">
        <v>0.0</v>
      </c>
      <c r="Y2366" s="70">
        <v>9.0</v>
      </c>
      <c r="Z2366" s="70">
        <v>1.0</v>
      </c>
      <c r="AA2366" s="70">
        <v>0.0</v>
      </c>
      <c r="AB2366" s="70">
        <v>9.0</v>
      </c>
      <c r="AC2366" s="70">
        <v>0.0</v>
      </c>
      <c r="AD2366" s="70">
        <v>4.0</v>
      </c>
      <c r="AE2366" s="70" t="s">
        <v>15</v>
      </c>
    </row>
    <row r="2367">
      <c r="A2367" s="70">
        <v>30.690236</v>
      </c>
      <c r="B2367" s="70">
        <v>30.674248</v>
      </c>
      <c r="C2367" s="70">
        <v>76.735646</v>
      </c>
      <c r="D2367" s="70">
        <v>76.823334</v>
      </c>
      <c r="E2367" s="56" t="s">
        <v>345</v>
      </c>
      <c r="F2367" s="70">
        <v>857.19</v>
      </c>
      <c r="G2367" s="70">
        <v>502.93</v>
      </c>
      <c r="H2367" s="70">
        <v>69.68</v>
      </c>
      <c r="I2367" s="70">
        <v>68.0</v>
      </c>
      <c r="J2367" s="70">
        <v>8.8</v>
      </c>
      <c r="K2367" s="70">
        <v>5.09</v>
      </c>
      <c r="L2367" s="70">
        <v>3.54</v>
      </c>
      <c r="M2367" s="70">
        <v>994.0</v>
      </c>
      <c r="N2367" s="70">
        <v>83.91</v>
      </c>
      <c r="O2367" s="70">
        <v>92.24</v>
      </c>
      <c r="P2367" s="70">
        <v>360.34</v>
      </c>
      <c r="Q2367" s="70">
        <v>258.86</v>
      </c>
      <c r="R2367" s="70">
        <v>285.04</v>
      </c>
      <c r="S2367" s="70">
        <v>195.88</v>
      </c>
      <c r="T2367" s="70">
        <v>670.02</v>
      </c>
      <c r="U2367" s="70">
        <v>305.77</v>
      </c>
      <c r="V2367" s="70">
        <v>613.41</v>
      </c>
      <c r="W2367" s="70">
        <v>84.75</v>
      </c>
      <c r="X2367" s="70">
        <v>1.0</v>
      </c>
      <c r="Y2367" s="70">
        <v>6.0</v>
      </c>
      <c r="Z2367" s="70">
        <v>4.0</v>
      </c>
      <c r="AA2367" s="70">
        <v>6.0</v>
      </c>
      <c r="AB2367" s="70">
        <v>9.0</v>
      </c>
      <c r="AC2367" s="70">
        <v>1.0</v>
      </c>
      <c r="AD2367" s="70">
        <v>1.0</v>
      </c>
      <c r="AE2367" s="70" t="s">
        <v>140</v>
      </c>
    </row>
    <row r="2368">
      <c r="A2368" s="70">
        <v>30.693683</v>
      </c>
      <c r="B2368" s="70">
        <v>30.673907</v>
      </c>
      <c r="C2368" s="70">
        <v>76.844542</v>
      </c>
      <c r="D2368" s="70">
        <v>76.844843</v>
      </c>
      <c r="E2368" s="56" t="s">
        <v>344</v>
      </c>
      <c r="F2368" s="70">
        <v>219.92</v>
      </c>
      <c r="G2368" s="70">
        <v>126.46</v>
      </c>
      <c r="H2368" s="70">
        <v>22.58</v>
      </c>
      <c r="I2368" s="70">
        <v>23.99</v>
      </c>
      <c r="J2368" s="70">
        <v>9.93</v>
      </c>
      <c r="K2368" s="70">
        <v>19.96</v>
      </c>
      <c r="L2368" s="70">
        <v>4.95</v>
      </c>
      <c r="M2368" s="70">
        <v>1049.0</v>
      </c>
      <c r="N2368" s="70">
        <v>68.2</v>
      </c>
      <c r="O2368" s="70">
        <v>32.99</v>
      </c>
      <c r="P2368" s="70">
        <v>3.92</v>
      </c>
      <c r="Q2368" s="70">
        <v>0.8</v>
      </c>
      <c r="R2368" s="70">
        <v>15.9</v>
      </c>
      <c r="S2368" s="70">
        <v>12.32</v>
      </c>
      <c r="T2368" s="70">
        <v>17.61</v>
      </c>
      <c r="U2368" s="70">
        <v>5.46</v>
      </c>
      <c r="V2368" s="70">
        <v>107.86</v>
      </c>
      <c r="W2368" s="70">
        <v>8.67</v>
      </c>
      <c r="X2368" s="70">
        <v>1.0</v>
      </c>
      <c r="Y2368" s="70">
        <v>6.0</v>
      </c>
      <c r="Z2368" s="70">
        <v>6.0</v>
      </c>
      <c r="AA2368" s="70">
        <v>7.0</v>
      </c>
      <c r="AB2368" s="70">
        <v>9.0</v>
      </c>
      <c r="AC2368" s="70">
        <v>0.0</v>
      </c>
      <c r="AD2368" s="70">
        <v>1.0</v>
      </c>
      <c r="AE2368" s="70" t="s">
        <v>140</v>
      </c>
    </row>
    <row r="2369">
      <c r="A2369" s="70">
        <v>30.700936</v>
      </c>
      <c r="B2369" s="70">
        <v>30.67573</v>
      </c>
      <c r="C2369" s="70">
        <v>76.741786</v>
      </c>
      <c r="D2369" s="70">
        <v>76.832641</v>
      </c>
      <c r="E2369" s="56" t="s">
        <v>344</v>
      </c>
      <c r="F2369" s="70">
        <v>912.87</v>
      </c>
      <c r="G2369" s="70">
        <v>334.29</v>
      </c>
      <c r="H2369" s="70">
        <v>63.73</v>
      </c>
      <c r="I2369" s="70">
        <v>137.19</v>
      </c>
      <c r="J2369" s="70">
        <v>8.68</v>
      </c>
      <c r="K2369" s="70">
        <v>1.76</v>
      </c>
      <c r="L2369" s="70">
        <v>3.05</v>
      </c>
      <c r="M2369" s="70">
        <v>1000.0</v>
      </c>
      <c r="N2369" s="70">
        <v>78.2</v>
      </c>
      <c r="O2369" s="70">
        <v>53.7</v>
      </c>
      <c r="P2369" s="70">
        <v>116.35</v>
      </c>
      <c r="Q2369" s="70">
        <v>61.28</v>
      </c>
      <c r="R2369" s="70">
        <v>520.89</v>
      </c>
      <c r="S2369" s="70">
        <v>215.06</v>
      </c>
      <c r="T2369" s="70">
        <v>700.92</v>
      </c>
      <c r="U2369" s="70">
        <v>191.67</v>
      </c>
      <c r="V2369" s="70">
        <v>317.16</v>
      </c>
      <c r="W2369" s="70">
        <v>45.67</v>
      </c>
      <c r="X2369" s="70">
        <v>2.0</v>
      </c>
      <c r="Y2369" s="70">
        <v>7.0</v>
      </c>
      <c r="Z2369" s="70">
        <v>6.0</v>
      </c>
      <c r="AA2369" s="70">
        <v>2.0</v>
      </c>
      <c r="AB2369" s="70">
        <v>7.0</v>
      </c>
      <c r="AC2369" s="70">
        <v>0.0</v>
      </c>
      <c r="AD2369" s="70">
        <v>1.0</v>
      </c>
      <c r="AE2369" s="70" t="s">
        <v>140</v>
      </c>
    </row>
    <row r="2370">
      <c r="A2370" s="70">
        <v>30.770784</v>
      </c>
      <c r="B2370" s="70">
        <v>30.719054</v>
      </c>
      <c r="C2370" s="70">
        <v>76.762686</v>
      </c>
      <c r="D2370" s="70">
        <v>76.844406</v>
      </c>
      <c r="E2370" s="56" t="s">
        <v>345</v>
      </c>
      <c r="F2370" s="70">
        <v>969.94</v>
      </c>
      <c r="G2370" s="70">
        <v>594.13</v>
      </c>
      <c r="H2370" s="70">
        <v>227.52</v>
      </c>
      <c r="I2370" s="70">
        <v>138.64</v>
      </c>
      <c r="J2370" s="70">
        <v>8.7</v>
      </c>
      <c r="K2370" s="70">
        <v>1.59</v>
      </c>
      <c r="L2370" s="70">
        <v>4.55</v>
      </c>
      <c r="M2370" s="70">
        <v>1162.0</v>
      </c>
      <c r="N2370" s="70">
        <v>88.25</v>
      </c>
      <c r="O2370" s="70">
        <v>55.78</v>
      </c>
      <c r="P2370" s="70">
        <v>691.1</v>
      </c>
      <c r="Q2370" s="70">
        <v>81.77</v>
      </c>
      <c r="R2370" s="70">
        <v>326.56</v>
      </c>
      <c r="S2370" s="70">
        <v>264.25</v>
      </c>
      <c r="T2370" s="70">
        <v>35.13</v>
      </c>
      <c r="U2370" s="70">
        <v>14.8</v>
      </c>
      <c r="V2370" s="70">
        <v>615.81</v>
      </c>
      <c r="W2370" s="70">
        <v>527.03</v>
      </c>
      <c r="X2370" s="70">
        <v>1.0</v>
      </c>
      <c r="Y2370" s="70">
        <v>10.0</v>
      </c>
      <c r="Z2370" s="70">
        <v>5.0</v>
      </c>
      <c r="AA2370" s="70">
        <v>8.0</v>
      </c>
      <c r="AB2370" s="70">
        <v>7.0</v>
      </c>
      <c r="AC2370" s="70">
        <v>5.0</v>
      </c>
      <c r="AD2370" s="70">
        <v>2.0</v>
      </c>
      <c r="AE2370" s="70" t="s">
        <v>140</v>
      </c>
    </row>
    <row r="2371">
      <c r="A2371" s="70">
        <v>30.714514</v>
      </c>
      <c r="B2371" s="70">
        <v>30.684198</v>
      </c>
      <c r="C2371" s="70">
        <v>76.781253</v>
      </c>
      <c r="D2371" s="70">
        <v>76.842885</v>
      </c>
      <c r="E2371" s="56" t="s">
        <v>345</v>
      </c>
      <c r="F2371" s="70">
        <v>678.88</v>
      </c>
      <c r="G2371" s="70">
        <v>504.53</v>
      </c>
      <c r="H2371" s="70">
        <v>198.67</v>
      </c>
      <c r="I2371" s="70">
        <v>134.81</v>
      </c>
      <c r="J2371" s="70">
        <v>6.23</v>
      </c>
      <c r="K2371" s="70">
        <v>1.74</v>
      </c>
      <c r="L2371" s="70">
        <v>2.15</v>
      </c>
      <c r="M2371" s="70">
        <v>1083.0</v>
      </c>
      <c r="N2371" s="70">
        <v>43.02</v>
      </c>
      <c r="O2371" s="70">
        <v>72.32</v>
      </c>
      <c r="P2371" s="70">
        <v>412.96</v>
      </c>
      <c r="Q2371" s="70">
        <v>126.4706988</v>
      </c>
      <c r="R2371" s="70">
        <v>475.57</v>
      </c>
      <c r="S2371" s="70">
        <v>280.8559491</v>
      </c>
      <c r="T2371" s="70">
        <v>349.05</v>
      </c>
      <c r="U2371" s="70">
        <v>121.4543275</v>
      </c>
      <c r="V2371" s="70">
        <v>287.97</v>
      </c>
      <c r="W2371" s="70">
        <v>150.0990247</v>
      </c>
      <c r="X2371" s="70">
        <v>3.0</v>
      </c>
      <c r="Y2371" s="70">
        <v>10.0</v>
      </c>
      <c r="Z2371" s="70">
        <v>9.0</v>
      </c>
      <c r="AA2371" s="70">
        <v>9.0</v>
      </c>
      <c r="AB2371" s="70">
        <v>0.0</v>
      </c>
      <c r="AC2371" s="70">
        <v>0.0</v>
      </c>
      <c r="AD2371" s="70">
        <v>1.0</v>
      </c>
      <c r="AE2371" s="70" t="s">
        <v>140</v>
      </c>
    </row>
    <row r="2372">
      <c r="A2372" s="70">
        <v>30.781298</v>
      </c>
      <c r="B2372" s="70">
        <v>30.72062</v>
      </c>
      <c r="C2372" s="70">
        <v>76.759239</v>
      </c>
      <c r="D2372" s="70">
        <v>76.778681</v>
      </c>
      <c r="E2372" s="56" t="s">
        <v>345</v>
      </c>
      <c r="F2372" s="70">
        <v>699.82</v>
      </c>
      <c r="G2372" s="70">
        <v>486.83</v>
      </c>
      <c r="H2372" s="70">
        <v>166.02</v>
      </c>
      <c r="I2372" s="70">
        <v>170.64</v>
      </c>
      <c r="J2372" s="70">
        <v>0.32</v>
      </c>
      <c r="K2372" s="70">
        <v>5.51</v>
      </c>
      <c r="L2372" s="70">
        <v>0.93</v>
      </c>
      <c r="M2372" s="70">
        <v>848.0</v>
      </c>
      <c r="N2372" s="70">
        <v>61.68</v>
      </c>
      <c r="O2372" s="70">
        <v>53.1</v>
      </c>
      <c r="P2372" s="70">
        <v>184.0</v>
      </c>
      <c r="Q2372" s="70">
        <v>89.3398684</v>
      </c>
      <c r="R2372" s="70">
        <v>510.29</v>
      </c>
      <c r="S2372" s="70">
        <v>330.536756</v>
      </c>
      <c r="T2372" s="70">
        <v>426.7</v>
      </c>
      <c r="U2372" s="70">
        <v>56.42841701</v>
      </c>
      <c r="V2372" s="70">
        <v>300.93</v>
      </c>
      <c r="W2372" s="70">
        <v>223.5149586</v>
      </c>
      <c r="X2372" s="70">
        <v>1.0</v>
      </c>
      <c r="Y2372" s="70">
        <v>10.0</v>
      </c>
      <c r="Z2372" s="70">
        <v>4.0</v>
      </c>
      <c r="AA2372" s="70">
        <v>6.0</v>
      </c>
      <c r="AB2372" s="70">
        <v>5.0</v>
      </c>
      <c r="AC2372" s="70">
        <v>5.0</v>
      </c>
      <c r="AD2372" s="70">
        <v>0.0</v>
      </c>
      <c r="AE2372" s="70" t="s">
        <v>15</v>
      </c>
    </row>
    <row r="2373">
      <c r="A2373" s="70">
        <v>30.685802</v>
      </c>
      <c r="B2373" s="70">
        <v>30.673935</v>
      </c>
      <c r="C2373" s="70">
        <v>76.758473</v>
      </c>
      <c r="D2373" s="70">
        <v>76.767723</v>
      </c>
      <c r="E2373" s="56" t="s">
        <v>347</v>
      </c>
      <c r="F2373" s="70">
        <v>158.86</v>
      </c>
      <c r="G2373" s="70">
        <v>24.2</v>
      </c>
      <c r="H2373" s="70">
        <v>12.0</v>
      </c>
      <c r="I2373" s="70">
        <v>20.16</v>
      </c>
      <c r="J2373" s="70">
        <v>7.28</v>
      </c>
      <c r="K2373" s="70">
        <v>9.29</v>
      </c>
      <c r="L2373" s="70">
        <v>3.46</v>
      </c>
      <c r="M2373" s="70">
        <v>1149.0</v>
      </c>
      <c r="N2373" s="70">
        <v>61.62</v>
      </c>
      <c r="O2373" s="70">
        <v>88.37</v>
      </c>
      <c r="P2373" s="70">
        <v>68.81</v>
      </c>
      <c r="Q2373" s="70">
        <v>24.56</v>
      </c>
      <c r="R2373" s="70">
        <v>57.82</v>
      </c>
      <c r="S2373" s="70">
        <v>2.93</v>
      </c>
      <c r="T2373" s="70">
        <v>35.32</v>
      </c>
      <c r="U2373" s="70">
        <v>2.85</v>
      </c>
      <c r="V2373" s="70">
        <v>85.51</v>
      </c>
      <c r="W2373" s="70">
        <v>24.18</v>
      </c>
      <c r="X2373" s="70">
        <v>5.0</v>
      </c>
      <c r="Y2373" s="70">
        <v>8.0</v>
      </c>
      <c r="Z2373" s="70">
        <v>6.0</v>
      </c>
      <c r="AA2373" s="70">
        <v>0.0</v>
      </c>
      <c r="AB2373" s="70">
        <v>3.0</v>
      </c>
      <c r="AC2373" s="70">
        <v>5.0</v>
      </c>
      <c r="AD2373" s="70">
        <v>0.0</v>
      </c>
      <c r="AE2373" s="70" t="s">
        <v>140</v>
      </c>
    </row>
    <row r="2374">
      <c r="A2374" s="70">
        <v>30.772817</v>
      </c>
      <c r="B2374" s="70">
        <v>30.720218</v>
      </c>
      <c r="C2374" s="70">
        <v>76.754577</v>
      </c>
      <c r="D2374" s="70">
        <v>76.868461</v>
      </c>
      <c r="E2374" s="56" t="s">
        <v>344</v>
      </c>
      <c r="F2374" s="70">
        <v>1235.54</v>
      </c>
      <c r="G2374" s="70">
        <v>386.15</v>
      </c>
      <c r="H2374" s="70">
        <v>168.72</v>
      </c>
      <c r="I2374" s="70">
        <v>354.18</v>
      </c>
      <c r="J2374" s="70">
        <v>8.22</v>
      </c>
      <c r="K2374" s="70">
        <v>14.66</v>
      </c>
      <c r="L2374" s="70">
        <v>3.63</v>
      </c>
      <c r="M2374" s="70">
        <v>1097.0</v>
      </c>
      <c r="N2374" s="70">
        <v>78.11</v>
      </c>
      <c r="O2374" s="70">
        <v>60.77</v>
      </c>
      <c r="P2374" s="70">
        <v>169.02</v>
      </c>
      <c r="Q2374" s="70">
        <v>165.58</v>
      </c>
      <c r="R2374" s="70">
        <v>514.93</v>
      </c>
      <c r="S2374" s="70">
        <v>364.44</v>
      </c>
      <c r="T2374" s="70">
        <v>692.63</v>
      </c>
      <c r="U2374" s="70">
        <v>48.55</v>
      </c>
      <c r="V2374" s="70">
        <v>434.54</v>
      </c>
      <c r="W2374" s="70">
        <v>231.71</v>
      </c>
      <c r="X2374" s="70">
        <v>0.0</v>
      </c>
      <c r="Y2374" s="70">
        <v>9.0</v>
      </c>
      <c r="Z2374" s="70">
        <v>9.0</v>
      </c>
      <c r="AA2374" s="70">
        <v>3.0</v>
      </c>
      <c r="AB2374" s="70">
        <v>6.0</v>
      </c>
      <c r="AC2374" s="70">
        <v>2.0</v>
      </c>
      <c r="AD2374" s="70">
        <v>4.0</v>
      </c>
      <c r="AE2374" s="70" t="s">
        <v>140</v>
      </c>
    </row>
    <row r="2375">
      <c r="A2375" s="70">
        <v>30.754296</v>
      </c>
      <c r="B2375" s="70">
        <v>30.692678</v>
      </c>
      <c r="C2375" s="70">
        <v>76.731216</v>
      </c>
      <c r="D2375" s="70">
        <v>76.783589</v>
      </c>
      <c r="E2375" s="56" t="s">
        <v>345</v>
      </c>
      <c r="F2375" s="70">
        <v>848.57</v>
      </c>
      <c r="G2375" s="70">
        <v>453.97</v>
      </c>
      <c r="H2375" s="70">
        <v>170.71</v>
      </c>
      <c r="I2375" s="70">
        <v>252.23</v>
      </c>
      <c r="J2375" s="70">
        <v>6.91</v>
      </c>
      <c r="K2375" s="70">
        <v>6.12</v>
      </c>
      <c r="L2375" s="70">
        <v>0.05</v>
      </c>
      <c r="M2375" s="70">
        <v>1114.0</v>
      </c>
      <c r="N2375" s="70">
        <v>77.87</v>
      </c>
      <c r="O2375" s="70">
        <v>95.7</v>
      </c>
      <c r="P2375" s="70">
        <v>421.07</v>
      </c>
      <c r="Q2375" s="70">
        <v>116.17</v>
      </c>
      <c r="R2375" s="70">
        <v>21.42</v>
      </c>
      <c r="S2375" s="70">
        <v>14.6</v>
      </c>
      <c r="T2375" s="70">
        <v>489.78</v>
      </c>
      <c r="U2375" s="70">
        <v>111.79</v>
      </c>
      <c r="V2375" s="70">
        <v>209.34</v>
      </c>
      <c r="W2375" s="70">
        <v>101.85</v>
      </c>
      <c r="X2375" s="70">
        <v>0.0</v>
      </c>
      <c r="Y2375" s="70">
        <v>6.0</v>
      </c>
      <c r="Z2375" s="70">
        <v>7.0</v>
      </c>
      <c r="AA2375" s="70">
        <v>3.0</v>
      </c>
      <c r="AB2375" s="70">
        <v>8.0</v>
      </c>
      <c r="AC2375" s="70">
        <v>1.0</v>
      </c>
      <c r="AD2375" s="70">
        <v>4.0</v>
      </c>
      <c r="AE2375" s="70" t="s">
        <v>140</v>
      </c>
    </row>
    <row r="2376">
      <c r="A2376" s="70">
        <v>30.720975</v>
      </c>
      <c r="B2376" s="70">
        <v>30.714146</v>
      </c>
      <c r="C2376" s="70">
        <v>76.768721</v>
      </c>
      <c r="D2376" s="70">
        <v>76.808092</v>
      </c>
      <c r="E2376" s="56" t="s">
        <v>344</v>
      </c>
      <c r="F2376" s="70">
        <v>383.95</v>
      </c>
      <c r="G2376" s="70">
        <v>100.22</v>
      </c>
      <c r="H2376" s="70">
        <v>76.91</v>
      </c>
      <c r="I2376" s="70">
        <v>71.51</v>
      </c>
      <c r="J2376" s="70">
        <v>1.3</v>
      </c>
      <c r="K2376" s="70">
        <v>2.38</v>
      </c>
      <c r="L2376" s="70">
        <v>1.85</v>
      </c>
      <c r="M2376" s="70">
        <v>906.0</v>
      </c>
      <c r="N2376" s="70">
        <v>63.91</v>
      </c>
      <c r="O2376" s="70">
        <v>66.43</v>
      </c>
      <c r="P2376" s="70">
        <v>20.95</v>
      </c>
      <c r="Q2376" s="70">
        <v>10.92</v>
      </c>
      <c r="R2376" s="70">
        <v>103.56</v>
      </c>
      <c r="S2376" s="70">
        <v>39.88</v>
      </c>
      <c r="T2376" s="70">
        <v>200.11</v>
      </c>
      <c r="U2376" s="70">
        <v>16.59</v>
      </c>
      <c r="V2376" s="70">
        <v>135.62</v>
      </c>
      <c r="W2376" s="70">
        <v>70.36</v>
      </c>
      <c r="X2376" s="70">
        <v>5.0</v>
      </c>
      <c r="Y2376" s="70">
        <v>2.0</v>
      </c>
      <c r="Z2376" s="70">
        <v>3.0</v>
      </c>
      <c r="AA2376" s="70">
        <v>2.0</v>
      </c>
      <c r="AB2376" s="70">
        <v>7.0</v>
      </c>
      <c r="AC2376" s="70">
        <v>3.0</v>
      </c>
      <c r="AD2376" s="70">
        <v>4.0</v>
      </c>
      <c r="AE2376" s="70" t="s">
        <v>15</v>
      </c>
    </row>
    <row r="2377">
      <c r="A2377" s="70">
        <v>30.76074</v>
      </c>
      <c r="B2377" s="70">
        <v>30.757425</v>
      </c>
      <c r="C2377" s="70">
        <v>76.750276</v>
      </c>
      <c r="D2377" s="70">
        <v>76.850143</v>
      </c>
      <c r="E2377" s="56" t="s">
        <v>344</v>
      </c>
      <c r="F2377" s="70">
        <v>954.97</v>
      </c>
      <c r="G2377" s="70">
        <v>208.56</v>
      </c>
      <c r="H2377" s="70">
        <v>185.43</v>
      </c>
      <c r="I2377" s="70">
        <v>77.8</v>
      </c>
      <c r="J2377" s="70">
        <v>4.16</v>
      </c>
      <c r="K2377" s="70">
        <v>5.14</v>
      </c>
      <c r="L2377" s="70">
        <v>4.82</v>
      </c>
      <c r="M2377" s="70">
        <v>922.0</v>
      </c>
      <c r="N2377" s="70">
        <v>88.49</v>
      </c>
      <c r="O2377" s="70">
        <v>40.15</v>
      </c>
      <c r="P2377" s="70">
        <v>226.06</v>
      </c>
      <c r="Q2377" s="70">
        <v>76.31</v>
      </c>
      <c r="R2377" s="70">
        <v>600.89</v>
      </c>
      <c r="S2377" s="70">
        <v>130.46</v>
      </c>
      <c r="T2377" s="70">
        <v>375.35</v>
      </c>
      <c r="U2377" s="70">
        <v>117.4</v>
      </c>
      <c r="V2377" s="70">
        <v>96.55</v>
      </c>
      <c r="W2377" s="70">
        <v>8.55</v>
      </c>
      <c r="X2377" s="70">
        <v>0.0</v>
      </c>
      <c r="Y2377" s="70">
        <v>2.0</v>
      </c>
      <c r="Z2377" s="70">
        <v>7.0</v>
      </c>
      <c r="AA2377" s="70">
        <v>9.0</v>
      </c>
      <c r="AB2377" s="70">
        <v>6.0</v>
      </c>
      <c r="AC2377" s="70">
        <v>3.0</v>
      </c>
      <c r="AD2377" s="70">
        <v>0.0</v>
      </c>
      <c r="AE2377" s="70" t="s">
        <v>15</v>
      </c>
    </row>
    <row r="2378">
      <c r="A2378" s="70">
        <v>30.722429</v>
      </c>
      <c r="B2378" s="70">
        <v>30.683115</v>
      </c>
      <c r="C2378" s="70">
        <v>76.782463</v>
      </c>
      <c r="D2378" s="70">
        <v>76.785656</v>
      </c>
      <c r="E2378" s="56" t="s">
        <v>344</v>
      </c>
      <c r="F2378" s="70">
        <v>438.22</v>
      </c>
      <c r="G2378" s="70">
        <v>185.5</v>
      </c>
      <c r="H2378" s="70">
        <v>88.5</v>
      </c>
      <c r="I2378" s="70">
        <v>80.09</v>
      </c>
      <c r="J2378" s="70">
        <v>2.91</v>
      </c>
      <c r="K2378" s="70">
        <v>18.18</v>
      </c>
      <c r="L2378" s="70">
        <v>1.1</v>
      </c>
      <c r="M2378" s="70">
        <v>965.0</v>
      </c>
      <c r="N2378" s="70">
        <v>67.18</v>
      </c>
      <c r="O2378" s="70">
        <v>92.4</v>
      </c>
      <c r="P2378" s="70">
        <v>135.56</v>
      </c>
      <c r="Q2378" s="70">
        <v>48.09</v>
      </c>
      <c r="R2378" s="70">
        <v>238.21</v>
      </c>
      <c r="S2378" s="70">
        <v>210.75</v>
      </c>
      <c r="T2378" s="70">
        <v>0.81</v>
      </c>
      <c r="U2378" s="70">
        <v>0.31</v>
      </c>
      <c r="V2378" s="70">
        <v>4.73</v>
      </c>
      <c r="W2378" s="70">
        <v>0.98</v>
      </c>
      <c r="X2378" s="70">
        <v>4.0</v>
      </c>
      <c r="Y2378" s="70">
        <v>1.0</v>
      </c>
      <c r="Z2378" s="70">
        <v>7.0</v>
      </c>
      <c r="AA2378" s="70">
        <v>2.0</v>
      </c>
      <c r="AB2378" s="70">
        <v>2.0</v>
      </c>
      <c r="AC2378" s="70">
        <v>0.0</v>
      </c>
      <c r="AD2378" s="70">
        <v>1.0</v>
      </c>
      <c r="AE2378" s="70" t="s">
        <v>348</v>
      </c>
    </row>
    <row r="2379">
      <c r="A2379" s="70">
        <v>30.687224</v>
      </c>
      <c r="B2379" s="70">
        <v>30.671873</v>
      </c>
      <c r="C2379" s="70">
        <v>76.731861</v>
      </c>
      <c r="D2379" s="70">
        <v>76.749345</v>
      </c>
      <c r="E2379" s="56" t="s">
        <v>347</v>
      </c>
      <c r="F2379" s="70">
        <v>238.94</v>
      </c>
      <c r="G2379" s="70">
        <v>51.98</v>
      </c>
      <c r="H2379" s="70">
        <v>62.68</v>
      </c>
      <c r="I2379" s="70">
        <v>55.92</v>
      </c>
      <c r="J2379" s="70">
        <v>5.58</v>
      </c>
      <c r="K2379" s="70">
        <v>8.98</v>
      </c>
      <c r="L2379" s="70">
        <v>0.07</v>
      </c>
      <c r="M2379" s="70">
        <v>948.0</v>
      </c>
      <c r="N2379" s="70">
        <v>87.64</v>
      </c>
      <c r="O2379" s="70">
        <v>37.62</v>
      </c>
      <c r="P2379" s="70">
        <v>163.84</v>
      </c>
      <c r="Q2379" s="70">
        <v>60.12</v>
      </c>
      <c r="R2379" s="70">
        <v>143.83</v>
      </c>
      <c r="S2379" s="70">
        <v>76.14</v>
      </c>
      <c r="T2379" s="70">
        <v>14.64</v>
      </c>
      <c r="U2379" s="70">
        <v>9.46</v>
      </c>
      <c r="V2379" s="70">
        <v>20.28</v>
      </c>
      <c r="W2379" s="70">
        <v>3.01</v>
      </c>
      <c r="X2379" s="70">
        <v>3.0</v>
      </c>
      <c r="Y2379" s="70">
        <v>10.0</v>
      </c>
      <c r="Z2379" s="70">
        <v>7.0</v>
      </c>
      <c r="AA2379" s="70">
        <v>3.0</v>
      </c>
      <c r="AB2379" s="70">
        <v>2.0</v>
      </c>
      <c r="AC2379" s="70">
        <v>5.0</v>
      </c>
      <c r="AD2379" s="70">
        <v>0.0</v>
      </c>
      <c r="AE2379" s="70" t="s">
        <v>140</v>
      </c>
    </row>
    <row r="2380">
      <c r="A2380" s="70">
        <v>30.698388</v>
      </c>
      <c r="B2380" s="70">
        <v>30.674352</v>
      </c>
      <c r="C2380" s="70">
        <v>76.746025</v>
      </c>
      <c r="D2380" s="70">
        <v>76.758683</v>
      </c>
      <c r="E2380" s="56" t="s">
        <v>345</v>
      </c>
      <c r="F2380" s="70">
        <v>293.4</v>
      </c>
      <c r="G2380" s="70">
        <v>52.15</v>
      </c>
      <c r="H2380" s="70">
        <v>68.73</v>
      </c>
      <c r="I2380" s="70">
        <v>31.88</v>
      </c>
      <c r="J2380" s="70">
        <v>6.74</v>
      </c>
      <c r="K2380" s="70">
        <v>18.13</v>
      </c>
      <c r="L2380" s="70">
        <v>0.8</v>
      </c>
      <c r="M2380" s="70">
        <v>1084.0</v>
      </c>
      <c r="N2380" s="70">
        <v>55.5</v>
      </c>
      <c r="O2380" s="70">
        <v>46.11</v>
      </c>
      <c r="P2380" s="70">
        <v>166.53</v>
      </c>
      <c r="Q2380" s="70">
        <v>100.478315</v>
      </c>
      <c r="R2380" s="70">
        <v>202.94</v>
      </c>
      <c r="S2380" s="70">
        <v>2.880295357</v>
      </c>
      <c r="T2380" s="70">
        <v>73.99</v>
      </c>
      <c r="U2380" s="70">
        <v>41.4696127</v>
      </c>
      <c r="V2380" s="70">
        <v>233.81</v>
      </c>
      <c r="W2380" s="70">
        <v>148.571777</v>
      </c>
      <c r="X2380" s="70">
        <v>0.0</v>
      </c>
      <c r="Y2380" s="70">
        <v>0.0</v>
      </c>
      <c r="Z2380" s="70">
        <v>0.0</v>
      </c>
      <c r="AA2380" s="70">
        <v>0.0</v>
      </c>
      <c r="AB2380" s="70">
        <v>7.0</v>
      </c>
      <c r="AC2380" s="70">
        <v>0.0</v>
      </c>
      <c r="AD2380" s="70">
        <v>1.0</v>
      </c>
      <c r="AE2380" s="70" t="s">
        <v>140</v>
      </c>
    </row>
    <row r="2381">
      <c r="A2381" s="70">
        <v>30.710346</v>
      </c>
      <c r="B2381" s="70">
        <v>30.709382</v>
      </c>
      <c r="C2381" s="70">
        <v>76.774049</v>
      </c>
      <c r="D2381" s="70">
        <v>76.794278</v>
      </c>
      <c r="E2381" s="56" t="s">
        <v>347</v>
      </c>
      <c r="F2381" s="70">
        <v>193.69</v>
      </c>
      <c r="G2381" s="70">
        <v>42.89</v>
      </c>
      <c r="H2381" s="70">
        <v>48.64</v>
      </c>
      <c r="I2381" s="70">
        <v>41.71</v>
      </c>
      <c r="J2381" s="70">
        <v>7.46</v>
      </c>
      <c r="K2381" s="70">
        <v>18.92</v>
      </c>
      <c r="L2381" s="70">
        <v>0.16</v>
      </c>
      <c r="M2381" s="70">
        <v>810.0</v>
      </c>
      <c r="N2381" s="70">
        <v>76.24</v>
      </c>
      <c r="O2381" s="70">
        <v>51.24</v>
      </c>
      <c r="P2381" s="70">
        <v>57.58</v>
      </c>
      <c r="Q2381" s="70">
        <v>0.722036593</v>
      </c>
      <c r="R2381" s="70">
        <v>150.76</v>
      </c>
      <c r="S2381" s="70">
        <v>53.52648827</v>
      </c>
      <c r="T2381" s="70">
        <v>128.38</v>
      </c>
      <c r="U2381" s="70">
        <v>89.25256419</v>
      </c>
      <c r="V2381" s="70">
        <v>72.24</v>
      </c>
      <c r="W2381" s="70">
        <v>50.18891095</v>
      </c>
      <c r="X2381" s="70">
        <v>0.0</v>
      </c>
      <c r="Y2381" s="70">
        <v>6.0</v>
      </c>
      <c r="Z2381" s="70">
        <v>1.0</v>
      </c>
      <c r="AA2381" s="70">
        <v>7.0</v>
      </c>
      <c r="AB2381" s="70">
        <v>2.0</v>
      </c>
      <c r="AC2381" s="70">
        <v>5.0</v>
      </c>
      <c r="AD2381" s="70">
        <v>0.0</v>
      </c>
      <c r="AE2381" s="70" t="s">
        <v>140</v>
      </c>
    </row>
    <row r="2382">
      <c r="A2382" s="70">
        <v>30.718009</v>
      </c>
      <c r="B2382" s="70">
        <v>30.71668</v>
      </c>
      <c r="C2382" s="70">
        <v>76.759967</v>
      </c>
      <c r="D2382" s="70">
        <v>76.818869</v>
      </c>
      <c r="E2382" s="56" t="s">
        <v>347</v>
      </c>
      <c r="F2382" s="70">
        <v>563.26</v>
      </c>
      <c r="G2382" s="70">
        <v>413.84</v>
      </c>
      <c r="H2382" s="70">
        <v>73.98</v>
      </c>
      <c r="I2382" s="70">
        <v>87.12</v>
      </c>
      <c r="J2382" s="70">
        <v>7.06</v>
      </c>
      <c r="K2382" s="70">
        <v>2.3</v>
      </c>
      <c r="L2382" s="70">
        <v>1.49</v>
      </c>
      <c r="M2382" s="70">
        <v>1040.0</v>
      </c>
      <c r="N2382" s="70">
        <v>65.6</v>
      </c>
      <c r="O2382" s="70">
        <v>68.22</v>
      </c>
      <c r="P2382" s="70">
        <v>302.12</v>
      </c>
      <c r="Q2382" s="70">
        <v>242.7197347</v>
      </c>
      <c r="R2382" s="70">
        <v>52.36</v>
      </c>
      <c r="S2382" s="70">
        <v>7.839011398</v>
      </c>
      <c r="T2382" s="70">
        <v>397.14</v>
      </c>
      <c r="U2382" s="70">
        <v>51.58108116</v>
      </c>
      <c r="V2382" s="70">
        <v>303.68</v>
      </c>
      <c r="W2382" s="70">
        <v>261.1201728</v>
      </c>
      <c r="X2382" s="70">
        <v>2.0</v>
      </c>
      <c r="Y2382" s="70">
        <v>9.0</v>
      </c>
      <c r="Z2382" s="70">
        <v>9.0</v>
      </c>
      <c r="AA2382" s="70">
        <v>9.0</v>
      </c>
      <c r="AB2382" s="70">
        <v>2.0</v>
      </c>
      <c r="AC2382" s="70">
        <v>5.0</v>
      </c>
      <c r="AD2382" s="70">
        <v>4.0</v>
      </c>
      <c r="AE2382" s="70" t="s">
        <v>140</v>
      </c>
    </row>
    <row r="2383">
      <c r="A2383" s="70">
        <v>30.716187</v>
      </c>
      <c r="B2383" s="70">
        <v>30.683523</v>
      </c>
      <c r="C2383" s="70">
        <v>76.80265</v>
      </c>
      <c r="D2383" s="70">
        <v>76.860695</v>
      </c>
      <c r="E2383" s="56" t="s">
        <v>344</v>
      </c>
      <c r="F2383" s="70">
        <v>663.26</v>
      </c>
      <c r="G2383" s="70">
        <v>395.08</v>
      </c>
      <c r="H2383" s="70">
        <v>117.21</v>
      </c>
      <c r="I2383" s="70">
        <v>169.85</v>
      </c>
      <c r="J2383" s="70">
        <v>1.78</v>
      </c>
      <c r="K2383" s="70">
        <v>17.25</v>
      </c>
      <c r="L2383" s="70">
        <v>0.97</v>
      </c>
      <c r="M2383" s="70">
        <v>1179.0</v>
      </c>
      <c r="N2383" s="70">
        <v>47.43</v>
      </c>
      <c r="O2383" s="70">
        <v>45.92</v>
      </c>
      <c r="P2383" s="70">
        <v>108.08</v>
      </c>
      <c r="Q2383" s="70">
        <v>73.58</v>
      </c>
      <c r="R2383" s="70">
        <v>204.4</v>
      </c>
      <c r="S2383" s="70">
        <v>70.98</v>
      </c>
      <c r="T2383" s="70">
        <v>138.74</v>
      </c>
      <c r="U2383" s="70">
        <v>98.45</v>
      </c>
      <c r="V2383" s="70">
        <v>337.79</v>
      </c>
      <c r="W2383" s="70">
        <v>148.13</v>
      </c>
      <c r="X2383" s="70">
        <v>0.0</v>
      </c>
      <c r="Y2383" s="70">
        <v>10.0</v>
      </c>
      <c r="Z2383" s="70">
        <v>1.0</v>
      </c>
      <c r="AA2383" s="70">
        <v>1.0</v>
      </c>
      <c r="AB2383" s="70">
        <v>5.0</v>
      </c>
      <c r="AC2383" s="70">
        <v>0.0</v>
      </c>
      <c r="AD2383" s="70">
        <v>0.0</v>
      </c>
      <c r="AE2383" s="70" t="s">
        <v>349</v>
      </c>
    </row>
    <row r="2384">
      <c r="A2384" s="70">
        <v>30.771906</v>
      </c>
      <c r="B2384" s="70">
        <v>30.753932</v>
      </c>
      <c r="C2384" s="70">
        <v>76.759397</v>
      </c>
      <c r="D2384" s="70">
        <v>76.879582</v>
      </c>
      <c r="E2384" s="56" t="s">
        <v>346</v>
      </c>
      <c r="F2384" s="70">
        <v>1165.62</v>
      </c>
      <c r="G2384" s="70">
        <v>619.39</v>
      </c>
      <c r="H2384" s="70">
        <v>292.35</v>
      </c>
      <c r="I2384" s="70">
        <v>0.0</v>
      </c>
      <c r="J2384" s="70">
        <v>3.08</v>
      </c>
      <c r="K2384" s="70">
        <v>3.06</v>
      </c>
      <c r="L2384" s="70">
        <v>0.0</v>
      </c>
      <c r="M2384" s="70">
        <v>802.0</v>
      </c>
      <c r="N2384" s="70">
        <v>78.98</v>
      </c>
      <c r="O2384" s="70">
        <v>60.18</v>
      </c>
      <c r="P2384" s="70">
        <v>405.88</v>
      </c>
      <c r="Q2384" s="70">
        <v>356.01</v>
      </c>
      <c r="R2384" s="70">
        <v>517.77</v>
      </c>
      <c r="S2384" s="70">
        <v>382.5</v>
      </c>
      <c r="T2384" s="70">
        <v>412.64</v>
      </c>
      <c r="U2384" s="70">
        <v>175.26</v>
      </c>
      <c r="V2384" s="70">
        <v>144.49</v>
      </c>
      <c r="W2384" s="70">
        <v>136.65</v>
      </c>
      <c r="X2384" s="70">
        <v>0.0</v>
      </c>
      <c r="Y2384" s="70">
        <v>0.0</v>
      </c>
      <c r="Z2384" s="70">
        <v>0.0</v>
      </c>
      <c r="AA2384" s="70">
        <v>0.0</v>
      </c>
      <c r="AB2384" s="70">
        <v>0.0</v>
      </c>
      <c r="AC2384" s="70">
        <v>0.0</v>
      </c>
      <c r="AD2384" s="70">
        <v>2.0</v>
      </c>
      <c r="AE2384" s="70" t="s">
        <v>15</v>
      </c>
    </row>
    <row r="2385">
      <c r="A2385" s="70">
        <v>30.73112</v>
      </c>
      <c r="B2385" s="70">
        <v>30.705514</v>
      </c>
      <c r="C2385" s="70">
        <v>76.836338</v>
      </c>
      <c r="D2385" s="70">
        <v>76.878759</v>
      </c>
      <c r="E2385" s="56" t="s">
        <v>344</v>
      </c>
      <c r="F2385" s="70">
        <v>495.49</v>
      </c>
      <c r="G2385" s="70">
        <v>361.59</v>
      </c>
      <c r="H2385" s="70">
        <v>90.7</v>
      </c>
      <c r="I2385" s="70">
        <v>140.99</v>
      </c>
      <c r="J2385" s="70">
        <v>5.26</v>
      </c>
      <c r="K2385" s="70">
        <v>15.34</v>
      </c>
      <c r="L2385" s="70">
        <v>1.78</v>
      </c>
      <c r="M2385" s="70">
        <v>961.0</v>
      </c>
      <c r="N2385" s="70">
        <v>74.97</v>
      </c>
      <c r="O2385" s="70">
        <v>99.05</v>
      </c>
      <c r="P2385" s="70">
        <v>302.97</v>
      </c>
      <c r="Q2385" s="70">
        <v>97.33</v>
      </c>
      <c r="R2385" s="70">
        <v>302.89</v>
      </c>
      <c r="S2385" s="70">
        <v>90.12</v>
      </c>
      <c r="T2385" s="70">
        <v>279.64</v>
      </c>
      <c r="U2385" s="70">
        <v>79.85</v>
      </c>
      <c r="V2385" s="70">
        <v>217.43</v>
      </c>
      <c r="W2385" s="70">
        <v>183.83</v>
      </c>
      <c r="X2385" s="70">
        <v>2.0</v>
      </c>
      <c r="Y2385" s="70">
        <v>0.0</v>
      </c>
      <c r="Z2385" s="70">
        <v>4.0</v>
      </c>
      <c r="AA2385" s="70">
        <v>2.0</v>
      </c>
      <c r="AB2385" s="70">
        <v>3.0</v>
      </c>
      <c r="AC2385" s="70">
        <v>1.0</v>
      </c>
      <c r="AD2385" s="70">
        <v>1.0</v>
      </c>
      <c r="AE2385" s="70" t="s">
        <v>140</v>
      </c>
    </row>
    <row r="2386">
      <c r="A2386" s="70">
        <v>30.768263</v>
      </c>
      <c r="B2386" s="70">
        <v>30.750209</v>
      </c>
      <c r="C2386" s="70">
        <v>76.793087</v>
      </c>
      <c r="D2386" s="70">
        <v>76.824816</v>
      </c>
      <c r="E2386" s="56" t="s">
        <v>346</v>
      </c>
      <c r="F2386" s="70">
        <v>363.62</v>
      </c>
      <c r="G2386" s="70">
        <v>50.26</v>
      </c>
      <c r="H2386" s="70">
        <v>75.37</v>
      </c>
      <c r="I2386" s="70">
        <v>0.0</v>
      </c>
      <c r="J2386" s="70">
        <v>6.82</v>
      </c>
      <c r="K2386" s="70">
        <v>5.27</v>
      </c>
      <c r="L2386" s="70">
        <v>0.0</v>
      </c>
      <c r="M2386" s="70">
        <v>832.0</v>
      </c>
      <c r="N2386" s="70">
        <v>54.21</v>
      </c>
      <c r="O2386" s="70">
        <v>72.08</v>
      </c>
      <c r="P2386" s="70">
        <v>284.82</v>
      </c>
      <c r="Q2386" s="70">
        <v>66.04</v>
      </c>
      <c r="R2386" s="70">
        <v>188.77</v>
      </c>
      <c r="S2386" s="70">
        <v>42.63</v>
      </c>
      <c r="T2386" s="70">
        <v>199.33</v>
      </c>
      <c r="U2386" s="70">
        <v>92.72</v>
      </c>
      <c r="V2386" s="70">
        <v>121.66</v>
      </c>
      <c r="W2386" s="70">
        <v>66.11</v>
      </c>
      <c r="X2386" s="70">
        <v>0.0</v>
      </c>
      <c r="Y2386" s="70">
        <v>0.0</v>
      </c>
      <c r="Z2386" s="70">
        <v>0.0</v>
      </c>
      <c r="AA2386" s="70">
        <v>0.0</v>
      </c>
      <c r="AB2386" s="70">
        <v>0.0</v>
      </c>
      <c r="AC2386" s="70">
        <v>0.0</v>
      </c>
      <c r="AD2386" s="70">
        <v>3.0</v>
      </c>
      <c r="AE2386" s="70" t="s">
        <v>140</v>
      </c>
    </row>
    <row r="2387">
      <c r="A2387" s="70">
        <v>30.777205</v>
      </c>
      <c r="B2387" s="70">
        <v>30.753653</v>
      </c>
      <c r="C2387" s="70">
        <v>76.848578</v>
      </c>
      <c r="D2387" s="70">
        <v>76.859193</v>
      </c>
      <c r="E2387" s="56" t="s">
        <v>350</v>
      </c>
      <c r="F2387" s="70">
        <v>280.84</v>
      </c>
      <c r="G2387" s="70">
        <v>232.7</v>
      </c>
      <c r="H2387" s="70">
        <v>28.6</v>
      </c>
      <c r="I2387" s="70">
        <v>0.0</v>
      </c>
      <c r="J2387" s="70">
        <v>3.78</v>
      </c>
      <c r="K2387" s="70">
        <v>15.53</v>
      </c>
      <c r="L2387" s="70">
        <v>0.0</v>
      </c>
      <c r="M2387" s="70">
        <v>914.0</v>
      </c>
      <c r="N2387" s="70">
        <v>75.12</v>
      </c>
      <c r="O2387" s="70">
        <v>73.66</v>
      </c>
      <c r="P2387" s="70">
        <v>147.61</v>
      </c>
      <c r="Q2387" s="70">
        <v>108.73</v>
      </c>
      <c r="R2387" s="70">
        <v>85.51</v>
      </c>
      <c r="S2387" s="70">
        <v>12.39</v>
      </c>
      <c r="T2387" s="70">
        <v>0.99</v>
      </c>
      <c r="U2387" s="70">
        <v>0.02</v>
      </c>
      <c r="V2387" s="70">
        <v>74.33</v>
      </c>
      <c r="W2387" s="70">
        <v>51.34</v>
      </c>
      <c r="X2387" s="70">
        <v>0.0</v>
      </c>
      <c r="Y2387" s="70">
        <v>0.0</v>
      </c>
      <c r="Z2387" s="70">
        <v>0.0</v>
      </c>
      <c r="AA2387" s="70">
        <v>0.0</v>
      </c>
      <c r="AB2387" s="70">
        <v>0.0</v>
      </c>
      <c r="AC2387" s="70">
        <v>0.0</v>
      </c>
      <c r="AD2387" s="70">
        <v>5.0</v>
      </c>
      <c r="AE2387" s="70" t="s">
        <v>15</v>
      </c>
    </row>
    <row r="2388">
      <c r="A2388" s="70">
        <v>30.75918</v>
      </c>
      <c r="B2388" s="70">
        <v>30.712248</v>
      </c>
      <c r="C2388" s="70">
        <v>76.774627</v>
      </c>
      <c r="D2388" s="70">
        <v>76.79012</v>
      </c>
      <c r="E2388" s="56" t="s">
        <v>346</v>
      </c>
      <c r="F2388" s="70">
        <v>542.46</v>
      </c>
      <c r="G2388" s="70">
        <v>191.35</v>
      </c>
      <c r="H2388" s="70">
        <v>38.54</v>
      </c>
      <c r="I2388" s="70">
        <v>0.0</v>
      </c>
      <c r="J2388" s="70">
        <v>6.66</v>
      </c>
      <c r="K2388" s="70">
        <v>9.94</v>
      </c>
      <c r="L2388" s="70">
        <v>0.0</v>
      </c>
      <c r="M2388" s="70">
        <v>1181.0</v>
      </c>
      <c r="N2388" s="70">
        <v>44.1</v>
      </c>
      <c r="O2388" s="70">
        <v>47.03</v>
      </c>
      <c r="P2388" s="70">
        <v>289.88</v>
      </c>
      <c r="Q2388" s="70">
        <v>79.09</v>
      </c>
      <c r="R2388" s="70">
        <v>89.82</v>
      </c>
      <c r="S2388" s="70">
        <v>30.04</v>
      </c>
      <c r="T2388" s="70">
        <v>114.28</v>
      </c>
      <c r="U2388" s="70">
        <v>76.17</v>
      </c>
      <c r="V2388" s="70">
        <v>267.03</v>
      </c>
      <c r="W2388" s="70">
        <v>189.07</v>
      </c>
      <c r="X2388" s="70">
        <v>0.0</v>
      </c>
      <c r="Y2388" s="70">
        <v>0.0</v>
      </c>
      <c r="Z2388" s="70">
        <v>0.0</v>
      </c>
      <c r="AA2388" s="70">
        <v>0.0</v>
      </c>
      <c r="AB2388" s="70">
        <v>0.0</v>
      </c>
      <c r="AC2388" s="70">
        <v>0.0</v>
      </c>
      <c r="AD2388" s="70">
        <v>1.0</v>
      </c>
      <c r="AE2388" s="70" t="s">
        <v>140</v>
      </c>
    </row>
    <row r="2389">
      <c r="A2389" s="70">
        <v>30.706845</v>
      </c>
      <c r="B2389" s="70">
        <v>30.677595</v>
      </c>
      <c r="C2389" s="70">
        <v>76.810509</v>
      </c>
      <c r="D2389" s="70">
        <v>76.846792</v>
      </c>
      <c r="E2389" s="56" t="s">
        <v>345</v>
      </c>
      <c r="F2389" s="70">
        <v>475.55</v>
      </c>
      <c r="G2389" s="70">
        <v>259.62</v>
      </c>
      <c r="H2389" s="70">
        <v>110.31</v>
      </c>
      <c r="I2389" s="70">
        <v>42.27</v>
      </c>
      <c r="J2389" s="70">
        <v>4.21</v>
      </c>
      <c r="K2389" s="70">
        <v>11.46</v>
      </c>
      <c r="L2389" s="70">
        <v>3.29</v>
      </c>
      <c r="M2389" s="70">
        <v>861.0</v>
      </c>
      <c r="N2389" s="70">
        <v>49.0</v>
      </c>
      <c r="O2389" s="70">
        <v>64.69</v>
      </c>
      <c r="P2389" s="70">
        <v>30.56</v>
      </c>
      <c r="Q2389" s="70">
        <v>1.05</v>
      </c>
      <c r="R2389" s="70">
        <v>311.36</v>
      </c>
      <c r="S2389" s="70">
        <v>104.25</v>
      </c>
      <c r="T2389" s="70">
        <v>286.36</v>
      </c>
      <c r="U2389" s="70">
        <v>246.96</v>
      </c>
      <c r="V2389" s="70">
        <v>185.96</v>
      </c>
      <c r="W2389" s="70">
        <v>67.16</v>
      </c>
      <c r="X2389" s="70">
        <v>4.0</v>
      </c>
      <c r="Y2389" s="70">
        <v>5.0</v>
      </c>
      <c r="Z2389" s="70">
        <v>2.0</v>
      </c>
      <c r="AA2389" s="70">
        <v>9.0</v>
      </c>
      <c r="AB2389" s="70">
        <v>4.0</v>
      </c>
      <c r="AC2389" s="70">
        <v>4.0</v>
      </c>
      <c r="AD2389" s="70">
        <v>0.0</v>
      </c>
      <c r="AE2389" s="70" t="s">
        <v>349</v>
      </c>
    </row>
    <row r="2390">
      <c r="A2390" s="70">
        <v>30.717185</v>
      </c>
      <c r="B2390" s="70">
        <v>30.678897</v>
      </c>
      <c r="C2390" s="70">
        <v>76.726094</v>
      </c>
      <c r="D2390" s="70">
        <v>76.728268</v>
      </c>
      <c r="E2390" s="56" t="s">
        <v>344</v>
      </c>
      <c r="F2390" s="70">
        <v>426.25</v>
      </c>
      <c r="G2390" s="70">
        <v>213.49</v>
      </c>
      <c r="H2390" s="70">
        <v>108.14</v>
      </c>
      <c r="I2390" s="70">
        <v>101.2</v>
      </c>
      <c r="J2390" s="70">
        <v>2.2</v>
      </c>
      <c r="K2390" s="70">
        <v>8.24</v>
      </c>
      <c r="L2390" s="70">
        <v>4.08</v>
      </c>
      <c r="M2390" s="70">
        <v>1121.0</v>
      </c>
      <c r="N2390" s="70">
        <v>31.81</v>
      </c>
      <c r="O2390" s="70">
        <v>90.16</v>
      </c>
      <c r="P2390" s="70">
        <v>153.01</v>
      </c>
      <c r="Q2390" s="70">
        <v>95.88194812</v>
      </c>
      <c r="R2390" s="70">
        <v>135.44</v>
      </c>
      <c r="S2390" s="70">
        <v>51.07812536</v>
      </c>
      <c r="T2390" s="70">
        <v>9.48</v>
      </c>
      <c r="U2390" s="70">
        <v>4.575625993</v>
      </c>
      <c r="V2390" s="70">
        <v>280.65</v>
      </c>
      <c r="W2390" s="70">
        <v>274.7143005</v>
      </c>
      <c r="X2390" s="70">
        <v>2.0</v>
      </c>
      <c r="Y2390" s="70">
        <v>10.0</v>
      </c>
      <c r="Z2390" s="70">
        <v>0.0</v>
      </c>
      <c r="AA2390" s="70">
        <v>9.0</v>
      </c>
      <c r="AB2390" s="70">
        <v>7.0</v>
      </c>
      <c r="AC2390" s="70">
        <v>4.0</v>
      </c>
      <c r="AD2390" s="70">
        <v>5.0</v>
      </c>
      <c r="AE2390" s="70" t="s">
        <v>15</v>
      </c>
    </row>
    <row r="2391">
      <c r="A2391" s="70">
        <v>30.735865</v>
      </c>
      <c r="B2391" s="70">
        <v>30.70486</v>
      </c>
      <c r="C2391" s="70">
        <v>76.778826</v>
      </c>
      <c r="D2391" s="70">
        <v>76.80019</v>
      </c>
      <c r="E2391" s="56" t="s">
        <v>345</v>
      </c>
      <c r="F2391" s="70">
        <v>400.71</v>
      </c>
      <c r="G2391" s="70">
        <v>276.58</v>
      </c>
      <c r="H2391" s="70">
        <v>45.65</v>
      </c>
      <c r="I2391" s="70">
        <v>109.66</v>
      </c>
      <c r="J2391" s="70">
        <v>0.44</v>
      </c>
      <c r="K2391" s="70">
        <v>12.42</v>
      </c>
      <c r="L2391" s="70">
        <v>2.22</v>
      </c>
      <c r="M2391" s="70">
        <v>1094.0</v>
      </c>
      <c r="N2391" s="70">
        <v>61.22</v>
      </c>
      <c r="O2391" s="70">
        <v>66.55</v>
      </c>
      <c r="P2391" s="70">
        <v>72.44</v>
      </c>
      <c r="Q2391" s="70">
        <v>42.37</v>
      </c>
      <c r="R2391" s="70">
        <v>45.06</v>
      </c>
      <c r="S2391" s="70">
        <v>18.23</v>
      </c>
      <c r="T2391" s="70">
        <v>21.25</v>
      </c>
      <c r="U2391" s="70">
        <v>9.76</v>
      </c>
      <c r="V2391" s="70">
        <v>214.84</v>
      </c>
      <c r="W2391" s="70">
        <v>99.27</v>
      </c>
      <c r="X2391" s="70">
        <v>5.0</v>
      </c>
      <c r="Y2391" s="70">
        <v>3.0</v>
      </c>
      <c r="Z2391" s="70">
        <v>6.0</v>
      </c>
      <c r="AA2391" s="70">
        <v>2.0</v>
      </c>
      <c r="AB2391" s="70">
        <v>5.0</v>
      </c>
      <c r="AC2391" s="70">
        <v>1.0</v>
      </c>
      <c r="AD2391" s="70">
        <v>4.0</v>
      </c>
      <c r="AE2391" s="70" t="s">
        <v>15</v>
      </c>
    </row>
    <row r="2392">
      <c r="A2392" s="70">
        <v>30.747765</v>
      </c>
      <c r="B2392" s="70">
        <v>30.700808</v>
      </c>
      <c r="C2392" s="70">
        <v>76.770415</v>
      </c>
      <c r="D2392" s="70">
        <v>76.837273</v>
      </c>
      <c r="E2392" s="56" t="s">
        <v>346</v>
      </c>
      <c r="F2392" s="70">
        <v>825.26</v>
      </c>
      <c r="G2392" s="70">
        <v>124.89</v>
      </c>
      <c r="H2392" s="70">
        <v>228.85</v>
      </c>
      <c r="I2392" s="70">
        <v>0.0</v>
      </c>
      <c r="J2392" s="70">
        <v>0.98</v>
      </c>
      <c r="K2392" s="70">
        <v>19.48</v>
      </c>
      <c r="L2392" s="70">
        <v>0.0</v>
      </c>
      <c r="M2392" s="70">
        <v>1067.0</v>
      </c>
      <c r="N2392" s="70">
        <v>42.08</v>
      </c>
      <c r="O2392" s="70">
        <v>86.96</v>
      </c>
      <c r="P2392" s="70">
        <v>642.24</v>
      </c>
      <c r="Q2392" s="70">
        <v>0.64</v>
      </c>
      <c r="R2392" s="70">
        <v>186.04</v>
      </c>
      <c r="S2392" s="70">
        <v>78.98</v>
      </c>
      <c r="T2392" s="70">
        <v>278.85</v>
      </c>
      <c r="U2392" s="70">
        <v>216.15</v>
      </c>
      <c r="V2392" s="70">
        <v>421.12</v>
      </c>
      <c r="W2392" s="70">
        <v>56.81</v>
      </c>
      <c r="X2392" s="70">
        <v>0.0</v>
      </c>
      <c r="Y2392" s="70">
        <v>0.0</v>
      </c>
      <c r="Z2392" s="70">
        <v>0.0</v>
      </c>
      <c r="AA2392" s="70">
        <v>0.0</v>
      </c>
      <c r="AB2392" s="70">
        <v>0.0</v>
      </c>
      <c r="AC2392" s="70">
        <v>0.0</v>
      </c>
      <c r="AD2392" s="70">
        <v>0.0</v>
      </c>
      <c r="AE2392" s="70" t="s">
        <v>349</v>
      </c>
    </row>
    <row r="2393">
      <c r="A2393" s="70">
        <v>30.706148</v>
      </c>
      <c r="B2393" s="70">
        <v>30.694465</v>
      </c>
      <c r="C2393" s="70">
        <v>76.8768</v>
      </c>
      <c r="D2393" s="70">
        <v>76.879765</v>
      </c>
      <c r="E2393" s="56" t="s">
        <v>345</v>
      </c>
      <c r="F2393" s="70">
        <v>132.97</v>
      </c>
      <c r="G2393" s="70">
        <v>45.08</v>
      </c>
      <c r="H2393" s="70">
        <v>38.08</v>
      </c>
      <c r="I2393" s="70">
        <v>39.06</v>
      </c>
      <c r="J2393" s="70">
        <v>7.32</v>
      </c>
      <c r="K2393" s="70">
        <v>8.16</v>
      </c>
      <c r="L2393" s="70">
        <v>4.14</v>
      </c>
      <c r="M2393" s="70">
        <v>816.0</v>
      </c>
      <c r="N2393" s="70">
        <v>61.74</v>
      </c>
      <c r="O2393" s="70">
        <v>76.03</v>
      </c>
      <c r="P2393" s="70">
        <v>98.44</v>
      </c>
      <c r="Q2393" s="70">
        <v>54.74580036</v>
      </c>
      <c r="R2393" s="70">
        <v>106.24</v>
      </c>
      <c r="S2393" s="70">
        <v>42.14115608</v>
      </c>
      <c r="T2393" s="70">
        <v>32.48</v>
      </c>
      <c r="U2393" s="70">
        <v>25.45778258</v>
      </c>
      <c r="V2393" s="70">
        <v>35.94</v>
      </c>
      <c r="W2393" s="70">
        <v>10.62526099</v>
      </c>
      <c r="X2393" s="70">
        <v>5.0</v>
      </c>
      <c r="Y2393" s="70">
        <v>6.0</v>
      </c>
      <c r="Z2393" s="70">
        <v>1.0</v>
      </c>
      <c r="AA2393" s="70">
        <v>4.0</v>
      </c>
      <c r="AB2393" s="70">
        <v>0.0</v>
      </c>
      <c r="AC2393" s="70">
        <v>1.0</v>
      </c>
      <c r="AD2393" s="70">
        <v>4.0</v>
      </c>
      <c r="AE2393" s="70" t="s">
        <v>15</v>
      </c>
    </row>
    <row r="2394">
      <c r="A2394" s="70">
        <v>30.747123</v>
      </c>
      <c r="B2394" s="70">
        <v>30.718161</v>
      </c>
      <c r="C2394" s="70">
        <v>76.773479</v>
      </c>
      <c r="D2394" s="70">
        <v>76.858328</v>
      </c>
      <c r="E2394" s="56" t="s">
        <v>345</v>
      </c>
      <c r="F2394" s="70">
        <v>872.58</v>
      </c>
      <c r="G2394" s="70">
        <v>569.43</v>
      </c>
      <c r="H2394" s="70">
        <v>123.42</v>
      </c>
      <c r="I2394" s="70">
        <v>225.11</v>
      </c>
      <c r="J2394" s="70">
        <v>5.66</v>
      </c>
      <c r="K2394" s="70">
        <v>13.94</v>
      </c>
      <c r="L2394" s="70">
        <v>3.48</v>
      </c>
      <c r="M2394" s="70">
        <v>904.0</v>
      </c>
      <c r="N2394" s="70">
        <v>88.28</v>
      </c>
      <c r="O2394" s="70">
        <v>54.97</v>
      </c>
      <c r="P2394" s="70">
        <v>297.86</v>
      </c>
      <c r="Q2394" s="70">
        <v>246.55</v>
      </c>
      <c r="R2394" s="70">
        <v>39.46</v>
      </c>
      <c r="S2394" s="70">
        <v>17.19</v>
      </c>
      <c r="T2394" s="70">
        <v>103.29</v>
      </c>
      <c r="U2394" s="70">
        <v>30.31</v>
      </c>
      <c r="V2394" s="70">
        <v>628.68</v>
      </c>
      <c r="W2394" s="70">
        <v>351.5</v>
      </c>
      <c r="X2394" s="70">
        <v>3.0</v>
      </c>
      <c r="Y2394" s="70">
        <v>8.0</v>
      </c>
      <c r="Z2394" s="70">
        <v>3.0</v>
      </c>
      <c r="AA2394" s="70">
        <v>4.0</v>
      </c>
      <c r="AB2394" s="70">
        <v>3.0</v>
      </c>
      <c r="AC2394" s="70">
        <v>4.0</v>
      </c>
      <c r="AD2394" s="70">
        <v>0.0</v>
      </c>
      <c r="AE2394" s="70" t="s">
        <v>140</v>
      </c>
    </row>
    <row r="2395">
      <c r="A2395" s="70">
        <v>30.716976</v>
      </c>
      <c r="B2395" s="70">
        <v>30.683488</v>
      </c>
      <c r="C2395" s="70">
        <v>76.7623</v>
      </c>
      <c r="D2395" s="70">
        <v>76.787407</v>
      </c>
      <c r="E2395" s="56" t="s">
        <v>345</v>
      </c>
      <c r="F2395" s="70">
        <v>443.04</v>
      </c>
      <c r="G2395" s="70">
        <v>301.06</v>
      </c>
      <c r="H2395" s="70">
        <v>37.77</v>
      </c>
      <c r="I2395" s="70">
        <v>36.45</v>
      </c>
      <c r="J2395" s="70">
        <v>2.06</v>
      </c>
      <c r="K2395" s="70">
        <v>2.04</v>
      </c>
      <c r="L2395" s="70">
        <v>3.12</v>
      </c>
      <c r="M2395" s="70">
        <v>839.0</v>
      </c>
      <c r="N2395" s="70">
        <v>57.85</v>
      </c>
      <c r="O2395" s="70">
        <v>98.99</v>
      </c>
      <c r="P2395" s="70">
        <v>131.43</v>
      </c>
      <c r="Q2395" s="70">
        <v>54.91</v>
      </c>
      <c r="R2395" s="70">
        <v>276.94</v>
      </c>
      <c r="S2395" s="70">
        <v>0.86</v>
      </c>
      <c r="T2395" s="70">
        <v>219.89</v>
      </c>
      <c r="U2395" s="70">
        <v>81.38</v>
      </c>
      <c r="V2395" s="70">
        <v>302.12</v>
      </c>
      <c r="W2395" s="70">
        <v>51.17</v>
      </c>
      <c r="X2395" s="70">
        <v>2.0</v>
      </c>
      <c r="Y2395" s="70">
        <v>7.0</v>
      </c>
      <c r="Z2395" s="70">
        <v>6.0</v>
      </c>
      <c r="AA2395" s="70">
        <v>10.0</v>
      </c>
      <c r="AB2395" s="70">
        <v>8.0</v>
      </c>
      <c r="AC2395" s="70">
        <v>5.0</v>
      </c>
      <c r="AD2395" s="70">
        <v>1.0</v>
      </c>
      <c r="AE2395" s="70" t="s">
        <v>15</v>
      </c>
    </row>
    <row r="2396">
      <c r="A2396" s="70">
        <v>30.687008</v>
      </c>
      <c r="B2396" s="70">
        <v>30.67279</v>
      </c>
      <c r="C2396" s="70">
        <v>76.7531</v>
      </c>
      <c r="D2396" s="70">
        <v>76.753853</v>
      </c>
      <c r="E2396" s="56" t="s">
        <v>344</v>
      </c>
      <c r="F2396" s="70">
        <v>158.26</v>
      </c>
      <c r="G2396" s="70">
        <v>70.21</v>
      </c>
      <c r="H2396" s="70">
        <v>27.82</v>
      </c>
      <c r="I2396" s="70">
        <v>30.69</v>
      </c>
      <c r="J2396" s="70">
        <v>7.7</v>
      </c>
      <c r="K2396" s="70">
        <v>6.21</v>
      </c>
      <c r="L2396" s="70">
        <v>3.38</v>
      </c>
      <c r="M2396" s="70">
        <v>873.0</v>
      </c>
      <c r="N2396" s="70">
        <v>45.02</v>
      </c>
      <c r="O2396" s="70">
        <v>35.45</v>
      </c>
      <c r="P2396" s="70">
        <v>113.88</v>
      </c>
      <c r="Q2396" s="70">
        <v>91.22</v>
      </c>
      <c r="R2396" s="70">
        <v>48.49</v>
      </c>
      <c r="S2396" s="70">
        <v>25.11</v>
      </c>
      <c r="T2396" s="70">
        <v>85.72</v>
      </c>
      <c r="U2396" s="70">
        <v>10.7</v>
      </c>
      <c r="V2396" s="70">
        <v>47.43</v>
      </c>
      <c r="W2396" s="70">
        <v>1.69</v>
      </c>
      <c r="X2396" s="70">
        <v>3.0</v>
      </c>
      <c r="Y2396" s="70">
        <v>3.0</v>
      </c>
      <c r="Z2396" s="70">
        <v>0.0</v>
      </c>
      <c r="AA2396" s="70">
        <v>2.0</v>
      </c>
      <c r="AB2396" s="70">
        <v>2.0</v>
      </c>
      <c r="AC2396" s="70">
        <v>2.0</v>
      </c>
      <c r="AD2396" s="70">
        <v>1.0</v>
      </c>
      <c r="AE2396" s="70" t="s">
        <v>140</v>
      </c>
    </row>
    <row r="2397">
      <c r="A2397" s="70">
        <v>30.772257</v>
      </c>
      <c r="B2397" s="70">
        <v>30.696142</v>
      </c>
      <c r="C2397" s="70">
        <v>76.772548</v>
      </c>
      <c r="D2397" s="70">
        <v>76.835446</v>
      </c>
      <c r="E2397" s="56" t="s">
        <v>350</v>
      </c>
      <c r="F2397" s="70">
        <v>1038.13</v>
      </c>
      <c r="G2397" s="70">
        <v>324.92</v>
      </c>
      <c r="H2397" s="70">
        <v>143.43</v>
      </c>
      <c r="I2397" s="70">
        <v>0.0</v>
      </c>
      <c r="J2397" s="70">
        <v>1.74</v>
      </c>
      <c r="K2397" s="70">
        <v>6.13</v>
      </c>
      <c r="L2397" s="70">
        <v>0.0</v>
      </c>
      <c r="M2397" s="70">
        <v>1030.0</v>
      </c>
      <c r="N2397" s="70">
        <v>50.35</v>
      </c>
      <c r="O2397" s="70">
        <v>59.72</v>
      </c>
      <c r="P2397" s="70">
        <v>437.19</v>
      </c>
      <c r="Q2397" s="70">
        <v>349.12</v>
      </c>
      <c r="R2397" s="70">
        <v>305.32</v>
      </c>
      <c r="S2397" s="70">
        <v>222.8</v>
      </c>
      <c r="T2397" s="70">
        <v>186.19</v>
      </c>
      <c r="U2397" s="70">
        <v>90.64</v>
      </c>
      <c r="V2397" s="70">
        <v>812.16</v>
      </c>
      <c r="W2397" s="70">
        <v>13.13</v>
      </c>
      <c r="X2397" s="70">
        <v>0.0</v>
      </c>
      <c r="Y2397" s="70">
        <v>0.0</v>
      </c>
      <c r="Z2397" s="70">
        <v>0.0</v>
      </c>
      <c r="AA2397" s="70">
        <v>0.0</v>
      </c>
      <c r="AB2397" s="70">
        <v>0.0</v>
      </c>
      <c r="AC2397" s="70">
        <v>0.0</v>
      </c>
      <c r="AD2397" s="70">
        <v>4.0</v>
      </c>
      <c r="AE2397" s="70" t="s">
        <v>15</v>
      </c>
    </row>
    <row r="2398">
      <c r="A2398" s="70">
        <v>30.784916</v>
      </c>
      <c r="B2398" s="70">
        <v>30.679688</v>
      </c>
      <c r="C2398" s="70">
        <v>76.755856</v>
      </c>
      <c r="D2398" s="70">
        <v>76.769017</v>
      </c>
      <c r="E2398" s="56" t="s">
        <v>344</v>
      </c>
      <c r="F2398" s="70">
        <v>1176.82</v>
      </c>
      <c r="G2398" s="70">
        <v>853.89</v>
      </c>
      <c r="H2398" s="70">
        <v>262.85</v>
      </c>
      <c r="I2398" s="70">
        <v>100.0</v>
      </c>
      <c r="J2398" s="70">
        <v>0.57</v>
      </c>
      <c r="K2398" s="70">
        <v>11.98</v>
      </c>
      <c r="L2398" s="70">
        <v>3.12</v>
      </c>
      <c r="M2398" s="70">
        <v>913.0</v>
      </c>
      <c r="N2398" s="70">
        <v>83.44</v>
      </c>
      <c r="O2398" s="70">
        <v>41.08</v>
      </c>
      <c r="P2398" s="70">
        <v>230.04</v>
      </c>
      <c r="Q2398" s="70">
        <v>11.97</v>
      </c>
      <c r="R2398" s="70">
        <v>18.8</v>
      </c>
      <c r="S2398" s="70">
        <v>8.28</v>
      </c>
      <c r="T2398" s="70">
        <v>700.49</v>
      </c>
      <c r="U2398" s="70">
        <v>248.55</v>
      </c>
      <c r="V2398" s="70">
        <v>73.71</v>
      </c>
      <c r="W2398" s="70">
        <v>38.49</v>
      </c>
      <c r="X2398" s="70">
        <v>3.0</v>
      </c>
      <c r="Y2398" s="70">
        <v>8.0</v>
      </c>
      <c r="Z2398" s="70">
        <v>10.0</v>
      </c>
      <c r="AA2398" s="70">
        <v>1.0</v>
      </c>
      <c r="AB2398" s="70">
        <v>6.0</v>
      </c>
      <c r="AC2398" s="70">
        <v>5.0</v>
      </c>
      <c r="AD2398" s="70">
        <v>4.0</v>
      </c>
      <c r="AE2398" s="70" t="s">
        <v>15</v>
      </c>
    </row>
    <row r="2399">
      <c r="A2399" s="70">
        <v>30.769142</v>
      </c>
      <c r="B2399" s="70">
        <v>30.714355</v>
      </c>
      <c r="C2399" s="70">
        <v>76.728867</v>
      </c>
      <c r="D2399" s="70">
        <v>76.745213</v>
      </c>
      <c r="E2399" s="56" t="s">
        <v>351</v>
      </c>
      <c r="F2399" s="70">
        <v>628.91</v>
      </c>
      <c r="G2399" s="70">
        <v>397.38</v>
      </c>
      <c r="H2399" s="70">
        <v>128.47</v>
      </c>
      <c r="I2399" s="70">
        <v>0.0</v>
      </c>
      <c r="J2399" s="70">
        <v>9.77</v>
      </c>
      <c r="K2399" s="70">
        <v>17.53</v>
      </c>
      <c r="L2399" s="70">
        <v>0.0</v>
      </c>
      <c r="M2399" s="70">
        <v>1156.0</v>
      </c>
      <c r="N2399" s="70">
        <v>84.86</v>
      </c>
      <c r="O2399" s="70">
        <v>37.15</v>
      </c>
      <c r="P2399" s="70">
        <v>445.23</v>
      </c>
      <c r="Q2399" s="70">
        <v>147.13</v>
      </c>
      <c r="R2399" s="70">
        <v>80.48</v>
      </c>
      <c r="S2399" s="70">
        <v>13.08</v>
      </c>
      <c r="T2399" s="70">
        <v>246.73</v>
      </c>
      <c r="U2399" s="70">
        <v>198.05</v>
      </c>
      <c r="V2399" s="70">
        <v>309.78</v>
      </c>
      <c r="W2399" s="70">
        <v>165.34</v>
      </c>
      <c r="X2399" s="70">
        <v>0.0</v>
      </c>
      <c r="Y2399" s="70">
        <v>0.0</v>
      </c>
      <c r="Z2399" s="70">
        <v>0.0</v>
      </c>
      <c r="AA2399" s="70">
        <v>0.0</v>
      </c>
      <c r="AB2399" s="70">
        <v>0.0</v>
      </c>
      <c r="AC2399" s="70">
        <v>0.0</v>
      </c>
      <c r="AD2399" s="70">
        <v>3.0</v>
      </c>
      <c r="AE2399" s="70" t="s">
        <v>15</v>
      </c>
    </row>
    <row r="2400">
      <c r="A2400" s="70">
        <v>30.677843</v>
      </c>
      <c r="B2400" s="70">
        <v>30.674541</v>
      </c>
      <c r="C2400" s="70">
        <v>76.746097</v>
      </c>
      <c r="D2400" s="70">
        <v>76.802729</v>
      </c>
      <c r="E2400" s="56" t="s">
        <v>346</v>
      </c>
      <c r="F2400" s="70">
        <v>542.84</v>
      </c>
      <c r="G2400" s="70">
        <v>380.44</v>
      </c>
      <c r="H2400" s="70">
        <v>119.61</v>
      </c>
      <c r="I2400" s="70">
        <v>0.0</v>
      </c>
      <c r="J2400" s="70">
        <v>9.81</v>
      </c>
      <c r="K2400" s="70">
        <v>2.89</v>
      </c>
      <c r="L2400" s="70">
        <v>0.0</v>
      </c>
      <c r="M2400" s="70">
        <v>1161.0</v>
      </c>
      <c r="N2400" s="70">
        <v>41.39</v>
      </c>
      <c r="O2400" s="70">
        <v>88.26</v>
      </c>
      <c r="P2400" s="70">
        <v>246.76</v>
      </c>
      <c r="Q2400" s="70">
        <v>23.56</v>
      </c>
      <c r="R2400" s="70">
        <v>152.56</v>
      </c>
      <c r="S2400" s="70">
        <v>97.86</v>
      </c>
      <c r="T2400" s="70">
        <v>381.88</v>
      </c>
      <c r="U2400" s="70">
        <v>111.8</v>
      </c>
      <c r="V2400" s="70">
        <v>168.47</v>
      </c>
      <c r="W2400" s="70">
        <v>109.31</v>
      </c>
      <c r="X2400" s="70">
        <v>0.0</v>
      </c>
      <c r="Y2400" s="70">
        <v>0.0</v>
      </c>
      <c r="Z2400" s="70">
        <v>0.0</v>
      </c>
      <c r="AA2400" s="70">
        <v>0.0</v>
      </c>
      <c r="AB2400" s="70">
        <v>0.0</v>
      </c>
      <c r="AC2400" s="70">
        <v>0.0</v>
      </c>
      <c r="AD2400" s="70">
        <v>4.0</v>
      </c>
      <c r="AE2400" s="70" t="s">
        <v>140</v>
      </c>
    </row>
    <row r="2401">
      <c r="A2401" s="70">
        <v>30.686713</v>
      </c>
      <c r="B2401" s="70">
        <v>30.681119</v>
      </c>
      <c r="C2401" s="70">
        <v>76.759551</v>
      </c>
      <c r="D2401" s="70">
        <v>76.825026</v>
      </c>
      <c r="E2401" s="56" t="s">
        <v>346</v>
      </c>
      <c r="F2401" s="70">
        <v>629.2</v>
      </c>
      <c r="G2401" s="70">
        <v>372.11</v>
      </c>
      <c r="H2401" s="70">
        <v>92.85</v>
      </c>
      <c r="I2401" s="70">
        <v>0.0</v>
      </c>
      <c r="J2401" s="70">
        <v>1.1</v>
      </c>
      <c r="K2401" s="70">
        <v>17.74</v>
      </c>
      <c r="L2401" s="70">
        <v>0.0</v>
      </c>
      <c r="M2401" s="70">
        <v>1034.0</v>
      </c>
      <c r="N2401" s="70">
        <v>36.79</v>
      </c>
      <c r="O2401" s="70">
        <v>39.1</v>
      </c>
      <c r="P2401" s="70">
        <v>186.94</v>
      </c>
      <c r="Q2401" s="70">
        <v>69.83128941</v>
      </c>
      <c r="R2401" s="70">
        <v>428.67</v>
      </c>
      <c r="S2401" s="70">
        <v>281.2925812</v>
      </c>
      <c r="T2401" s="70">
        <v>162.35</v>
      </c>
      <c r="U2401" s="70">
        <v>3.820556867</v>
      </c>
      <c r="V2401" s="70">
        <v>497.19</v>
      </c>
      <c r="W2401" s="70">
        <v>274.2555726</v>
      </c>
      <c r="X2401" s="70">
        <v>0.0</v>
      </c>
      <c r="Y2401" s="70">
        <v>0.0</v>
      </c>
      <c r="Z2401" s="70">
        <v>0.0</v>
      </c>
      <c r="AA2401" s="70">
        <v>0.0</v>
      </c>
      <c r="AB2401" s="70">
        <v>0.0</v>
      </c>
      <c r="AC2401" s="70">
        <v>0.0</v>
      </c>
      <c r="AD2401" s="70">
        <v>2.0</v>
      </c>
      <c r="AE2401" s="70" t="s">
        <v>349</v>
      </c>
    </row>
    <row r="2402">
      <c r="A2402" s="70">
        <v>30.685921</v>
      </c>
      <c r="B2402" s="70">
        <v>30.684655</v>
      </c>
      <c r="C2402" s="70">
        <v>76.732962</v>
      </c>
      <c r="D2402" s="70">
        <v>76.757439</v>
      </c>
      <c r="E2402" s="56" t="s">
        <v>351</v>
      </c>
      <c r="F2402" s="70">
        <v>234.49</v>
      </c>
      <c r="G2402" s="70">
        <v>191.97</v>
      </c>
      <c r="H2402" s="70">
        <v>54.07</v>
      </c>
      <c r="I2402" s="70">
        <v>0.0</v>
      </c>
      <c r="J2402" s="70">
        <v>3.89</v>
      </c>
      <c r="K2402" s="70">
        <v>15.1</v>
      </c>
      <c r="L2402" s="70">
        <v>0.0</v>
      </c>
      <c r="M2402" s="70">
        <v>1034.0</v>
      </c>
      <c r="N2402" s="70">
        <v>65.8</v>
      </c>
      <c r="O2402" s="70">
        <v>45.85</v>
      </c>
      <c r="P2402" s="70">
        <v>132.52</v>
      </c>
      <c r="Q2402" s="70">
        <v>60.84</v>
      </c>
      <c r="R2402" s="70">
        <v>11.3</v>
      </c>
      <c r="S2402" s="70">
        <v>3.27</v>
      </c>
      <c r="T2402" s="70">
        <v>35.53</v>
      </c>
      <c r="U2402" s="70">
        <v>15.87</v>
      </c>
      <c r="V2402" s="70">
        <v>116.65</v>
      </c>
      <c r="W2402" s="70">
        <v>51.47</v>
      </c>
      <c r="X2402" s="70">
        <v>0.0</v>
      </c>
      <c r="Y2402" s="70">
        <v>0.0</v>
      </c>
      <c r="Z2402" s="70">
        <v>0.0</v>
      </c>
      <c r="AA2402" s="70">
        <v>0.0</v>
      </c>
      <c r="AB2402" s="70">
        <v>0.0</v>
      </c>
      <c r="AC2402" s="70">
        <v>0.0</v>
      </c>
      <c r="AD2402" s="70">
        <v>2.0</v>
      </c>
      <c r="AE2402" s="70" t="s">
        <v>15</v>
      </c>
    </row>
    <row r="2403">
      <c r="A2403" s="70">
        <v>30.687559</v>
      </c>
      <c r="B2403" s="70">
        <v>30.684488</v>
      </c>
      <c r="C2403" s="70">
        <v>76.78189</v>
      </c>
      <c r="D2403" s="70">
        <v>76.838756</v>
      </c>
      <c r="E2403" s="56" t="s">
        <v>346</v>
      </c>
      <c r="F2403" s="70">
        <v>544.85</v>
      </c>
      <c r="G2403" s="70">
        <v>79.64</v>
      </c>
      <c r="H2403" s="70">
        <v>40.12</v>
      </c>
      <c r="I2403" s="70">
        <v>0.0</v>
      </c>
      <c r="J2403" s="70">
        <v>8.01</v>
      </c>
      <c r="K2403" s="70">
        <v>17.5</v>
      </c>
      <c r="L2403" s="70">
        <v>0.0</v>
      </c>
      <c r="M2403" s="70">
        <v>1081.0</v>
      </c>
      <c r="N2403" s="70">
        <v>77.17</v>
      </c>
      <c r="O2403" s="70">
        <v>87.56</v>
      </c>
      <c r="P2403" s="70">
        <v>43.53</v>
      </c>
      <c r="Q2403" s="70">
        <v>15.4</v>
      </c>
      <c r="R2403" s="70">
        <v>130.8</v>
      </c>
      <c r="S2403" s="70">
        <v>43.2</v>
      </c>
      <c r="T2403" s="70">
        <v>323.29</v>
      </c>
      <c r="U2403" s="70">
        <v>32.84</v>
      </c>
      <c r="V2403" s="70">
        <v>112.63</v>
      </c>
      <c r="W2403" s="70">
        <v>52.17</v>
      </c>
      <c r="X2403" s="70">
        <v>0.0</v>
      </c>
      <c r="Y2403" s="70">
        <v>0.0</v>
      </c>
      <c r="Z2403" s="70">
        <v>0.0</v>
      </c>
      <c r="AA2403" s="70">
        <v>0.0</v>
      </c>
      <c r="AB2403" s="70">
        <v>0.0</v>
      </c>
      <c r="AC2403" s="70">
        <v>0.0</v>
      </c>
      <c r="AD2403" s="70">
        <v>1.0</v>
      </c>
      <c r="AE2403" s="70" t="s">
        <v>140</v>
      </c>
    </row>
    <row r="2404">
      <c r="A2404" s="70">
        <v>30.716003</v>
      </c>
      <c r="B2404" s="70">
        <v>30.686016</v>
      </c>
      <c r="C2404" s="70">
        <v>76.762714</v>
      </c>
      <c r="D2404" s="70">
        <v>76.878659</v>
      </c>
      <c r="E2404" s="56" t="s">
        <v>345</v>
      </c>
      <c r="F2404" s="70">
        <v>1157.61</v>
      </c>
      <c r="G2404" s="70">
        <v>294.9</v>
      </c>
      <c r="H2404" s="70">
        <v>226.24</v>
      </c>
      <c r="I2404" s="70">
        <v>176.52</v>
      </c>
      <c r="J2404" s="70">
        <v>2.55</v>
      </c>
      <c r="K2404" s="70">
        <v>7.85</v>
      </c>
      <c r="L2404" s="70">
        <v>2.61</v>
      </c>
      <c r="M2404" s="70">
        <v>1088.0</v>
      </c>
      <c r="N2404" s="70">
        <v>67.58</v>
      </c>
      <c r="O2404" s="70">
        <v>52.65</v>
      </c>
      <c r="P2404" s="70">
        <v>607.15</v>
      </c>
      <c r="Q2404" s="70">
        <v>58.39</v>
      </c>
      <c r="R2404" s="70">
        <v>186.61</v>
      </c>
      <c r="S2404" s="70">
        <v>161.7</v>
      </c>
      <c r="T2404" s="70">
        <v>655.04</v>
      </c>
      <c r="U2404" s="70">
        <v>372.14</v>
      </c>
      <c r="V2404" s="70">
        <v>154.85</v>
      </c>
      <c r="W2404" s="70">
        <v>72.35</v>
      </c>
      <c r="X2404" s="70">
        <v>0.0</v>
      </c>
      <c r="Y2404" s="70">
        <v>6.0</v>
      </c>
      <c r="Z2404" s="70">
        <v>0.0</v>
      </c>
      <c r="AA2404" s="70">
        <v>4.0</v>
      </c>
      <c r="AB2404" s="70">
        <v>2.0</v>
      </c>
      <c r="AC2404" s="70">
        <v>5.0</v>
      </c>
      <c r="AD2404" s="70">
        <v>5.0</v>
      </c>
      <c r="AE2404" s="70" t="s">
        <v>348</v>
      </c>
    </row>
    <row r="2405">
      <c r="A2405" s="70">
        <v>30.782215</v>
      </c>
      <c r="B2405" s="70">
        <v>30.721868</v>
      </c>
      <c r="C2405" s="70">
        <v>76.755787</v>
      </c>
      <c r="D2405" s="70">
        <v>76.838517</v>
      </c>
      <c r="E2405" s="56" t="s">
        <v>347</v>
      </c>
      <c r="F2405" s="70">
        <v>1036.95</v>
      </c>
      <c r="G2405" s="70">
        <v>916.56</v>
      </c>
      <c r="H2405" s="70">
        <v>202.35</v>
      </c>
      <c r="I2405" s="70">
        <v>119.46</v>
      </c>
      <c r="J2405" s="70">
        <v>6.86</v>
      </c>
      <c r="K2405" s="70">
        <v>19.23</v>
      </c>
      <c r="L2405" s="70">
        <v>0.72</v>
      </c>
      <c r="M2405" s="70">
        <v>1019.0</v>
      </c>
      <c r="N2405" s="70">
        <v>74.51</v>
      </c>
      <c r="O2405" s="70">
        <v>65.25</v>
      </c>
      <c r="P2405" s="70">
        <v>212.88</v>
      </c>
      <c r="Q2405" s="70">
        <v>109.86</v>
      </c>
      <c r="R2405" s="70">
        <v>72.2</v>
      </c>
      <c r="S2405" s="70">
        <v>53.96</v>
      </c>
      <c r="T2405" s="70">
        <v>211.38</v>
      </c>
      <c r="U2405" s="70">
        <v>123.03</v>
      </c>
      <c r="V2405" s="70">
        <v>504.57</v>
      </c>
      <c r="W2405" s="70">
        <v>253.55</v>
      </c>
      <c r="X2405" s="70">
        <v>3.0</v>
      </c>
      <c r="Y2405" s="70">
        <v>1.0</v>
      </c>
      <c r="Z2405" s="70">
        <v>9.0</v>
      </c>
      <c r="AA2405" s="70">
        <v>8.0</v>
      </c>
      <c r="AB2405" s="70">
        <v>0.0</v>
      </c>
      <c r="AC2405" s="70">
        <v>0.0</v>
      </c>
      <c r="AD2405" s="70">
        <v>4.0</v>
      </c>
      <c r="AE2405" s="70" t="s">
        <v>140</v>
      </c>
    </row>
    <row r="2406">
      <c r="A2406" s="70">
        <v>30.794098</v>
      </c>
      <c r="B2406" s="70">
        <v>30.719109</v>
      </c>
      <c r="C2406" s="70">
        <v>76.736</v>
      </c>
      <c r="D2406" s="70">
        <v>76.742597</v>
      </c>
      <c r="E2406" s="56" t="s">
        <v>350</v>
      </c>
      <c r="F2406" s="70">
        <v>836.22</v>
      </c>
      <c r="G2406" s="70">
        <v>118.32</v>
      </c>
      <c r="H2406" s="70">
        <v>108.15</v>
      </c>
      <c r="I2406" s="70">
        <v>0.0</v>
      </c>
      <c r="J2406" s="70">
        <v>1.39</v>
      </c>
      <c r="K2406" s="70">
        <v>13.47</v>
      </c>
      <c r="L2406" s="70">
        <v>0.0</v>
      </c>
      <c r="M2406" s="70">
        <v>888.0</v>
      </c>
      <c r="N2406" s="70">
        <v>63.94</v>
      </c>
      <c r="O2406" s="70">
        <v>53.09</v>
      </c>
      <c r="P2406" s="70">
        <v>498.65</v>
      </c>
      <c r="Q2406" s="70">
        <v>305.98</v>
      </c>
      <c r="R2406" s="70">
        <v>98.77</v>
      </c>
      <c r="S2406" s="70">
        <v>92.05</v>
      </c>
      <c r="T2406" s="70">
        <v>133.2</v>
      </c>
      <c r="U2406" s="70">
        <v>8.13</v>
      </c>
      <c r="V2406" s="70">
        <v>637.52</v>
      </c>
      <c r="W2406" s="70">
        <v>419.25</v>
      </c>
      <c r="X2406" s="70">
        <v>0.0</v>
      </c>
      <c r="Y2406" s="70">
        <v>0.0</v>
      </c>
      <c r="Z2406" s="70">
        <v>0.0</v>
      </c>
      <c r="AA2406" s="70">
        <v>0.0</v>
      </c>
      <c r="AB2406" s="70">
        <v>0.0</v>
      </c>
      <c r="AC2406" s="70">
        <v>0.0</v>
      </c>
      <c r="AD2406" s="70">
        <v>1.0</v>
      </c>
      <c r="AE2406" s="70" t="s">
        <v>348</v>
      </c>
    </row>
    <row r="2407">
      <c r="A2407" s="70">
        <v>30.740288</v>
      </c>
      <c r="B2407" s="70">
        <v>30.70598</v>
      </c>
      <c r="C2407" s="70">
        <v>76.781149</v>
      </c>
      <c r="D2407" s="70">
        <v>76.859857</v>
      </c>
      <c r="E2407" s="56" t="s">
        <v>351</v>
      </c>
      <c r="F2407" s="70">
        <v>843.55</v>
      </c>
      <c r="G2407" s="70">
        <v>654.06</v>
      </c>
      <c r="H2407" s="70">
        <v>148.95</v>
      </c>
      <c r="I2407" s="70">
        <v>0.0</v>
      </c>
      <c r="J2407" s="70">
        <v>7.25</v>
      </c>
      <c r="K2407" s="70">
        <v>10.57</v>
      </c>
      <c r="L2407" s="70">
        <v>0.0</v>
      </c>
      <c r="M2407" s="70">
        <v>966.0</v>
      </c>
      <c r="N2407" s="70">
        <v>74.96</v>
      </c>
      <c r="O2407" s="70">
        <v>86.22</v>
      </c>
      <c r="P2407" s="70">
        <v>508.88</v>
      </c>
      <c r="Q2407" s="70">
        <v>118.16</v>
      </c>
      <c r="R2407" s="70">
        <v>540.22</v>
      </c>
      <c r="S2407" s="70">
        <v>400.38</v>
      </c>
      <c r="T2407" s="70">
        <v>99.03</v>
      </c>
      <c r="U2407" s="70">
        <v>6.9</v>
      </c>
      <c r="V2407" s="70">
        <v>537.2</v>
      </c>
      <c r="W2407" s="70">
        <v>109.88</v>
      </c>
      <c r="X2407" s="70">
        <v>0.0</v>
      </c>
      <c r="Y2407" s="70">
        <v>0.0</v>
      </c>
      <c r="Z2407" s="70">
        <v>0.0</v>
      </c>
      <c r="AA2407" s="70">
        <v>0.0</v>
      </c>
      <c r="AB2407" s="70">
        <v>0.0</v>
      </c>
      <c r="AC2407" s="70">
        <v>0.0</v>
      </c>
      <c r="AD2407" s="70">
        <v>2.0</v>
      </c>
      <c r="AE2407" s="70" t="s">
        <v>140</v>
      </c>
    </row>
    <row r="2408">
      <c r="A2408" s="70">
        <v>30.75951</v>
      </c>
      <c r="B2408" s="70">
        <v>30.715027</v>
      </c>
      <c r="C2408" s="70">
        <v>76.754913</v>
      </c>
      <c r="D2408" s="70">
        <v>76.859682</v>
      </c>
      <c r="E2408" s="56" t="s">
        <v>347</v>
      </c>
      <c r="F2408" s="70">
        <v>1116.83</v>
      </c>
      <c r="G2408" s="70">
        <v>775.8</v>
      </c>
      <c r="H2408" s="70">
        <v>135.68</v>
      </c>
      <c r="I2408" s="70">
        <v>102.67</v>
      </c>
      <c r="J2408" s="70">
        <v>7.89</v>
      </c>
      <c r="K2408" s="70">
        <v>1.99</v>
      </c>
      <c r="L2408" s="70">
        <v>4.45</v>
      </c>
      <c r="M2408" s="70">
        <v>854.0</v>
      </c>
      <c r="N2408" s="70">
        <v>34.12</v>
      </c>
      <c r="O2408" s="70">
        <v>38.71</v>
      </c>
      <c r="P2408" s="70">
        <v>625.34</v>
      </c>
      <c r="Q2408" s="70">
        <v>325.06</v>
      </c>
      <c r="R2408" s="70">
        <v>866.58</v>
      </c>
      <c r="S2408" s="70">
        <v>145.49</v>
      </c>
      <c r="T2408" s="70">
        <v>553.95</v>
      </c>
      <c r="U2408" s="70">
        <v>2.72</v>
      </c>
      <c r="V2408" s="70">
        <v>2.39</v>
      </c>
      <c r="W2408" s="70">
        <v>2.07</v>
      </c>
      <c r="X2408" s="70">
        <v>5.0</v>
      </c>
      <c r="Y2408" s="70">
        <v>3.0</v>
      </c>
      <c r="Z2408" s="70">
        <v>5.0</v>
      </c>
      <c r="AA2408" s="70">
        <v>4.0</v>
      </c>
      <c r="AB2408" s="70">
        <v>0.0</v>
      </c>
      <c r="AC2408" s="70">
        <v>0.0</v>
      </c>
      <c r="AD2408" s="70">
        <v>2.0</v>
      </c>
      <c r="AE2408" s="70" t="s">
        <v>140</v>
      </c>
    </row>
    <row r="2409">
      <c r="A2409" s="70">
        <v>30.671194</v>
      </c>
      <c r="B2409" s="70">
        <v>30.671188</v>
      </c>
      <c r="C2409" s="70">
        <v>76.727161</v>
      </c>
      <c r="D2409" s="70">
        <v>76.73211</v>
      </c>
      <c r="E2409" s="56" t="s">
        <v>347</v>
      </c>
      <c r="F2409" s="70">
        <v>47.33</v>
      </c>
      <c r="G2409" s="70">
        <v>39.95</v>
      </c>
      <c r="H2409" s="70">
        <v>4.55</v>
      </c>
      <c r="I2409" s="70">
        <v>3.59</v>
      </c>
      <c r="J2409" s="70">
        <v>6.46</v>
      </c>
      <c r="K2409" s="70">
        <v>14.16</v>
      </c>
      <c r="L2409" s="70">
        <v>0.05</v>
      </c>
      <c r="M2409" s="70">
        <v>983.0</v>
      </c>
      <c r="N2409" s="70">
        <v>35.1</v>
      </c>
      <c r="O2409" s="70">
        <v>93.55</v>
      </c>
      <c r="P2409" s="70">
        <v>4.54</v>
      </c>
      <c r="Q2409" s="70">
        <v>1.01</v>
      </c>
      <c r="R2409" s="70">
        <v>35.06</v>
      </c>
      <c r="S2409" s="70">
        <v>0.47</v>
      </c>
      <c r="T2409" s="70">
        <v>0.81</v>
      </c>
      <c r="U2409" s="70">
        <v>0.71</v>
      </c>
      <c r="V2409" s="70">
        <v>28.29</v>
      </c>
      <c r="W2409" s="70">
        <v>23.63</v>
      </c>
      <c r="X2409" s="70">
        <v>2.0</v>
      </c>
      <c r="Y2409" s="70">
        <v>1.0</v>
      </c>
      <c r="Z2409" s="70">
        <v>3.0</v>
      </c>
      <c r="AA2409" s="70">
        <v>6.0</v>
      </c>
      <c r="AB2409" s="70">
        <v>5.0</v>
      </c>
      <c r="AC2409" s="70">
        <v>4.0</v>
      </c>
      <c r="AD2409" s="70">
        <v>5.0</v>
      </c>
      <c r="AE2409" s="70" t="s">
        <v>15</v>
      </c>
    </row>
    <row r="2410">
      <c r="A2410" s="70">
        <v>30.700454</v>
      </c>
      <c r="B2410" s="70">
        <v>30.694541</v>
      </c>
      <c r="C2410" s="70">
        <v>76.811291</v>
      </c>
      <c r="D2410" s="70">
        <v>76.847266</v>
      </c>
      <c r="E2410" s="56" t="s">
        <v>347</v>
      </c>
      <c r="F2410" s="70">
        <v>350.2</v>
      </c>
      <c r="G2410" s="70">
        <v>187.25</v>
      </c>
      <c r="H2410" s="70">
        <v>30.22</v>
      </c>
      <c r="I2410" s="70">
        <v>62.81</v>
      </c>
      <c r="J2410" s="70">
        <v>4.09</v>
      </c>
      <c r="K2410" s="70">
        <v>18.44</v>
      </c>
      <c r="L2410" s="70">
        <v>4.41</v>
      </c>
      <c r="M2410" s="70">
        <v>1171.0</v>
      </c>
      <c r="N2410" s="70">
        <v>79.75</v>
      </c>
      <c r="O2410" s="70">
        <v>95.58</v>
      </c>
      <c r="P2410" s="70">
        <v>192.84</v>
      </c>
      <c r="Q2410" s="70">
        <v>52.56144092</v>
      </c>
      <c r="R2410" s="70">
        <v>270.66</v>
      </c>
      <c r="S2410" s="70">
        <v>135.7405046</v>
      </c>
      <c r="T2410" s="70">
        <v>233.09</v>
      </c>
      <c r="U2410" s="70">
        <v>21.00383184</v>
      </c>
      <c r="V2410" s="70">
        <v>231.51</v>
      </c>
      <c r="W2410" s="70">
        <v>140.8942226</v>
      </c>
      <c r="X2410" s="70">
        <v>1.0</v>
      </c>
      <c r="Y2410" s="70">
        <v>6.0</v>
      </c>
      <c r="Z2410" s="70">
        <v>3.0</v>
      </c>
      <c r="AA2410" s="70">
        <v>1.0</v>
      </c>
      <c r="AB2410" s="70">
        <v>2.0</v>
      </c>
      <c r="AC2410" s="70">
        <v>4.0</v>
      </c>
      <c r="AD2410" s="70">
        <v>3.0</v>
      </c>
      <c r="AE2410" s="70" t="s">
        <v>15</v>
      </c>
    </row>
    <row r="2411">
      <c r="A2411" s="70">
        <v>30.681901</v>
      </c>
      <c r="B2411" s="70">
        <v>30.679391</v>
      </c>
      <c r="C2411" s="70">
        <v>76.750392</v>
      </c>
      <c r="D2411" s="70">
        <v>76.774797</v>
      </c>
      <c r="E2411" s="56" t="s">
        <v>351</v>
      </c>
      <c r="F2411" s="70">
        <v>235.05</v>
      </c>
      <c r="G2411" s="70">
        <v>71.02</v>
      </c>
      <c r="H2411" s="70">
        <v>30.33</v>
      </c>
      <c r="I2411" s="70">
        <v>0.0</v>
      </c>
      <c r="J2411" s="70">
        <v>6.41</v>
      </c>
      <c r="K2411" s="70">
        <v>2.39</v>
      </c>
      <c r="L2411" s="70">
        <v>0.0</v>
      </c>
      <c r="M2411" s="70">
        <v>1050.0</v>
      </c>
      <c r="N2411" s="70">
        <v>63.0</v>
      </c>
      <c r="O2411" s="70">
        <v>75.49</v>
      </c>
      <c r="P2411" s="70">
        <v>140.52</v>
      </c>
      <c r="Q2411" s="70">
        <v>71.06</v>
      </c>
      <c r="R2411" s="70">
        <v>87.93</v>
      </c>
      <c r="S2411" s="70">
        <v>7.27</v>
      </c>
      <c r="T2411" s="70">
        <v>19.65</v>
      </c>
      <c r="U2411" s="70">
        <v>12.31</v>
      </c>
      <c r="V2411" s="70">
        <v>78.72</v>
      </c>
      <c r="W2411" s="70">
        <v>20.34</v>
      </c>
      <c r="X2411" s="70">
        <v>0.0</v>
      </c>
      <c r="Y2411" s="70">
        <v>0.0</v>
      </c>
      <c r="Z2411" s="70">
        <v>0.0</v>
      </c>
      <c r="AA2411" s="70">
        <v>0.0</v>
      </c>
      <c r="AB2411" s="70">
        <v>0.0</v>
      </c>
      <c r="AC2411" s="70">
        <v>0.0</v>
      </c>
      <c r="AD2411" s="70">
        <v>1.0</v>
      </c>
      <c r="AE2411" s="70" t="s">
        <v>140</v>
      </c>
    </row>
    <row r="2412">
      <c r="A2412" s="70">
        <v>30.723979</v>
      </c>
      <c r="B2412" s="70">
        <v>30.689035</v>
      </c>
      <c r="C2412" s="70">
        <v>76.749874</v>
      </c>
      <c r="D2412" s="70">
        <v>76.852156</v>
      </c>
      <c r="E2412" s="56" t="s">
        <v>347</v>
      </c>
      <c r="F2412" s="70">
        <v>1052.23</v>
      </c>
      <c r="G2412" s="70">
        <v>422.27</v>
      </c>
      <c r="H2412" s="70">
        <v>224.72</v>
      </c>
      <c r="I2412" s="70">
        <v>274.48</v>
      </c>
      <c r="J2412" s="70">
        <v>3.21</v>
      </c>
      <c r="K2412" s="70">
        <v>18.07</v>
      </c>
      <c r="L2412" s="70">
        <v>0.9</v>
      </c>
      <c r="M2412" s="70">
        <v>914.0</v>
      </c>
      <c r="N2412" s="70">
        <v>45.69</v>
      </c>
      <c r="O2412" s="70">
        <v>78.4</v>
      </c>
      <c r="P2412" s="70">
        <v>608.11</v>
      </c>
      <c r="Q2412" s="70">
        <v>305.2323658</v>
      </c>
      <c r="R2412" s="70">
        <v>159.88</v>
      </c>
      <c r="S2412" s="70">
        <v>21.47066152</v>
      </c>
      <c r="T2412" s="70">
        <v>768.17</v>
      </c>
      <c r="U2412" s="70">
        <v>303.1129019</v>
      </c>
      <c r="V2412" s="70">
        <v>584.94</v>
      </c>
      <c r="W2412" s="70">
        <v>422.4140708</v>
      </c>
      <c r="X2412" s="70">
        <v>5.0</v>
      </c>
      <c r="Y2412" s="70">
        <v>9.0</v>
      </c>
      <c r="Z2412" s="70">
        <v>2.0</v>
      </c>
      <c r="AA2412" s="70">
        <v>2.0</v>
      </c>
      <c r="AB2412" s="70">
        <v>10.0</v>
      </c>
      <c r="AC2412" s="70">
        <v>3.0</v>
      </c>
      <c r="AD2412" s="70">
        <v>0.0</v>
      </c>
      <c r="AE2412" s="70" t="s">
        <v>15</v>
      </c>
    </row>
    <row r="2413">
      <c r="A2413" s="70">
        <v>30.751644</v>
      </c>
      <c r="B2413" s="70">
        <v>30.678757</v>
      </c>
      <c r="C2413" s="70">
        <v>76.769547</v>
      </c>
      <c r="D2413" s="70">
        <v>76.80103</v>
      </c>
      <c r="E2413" s="56" t="s">
        <v>350</v>
      </c>
      <c r="F2413" s="70">
        <v>864.54</v>
      </c>
      <c r="G2413" s="70">
        <v>696.22</v>
      </c>
      <c r="H2413" s="70">
        <v>128.52</v>
      </c>
      <c r="I2413" s="70">
        <v>0.0</v>
      </c>
      <c r="J2413" s="70">
        <v>0.59</v>
      </c>
      <c r="K2413" s="70">
        <v>17.23</v>
      </c>
      <c r="L2413" s="70">
        <v>0.0</v>
      </c>
      <c r="M2413" s="70">
        <v>866.0</v>
      </c>
      <c r="N2413" s="70">
        <v>38.95</v>
      </c>
      <c r="O2413" s="70">
        <v>97.99</v>
      </c>
      <c r="P2413" s="70">
        <v>95.47</v>
      </c>
      <c r="Q2413" s="70">
        <v>30.39</v>
      </c>
      <c r="R2413" s="70">
        <v>349.89</v>
      </c>
      <c r="S2413" s="70">
        <v>288.61</v>
      </c>
      <c r="T2413" s="70">
        <v>426.37</v>
      </c>
      <c r="U2413" s="70">
        <v>77.8</v>
      </c>
      <c r="V2413" s="70">
        <v>139.04</v>
      </c>
      <c r="W2413" s="70">
        <v>24.78</v>
      </c>
      <c r="X2413" s="70">
        <v>0.0</v>
      </c>
      <c r="Y2413" s="70">
        <v>0.0</v>
      </c>
      <c r="Z2413" s="70">
        <v>0.0</v>
      </c>
      <c r="AA2413" s="70">
        <v>0.0</v>
      </c>
      <c r="AB2413" s="70">
        <v>0.0</v>
      </c>
      <c r="AC2413" s="70">
        <v>0.0</v>
      </c>
      <c r="AD2413" s="70">
        <v>4.0</v>
      </c>
      <c r="AE2413" s="70" t="s">
        <v>349</v>
      </c>
    </row>
    <row r="2414">
      <c r="A2414" s="70">
        <v>30.67263</v>
      </c>
      <c r="B2414" s="70">
        <v>30.671708</v>
      </c>
      <c r="C2414" s="70">
        <v>76.735961</v>
      </c>
      <c r="D2414" s="70">
        <v>76.747955</v>
      </c>
      <c r="E2414" s="56" t="s">
        <v>347</v>
      </c>
      <c r="F2414" s="70">
        <v>115.17</v>
      </c>
      <c r="G2414" s="70">
        <v>69.84</v>
      </c>
      <c r="H2414" s="70">
        <v>29.24</v>
      </c>
      <c r="I2414" s="70">
        <v>10.36</v>
      </c>
      <c r="J2414" s="70">
        <v>5.33</v>
      </c>
      <c r="K2414" s="70">
        <v>5.13</v>
      </c>
      <c r="L2414" s="70">
        <v>1.16</v>
      </c>
      <c r="M2414" s="70">
        <v>1157.0</v>
      </c>
      <c r="N2414" s="70">
        <v>37.82</v>
      </c>
      <c r="O2414" s="70">
        <v>70.12</v>
      </c>
      <c r="P2414" s="70">
        <v>62.67</v>
      </c>
      <c r="Q2414" s="70">
        <v>44.29</v>
      </c>
      <c r="R2414" s="70">
        <v>45.44</v>
      </c>
      <c r="S2414" s="70">
        <v>14.06</v>
      </c>
      <c r="T2414" s="70">
        <v>69.03</v>
      </c>
      <c r="U2414" s="70">
        <v>13.2</v>
      </c>
      <c r="V2414" s="70">
        <v>10.66</v>
      </c>
      <c r="W2414" s="70">
        <v>2.48</v>
      </c>
      <c r="X2414" s="70">
        <v>1.0</v>
      </c>
      <c r="Y2414" s="70">
        <v>5.0</v>
      </c>
      <c r="Z2414" s="70">
        <v>5.0</v>
      </c>
      <c r="AA2414" s="70">
        <v>5.0</v>
      </c>
      <c r="AB2414" s="70">
        <v>5.0</v>
      </c>
      <c r="AC2414" s="70">
        <v>5.0</v>
      </c>
      <c r="AD2414" s="70">
        <v>3.0</v>
      </c>
      <c r="AE2414" s="70" t="s">
        <v>140</v>
      </c>
    </row>
    <row r="2415">
      <c r="A2415" s="70">
        <v>30.771031</v>
      </c>
      <c r="B2415" s="70">
        <v>30.713813</v>
      </c>
      <c r="C2415" s="70">
        <v>76.747107</v>
      </c>
      <c r="D2415" s="70">
        <v>76.811301</v>
      </c>
      <c r="E2415" s="56" t="s">
        <v>344</v>
      </c>
      <c r="F2415" s="70">
        <v>883.84</v>
      </c>
      <c r="G2415" s="70">
        <v>236.58</v>
      </c>
      <c r="H2415" s="70">
        <v>182.88</v>
      </c>
      <c r="I2415" s="70">
        <v>151.28</v>
      </c>
      <c r="J2415" s="70">
        <v>1.72</v>
      </c>
      <c r="K2415" s="70">
        <v>1.55</v>
      </c>
      <c r="L2415" s="70">
        <v>4.79</v>
      </c>
      <c r="M2415" s="70">
        <v>1013.0</v>
      </c>
      <c r="N2415" s="70">
        <v>71.57</v>
      </c>
      <c r="O2415" s="70">
        <v>73.4</v>
      </c>
      <c r="P2415" s="70">
        <v>640.06</v>
      </c>
      <c r="Q2415" s="70">
        <v>416.2</v>
      </c>
      <c r="R2415" s="70">
        <v>24.6</v>
      </c>
      <c r="S2415" s="70">
        <v>8.2</v>
      </c>
      <c r="T2415" s="70">
        <v>509.72</v>
      </c>
      <c r="U2415" s="70">
        <v>49.42</v>
      </c>
      <c r="V2415" s="70">
        <v>39.63</v>
      </c>
      <c r="W2415" s="70">
        <v>24.88</v>
      </c>
      <c r="X2415" s="70">
        <v>4.0</v>
      </c>
      <c r="Y2415" s="70">
        <v>3.0</v>
      </c>
      <c r="Z2415" s="70">
        <v>2.0</v>
      </c>
      <c r="AA2415" s="70">
        <v>6.0</v>
      </c>
      <c r="AB2415" s="70">
        <v>0.0</v>
      </c>
      <c r="AC2415" s="70">
        <v>0.0</v>
      </c>
      <c r="AD2415" s="70">
        <v>5.0</v>
      </c>
      <c r="AE2415" s="70" t="s">
        <v>15</v>
      </c>
    </row>
    <row r="2416">
      <c r="A2416" s="70">
        <v>30.761459</v>
      </c>
      <c r="B2416" s="70">
        <v>30.677894</v>
      </c>
      <c r="C2416" s="70">
        <v>76.760125</v>
      </c>
      <c r="D2416" s="70">
        <v>76.772899</v>
      </c>
      <c r="E2416" s="56" t="s">
        <v>351</v>
      </c>
      <c r="F2416" s="70">
        <v>937.19</v>
      </c>
      <c r="G2416" s="70">
        <v>307.89</v>
      </c>
      <c r="H2416" s="70">
        <v>66.01</v>
      </c>
      <c r="I2416" s="70">
        <v>0.0</v>
      </c>
      <c r="J2416" s="70">
        <v>5.09</v>
      </c>
      <c r="K2416" s="70">
        <v>15.61</v>
      </c>
      <c r="L2416" s="70">
        <v>0.0</v>
      </c>
      <c r="M2416" s="70">
        <v>976.0</v>
      </c>
      <c r="N2416" s="70">
        <v>79.52</v>
      </c>
      <c r="O2416" s="70">
        <v>75.11</v>
      </c>
      <c r="P2416" s="70">
        <v>553.0</v>
      </c>
      <c r="Q2416" s="70">
        <v>345.29</v>
      </c>
      <c r="R2416" s="70">
        <v>422.25</v>
      </c>
      <c r="S2416" s="70">
        <v>149.25</v>
      </c>
      <c r="T2416" s="70">
        <v>694.01</v>
      </c>
      <c r="U2416" s="70">
        <v>197.45</v>
      </c>
      <c r="V2416" s="70">
        <v>575.91</v>
      </c>
      <c r="W2416" s="70">
        <v>219.7</v>
      </c>
      <c r="X2416" s="70">
        <v>0.0</v>
      </c>
      <c r="Y2416" s="70">
        <v>0.0</v>
      </c>
      <c r="Z2416" s="70">
        <v>0.0</v>
      </c>
      <c r="AA2416" s="70">
        <v>0.0</v>
      </c>
      <c r="AB2416" s="70">
        <v>0.0</v>
      </c>
      <c r="AC2416" s="70">
        <v>0.0</v>
      </c>
      <c r="AD2416" s="70">
        <v>0.0</v>
      </c>
      <c r="AE2416" s="70" t="s">
        <v>140</v>
      </c>
    </row>
    <row r="2417">
      <c r="A2417" s="70">
        <v>30.77642</v>
      </c>
      <c r="B2417" s="70">
        <v>30.68525</v>
      </c>
      <c r="C2417" s="70">
        <v>76.738419</v>
      </c>
      <c r="D2417" s="70">
        <v>76.741352</v>
      </c>
      <c r="E2417" s="56" t="s">
        <v>351</v>
      </c>
      <c r="F2417" s="70">
        <v>1014.15</v>
      </c>
      <c r="G2417" s="70">
        <v>720.22</v>
      </c>
      <c r="H2417" s="70">
        <v>274.27</v>
      </c>
      <c r="I2417" s="70">
        <v>0.0</v>
      </c>
      <c r="J2417" s="70">
        <v>2.9</v>
      </c>
      <c r="K2417" s="70">
        <v>13.29</v>
      </c>
      <c r="L2417" s="70">
        <v>0.0</v>
      </c>
      <c r="M2417" s="70">
        <v>806.0</v>
      </c>
      <c r="N2417" s="70">
        <v>88.42</v>
      </c>
      <c r="O2417" s="70">
        <v>91.05</v>
      </c>
      <c r="P2417" s="70">
        <v>282.87</v>
      </c>
      <c r="Q2417" s="70">
        <v>190.79</v>
      </c>
      <c r="R2417" s="70">
        <v>19.69</v>
      </c>
      <c r="S2417" s="70">
        <v>15.83</v>
      </c>
      <c r="T2417" s="70">
        <v>603.85</v>
      </c>
      <c r="U2417" s="70">
        <v>380.13</v>
      </c>
      <c r="V2417" s="70">
        <v>301.33</v>
      </c>
      <c r="W2417" s="70">
        <v>2.4</v>
      </c>
      <c r="X2417" s="70">
        <v>0.0</v>
      </c>
      <c r="Y2417" s="70">
        <v>0.0</v>
      </c>
      <c r="Z2417" s="70">
        <v>0.0</v>
      </c>
      <c r="AA2417" s="70">
        <v>0.0</v>
      </c>
      <c r="AB2417" s="70">
        <v>0.0</v>
      </c>
      <c r="AC2417" s="70">
        <v>0.0</v>
      </c>
      <c r="AD2417" s="70">
        <v>2.0</v>
      </c>
      <c r="AE2417" s="70" t="s">
        <v>348</v>
      </c>
    </row>
    <row r="2418">
      <c r="A2418" s="70">
        <v>30.701965</v>
      </c>
      <c r="B2418" s="70">
        <v>30.696678</v>
      </c>
      <c r="C2418" s="70">
        <v>76.731043</v>
      </c>
      <c r="D2418" s="70">
        <v>76.735548</v>
      </c>
      <c r="E2418" s="56" t="s">
        <v>346</v>
      </c>
      <c r="F2418" s="70">
        <v>72.88</v>
      </c>
      <c r="G2418" s="70">
        <v>50.77</v>
      </c>
      <c r="H2418" s="70">
        <v>21.59</v>
      </c>
      <c r="I2418" s="70">
        <v>0.0</v>
      </c>
      <c r="J2418" s="70">
        <v>5.63</v>
      </c>
      <c r="K2418" s="70">
        <v>5.76</v>
      </c>
      <c r="L2418" s="70">
        <v>0.0</v>
      </c>
      <c r="M2418" s="70">
        <v>1060.0</v>
      </c>
      <c r="N2418" s="70">
        <v>88.84</v>
      </c>
      <c r="O2418" s="70">
        <v>71.61</v>
      </c>
      <c r="P2418" s="70">
        <v>36.73</v>
      </c>
      <c r="Q2418" s="70">
        <v>9.17</v>
      </c>
      <c r="R2418" s="70">
        <v>1.68</v>
      </c>
      <c r="S2418" s="70">
        <v>1.31</v>
      </c>
      <c r="T2418" s="70">
        <v>28.94</v>
      </c>
      <c r="U2418" s="70">
        <v>12.64</v>
      </c>
      <c r="V2418" s="70">
        <v>2.14</v>
      </c>
      <c r="W2418" s="70">
        <v>1.78</v>
      </c>
      <c r="X2418" s="70">
        <v>0.0</v>
      </c>
      <c r="Y2418" s="70">
        <v>0.0</v>
      </c>
      <c r="Z2418" s="70">
        <v>0.0</v>
      </c>
      <c r="AA2418" s="70">
        <v>0.0</v>
      </c>
      <c r="AB2418" s="70">
        <v>0.0</v>
      </c>
      <c r="AC2418" s="70">
        <v>0.0</v>
      </c>
      <c r="AD2418" s="70">
        <v>3.0</v>
      </c>
      <c r="AE2418" s="70" t="s">
        <v>140</v>
      </c>
    </row>
    <row r="2419">
      <c r="A2419" s="70">
        <v>30.672175</v>
      </c>
      <c r="B2419" s="70">
        <v>30.671209</v>
      </c>
      <c r="C2419" s="70">
        <v>76.775862</v>
      </c>
      <c r="D2419" s="70">
        <v>76.783503</v>
      </c>
      <c r="E2419" s="56" t="s">
        <v>344</v>
      </c>
      <c r="F2419" s="70">
        <v>73.86</v>
      </c>
      <c r="G2419" s="70">
        <v>53.75</v>
      </c>
      <c r="H2419" s="70">
        <v>8.64</v>
      </c>
      <c r="I2419" s="70">
        <v>15.77</v>
      </c>
      <c r="J2419" s="70">
        <v>5.35</v>
      </c>
      <c r="K2419" s="70">
        <v>10.65</v>
      </c>
      <c r="L2419" s="70">
        <v>4.57</v>
      </c>
      <c r="M2419" s="70">
        <v>933.0</v>
      </c>
      <c r="N2419" s="70">
        <v>64.66</v>
      </c>
      <c r="O2419" s="70">
        <v>92.24</v>
      </c>
      <c r="P2419" s="70">
        <v>34.64</v>
      </c>
      <c r="Q2419" s="70">
        <v>6.26</v>
      </c>
      <c r="R2419" s="70">
        <v>34.23</v>
      </c>
      <c r="S2419" s="70">
        <v>28.58</v>
      </c>
      <c r="T2419" s="70">
        <v>34.04</v>
      </c>
      <c r="U2419" s="70">
        <v>24.07</v>
      </c>
      <c r="V2419" s="70">
        <v>31.85</v>
      </c>
      <c r="W2419" s="70">
        <v>6.98</v>
      </c>
      <c r="X2419" s="70">
        <v>2.0</v>
      </c>
      <c r="Y2419" s="70">
        <v>5.0</v>
      </c>
      <c r="Z2419" s="70">
        <v>5.0</v>
      </c>
      <c r="AA2419" s="70">
        <v>9.0</v>
      </c>
      <c r="AB2419" s="70">
        <v>9.0</v>
      </c>
      <c r="AC2419" s="70">
        <v>4.0</v>
      </c>
      <c r="AD2419" s="70">
        <v>1.0</v>
      </c>
      <c r="AE2419" s="70" t="s">
        <v>352</v>
      </c>
    </row>
    <row r="2420">
      <c r="A2420" s="70">
        <v>30.727032</v>
      </c>
      <c r="B2420" s="70">
        <v>30.71394</v>
      </c>
      <c r="C2420" s="70">
        <v>76.734086</v>
      </c>
      <c r="D2420" s="70">
        <v>76.805252</v>
      </c>
      <c r="E2420" s="56" t="s">
        <v>344</v>
      </c>
      <c r="F2420" s="70">
        <v>695.68</v>
      </c>
      <c r="G2420" s="70">
        <v>262.83</v>
      </c>
      <c r="H2420" s="70">
        <v>204.11</v>
      </c>
      <c r="I2420" s="70">
        <v>123.59</v>
      </c>
      <c r="J2420" s="70">
        <v>8.76</v>
      </c>
      <c r="K2420" s="70">
        <v>10.0</v>
      </c>
      <c r="L2420" s="70">
        <v>0.96</v>
      </c>
      <c r="M2420" s="70">
        <v>932.0</v>
      </c>
      <c r="N2420" s="70">
        <v>31.72</v>
      </c>
      <c r="O2420" s="70">
        <v>83.68</v>
      </c>
      <c r="P2420" s="70">
        <v>266.23</v>
      </c>
      <c r="Q2420" s="70">
        <v>95.28</v>
      </c>
      <c r="R2420" s="70">
        <v>463.89</v>
      </c>
      <c r="S2420" s="70">
        <v>23.43</v>
      </c>
      <c r="T2420" s="70">
        <v>455.99</v>
      </c>
      <c r="U2420" s="70">
        <v>131.12</v>
      </c>
      <c r="V2420" s="70">
        <v>437.86</v>
      </c>
      <c r="W2420" s="70">
        <v>292.47</v>
      </c>
      <c r="X2420" s="70">
        <v>0.0</v>
      </c>
      <c r="Y2420" s="70">
        <v>9.0</v>
      </c>
      <c r="Z2420" s="70">
        <v>7.0</v>
      </c>
      <c r="AA2420" s="70">
        <v>3.0</v>
      </c>
      <c r="AB2420" s="70">
        <v>5.0</v>
      </c>
      <c r="AC2420" s="70">
        <v>1.0</v>
      </c>
      <c r="AD2420" s="70">
        <v>4.0</v>
      </c>
      <c r="AE2420" s="70" t="s">
        <v>140</v>
      </c>
    </row>
    <row r="2421">
      <c r="A2421" s="70">
        <v>30.753957</v>
      </c>
      <c r="B2421" s="70">
        <v>30.748665</v>
      </c>
      <c r="C2421" s="70">
        <v>76.754661</v>
      </c>
      <c r="D2421" s="70">
        <v>76.860841</v>
      </c>
      <c r="E2421" s="56" t="s">
        <v>345</v>
      </c>
      <c r="F2421" s="70">
        <v>1016.36</v>
      </c>
      <c r="G2421" s="70">
        <v>894.78</v>
      </c>
      <c r="H2421" s="70">
        <v>87.3</v>
      </c>
      <c r="I2421" s="70">
        <v>63.89</v>
      </c>
      <c r="J2421" s="70">
        <v>4.51</v>
      </c>
      <c r="K2421" s="70">
        <v>11.31</v>
      </c>
      <c r="L2421" s="70">
        <v>2.42</v>
      </c>
      <c r="M2421" s="70">
        <v>963.0</v>
      </c>
      <c r="N2421" s="70">
        <v>36.28</v>
      </c>
      <c r="O2421" s="70">
        <v>53.75</v>
      </c>
      <c r="P2421" s="70">
        <v>431.37</v>
      </c>
      <c r="Q2421" s="70">
        <v>62.94</v>
      </c>
      <c r="R2421" s="70">
        <v>556.31</v>
      </c>
      <c r="S2421" s="70">
        <v>111.05</v>
      </c>
      <c r="T2421" s="70">
        <v>327.94</v>
      </c>
      <c r="U2421" s="70">
        <v>45.32</v>
      </c>
      <c r="V2421" s="70">
        <v>687.17</v>
      </c>
      <c r="W2421" s="70">
        <v>570.57</v>
      </c>
      <c r="X2421" s="70">
        <v>0.0</v>
      </c>
      <c r="Y2421" s="70">
        <v>8.0</v>
      </c>
      <c r="Z2421" s="70">
        <v>8.0</v>
      </c>
      <c r="AA2421" s="70">
        <v>7.0</v>
      </c>
      <c r="AB2421" s="70">
        <v>0.0</v>
      </c>
      <c r="AC2421" s="70">
        <v>3.0</v>
      </c>
      <c r="AD2421" s="70">
        <v>1.0</v>
      </c>
      <c r="AE2421" s="70" t="s">
        <v>15</v>
      </c>
    </row>
    <row r="2422">
      <c r="A2422" s="70">
        <v>30.748461</v>
      </c>
      <c r="B2422" s="70">
        <v>30.735766</v>
      </c>
      <c r="C2422" s="70">
        <v>76.778962</v>
      </c>
      <c r="D2422" s="70">
        <v>76.842678</v>
      </c>
      <c r="E2422" s="56" t="s">
        <v>344</v>
      </c>
      <c r="F2422" s="70">
        <v>625.08</v>
      </c>
      <c r="G2422" s="70">
        <v>278.58</v>
      </c>
      <c r="H2422" s="70">
        <v>105.87</v>
      </c>
      <c r="I2422" s="70">
        <v>104.42</v>
      </c>
      <c r="J2422" s="70">
        <v>6.93</v>
      </c>
      <c r="K2422" s="70">
        <v>18.95</v>
      </c>
      <c r="L2422" s="70">
        <v>2.19</v>
      </c>
      <c r="M2422" s="70">
        <v>1127.0</v>
      </c>
      <c r="N2422" s="70">
        <v>36.32</v>
      </c>
      <c r="O2422" s="70">
        <v>63.23</v>
      </c>
      <c r="P2422" s="70">
        <v>419.41</v>
      </c>
      <c r="Q2422" s="70">
        <v>235.62</v>
      </c>
      <c r="R2422" s="70">
        <v>225.94</v>
      </c>
      <c r="S2422" s="70">
        <v>63.53</v>
      </c>
      <c r="T2422" s="70">
        <v>41.58</v>
      </c>
      <c r="U2422" s="70">
        <v>12.89</v>
      </c>
      <c r="V2422" s="70">
        <v>309.75</v>
      </c>
      <c r="W2422" s="70">
        <v>73.14</v>
      </c>
      <c r="X2422" s="70">
        <v>4.0</v>
      </c>
      <c r="Y2422" s="70">
        <v>5.0</v>
      </c>
      <c r="Z2422" s="70">
        <v>5.0</v>
      </c>
      <c r="AA2422" s="70">
        <v>7.0</v>
      </c>
      <c r="AB2422" s="70">
        <v>5.0</v>
      </c>
      <c r="AC2422" s="70">
        <v>4.0</v>
      </c>
      <c r="AD2422" s="70">
        <v>2.0</v>
      </c>
      <c r="AE2422" s="70" t="s">
        <v>140</v>
      </c>
    </row>
    <row r="2423">
      <c r="A2423" s="70">
        <v>30.762152</v>
      </c>
      <c r="B2423" s="70">
        <v>30.733989</v>
      </c>
      <c r="C2423" s="70">
        <v>76.727333</v>
      </c>
      <c r="D2423" s="70">
        <v>76.758339</v>
      </c>
      <c r="E2423" s="56" t="s">
        <v>345</v>
      </c>
      <c r="F2423" s="70">
        <v>431.12</v>
      </c>
      <c r="G2423" s="70">
        <v>385.77</v>
      </c>
      <c r="H2423" s="70">
        <v>124.04</v>
      </c>
      <c r="I2423" s="70">
        <v>88.32</v>
      </c>
      <c r="J2423" s="70">
        <v>7.95</v>
      </c>
      <c r="K2423" s="70">
        <v>7.01</v>
      </c>
      <c r="L2423" s="70">
        <v>0.52</v>
      </c>
      <c r="M2423" s="70">
        <v>902.0</v>
      </c>
      <c r="N2423" s="70">
        <v>77.81</v>
      </c>
      <c r="O2423" s="70">
        <v>56.27</v>
      </c>
      <c r="P2423" s="70">
        <v>192.99</v>
      </c>
      <c r="Q2423" s="70">
        <v>11.64</v>
      </c>
      <c r="R2423" s="70">
        <v>38.86</v>
      </c>
      <c r="S2423" s="70">
        <v>38.42</v>
      </c>
      <c r="T2423" s="70">
        <v>94.5</v>
      </c>
      <c r="U2423" s="70">
        <v>91.84</v>
      </c>
      <c r="V2423" s="70">
        <v>49.15</v>
      </c>
      <c r="W2423" s="70">
        <v>7.39</v>
      </c>
      <c r="X2423" s="70">
        <v>0.0</v>
      </c>
      <c r="Y2423" s="70">
        <v>6.0</v>
      </c>
      <c r="Z2423" s="70">
        <v>8.0</v>
      </c>
      <c r="AA2423" s="70">
        <v>1.0</v>
      </c>
      <c r="AB2423" s="70">
        <v>9.0</v>
      </c>
      <c r="AC2423" s="70">
        <v>0.0</v>
      </c>
      <c r="AD2423" s="70">
        <v>0.0</v>
      </c>
      <c r="AE2423" s="70" t="s">
        <v>352</v>
      </c>
    </row>
    <row r="2424">
      <c r="A2424" s="70">
        <v>30.78921</v>
      </c>
      <c r="B2424" s="70">
        <v>30.706666</v>
      </c>
      <c r="C2424" s="70">
        <v>76.800625</v>
      </c>
      <c r="D2424" s="70">
        <v>76.812664</v>
      </c>
      <c r="E2424" s="56" t="s">
        <v>344</v>
      </c>
      <c r="F2424" s="70">
        <v>925.03</v>
      </c>
      <c r="G2424" s="70">
        <v>642.42</v>
      </c>
      <c r="H2424" s="70">
        <v>112.75</v>
      </c>
      <c r="I2424" s="70">
        <v>54.44</v>
      </c>
      <c r="J2424" s="70">
        <v>7.95</v>
      </c>
      <c r="K2424" s="70">
        <v>13.04</v>
      </c>
      <c r="L2424" s="70">
        <v>2.54</v>
      </c>
      <c r="M2424" s="70">
        <v>818.0</v>
      </c>
      <c r="N2424" s="70">
        <v>75.27</v>
      </c>
      <c r="O2424" s="70">
        <v>32.83</v>
      </c>
      <c r="P2424" s="70">
        <v>414.38</v>
      </c>
      <c r="Q2424" s="70">
        <v>276.52</v>
      </c>
      <c r="R2424" s="70">
        <v>645.46</v>
      </c>
      <c r="S2424" s="70">
        <v>341.71</v>
      </c>
      <c r="T2424" s="70">
        <v>22.88</v>
      </c>
      <c r="U2424" s="70">
        <v>9.34</v>
      </c>
      <c r="V2424" s="70">
        <v>83.73</v>
      </c>
      <c r="W2424" s="70">
        <v>69.08</v>
      </c>
      <c r="X2424" s="70">
        <v>5.0</v>
      </c>
      <c r="Y2424" s="70">
        <v>3.0</v>
      </c>
      <c r="Z2424" s="70">
        <v>4.0</v>
      </c>
      <c r="AA2424" s="70">
        <v>7.0</v>
      </c>
      <c r="AB2424" s="70">
        <v>0.0</v>
      </c>
      <c r="AC2424" s="70">
        <v>4.0</v>
      </c>
      <c r="AD2424" s="70">
        <v>4.0</v>
      </c>
      <c r="AE2424" s="70" t="s">
        <v>140</v>
      </c>
    </row>
    <row r="2425">
      <c r="A2425" s="70">
        <v>30.780209</v>
      </c>
      <c r="B2425" s="70">
        <v>30.703491</v>
      </c>
      <c r="C2425" s="70">
        <v>76.733797</v>
      </c>
      <c r="D2425" s="70">
        <v>76.808811</v>
      </c>
      <c r="E2425" s="56" t="s">
        <v>344</v>
      </c>
      <c r="F2425" s="70">
        <v>1114.3</v>
      </c>
      <c r="G2425" s="70">
        <v>636.63</v>
      </c>
      <c r="H2425" s="70">
        <v>155.08</v>
      </c>
      <c r="I2425" s="70">
        <v>118.66</v>
      </c>
      <c r="J2425" s="70">
        <v>7.91</v>
      </c>
      <c r="K2425" s="70">
        <v>13.72</v>
      </c>
      <c r="L2425" s="70">
        <v>3.21</v>
      </c>
      <c r="M2425" s="70">
        <v>1096.0</v>
      </c>
      <c r="N2425" s="70">
        <v>62.81</v>
      </c>
      <c r="O2425" s="70">
        <v>47.05</v>
      </c>
      <c r="P2425" s="70">
        <v>284.26</v>
      </c>
      <c r="Q2425" s="70">
        <v>173.56</v>
      </c>
      <c r="R2425" s="70">
        <v>589.37</v>
      </c>
      <c r="S2425" s="70">
        <v>411.57</v>
      </c>
      <c r="T2425" s="70">
        <v>32.87</v>
      </c>
      <c r="U2425" s="70">
        <v>9.29</v>
      </c>
      <c r="V2425" s="70">
        <v>695.97</v>
      </c>
      <c r="W2425" s="70">
        <v>239.71</v>
      </c>
      <c r="X2425" s="70">
        <v>3.0</v>
      </c>
      <c r="Y2425" s="70">
        <v>2.0</v>
      </c>
      <c r="Z2425" s="70">
        <v>4.0</v>
      </c>
      <c r="AA2425" s="70">
        <v>8.0</v>
      </c>
      <c r="AB2425" s="70">
        <v>4.0</v>
      </c>
      <c r="AC2425" s="70">
        <v>2.0</v>
      </c>
      <c r="AD2425" s="70">
        <v>4.0</v>
      </c>
      <c r="AE2425" s="70" t="s">
        <v>140</v>
      </c>
    </row>
    <row r="2426">
      <c r="A2426" s="70">
        <v>30.793733</v>
      </c>
      <c r="B2426" s="70">
        <v>30.767858</v>
      </c>
      <c r="C2426" s="70">
        <v>76.742832</v>
      </c>
      <c r="D2426" s="70">
        <v>76.768418</v>
      </c>
      <c r="E2426" s="56" t="s">
        <v>345</v>
      </c>
      <c r="F2426" s="70">
        <v>377.52</v>
      </c>
      <c r="G2426" s="70">
        <v>79.16</v>
      </c>
      <c r="H2426" s="70">
        <v>89.58</v>
      </c>
      <c r="I2426" s="70">
        <v>79.28</v>
      </c>
      <c r="J2426" s="70">
        <v>4.82</v>
      </c>
      <c r="K2426" s="70">
        <v>5.41</v>
      </c>
      <c r="L2426" s="70">
        <v>1.22</v>
      </c>
      <c r="M2426" s="70">
        <v>1004.0</v>
      </c>
      <c r="N2426" s="70">
        <v>34.76</v>
      </c>
      <c r="O2426" s="70">
        <v>37.14</v>
      </c>
      <c r="P2426" s="70">
        <v>300.97</v>
      </c>
      <c r="Q2426" s="70">
        <v>44.12</v>
      </c>
      <c r="R2426" s="70">
        <v>87.14</v>
      </c>
      <c r="S2426" s="70">
        <v>40.66</v>
      </c>
      <c r="T2426" s="70">
        <v>217.37</v>
      </c>
      <c r="U2426" s="70">
        <v>168.45</v>
      </c>
      <c r="V2426" s="70">
        <v>137.98</v>
      </c>
      <c r="W2426" s="70">
        <v>122.62</v>
      </c>
      <c r="X2426" s="70">
        <v>3.0</v>
      </c>
      <c r="Y2426" s="70">
        <v>1.0</v>
      </c>
      <c r="Z2426" s="70">
        <v>4.0</v>
      </c>
      <c r="AA2426" s="70">
        <v>8.0</v>
      </c>
      <c r="AB2426" s="70">
        <v>3.0</v>
      </c>
      <c r="AC2426" s="70">
        <v>1.0</v>
      </c>
      <c r="AD2426" s="70">
        <v>3.0</v>
      </c>
      <c r="AE2426" s="70" t="s">
        <v>15</v>
      </c>
    </row>
    <row r="2427">
      <c r="A2427" s="70">
        <v>30.709066</v>
      </c>
      <c r="B2427" s="70">
        <v>30.701885</v>
      </c>
      <c r="C2427" s="70">
        <v>76.742765</v>
      </c>
      <c r="D2427" s="70">
        <v>76.753033</v>
      </c>
      <c r="E2427" s="56" t="s">
        <v>347</v>
      </c>
      <c r="F2427" s="70">
        <v>126.54</v>
      </c>
      <c r="G2427" s="70">
        <v>109.83</v>
      </c>
      <c r="H2427" s="70">
        <v>34.93</v>
      </c>
      <c r="I2427" s="70">
        <v>21.74</v>
      </c>
      <c r="J2427" s="70">
        <v>2.87</v>
      </c>
      <c r="K2427" s="70">
        <v>7.0</v>
      </c>
      <c r="L2427" s="70">
        <v>3.47</v>
      </c>
      <c r="M2427" s="70">
        <v>1114.0</v>
      </c>
      <c r="N2427" s="70">
        <v>43.65</v>
      </c>
      <c r="O2427" s="70">
        <v>51.26</v>
      </c>
      <c r="P2427" s="70">
        <v>26.99</v>
      </c>
      <c r="Q2427" s="70">
        <v>25.42</v>
      </c>
      <c r="R2427" s="70">
        <v>28.78</v>
      </c>
      <c r="S2427" s="70">
        <v>9.81</v>
      </c>
      <c r="T2427" s="70">
        <v>44.11</v>
      </c>
      <c r="U2427" s="70">
        <v>35.0</v>
      </c>
      <c r="V2427" s="70">
        <v>45.42</v>
      </c>
      <c r="W2427" s="70">
        <v>10.83</v>
      </c>
      <c r="X2427" s="70">
        <v>0.0</v>
      </c>
      <c r="Y2427" s="70">
        <v>5.0</v>
      </c>
      <c r="Z2427" s="70">
        <v>5.0</v>
      </c>
      <c r="AA2427" s="70">
        <v>10.0</v>
      </c>
      <c r="AB2427" s="70">
        <v>10.0</v>
      </c>
      <c r="AC2427" s="70">
        <v>0.0</v>
      </c>
      <c r="AD2427" s="70">
        <v>3.0</v>
      </c>
      <c r="AE2427" s="70" t="s">
        <v>349</v>
      </c>
    </row>
    <row r="2428">
      <c r="A2428" s="70">
        <v>30.790646</v>
      </c>
      <c r="B2428" s="70">
        <v>30.758173</v>
      </c>
      <c r="C2428" s="70">
        <v>76.801245</v>
      </c>
      <c r="D2428" s="70">
        <v>76.862768</v>
      </c>
      <c r="E2428" s="56" t="s">
        <v>347</v>
      </c>
      <c r="F2428" s="70">
        <v>689.83</v>
      </c>
      <c r="G2428" s="70">
        <v>73.03</v>
      </c>
      <c r="H2428" s="70">
        <v>107.56</v>
      </c>
      <c r="I2428" s="70">
        <v>57.72</v>
      </c>
      <c r="J2428" s="70">
        <v>7.95</v>
      </c>
      <c r="K2428" s="70">
        <v>18.89</v>
      </c>
      <c r="L2428" s="70">
        <v>0.99</v>
      </c>
      <c r="M2428" s="70">
        <v>832.0</v>
      </c>
      <c r="N2428" s="70">
        <v>77.94</v>
      </c>
      <c r="O2428" s="70">
        <v>94.66</v>
      </c>
      <c r="P2428" s="70">
        <v>471.4</v>
      </c>
      <c r="Q2428" s="70">
        <v>278.12</v>
      </c>
      <c r="R2428" s="70">
        <v>114.07</v>
      </c>
      <c r="S2428" s="70">
        <v>8.07</v>
      </c>
      <c r="T2428" s="70">
        <v>57.37</v>
      </c>
      <c r="U2428" s="70">
        <v>27.38</v>
      </c>
      <c r="V2428" s="70">
        <v>398.09</v>
      </c>
      <c r="W2428" s="70">
        <v>335.52</v>
      </c>
      <c r="X2428" s="70">
        <v>0.0</v>
      </c>
      <c r="Y2428" s="70">
        <v>7.0</v>
      </c>
      <c r="Z2428" s="70">
        <v>2.0</v>
      </c>
      <c r="AA2428" s="70">
        <v>3.0</v>
      </c>
      <c r="AB2428" s="70">
        <v>0.0</v>
      </c>
      <c r="AC2428" s="70">
        <v>4.0</v>
      </c>
      <c r="AD2428" s="70">
        <v>2.0</v>
      </c>
      <c r="AE2428" s="70" t="s">
        <v>140</v>
      </c>
    </row>
    <row r="2429">
      <c r="A2429" s="70">
        <v>30.757062</v>
      </c>
      <c r="B2429" s="70">
        <v>30.746326</v>
      </c>
      <c r="C2429" s="70">
        <v>76.803972</v>
      </c>
      <c r="D2429" s="70">
        <v>76.829556</v>
      </c>
      <c r="E2429" s="56" t="s">
        <v>347</v>
      </c>
      <c r="F2429" s="70">
        <v>272.07</v>
      </c>
      <c r="G2429" s="70">
        <v>30.8</v>
      </c>
      <c r="H2429" s="70">
        <v>43.51</v>
      </c>
      <c r="I2429" s="70">
        <v>42.78</v>
      </c>
      <c r="J2429" s="70">
        <v>2.52</v>
      </c>
      <c r="K2429" s="70">
        <v>2.03</v>
      </c>
      <c r="L2429" s="70">
        <v>2.7</v>
      </c>
      <c r="M2429" s="70">
        <v>870.0</v>
      </c>
      <c r="N2429" s="70">
        <v>80.05</v>
      </c>
      <c r="O2429" s="70">
        <v>37.08</v>
      </c>
      <c r="P2429" s="70">
        <v>172.97</v>
      </c>
      <c r="Q2429" s="70">
        <v>84.36319571</v>
      </c>
      <c r="R2429" s="70">
        <v>91.84</v>
      </c>
      <c r="S2429" s="70">
        <v>11.38227669</v>
      </c>
      <c r="T2429" s="70">
        <v>181.71</v>
      </c>
      <c r="U2429" s="70">
        <v>76.9068715</v>
      </c>
      <c r="V2429" s="70">
        <v>179.66</v>
      </c>
      <c r="W2429" s="70">
        <v>99.4176561</v>
      </c>
      <c r="X2429" s="70">
        <v>1.0</v>
      </c>
      <c r="Y2429" s="70">
        <v>2.0</v>
      </c>
      <c r="Z2429" s="70">
        <v>7.0</v>
      </c>
      <c r="AA2429" s="70">
        <v>2.0</v>
      </c>
      <c r="AB2429" s="70">
        <v>10.0</v>
      </c>
      <c r="AC2429" s="70">
        <v>1.0</v>
      </c>
      <c r="AD2429" s="70">
        <v>5.0</v>
      </c>
      <c r="AE2429" s="70" t="s">
        <v>15</v>
      </c>
    </row>
    <row r="2430">
      <c r="A2430" s="70">
        <v>30.72747</v>
      </c>
      <c r="B2430" s="70">
        <v>30.682381</v>
      </c>
      <c r="C2430" s="70">
        <v>76.758477</v>
      </c>
      <c r="D2430" s="70">
        <v>76.795837</v>
      </c>
      <c r="E2430" s="56" t="s">
        <v>351</v>
      </c>
      <c r="F2430" s="70">
        <v>615.59</v>
      </c>
      <c r="G2430" s="70">
        <v>285.81</v>
      </c>
      <c r="H2430" s="70">
        <v>150.09</v>
      </c>
      <c r="I2430" s="70">
        <v>0.0</v>
      </c>
      <c r="J2430" s="70">
        <v>6.37</v>
      </c>
      <c r="K2430" s="70">
        <v>9.28</v>
      </c>
      <c r="L2430" s="70">
        <v>0.0</v>
      </c>
      <c r="M2430" s="70">
        <v>822.0</v>
      </c>
      <c r="N2430" s="70">
        <v>69.88</v>
      </c>
      <c r="O2430" s="70">
        <v>46.24</v>
      </c>
      <c r="P2430" s="70">
        <v>467.38</v>
      </c>
      <c r="Q2430" s="70">
        <v>140.9481056</v>
      </c>
      <c r="R2430" s="70">
        <v>408.99</v>
      </c>
      <c r="S2430" s="70">
        <v>126.0984884</v>
      </c>
      <c r="T2430" s="70">
        <v>351.95</v>
      </c>
      <c r="U2430" s="70">
        <v>169.7786667</v>
      </c>
      <c r="V2430" s="70">
        <v>485.72</v>
      </c>
      <c r="W2430" s="70">
        <v>178.7647394</v>
      </c>
      <c r="X2430" s="70">
        <v>0.0</v>
      </c>
      <c r="Y2430" s="70">
        <v>0.0</v>
      </c>
      <c r="Z2430" s="70">
        <v>0.0</v>
      </c>
      <c r="AA2430" s="70">
        <v>0.0</v>
      </c>
      <c r="AB2430" s="70">
        <v>0.0</v>
      </c>
      <c r="AC2430" s="70">
        <v>0.0</v>
      </c>
      <c r="AD2430" s="70">
        <v>2.0</v>
      </c>
      <c r="AE2430" s="70" t="s">
        <v>140</v>
      </c>
    </row>
    <row r="2431">
      <c r="A2431" s="70">
        <v>30.776298</v>
      </c>
      <c r="B2431" s="70">
        <v>30.715759</v>
      </c>
      <c r="C2431" s="70">
        <v>76.810452</v>
      </c>
      <c r="D2431" s="70">
        <v>76.821812</v>
      </c>
      <c r="E2431" s="56" t="s">
        <v>347</v>
      </c>
      <c r="F2431" s="70">
        <v>681.86</v>
      </c>
      <c r="G2431" s="70">
        <v>408.48</v>
      </c>
      <c r="H2431" s="70">
        <v>167.85</v>
      </c>
      <c r="I2431" s="70">
        <v>87.64</v>
      </c>
      <c r="J2431" s="70">
        <v>7.61</v>
      </c>
      <c r="K2431" s="70">
        <v>2.29</v>
      </c>
      <c r="L2431" s="70">
        <v>4.76</v>
      </c>
      <c r="M2431" s="70">
        <v>1134.0</v>
      </c>
      <c r="N2431" s="70">
        <v>74.56</v>
      </c>
      <c r="O2431" s="70">
        <v>54.41</v>
      </c>
      <c r="P2431" s="70">
        <v>480.3</v>
      </c>
      <c r="Q2431" s="70">
        <v>255.7677161</v>
      </c>
      <c r="R2431" s="70">
        <v>88.65</v>
      </c>
      <c r="S2431" s="70">
        <v>44.47320093</v>
      </c>
      <c r="T2431" s="70">
        <v>389.02</v>
      </c>
      <c r="U2431" s="70">
        <v>215.8729052</v>
      </c>
      <c r="V2431" s="70">
        <v>357.41</v>
      </c>
      <c r="W2431" s="70">
        <v>165.7461777</v>
      </c>
      <c r="X2431" s="70">
        <v>1.0</v>
      </c>
      <c r="Y2431" s="70">
        <v>9.0</v>
      </c>
      <c r="Z2431" s="70">
        <v>9.0</v>
      </c>
      <c r="AA2431" s="70">
        <v>7.0</v>
      </c>
      <c r="AB2431" s="70">
        <v>1.0</v>
      </c>
      <c r="AC2431" s="70">
        <v>5.0</v>
      </c>
      <c r="AD2431" s="70">
        <v>3.0</v>
      </c>
      <c r="AE2431" s="70" t="s">
        <v>140</v>
      </c>
    </row>
    <row r="2432">
      <c r="A2432" s="70">
        <v>30.681783</v>
      </c>
      <c r="B2432" s="70">
        <v>30.679806</v>
      </c>
      <c r="C2432" s="70">
        <v>76.750314</v>
      </c>
      <c r="D2432" s="70">
        <v>76.818911</v>
      </c>
      <c r="E2432" s="56" t="s">
        <v>346</v>
      </c>
      <c r="F2432" s="70">
        <v>656.36</v>
      </c>
      <c r="G2432" s="70">
        <v>435.8</v>
      </c>
      <c r="H2432" s="70">
        <v>91.19</v>
      </c>
      <c r="I2432" s="70">
        <v>0.0</v>
      </c>
      <c r="J2432" s="70">
        <v>2.58</v>
      </c>
      <c r="K2432" s="70">
        <v>9.45</v>
      </c>
      <c r="L2432" s="70">
        <v>0.0</v>
      </c>
      <c r="M2432" s="70">
        <v>1076.0</v>
      </c>
      <c r="N2432" s="70">
        <v>57.15</v>
      </c>
      <c r="O2432" s="70">
        <v>53.88</v>
      </c>
      <c r="P2432" s="70">
        <v>0.66</v>
      </c>
      <c r="Q2432" s="70">
        <v>0.58</v>
      </c>
      <c r="R2432" s="70">
        <v>461.63</v>
      </c>
      <c r="S2432" s="70">
        <v>192.67</v>
      </c>
      <c r="T2432" s="70">
        <v>476.24</v>
      </c>
      <c r="U2432" s="70">
        <v>10.39</v>
      </c>
      <c r="V2432" s="70">
        <v>286.76</v>
      </c>
      <c r="W2432" s="70">
        <v>119.53</v>
      </c>
      <c r="X2432" s="70">
        <v>0.0</v>
      </c>
      <c r="Y2432" s="70">
        <v>0.0</v>
      </c>
      <c r="Z2432" s="70">
        <v>0.0</v>
      </c>
      <c r="AA2432" s="70">
        <v>0.0</v>
      </c>
      <c r="AB2432" s="70">
        <v>0.0</v>
      </c>
      <c r="AC2432" s="70">
        <v>0.0</v>
      </c>
      <c r="AD2432" s="70">
        <v>1.0</v>
      </c>
      <c r="AE2432" s="70" t="s">
        <v>15</v>
      </c>
    </row>
    <row r="2433">
      <c r="A2433" s="70">
        <v>30.733454</v>
      </c>
      <c r="B2433" s="70">
        <v>30.683259</v>
      </c>
      <c r="C2433" s="70">
        <v>76.742064</v>
      </c>
      <c r="D2433" s="70">
        <v>76.796911</v>
      </c>
      <c r="E2433" s="56" t="s">
        <v>347</v>
      </c>
      <c r="F2433" s="70">
        <v>765.81</v>
      </c>
      <c r="G2433" s="70">
        <v>581.16</v>
      </c>
      <c r="H2433" s="70">
        <v>162.54</v>
      </c>
      <c r="I2433" s="70">
        <v>155.69</v>
      </c>
      <c r="J2433" s="70">
        <v>8.32</v>
      </c>
      <c r="K2433" s="70">
        <v>14.45</v>
      </c>
      <c r="L2433" s="70">
        <v>2.77</v>
      </c>
      <c r="M2433" s="70">
        <v>811.0</v>
      </c>
      <c r="N2433" s="70">
        <v>38.28</v>
      </c>
      <c r="O2433" s="70">
        <v>95.17</v>
      </c>
      <c r="P2433" s="70">
        <v>343.82</v>
      </c>
      <c r="Q2433" s="70">
        <v>96.32</v>
      </c>
      <c r="R2433" s="70">
        <v>391.69</v>
      </c>
      <c r="S2433" s="70">
        <v>19.14</v>
      </c>
      <c r="T2433" s="70">
        <v>526.82</v>
      </c>
      <c r="U2433" s="70">
        <v>210.19</v>
      </c>
      <c r="V2433" s="70">
        <v>332.33</v>
      </c>
      <c r="W2433" s="70">
        <v>110.62</v>
      </c>
      <c r="X2433" s="70">
        <v>5.0</v>
      </c>
      <c r="Y2433" s="70">
        <v>3.0</v>
      </c>
      <c r="Z2433" s="70">
        <v>10.0</v>
      </c>
      <c r="AA2433" s="70">
        <v>6.0</v>
      </c>
      <c r="AB2433" s="70">
        <v>6.0</v>
      </c>
      <c r="AC2433" s="70">
        <v>1.0</v>
      </c>
      <c r="AD2433" s="70">
        <v>5.0</v>
      </c>
      <c r="AE2433" s="70" t="s">
        <v>140</v>
      </c>
    </row>
    <row r="2434">
      <c r="A2434" s="70">
        <v>30.762638</v>
      </c>
      <c r="B2434" s="70">
        <v>30.734031</v>
      </c>
      <c r="C2434" s="70">
        <v>76.738596</v>
      </c>
      <c r="D2434" s="70">
        <v>76.835687</v>
      </c>
      <c r="E2434" s="56" t="s">
        <v>345</v>
      </c>
      <c r="F2434" s="70">
        <v>980.85</v>
      </c>
      <c r="G2434" s="70">
        <v>298.03</v>
      </c>
      <c r="H2434" s="70">
        <v>62.22</v>
      </c>
      <c r="I2434" s="70">
        <v>121.82</v>
      </c>
      <c r="J2434" s="70">
        <v>0.46</v>
      </c>
      <c r="K2434" s="70">
        <v>8.41</v>
      </c>
      <c r="L2434" s="70">
        <v>3.84</v>
      </c>
      <c r="M2434" s="70">
        <v>1029.0</v>
      </c>
      <c r="N2434" s="70">
        <v>42.85</v>
      </c>
      <c r="O2434" s="70">
        <v>94.69</v>
      </c>
      <c r="P2434" s="70">
        <v>415.49</v>
      </c>
      <c r="Q2434" s="70">
        <v>26.18</v>
      </c>
      <c r="R2434" s="70">
        <v>719.62</v>
      </c>
      <c r="S2434" s="70">
        <v>374.35</v>
      </c>
      <c r="T2434" s="70">
        <v>631.85</v>
      </c>
      <c r="U2434" s="70">
        <v>35.32</v>
      </c>
      <c r="V2434" s="70">
        <v>617.54</v>
      </c>
      <c r="W2434" s="70">
        <v>506.95</v>
      </c>
      <c r="X2434" s="70">
        <v>1.0</v>
      </c>
      <c r="Y2434" s="70">
        <v>2.0</v>
      </c>
      <c r="Z2434" s="70">
        <v>8.0</v>
      </c>
      <c r="AA2434" s="70">
        <v>8.0</v>
      </c>
      <c r="AB2434" s="70">
        <v>0.0</v>
      </c>
      <c r="AC2434" s="70">
        <v>5.0</v>
      </c>
      <c r="AD2434" s="70">
        <v>1.0</v>
      </c>
      <c r="AE2434" s="70" t="s">
        <v>15</v>
      </c>
    </row>
    <row r="2435">
      <c r="A2435" s="70">
        <v>30.760244</v>
      </c>
      <c r="B2435" s="70">
        <v>30.672125</v>
      </c>
      <c r="C2435" s="70">
        <v>76.748825</v>
      </c>
      <c r="D2435" s="70">
        <v>76.772918</v>
      </c>
      <c r="E2435" s="56" t="s">
        <v>345</v>
      </c>
      <c r="F2435" s="70">
        <v>1006.54</v>
      </c>
      <c r="G2435" s="70">
        <v>343.05</v>
      </c>
      <c r="H2435" s="70">
        <v>290.49</v>
      </c>
      <c r="I2435" s="70">
        <v>174.25</v>
      </c>
      <c r="J2435" s="70">
        <v>8.96</v>
      </c>
      <c r="K2435" s="70">
        <v>5.02</v>
      </c>
      <c r="L2435" s="70">
        <v>1.14</v>
      </c>
      <c r="M2435" s="70">
        <v>854.0</v>
      </c>
      <c r="N2435" s="70">
        <v>89.41</v>
      </c>
      <c r="O2435" s="70">
        <v>40.52</v>
      </c>
      <c r="P2435" s="70">
        <v>739.08</v>
      </c>
      <c r="Q2435" s="70">
        <v>277.4</v>
      </c>
      <c r="R2435" s="70">
        <v>160.09</v>
      </c>
      <c r="S2435" s="70">
        <v>11.04</v>
      </c>
      <c r="T2435" s="70">
        <v>763.83</v>
      </c>
      <c r="U2435" s="70">
        <v>486.9</v>
      </c>
      <c r="V2435" s="70">
        <v>262.45</v>
      </c>
      <c r="W2435" s="70">
        <v>131.54</v>
      </c>
      <c r="X2435" s="70">
        <v>1.0</v>
      </c>
      <c r="Y2435" s="70">
        <v>8.0</v>
      </c>
      <c r="Z2435" s="70">
        <v>1.0</v>
      </c>
      <c r="AA2435" s="70">
        <v>3.0</v>
      </c>
      <c r="AB2435" s="70">
        <v>6.0</v>
      </c>
      <c r="AC2435" s="70">
        <v>5.0</v>
      </c>
      <c r="AD2435" s="70">
        <v>5.0</v>
      </c>
      <c r="AE2435" s="70" t="s">
        <v>140</v>
      </c>
    </row>
    <row r="2436">
      <c r="A2436" s="70">
        <v>30.692178</v>
      </c>
      <c r="B2436" s="70">
        <v>30.685028</v>
      </c>
      <c r="C2436" s="70">
        <v>76.782607</v>
      </c>
      <c r="D2436" s="70">
        <v>76.788666</v>
      </c>
      <c r="E2436" s="56" t="s">
        <v>347</v>
      </c>
      <c r="F2436" s="70">
        <v>98.38</v>
      </c>
      <c r="G2436" s="70">
        <v>19.03</v>
      </c>
      <c r="H2436" s="70">
        <v>9.42</v>
      </c>
      <c r="I2436" s="70">
        <v>16.62</v>
      </c>
      <c r="J2436" s="70">
        <v>8.57</v>
      </c>
      <c r="K2436" s="70">
        <v>12.32</v>
      </c>
      <c r="L2436" s="70">
        <v>1.55</v>
      </c>
      <c r="M2436" s="70">
        <v>1157.0</v>
      </c>
      <c r="N2436" s="70">
        <v>65.26</v>
      </c>
      <c r="O2436" s="70">
        <v>96.81</v>
      </c>
      <c r="P2436" s="70">
        <v>11.01</v>
      </c>
      <c r="Q2436" s="70">
        <v>5.759371955</v>
      </c>
      <c r="R2436" s="70">
        <v>57.49</v>
      </c>
      <c r="S2436" s="70">
        <v>38.63828288</v>
      </c>
      <c r="T2436" s="70">
        <v>72.98</v>
      </c>
      <c r="U2436" s="70">
        <v>10.35488866</v>
      </c>
      <c r="V2436" s="70">
        <v>76.31</v>
      </c>
      <c r="W2436" s="70">
        <v>43.62745651</v>
      </c>
      <c r="X2436" s="70">
        <v>1.0</v>
      </c>
      <c r="Y2436" s="70">
        <v>3.0</v>
      </c>
      <c r="Z2436" s="70">
        <v>8.0</v>
      </c>
      <c r="AA2436" s="70">
        <v>3.0</v>
      </c>
      <c r="AB2436" s="70">
        <v>0.0</v>
      </c>
      <c r="AC2436" s="70">
        <v>1.0</v>
      </c>
      <c r="AD2436" s="70">
        <v>3.0</v>
      </c>
      <c r="AE2436" s="70" t="s">
        <v>140</v>
      </c>
    </row>
    <row r="2437">
      <c r="A2437" s="70">
        <v>30.698652</v>
      </c>
      <c r="B2437" s="70">
        <v>30.678906</v>
      </c>
      <c r="C2437" s="70">
        <v>76.732098</v>
      </c>
      <c r="D2437" s="70">
        <v>76.733156</v>
      </c>
      <c r="E2437" s="56" t="s">
        <v>344</v>
      </c>
      <c r="F2437" s="70">
        <v>219.8</v>
      </c>
      <c r="G2437" s="70">
        <v>30.92</v>
      </c>
      <c r="H2437" s="70">
        <v>35.74</v>
      </c>
      <c r="I2437" s="70">
        <v>24.99</v>
      </c>
      <c r="J2437" s="70">
        <v>7.7</v>
      </c>
      <c r="K2437" s="70">
        <v>9.55</v>
      </c>
      <c r="L2437" s="70">
        <v>3.46</v>
      </c>
      <c r="M2437" s="70">
        <v>971.0</v>
      </c>
      <c r="N2437" s="70">
        <v>64.84</v>
      </c>
      <c r="O2437" s="70">
        <v>60.15</v>
      </c>
      <c r="P2437" s="70">
        <v>132.25</v>
      </c>
      <c r="Q2437" s="70">
        <v>78.15</v>
      </c>
      <c r="R2437" s="70">
        <v>50.63</v>
      </c>
      <c r="S2437" s="70">
        <v>7.81</v>
      </c>
      <c r="T2437" s="70">
        <v>1.12</v>
      </c>
      <c r="U2437" s="70">
        <v>0.68</v>
      </c>
      <c r="V2437" s="70">
        <v>69.52</v>
      </c>
      <c r="W2437" s="70">
        <v>16.21</v>
      </c>
      <c r="X2437" s="70">
        <v>5.0</v>
      </c>
      <c r="Y2437" s="70">
        <v>10.0</v>
      </c>
      <c r="Z2437" s="70">
        <v>1.0</v>
      </c>
      <c r="AA2437" s="70">
        <v>10.0</v>
      </c>
      <c r="AB2437" s="70">
        <v>10.0</v>
      </c>
      <c r="AC2437" s="70">
        <v>5.0</v>
      </c>
      <c r="AD2437" s="70">
        <v>1.0</v>
      </c>
      <c r="AE2437" s="70" t="s">
        <v>140</v>
      </c>
    </row>
    <row r="2438">
      <c r="A2438" s="70">
        <v>30.706469</v>
      </c>
      <c r="B2438" s="70">
        <v>30.679354</v>
      </c>
      <c r="C2438" s="70">
        <v>76.807381</v>
      </c>
      <c r="D2438" s="70">
        <v>76.862529</v>
      </c>
      <c r="E2438" s="56" t="s">
        <v>347</v>
      </c>
      <c r="F2438" s="70">
        <v>607.43</v>
      </c>
      <c r="G2438" s="70">
        <v>541.34</v>
      </c>
      <c r="H2438" s="70">
        <v>155.48</v>
      </c>
      <c r="I2438" s="70">
        <v>167.96</v>
      </c>
      <c r="J2438" s="70">
        <v>2.39</v>
      </c>
      <c r="K2438" s="70">
        <v>18.79</v>
      </c>
      <c r="L2438" s="70">
        <v>0.46</v>
      </c>
      <c r="M2438" s="70">
        <v>1021.0</v>
      </c>
      <c r="N2438" s="70">
        <v>68.18</v>
      </c>
      <c r="O2438" s="70">
        <v>66.17</v>
      </c>
      <c r="P2438" s="70">
        <v>222.34</v>
      </c>
      <c r="Q2438" s="70">
        <v>13.63</v>
      </c>
      <c r="R2438" s="70">
        <v>354.88</v>
      </c>
      <c r="S2438" s="70">
        <v>42.82</v>
      </c>
      <c r="T2438" s="70">
        <v>350.05</v>
      </c>
      <c r="U2438" s="70">
        <v>29.03</v>
      </c>
      <c r="V2438" s="70">
        <v>202.02</v>
      </c>
      <c r="W2438" s="70">
        <v>25.37</v>
      </c>
      <c r="X2438" s="70">
        <v>2.0</v>
      </c>
      <c r="Y2438" s="70">
        <v>3.0</v>
      </c>
      <c r="Z2438" s="70">
        <v>10.0</v>
      </c>
      <c r="AA2438" s="70">
        <v>1.0</v>
      </c>
      <c r="AB2438" s="70">
        <v>0.0</v>
      </c>
      <c r="AC2438" s="70">
        <v>2.0</v>
      </c>
      <c r="AD2438" s="70">
        <v>1.0</v>
      </c>
      <c r="AE2438" s="70" t="s">
        <v>15</v>
      </c>
    </row>
    <row r="2439">
      <c r="A2439" s="70">
        <v>30.694438</v>
      </c>
      <c r="B2439" s="70">
        <v>30.67495</v>
      </c>
      <c r="C2439" s="70">
        <v>76.84184</v>
      </c>
      <c r="D2439" s="70">
        <v>76.842877</v>
      </c>
      <c r="E2439" s="56" t="s">
        <v>346</v>
      </c>
      <c r="F2439" s="70">
        <v>216.92</v>
      </c>
      <c r="G2439" s="70">
        <v>180.51</v>
      </c>
      <c r="H2439" s="70">
        <v>34.05</v>
      </c>
      <c r="I2439" s="70">
        <v>0.0</v>
      </c>
      <c r="J2439" s="70">
        <v>5.78</v>
      </c>
      <c r="K2439" s="70">
        <v>18.73</v>
      </c>
      <c r="L2439" s="70">
        <v>0.0</v>
      </c>
      <c r="M2439" s="70">
        <v>960.0</v>
      </c>
      <c r="N2439" s="70">
        <v>82.52</v>
      </c>
      <c r="O2439" s="70">
        <v>77.47</v>
      </c>
      <c r="P2439" s="70">
        <v>3.66</v>
      </c>
      <c r="Q2439" s="70">
        <v>1.76</v>
      </c>
      <c r="R2439" s="70">
        <v>66.78</v>
      </c>
      <c r="S2439" s="70">
        <v>12.04</v>
      </c>
      <c r="T2439" s="70">
        <v>85.69</v>
      </c>
      <c r="U2439" s="70">
        <v>34.96</v>
      </c>
      <c r="V2439" s="70">
        <v>67.33</v>
      </c>
      <c r="W2439" s="70">
        <v>39.32</v>
      </c>
      <c r="X2439" s="70">
        <v>0.0</v>
      </c>
      <c r="Y2439" s="70">
        <v>0.0</v>
      </c>
      <c r="Z2439" s="70">
        <v>0.0</v>
      </c>
      <c r="AA2439" s="70">
        <v>0.0</v>
      </c>
      <c r="AB2439" s="70">
        <v>0.0</v>
      </c>
      <c r="AC2439" s="70">
        <v>0.0</v>
      </c>
      <c r="AD2439" s="70">
        <v>1.0</v>
      </c>
      <c r="AE2439" s="70" t="s">
        <v>140</v>
      </c>
    </row>
    <row r="2440">
      <c r="A2440" s="70">
        <v>30.719605</v>
      </c>
      <c r="B2440" s="70">
        <v>30.702065</v>
      </c>
      <c r="C2440" s="70">
        <v>76.778525</v>
      </c>
      <c r="D2440" s="70">
        <v>76.791664</v>
      </c>
      <c r="E2440" s="56" t="s">
        <v>345</v>
      </c>
      <c r="F2440" s="70">
        <v>231.98</v>
      </c>
      <c r="G2440" s="70">
        <v>53.94</v>
      </c>
      <c r="H2440" s="70">
        <v>53.07</v>
      </c>
      <c r="I2440" s="70">
        <v>47.71</v>
      </c>
      <c r="J2440" s="70">
        <v>7.04</v>
      </c>
      <c r="K2440" s="70">
        <v>5.42</v>
      </c>
      <c r="L2440" s="70">
        <v>2.59</v>
      </c>
      <c r="M2440" s="70">
        <v>1200.0</v>
      </c>
      <c r="N2440" s="70">
        <v>42.96</v>
      </c>
      <c r="O2440" s="70">
        <v>42.33</v>
      </c>
      <c r="P2440" s="70">
        <v>57.76</v>
      </c>
      <c r="Q2440" s="70">
        <v>40.91</v>
      </c>
      <c r="R2440" s="70">
        <v>113.42</v>
      </c>
      <c r="S2440" s="70">
        <v>45.81</v>
      </c>
      <c r="T2440" s="70">
        <v>156.4</v>
      </c>
      <c r="U2440" s="70">
        <v>67.04</v>
      </c>
      <c r="V2440" s="70">
        <v>118.11</v>
      </c>
      <c r="W2440" s="70">
        <v>34.95</v>
      </c>
      <c r="X2440" s="70">
        <v>2.0</v>
      </c>
      <c r="Y2440" s="70">
        <v>6.0</v>
      </c>
      <c r="Z2440" s="70">
        <v>3.0</v>
      </c>
      <c r="AA2440" s="70">
        <v>0.0</v>
      </c>
      <c r="AB2440" s="70">
        <v>5.0</v>
      </c>
      <c r="AC2440" s="70">
        <v>5.0</v>
      </c>
      <c r="AD2440" s="70">
        <v>5.0</v>
      </c>
      <c r="AE2440" s="70" t="s">
        <v>140</v>
      </c>
    </row>
    <row r="2441">
      <c r="A2441" s="70">
        <v>30.739807</v>
      </c>
      <c r="B2441" s="70">
        <v>30.72668</v>
      </c>
      <c r="C2441" s="70">
        <v>76.772262</v>
      </c>
      <c r="D2441" s="70">
        <v>76.845551</v>
      </c>
      <c r="E2441" s="56" t="s">
        <v>346</v>
      </c>
      <c r="F2441" s="70">
        <v>715.53</v>
      </c>
      <c r="G2441" s="70">
        <v>192.66</v>
      </c>
      <c r="H2441" s="70">
        <v>206.52</v>
      </c>
      <c r="I2441" s="70">
        <v>0.0</v>
      </c>
      <c r="J2441" s="70">
        <v>3.26</v>
      </c>
      <c r="K2441" s="70">
        <v>4.62</v>
      </c>
      <c r="L2441" s="70">
        <v>0.0</v>
      </c>
      <c r="M2441" s="70">
        <v>927.0</v>
      </c>
      <c r="N2441" s="70">
        <v>65.99</v>
      </c>
      <c r="O2441" s="70">
        <v>91.59</v>
      </c>
      <c r="P2441" s="70">
        <v>91.08</v>
      </c>
      <c r="Q2441" s="70">
        <v>1.169701824</v>
      </c>
      <c r="R2441" s="70">
        <v>5.33</v>
      </c>
      <c r="S2441" s="70">
        <v>0.81411247</v>
      </c>
      <c r="T2441" s="70">
        <v>545.12</v>
      </c>
      <c r="U2441" s="70">
        <v>478.3519005</v>
      </c>
      <c r="V2441" s="70">
        <v>361.6</v>
      </c>
      <c r="W2441" s="70">
        <v>235.1942852</v>
      </c>
      <c r="X2441" s="70">
        <v>0.0</v>
      </c>
      <c r="Y2441" s="70">
        <v>0.0</v>
      </c>
      <c r="Z2441" s="70">
        <v>0.0</v>
      </c>
      <c r="AA2441" s="70">
        <v>0.0</v>
      </c>
      <c r="AB2441" s="70">
        <v>0.0</v>
      </c>
      <c r="AC2441" s="70">
        <v>0.0</v>
      </c>
      <c r="AD2441" s="70">
        <v>3.0</v>
      </c>
      <c r="AE2441" s="70" t="s">
        <v>15</v>
      </c>
    </row>
    <row r="2442">
      <c r="A2442" s="70">
        <v>30.726275</v>
      </c>
      <c r="B2442" s="70">
        <v>30.703477</v>
      </c>
      <c r="C2442" s="70">
        <v>76.726947</v>
      </c>
      <c r="D2442" s="70">
        <v>76.777657</v>
      </c>
      <c r="E2442" s="56" t="s">
        <v>347</v>
      </c>
      <c r="F2442" s="70">
        <v>547.05</v>
      </c>
      <c r="G2442" s="70">
        <v>133.28</v>
      </c>
      <c r="H2442" s="70">
        <v>136.77</v>
      </c>
      <c r="I2442" s="70">
        <v>46.83</v>
      </c>
      <c r="J2442" s="70">
        <v>3.23</v>
      </c>
      <c r="K2442" s="70">
        <v>19.56</v>
      </c>
      <c r="L2442" s="70">
        <v>4.71</v>
      </c>
      <c r="M2442" s="70">
        <v>842.0</v>
      </c>
      <c r="N2442" s="70">
        <v>33.65</v>
      </c>
      <c r="O2442" s="70">
        <v>63.28</v>
      </c>
      <c r="P2442" s="70">
        <v>42.5</v>
      </c>
      <c r="Q2442" s="70">
        <v>25.2</v>
      </c>
      <c r="R2442" s="70">
        <v>319.85</v>
      </c>
      <c r="S2442" s="70">
        <v>150.51</v>
      </c>
      <c r="T2442" s="70">
        <v>36.74</v>
      </c>
      <c r="U2442" s="70">
        <v>24.25</v>
      </c>
      <c r="V2442" s="70">
        <v>100.12</v>
      </c>
      <c r="W2442" s="70">
        <v>27.87</v>
      </c>
      <c r="X2442" s="70">
        <v>5.0</v>
      </c>
      <c r="Y2442" s="70">
        <v>2.0</v>
      </c>
      <c r="Z2442" s="70">
        <v>4.0</v>
      </c>
      <c r="AA2442" s="70">
        <v>7.0</v>
      </c>
      <c r="AB2442" s="70">
        <v>4.0</v>
      </c>
      <c r="AC2442" s="70">
        <v>4.0</v>
      </c>
      <c r="AD2442" s="70">
        <v>0.0</v>
      </c>
      <c r="AE2442" s="70" t="s">
        <v>349</v>
      </c>
    </row>
    <row r="2443">
      <c r="A2443" s="70">
        <v>30.71437</v>
      </c>
      <c r="B2443" s="70">
        <v>30.691688</v>
      </c>
      <c r="C2443" s="70">
        <v>76.730535</v>
      </c>
      <c r="D2443" s="70">
        <v>76.788471</v>
      </c>
      <c r="E2443" s="56" t="s">
        <v>347</v>
      </c>
      <c r="F2443" s="70">
        <v>608.63</v>
      </c>
      <c r="G2443" s="70">
        <v>87.56</v>
      </c>
      <c r="H2443" s="70">
        <v>114.56</v>
      </c>
      <c r="I2443" s="70">
        <v>180.38</v>
      </c>
      <c r="J2443" s="70">
        <v>1.84</v>
      </c>
      <c r="K2443" s="70">
        <v>7.13</v>
      </c>
      <c r="L2443" s="70">
        <v>0.33</v>
      </c>
      <c r="M2443" s="70">
        <v>990.0</v>
      </c>
      <c r="N2443" s="70">
        <v>45.7</v>
      </c>
      <c r="O2443" s="70">
        <v>90.5</v>
      </c>
      <c r="P2443" s="70">
        <v>338.73</v>
      </c>
      <c r="Q2443" s="70">
        <v>217.3842259</v>
      </c>
      <c r="R2443" s="70">
        <v>470.28</v>
      </c>
      <c r="S2443" s="70">
        <v>304.4754143</v>
      </c>
      <c r="T2443" s="70">
        <v>28.15</v>
      </c>
      <c r="U2443" s="70">
        <v>5.426584936</v>
      </c>
      <c r="V2443" s="70">
        <v>103.8</v>
      </c>
      <c r="W2443" s="70">
        <v>81.34377487</v>
      </c>
      <c r="X2443" s="70">
        <v>2.0</v>
      </c>
      <c r="Y2443" s="70">
        <v>2.0</v>
      </c>
      <c r="Z2443" s="70">
        <v>10.0</v>
      </c>
      <c r="AA2443" s="70">
        <v>10.0</v>
      </c>
      <c r="AB2443" s="70">
        <v>8.0</v>
      </c>
      <c r="AC2443" s="70">
        <v>3.0</v>
      </c>
      <c r="AD2443" s="70">
        <v>5.0</v>
      </c>
      <c r="AE2443" s="70" t="s">
        <v>15</v>
      </c>
    </row>
    <row r="2444">
      <c r="A2444" s="70">
        <v>30.752755</v>
      </c>
      <c r="B2444" s="70">
        <v>30.688054</v>
      </c>
      <c r="C2444" s="70">
        <v>76.753644</v>
      </c>
      <c r="D2444" s="70">
        <v>76.756361</v>
      </c>
      <c r="E2444" s="56" t="s">
        <v>345</v>
      </c>
      <c r="F2444" s="70">
        <v>719.91</v>
      </c>
      <c r="G2444" s="70">
        <v>606.27</v>
      </c>
      <c r="H2444" s="70">
        <v>195.75</v>
      </c>
      <c r="I2444" s="70">
        <v>191.99</v>
      </c>
      <c r="J2444" s="70">
        <v>1.64</v>
      </c>
      <c r="K2444" s="70">
        <v>13.77</v>
      </c>
      <c r="L2444" s="70">
        <v>0.63</v>
      </c>
      <c r="M2444" s="70">
        <v>1127.0</v>
      </c>
      <c r="N2444" s="70">
        <v>46.34</v>
      </c>
      <c r="O2444" s="70">
        <v>85.03</v>
      </c>
      <c r="P2444" s="70">
        <v>246.29</v>
      </c>
      <c r="Q2444" s="70">
        <v>74.86</v>
      </c>
      <c r="R2444" s="70">
        <v>496.18</v>
      </c>
      <c r="S2444" s="70">
        <v>131.33</v>
      </c>
      <c r="T2444" s="70">
        <v>365.37</v>
      </c>
      <c r="U2444" s="70">
        <v>197.35</v>
      </c>
      <c r="V2444" s="70">
        <v>202.43</v>
      </c>
      <c r="W2444" s="70">
        <v>26.11</v>
      </c>
      <c r="X2444" s="70">
        <v>1.0</v>
      </c>
      <c r="Y2444" s="70">
        <v>8.0</v>
      </c>
      <c r="Z2444" s="70">
        <v>5.0</v>
      </c>
      <c r="AA2444" s="70">
        <v>9.0</v>
      </c>
      <c r="AB2444" s="70">
        <v>2.0</v>
      </c>
      <c r="AC2444" s="70">
        <v>5.0</v>
      </c>
      <c r="AD2444" s="70">
        <v>1.0</v>
      </c>
      <c r="AE2444" s="70" t="s">
        <v>349</v>
      </c>
    </row>
    <row r="2445">
      <c r="A2445" s="70">
        <v>30.697125</v>
      </c>
      <c r="B2445" s="70">
        <v>30.675159</v>
      </c>
      <c r="C2445" s="70">
        <v>76.848154</v>
      </c>
      <c r="D2445" s="70">
        <v>76.876153</v>
      </c>
      <c r="E2445" s="56" t="s">
        <v>344</v>
      </c>
      <c r="F2445" s="70">
        <v>362.41</v>
      </c>
      <c r="G2445" s="70">
        <v>154.62</v>
      </c>
      <c r="H2445" s="70">
        <v>49.33</v>
      </c>
      <c r="I2445" s="70">
        <v>101.47</v>
      </c>
      <c r="J2445" s="70">
        <v>4.71</v>
      </c>
      <c r="K2445" s="70">
        <v>12.74</v>
      </c>
      <c r="L2445" s="70">
        <v>1.04</v>
      </c>
      <c r="M2445" s="70">
        <v>977.0</v>
      </c>
      <c r="N2445" s="70">
        <v>61.04</v>
      </c>
      <c r="O2445" s="70">
        <v>96.57</v>
      </c>
      <c r="P2445" s="70">
        <v>36.38</v>
      </c>
      <c r="Q2445" s="70">
        <v>9.097174934</v>
      </c>
      <c r="R2445" s="70">
        <v>179.69</v>
      </c>
      <c r="S2445" s="70">
        <v>113.832282</v>
      </c>
      <c r="T2445" s="70">
        <v>199.99</v>
      </c>
      <c r="U2445" s="70">
        <v>154.2380383</v>
      </c>
      <c r="V2445" s="70">
        <v>151.35</v>
      </c>
      <c r="W2445" s="70">
        <v>85.24250474</v>
      </c>
      <c r="X2445" s="70">
        <v>2.0</v>
      </c>
      <c r="Y2445" s="70">
        <v>8.0</v>
      </c>
      <c r="Z2445" s="70">
        <v>0.0</v>
      </c>
      <c r="AA2445" s="70">
        <v>0.0</v>
      </c>
      <c r="AB2445" s="70">
        <v>10.0</v>
      </c>
      <c r="AC2445" s="70">
        <v>0.0</v>
      </c>
      <c r="AD2445" s="70">
        <v>1.0</v>
      </c>
      <c r="AE2445" s="70" t="s">
        <v>15</v>
      </c>
    </row>
    <row r="2446">
      <c r="A2446" s="70">
        <v>30.7845</v>
      </c>
      <c r="B2446" s="70">
        <v>30.673237</v>
      </c>
      <c r="C2446" s="70">
        <v>76.760724</v>
      </c>
      <c r="D2446" s="70">
        <v>76.815807</v>
      </c>
      <c r="E2446" s="56" t="s">
        <v>345</v>
      </c>
      <c r="F2446" s="70">
        <v>1344.56</v>
      </c>
      <c r="G2446" s="70">
        <v>1193.77</v>
      </c>
      <c r="H2446" s="70">
        <v>263.66</v>
      </c>
      <c r="I2446" s="70">
        <v>200.93</v>
      </c>
      <c r="J2446" s="70">
        <v>4.54</v>
      </c>
      <c r="K2446" s="70">
        <v>13.44</v>
      </c>
      <c r="L2446" s="70">
        <v>4.79</v>
      </c>
      <c r="M2446" s="70">
        <v>1107.0</v>
      </c>
      <c r="N2446" s="70">
        <v>41.47</v>
      </c>
      <c r="O2446" s="70">
        <v>48.19</v>
      </c>
      <c r="P2446" s="70">
        <v>187.98</v>
      </c>
      <c r="Q2446" s="70">
        <v>116.1262889</v>
      </c>
      <c r="R2446" s="70">
        <v>738.18</v>
      </c>
      <c r="S2446" s="70">
        <v>22.70793082</v>
      </c>
      <c r="T2446" s="70">
        <v>721.61</v>
      </c>
      <c r="U2446" s="70">
        <v>456.5455813</v>
      </c>
      <c r="V2446" s="70">
        <v>1060.14</v>
      </c>
      <c r="W2446" s="70">
        <v>749.180199</v>
      </c>
      <c r="X2446" s="70">
        <v>3.0</v>
      </c>
      <c r="Y2446" s="70">
        <v>4.0</v>
      </c>
      <c r="Z2446" s="70">
        <v>9.0</v>
      </c>
      <c r="AA2446" s="70">
        <v>8.0</v>
      </c>
      <c r="AB2446" s="70">
        <v>1.0</v>
      </c>
      <c r="AC2446" s="70">
        <v>4.0</v>
      </c>
      <c r="AD2446" s="70">
        <v>1.0</v>
      </c>
      <c r="AE2446" s="70" t="s">
        <v>15</v>
      </c>
    </row>
    <row r="2447">
      <c r="A2447" s="70">
        <v>30.686894</v>
      </c>
      <c r="B2447" s="70">
        <v>30.685603</v>
      </c>
      <c r="C2447" s="70">
        <v>76.743146</v>
      </c>
      <c r="D2447" s="70">
        <v>76.794448</v>
      </c>
      <c r="E2447" s="56" t="s">
        <v>345</v>
      </c>
      <c r="F2447" s="70">
        <v>490.78</v>
      </c>
      <c r="G2447" s="70">
        <v>124.0</v>
      </c>
      <c r="H2447" s="70">
        <v>91.72</v>
      </c>
      <c r="I2447" s="70">
        <v>47.62</v>
      </c>
      <c r="J2447" s="70">
        <v>8.11</v>
      </c>
      <c r="K2447" s="70">
        <v>6.27</v>
      </c>
      <c r="L2447" s="70">
        <v>3.02</v>
      </c>
      <c r="M2447" s="70">
        <v>1012.0</v>
      </c>
      <c r="N2447" s="70">
        <v>52.14</v>
      </c>
      <c r="O2447" s="70">
        <v>68.33</v>
      </c>
      <c r="P2447" s="70">
        <v>175.35</v>
      </c>
      <c r="Q2447" s="70">
        <v>144.5088283</v>
      </c>
      <c r="R2447" s="70">
        <v>174.14</v>
      </c>
      <c r="S2447" s="70">
        <v>47.0403488</v>
      </c>
      <c r="T2447" s="70">
        <v>268.1</v>
      </c>
      <c r="U2447" s="70">
        <v>143.9010204</v>
      </c>
      <c r="V2447" s="70">
        <v>210.88</v>
      </c>
      <c r="W2447" s="70">
        <v>155.3298025</v>
      </c>
      <c r="X2447" s="70">
        <v>4.0</v>
      </c>
      <c r="Y2447" s="70">
        <v>7.0</v>
      </c>
      <c r="Z2447" s="70">
        <v>2.0</v>
      </c>
      <c r="AA2447" s="70">
        <v>1.0</v>
      </c>
      <c r="AB2447" s="70">
        <v>7.0</v>
      </c>
      <c r="AC2447" s="70">
        <v>5.0</v>
      </c>
      <c r="AD2447" s="70">
        <v>3.0</v>
      </c>
      <c r="AE2447" s="70" t="s">
        <v>140</v>
      </c>
    </row>
    <row r="2448">
      <c r="A2448" s="70">
        <v>30.745737</v>
      </c>
      <c r="B2448" s="70">
        <v>30.703091</v>
      </c>
      <c r="C2448" s="70">
        <v>76.727431</v>
      </c>
      <c r="D2448" s="70">
        <v>76.737989</v>
      </c>
      <c r="E2448" s="56" t="s">
        <v>351</v>
      </c>
      <c r="F2448" s="70">
        <v>484.82</v>
      </c>
      <c r="G2448" s="70">
        <v>315.79</v>
      </c>
      <c r="H2448" s="70">
        <v>67.02</v>
      </c>
      <c r="I2448" s="70">
        <v>0.0</v>
      </c>
      <c r="J2448" s="70">
        <v>0.76</v>
      </c>
      <c r="K2448" s="70">
        <v>1.07</v>
      </c>
      <c r="L2448" s="70">
        <v>0.0</v>
      </c>
      <c r="M2448" s="70">
        <v>826.0</v>
      </c>
      <c r="N2448" s="70">
        <v>74.7</v>
      </c>
      <c r="O2448" s="70">
        <v>42.35</v>
      </c>
      <c r="P2448" s="70">
        <v>311.44</v>
      </c>
      <c r="Q2448" s="70">
        <v>215.44</v>
      </c>
      <c r="R2448" s="70">
        <v>383.44</v>
      </c>
      <c r="S2448" s="70">
        <v>172.1</v>
      </c>
      <c r="T2448" s="70">
        <v>14.39</v>
      </c>
      <c r="U2448" s="70">
        <v>8.06</v>
      </c>
      <c r="V2448" s="70">
        <v>54.99</v>
      </c>
      <c r="W2448" s="70">
        <v>33.41</v>
      </c>
      <c r="X2448" s="70">
        <v>0.0</v>
      </c>
      <c r="Y2448" s="70">
        <v>0.0</v>
      </c>
      <c r="Z2448" s="70">
        <v>0.0</v>
      </c>
      <c r="AA2448" s="70">
        <v>0.0</v>
      </c>
      <c r="AB2448" s="70">
        <v>0.0</v>
      </c>
      <c r="AC2448" s="70">
        <v>0.0</v>
      </c>
      <c r="AD2448" s="70">
        <v>5.0</v>
      </c>
      <c r="AE2448" s="70" t="s">
        <v>15</v>
      </c>
    </row>
    <row r="2449">
      <c r="A2449" s="70">
        <v>30.690494</v>
      </c>
      <c r="B2449" s="70">
        <v>30.688322</v>
      </c>
      <c r="C2449" s="70">
        <v>76.765782</v>
      </c>
      <c r="D2449" s="70">
        <v>76.768788</v>
      </c>
      <c r="E2449" s="56" t="s">
        <v>347</v>
      </c>
      <c r="F2449" s="70">
        <v>37.54</v>
      </c>
      <c r="G2449" s="70">
        <v>12.4</v>
      </c>
      <c r="H2449" s="70">
        <v>5.99</v>
      </c>
      <c r="I2449" s="70">
        <v>2.08</v>
      </c>
      <c r="J2449" s="70">
        <v>0.75</v>
      </c>
      <c r="K2449" s="70">
        <v>11.43</v>
      </c>
      <c r="L2449" s="70">
        <v>0.26</v>
      </c>
      <c r="M2449" s="70">
        <v>1104.0</v>
      </c>
      <c r="N2449" s="70">
        <v>67.84</v>
      </c>
      <c r="O2449" s="70">
        <v>66.76</v>
      </c>
      <c r="P2449" s="70">
        <v>3.35</v>
      </c>
      <c r="Q2449" s="70">
        <v>0.72</v>
      </c>
      <c r="R2449" s="70">
        <v>4.23</v>
      </c>
      <c r="S2449" s="70">
        <v>2.83</v>
      </c>
      <c r="T2449" s="70">
        <v>21.94</v>
      </c>
      <c r="U2449" s="70">
        <v>0.06</v>
      </c>
      <c r="V2449" s="70">
        <v>24.05</v>
      </c>
      <c r="W2449" s="70">
        <v>3.93</v>
      </c>
      <c r="X2449" s="70">
        <v>1.0</v>
      </c>
      <c r="Y2449" s="70">
        <v>0.0</v>
      </c>
      <c r="Z2449" s="70">
        <v>9.0</v>
      </c>
      <c r="AA2449" s="70">
        <v>1.0</v>
      </c>
      <c r="AB2449" s="70">
        <v>8.0</v>
      </c>
      <c r="AC2449" s="70">
        <v>3.0</v>
      </c>
      <c r="AD2449" s="70">
        <v>1.0</v>
      </c>
      <c r="AE2449" s="70" t="s">
        <v>15</v>
      </c>
    </row>
    <row r="2450">
      <c r="A2450" s="70">
        <v>30.729957</v>
      </c>
      <c r="B2450" s="70">
        <v>30.728593</v>
      </c>
      <c r="C2450" s="70">
        <v>76.73428</v>
      </c>
      <c r="D2450" s="70">
        <v>76.737849</v>
      </c>
      <c r="E2450" s="56" t="s">
        <v>347</v>
      </c>
      <c r="F2450" s="70">
        <v>37.33</v>
      </c>
      <c r="G2450" s="70">
        <v>23.3</v>
      </c>
      <c r="H2450" s="70">
        <v>7.19</v>
      </c>
      <c r="I2450" s="70">
        <v>8.93</v>
      </c>
      <c r="J2450" s="70">
        <v>1.69</v>
      </c>
      <c r="K2450" s="70">
        <v>19.52</v>
      </c>
      <c r="L2450" s="70">
        <v>4.82</v>
      </c>
      <c r="M2450" s="70">
        <v>801.0</v>
      </c>
      <c r="N2450" s="70">
        <v>89.33</v>
      </c>
      <c r="O2450" s="70">
        <v>95.52</v>
      </c>
      <c r="P2450" s="70">
        <v>6.1</v>
      </c>
      <c r="Q2450" s="70">
        <v>4.7</v>
      </c>
      <c r="R2450" s="70">
        <v>23.52</v>
      </c>
      <c r="S2450" s="70">
        <v>4.18</v>
      </c>
      <c r="T2450" s="70">
        <v>7.34</v>
      </c>
      <c r="U2450" s="70">
        <v>5.82</v>
      </c>
      <c r="V2450" s="70">
        <v>11.05</v>
      </c>
      <c r="W2450" s="70">
        <v>9.71</v>
      </c>
      <c r="X2450" s="70">
        <v>2.0</v>
      </c>
      <c r="Y2450" s="70">
        <v>8.0</v>
      </c>
      <c r="Z2450" s="70">
        <v>4.0</v>
      </c>
      <c r="AA2450" s="70">
        <v>0.0</v>
      </c>
      <c r="AB2450" s="70">
        <v>2.0</v>
      </c>
      <c r="AC2450" s="70">
        <v>4.0</v>
      </c>
      <c r="AD2450" s="70">
        <v>4.0</v>
      </c>
      <c r="AE2450" s="70" t="s">
        <v>15</v>
      </c>
    </row>
    <row r="2451">
      <c r="A2451" s="70">
        <v>30.679287</v>
      </c>
      <c r="B2451" s="70">
        <v>30.676859</v>
      </c>
      <c r="C2451" s="70">
        <v>76.781174</v>
      </c>
      <c r="D2451" s="70">
        <v>76.828275</v>
      </c>
      <c r="E2451" s="56" t="s">
        <v>344</v>
      </c>
      <c r="F2451" s="70">
        <v>451.25</v>
      </c>
      <c r="G2451" s="70">
        <v>134.03</v>
      </c>
      <c r="H2451" s="70">
        <v>84.94</v>
      </c>
      <c r="I2451" s="70">
        <v>130.62</v>
      </c>
      <c r="J2451" s="70">
        <v>2.67</v>
      </c>
      <c r="K2451" s="70">
        <v>5.29</v>
      </c>
      <c r="L2451" s="70">
        <v>4.86</v>
      </c>
      <c r="M2451" s="70">
        <v>1190.0</v>
      </c>
      <c r="N2451" s="70">
        <v>78.08</v>
      </c>
      <c r="O2451" s="70">
        <v>61.0</v>
      </c>
      <c r="P2451" s="70">
        <v>159.39</v>
      </c>
      <c r="Q2451" s="70">
        <v>95.25</v>
      </c>
      <c r="R2451" s="70">
        <v>180.39</v>
      </c>
      <c r="S2451" s="70">
        <v>68.48</v>
      </c>
      <c r="T2451" s="70">
        <v>131.92</v>
      </c>
      <c r="U2451" s="70">
        <v>10.27</v>
      </c>
      <c r="V2451" s="70">
        <v>249.59</v>
      </c>
      <c r="W2451" s="70">
        <v>6.62</v>
      </c>
      <c r="X2451" s="70">
        <v>5.0</v>
      </c>
      <c r="Y2451" s="70">
        <v>2.0</v>
      </c>
      <c r="Z2451" s="70">
        <v>0.0</v>
      </c>
      <c r="AA2451" s="70">
        <v>7.0</v>
      </c>
      <c r="AB2451" s="70">
        <v>3.0</v>
      </c>
      <c r="AC2451" s="70">
        <v>1.0</v>
      </c>
      <c r="AD2451" s="70">
        <v>3.0</v>
      </c>
      <c r="AE2451" s="70" t="s">
        <v>15</v>
      </c>
    </row>
    <row r="2452">
      <c r="A2452" s="70">
        <v>30.772879</v>
      </c>
      <c r="B2452" s="70">
        <v>30.763148</v>
      </c>
      <c r="C2452" s="70">
        <v>76.73046</v>
      </c>
      <c r="D2452" s="70">
        <v>76.796627</v>
      </c>
      <c r="E2452" s="56" t="s">
        <v>344</v>
      </c>
      <c r="F2452" s="70">
        <v>641.38</v>
      </c>
      <c r="G2452" s="70">
        <v>240.25</v>
      </c>
      <c r="H2452" s="70">
        <v>84.97</v>
      </c>
      <c r="I2452" s="70">
        <v>46.42</v>
      </c>
      <c r="J2452" s="70">
        <v>3.54</v>
      </c>
      <c r="K2452" s="70">
        <v>18.7</v>
      </c>
      <c r="L2452" s="70">
        <v>3.88</v>
      </c>
      <c r="M2452" s="70">
        <v>1057.0</v>
      </c>
      <c r="N2452" s="70">
        <v>68.37</v>
      </c>
      <c r="O2452" s="70">
        <v>38.73</v>
      </c>
      <c r="P2452" s="70">
        <v>88.1</v>
      </c>
      <c r="Q2452" s="70">
        <v>80.01</v>
      </c>
      <c r="R2452" s="70">
        <v>205.37</v>
      </c>
      <c r="S2452" s="70">
        <v>54.56</v>
      </c>
      <c r="T2452" s="70">
        <v>174.52</v>
      </c>
      <c r="U2452" s="70">
        <v>12.32</v>
      </c>
      <c r="V2452" s="70">
        <v>412.15</v>
      </c>
      <c r="W2452" s="70">
        <v>146.71</v>
      </c>
      <c r="X2452" s="70">
        <v>1.0</v>
      </c>
      <c r="Y2452" s="70">
        <v>9.0</v>
      </c>
      <c r="Z2452" s="70">
        <v>7.0</v>
      </c>
      <c r="AA2452" s="70">
        <v>8.0</v>
      </c>
      <c r="AB2452" s="70">
        <v>3.0</v>
      </c>
      <c r="AC2452" s="70">
        <v>2.0</v>
      </c>
      <c r="AD2452" s="70">
        <v>5.0</v>
      </c>
      <c r="AE2452" s="70" t="s">
        <v>15</v>
      </c>
    </row>
    <row r="2453">
      <c r="A2453" s="70">
        <v>30.73862</v>
      </c>
      <c r="B2453" s="70">
        <v>30.733084</v>
      </c>
      <c r="C2453" s="70">
        <v>76.749707</v>
      </c>
      <c r="D2453" s="70">
        <v>76.788978</v>
      </c>
      <c r="E2453" s="56" t="s">
        <v>344</v>
      </c>
      <c r="F2453" s="70">
        <v>380.35</v>
      </c>
      <c r="G2453" s="70">
        <v>165.39</v>
      </c>
      <c r="H2453" s="70">
        <v>83.89</v>
      </c>
      <c r="I2453" s="70">
        <v>94.54</v>
      </c>
      <c r="J2453" s="70">
        <v>1.33</v>
      </c>
      <c r="K2453" s="70">
        <v>11.69</v>
      </c>
      <c r="L2453" s="70">
        <v>1.87</v>
      </c>
      <c r="M2453" s="70">
        <v>990.0</v>
      </c>
      <c r="N2453" s="70">
        <v>31.6</v>
      </c>
      <c r="O2453" s="70">
        <v>83.11</v>
      </c>
      <c r="P2453" s="70">
        <v>168.38</v>
      </c>
      <c r="Q2453" s="70">
        <v>23.34</v>
      </c>
      <c r="R2453" s="70">
        <v>56.66</v>
      </c>
      <c r="S2453" s="70">
        <v>39.94</v>
      </c>
      <c r="T2453" s="70">
        <v>232.06</v>
      </c>
      <c r="U2453" s="70">
        <v>80.04</v>
      </c>
      <c r="V2453" s="70">
        <v>138.66</v>
      </c>
      <c r="W2453" s="70">
        <v>42.32</v>
      </c>
      <c r="X2453" s="70">
        <v>0.0</v>
      </c>
      <c r="Y2453" s="70">
        <v>4.0</v>
      </c>
      <c r="Z2453" s="70">
        <v>8.0</v>
      </c>
      <c r="AA2453" s="70">
        <v>6.0</v>
      </c>
      <c r="AB2453" s="70">
        <v>1.0</v>
      </c>
      <c r="AC2453" s="70">
        <v>0.0</v>
      </c>
      <c r="AD2453" s="70">
        <v>3.0</v>
      </c>
      <c r="AE2453" s="70" t="s">
        <v>349</v>
      </c>
    </row>
    <row r="2454">
      <c r="A2454" s="70">
        <v>30.776562</v>
      </c>
      <c r="B2454" s="70">
        <v>30.685718</v>
      </c>
      <c r="C2454" s="70">
        <v>76.742376</v>
      </c>
      <c r="D2454" s="70">
        <v>76.753134</v>
      </c>
      <c r="E2454" s="56" t="s">
        <v>345</v>
      </c>
      <c r="F2454" s="70">
        <v>1015.36</v>
      </c>
      <c r="G2454" s="70">
        <v>767.49</v>
      </c>
      <c r="H2454" s="70">
        <v>263.19</v>
      </c>
      <c r="I2454" s="70">
        <v>243.4</v>
      </c>
      <c r="J2454" s="70">
        <v>0.83</v>
      </c>
      <c r="K2454" s="70">
        <v>17.89</v>
      </c>
      <c r="L2454" s="70">
        <v>2.47</v>
      </c>
      <c r="M2454" s="70">
        <v>932.0</v>
      </c>
      <c r="N2454" s="70">
        <v>83.62</v>
      </c>
      <c r="O2454" s="70">
        <v>93.08</v>
      </c>
      <c r="P2454" s="70">
        <v>213.42</v>
      </c>
      <c r="Q2454" s="70">
        <v>57.74</v>
      </c>
      <c r="R2454" s="70">
        <v>592.04</v>
      </c>
      <c r="S2454" s="70">
        <v>92.88</v>
      </c>
      <c r="T2454" s="70">
        <v>756.79</v>
      </c>
      <c r="U2454" s="70">
        <v>534.33</v>
      </c>
      <c r="V2454" s="70">
        <v>455.23</v>
      </c>
      <c r="W2454" s="70">
        <v>303.32</v>
      </c>
      <c r="X2454" s="70">
        <v>0.0</v>
      </c>
      <c r="Y2454" s="70">
        <v>6.0</v>
      </c>
      <c r="Z2454" s="70">
        <v>3.0</v>
      </c>
      <c r="AA2454" s="70">
        <v>10.0</v>
      </c>
      <c r="AB2454" s="70">
        <v>6.0</v>
      </c>
      <c r="AC2454" s="70">
        <v>2.0</v>
      </c>
      <c r="AD2454" s="70">
        <v>0.0</v>
      </c>
      <c r="AE2454" s="70" t="s">
        <v>15</v>
      </c>
    </row>
    <row r="2455">
      <c r="A2455" s="70">
        <v>30.688722</v>
      </c>
      <c r="B2455" s="70">
        <v>30.686087</v>
      </c>
      <c r="C2455" s="70">
        <v>76.786612</v>
      </c>
      <c r="D2455" s="70">
        <v>76.878074</v>
      </c>
      <c r="E2455" s="56" t="s">
        <v>351</v>
      </c>
      <c r="F2455" s="70">
        <v>875.08</v>
      </c>
      <c r="G2455" s="70">
        <v>114.92</v>
      </c>
      <c r="H2455" s="70">
        <v>129.22</v>
      </c>
      <c r="I2455" s="70">
        <v>0.0</v>
      </c>
      <c r="J2455" s="70">
        <v>7.23</v>
      </c>
      <c r="K2455" s="70">
        <v>0.87</v>
      </c>
      <c r="L2455" s="70">
        <v>0.0</v>
      </c>
      <c r="M2455" s="70">
        <v>939.0</v>
      </c>
      <c r="N2455" s="70">
        <v>84.19</v>
      </c>
      <c r="O2455" s="70">
        <v>80.34</v>
      </c>
      <c r="P2455" s="70">
        <v>202.13</v>
      </c>
      <c r="Q2455" s="70">
        <v>158.41</v>
      </c>
      <c r="R2455" s="70">
        <v>253.16</v>
      </c>
      <c r="S2455" s="70">
        <v>233.03</v>
      </c>
      <c r="T2455" s="70">
        <v>333.57</v>
      </c>
      <c r="U2455" s="70">
        <v>235.66</v>
      </c>
      <c r="V2455" s="70">
        <v>522.26</v>
      </c>
      <c r="W2455" s="70">
        <v>210.29</v>
      </c>
      <c r="X2455" s="70">
        <v>0.0</v>
      </c>
      <c r="Y2455" s="70">
        <v>0.0</v>
      </c>
      <c r="Z2455" s="70">
        <v>0.0</v>
      </c>
      <c r="AA2455" s="70">
        <v>0.0</v>
      </c>
      <c r="AB2455" s="70">
        <v>0.0</v>
      </c>
      <c r="AC2455" s="70">
        <v>0.0</v>
      </c>
      <c r="AD2455" s="70">
        <v>1.0</v>
      </c>
      <c r="AE2455" s="70" t="s">
        <v>348</v>
      </c>
    </row>
    <row r="2456">
      <c r="A2456" s="70">
        <v>30.684202</v>
      </c>
      <c r="B2456" s="70">
        <v>30.671644</v>
      </c>
      <c r="C2456" s="70">
        <v>76.761984</v>
      </c>
      <c r="D2456" s="70">
        <v>76.77723</v>
      </c>
      <c r="E2456" s="56" t="s">
        <v>346</v>
      </c>
      <c r="F2456" s="70">
        <v>201.88</v>
      </c>
      <c r="G2456" s="70">
        <v>107.15</v>
      </c>
      <c r="H2456" s="70">
        <v>51.65</v>
      </c>
      <c r="I2456" s="70">
        <v>0.0</v>
      </c>
      <c r="J2456" s="70">
        <v>9.69</v>
      </c>
      <c r="K2456" s="70">
        <v>13.95</v>
      </c>
      <c r="L2456" s="70">
        <v>0.0</v>
      </c>
      <c r="M2456" s="70">
        <v>954.0</v>
      </c>
      <c r="N2456" s="70">
        <v>37.12</v>
      </c>
      <c r="O2456" s="70">
        <v>51.76</v>
      </c>
      <c r="P2456" s="70">
        <v>78.32</v>
      </c>
      <c r="Q2456" s="70">
        <v>69.1</v>
      </c>
      <c r="R2456" s="70">
        <v>93.14</v>
      </c>
      <c r="S2456" s="70">
        <v>86.98</v>
      </c>
      <c r="T2456" s="70">
        <v>64.28</v>
      </c>
      <c r="U2456" s="70">
        <v>0.88</v>
      </c>
      <c r="V2456" s="70">
        <v>140.38</v>
      </c>
      <c r="W2456" s="70">
        <v>43.1</v>
      </c>
      <c r="X2456" s="70">
        <v>0.0</v>
      </c>
      <c r="Y2456" s="70">
        <v>0.0</v>
      </c>
      <c r="Z2456" s="70">
        <v>0.0</v>
      </c>
      <c r="AA2456" s="70">
        <v>0.0</v>
      </c>
      <c r="AB2456" s="70">
        <v>0.0</v>
      </c>
      <c r="AC2456" s="70">
        <v>0.0</v>
      </c>
      <c r="AD2456" s="70">
        <v>2.0</v>
      </c>
      <c r="AE2456" s="70" t="s">
        <v>140</v>
      </c>
    </row>
    <row r="2457">
      <c r="A2457" s="70">
        <v>30.729736</v>
      </c>
      <c r="B2457" s="70">
        <v>30.677977</v>
      </c>
      <c r="C2457" s="70">
        <v>76.788955</v>
      </c>
      <c r="D2457" s="70">
        <v>76.861728</v>
      </c>
      <c r="E2457" s="56" t="s">
        <v>344</v>
      </c>
      <c r="F2457" s="70">
        <v>902.95</v>
      </c>
      <c r="G2457" s="70">
        <v>464.48</v>
      </c>
      <c r="H2457" s="70">
        <v>200.97</v>
      </c>
      <c r="I2457" s="70">
        <v>134.79</v>
      </c>
      <c r="J2457" s="70">
        <v>6.53</v>
      </c>
      <c r="K2457" s="70">
        <v>13.4</v>
      </c>
      <c r="L2457" s="70">
        <v>4.96</v>
      </c>
      <c r="M2457" s="70">
        <v>1087.0</v>
      </c>
      <c r="N2457" s="70">
        <v>34.86</v>
      </c>
      <c r="O2457" s="70">
        <v>84.85</v>
      </c>
      <c r="P2457" s="70">
        <v>380.04</v>
      </c>
      <c r="Q2457" s="70">
        <v>60.54276534</v>
      </c>
      <c r="R2457" s="70">
        <v>522.12</v>
      </c>
      <c r="S2457" s="70">
        <v>433.7688369</v>
      </c>
      <c r="T2457" s="70">
        <v>212.94</v>
      </c>
      <c r="U2457" s="70">
        <v>148.255808</v>
      </c>
      <c r="V2457" s="70">
        <v>635.26</v>
      </c>
      <c r="W2457" s="70">
        <v>260.3825898</v>
      </c>
      <c r="X2457" s="70">
        <v>5.0</v>
      </c>
      <c r="Y2457" s="70">
        <v>2.0</v>
      </c>
      <c r="Z2457" s="70">
        <v>7.0</v>
      </c>
      <c r="AA2457" s="70">
        <v>10.0</v>
      </c>
      <c r="AB2457" s="70">
        <v>9.0</v>
      </c>
      <c r="AC2457" s="70">
        <v>3.0</v>
      </c>
      <c r="AD2457" s="70">
        <v>4.0</v>
      </c>
      <c r="AE2457" s="70" t="s">
        <v>140</v>
      </c>
    </row>
    <row r="2458">
      <c r="A2458" s="70">
        <v>30.789207</v>
      </c>
      <c r="B2458" s="70">
        <v>30.705379</v>
      </c>
      <c r="C2458" s="70">
        <v>76.772989</v>
      </c>
      <c r="D2458" s="70">
        <v>76.787356</v>
      </c>
      <c r="E2458" s="56" t="s">
        <v>345</v>
      </c>
      <c r="F2458" s="70">
        <v>942.18</v>
      </c>
      <c r="G2458" s="70">
        <v>468.08</v>
      </c>
      <c r="H2458" s="70">
        <v>229.58</v>
      </c>
      <c r="I2458" s="70">
        <v>188.0</v>
      </c>
      <c r="J2458" s="70">
        <v>2.2</v>
      </c>
      <c r="K2458" s="70">
        <v>5.31</v>
      </c>
      <c r="L2458" s="70">
        <v>1.5</v>
      </c>
      <c r="M2458" s="70">
        <v>965.0</v>
      </c>
      <c r="N2458" s="70">
        <v>84.01</v>
      </c>
      <c r="O2458" s="70">
        <v>30.35</v>
      </c>
      <c r="P2458" s="70">
        <v>722.13</v>
      </c>
      <c r="Q2458" s="70">
        <v>232.41</v>
      </c>
      <c r="R2458" s="70">
        <v>90.41</v>
      </c>
      <c r="S2458" s="70">
        <v>9.27</v>
      </c>
      <c r="T2458" s="70">
        <v>124.32</v>
      </c>
      <c r="U2458" s="70">
        <v>70.17</v>
      </c>
      <c r="V2458" s="70">
        <v>281.01</v>
      </c>
      <c r="W2458" s="70">
        <v>171.87</v>
      </c>
      <c r="X2458" s="70">
        <v>0.0</v>
      </c>
      <c r="Y2458" s="70">
        <v>7.0</v>
      </c>
      <c r="Z2458" s="70">
        <v>0.0</v>
      </c>
      <c r="AA2458" s="70">
        <v>6.0</v>
      </c>
      <c r="AB2458" s="70">
        <v>7.0</v>
      </c>
      <c r="AC2458" s="70">
        <v>3.0</v>
      </c>
      <c r="AD2458" s="70">
        <v>2.0</v>
      </c>
      <c r="AE2458" s="70" t="s">
        <v>15</v>
      </c>
    </row>
    <row r="2459">
      <c r="A2459" s="70">
        <v>30.717131</v>
      </c>
      <c r="B2459" s="70">
        <v>30.692748</v>
      </c>
      <c r="C2459" s="70">
        <v>76.731143</v>
      </c>
      <c r="D2459" s="70">
        <v>76.764313</v>
      </c>
      <c r="E2459" s="56" t="s">
        <v>345</v>
      </c>
      <c r="F2459" s="70">
        <v>417.23</v>
      </c>
      <c r="G2459" s="70">
        <v>110.69</v>
      </c>
      <c r="H2459" s="70">
        <v>80.79</v>
      </c>
      <c r="I2459" s="70">
        <v>86.67</v>
      </c>
      <c r="J2459" s="70">
        <v>4.42</v>
      </c>
      <c r="K2459" s="70">
        <v>13.04</v>
      </c>
      <c r="L2459" s="70">
        <v>1.06</v>
      </c>
      <c r="M2459" s="70">
        <v>1153.0</v>
      </c>
      <c r="N2459" s="70">
        <v>53.2</v>
      </c>
      <c r="O2459" s="70">
        <v>91.65</v>
      </c>
      <c r="P2459" s="70">
        <v>288.05</v>
      </c>
      <c r="Q2459" s="70">
        <v>10.36</v>
      </c>
      <c r="R2459" s="70">
        <v>239.18</v>
      </c>
      <c r="S2459" s="70">
        <v>238.63</v>
      </c>
      <c r="T2459" s="70">
        <v>114.02</v>
      </c>
      <c r="U2459" s="70">
        <v>45.93</v>
      </c>
      <c r="V2459" s="70">
        <v>120.94</v>
      </c>
      <c r="W2459" s="70">
        <v>79.45</v>
      </c>
      <c r="X2459" s="70">
        <v>3.0</v>
      </c>
      <c r="Y2459" s="70">
        <v>1.0</v>
      </c>
      <c r="Z2459" s="70">
        <v>9.0</v>
      </c>
      <c r="AA2459" s="70">
        <v>5.0</v>
      </c>
      <c r="AB2459" s="70">
        <v>2.0</v>
      </c>
      <c r="AC2459" s="70">
        <v>2.0</v>
      </c>
      <c r="AD2459" s="70">
        <v>1.0</v>
      </c>
      <c r="AE2459" s="70" t="s">
        <v>352</v>
      </c>
    </row>
    <row r="2460">
      <c r="A2460" s="70">
        <v>30.792734</v>
      </c>
      <c r="B2460" s="70">
        <v>30.692291</v>
      </c>
      <c r="C2460" s="70">
        <v>76.784489</v>
      </c>
      <c r="D2460" s="70">
        <v>76.870686</v>
      </c>
      <c r="E2460" s="56" t="s">
        <v>345</v>
      </c>
      <c r="F2460" s="70">
        <v>1387.81</v>
      </c>
      <c r="G2460" s="70">
        <v>1090.4</v>
      </c>
      <c r="H2460" s="70">
        <v>106.85</v>
      </c>
      <c r="I2460" s="70">
        <v>227.84</v>
      </c>
      <c r="J2460" s="70">
        <v>8.07</v>
      </c>
      <c r="K2460" s="70">
        <v>16.88</v>
      </c>
      <c r="L2460" s="70">
        <v>1.72</v>
      </c>
      <c r="M2460" s="70">
        <v>969.0</v>
      </c>
      <c r="N2460" s="70">
        <v>52.08</v>
      </c>
      <c r="O2460" s="70">
        <v>76.82</v>
      </c>
      <c r="P2460" s="70">
        <v>305.7</v>
      </c>
      <c r="Q2460" s="70">
        <v>97.85</v>
      </c>
      <c r="R2460" s="70">
        <v>717.89</v>
      </c>
      <c r="S2460" s="70">
        <v>627.6</v>
      </c>
      <c r="T2460" s="70">
        <v>690.28</v>
      </c>
      <c r="U2460" s="70">
        <v>159.0</v>
      </c>
      <c r="V2460" s="70">
        <v>472.32</v>
      </c>
      <c r="W2460" s="70">
        <v>254.02</v>
      </c>
      <c r="X2460" s="70">
        <v>3.0</v>
      </c>
      <c r="Y2460" s="70">
        <v>7.0</v>
      </c>
      <c r="Z2460" s="70">
        <v>4.0</v>
      </c>
      <c r="AA2460" s="70">
        <v>2.0</v>
      </c>
      <c r="AB2460" s="70">
        <v>3.0</v>
      </c>
      <c r="AC2460" s="70">
        <v>1.0</v>
      </c>
      <c r="AD2460" s="70">
        <v>2.0</v>
      </c>
      <c r="AE2460" s="70" t="s">
        <v>140</v>
      </c>
    </row>
    <row r="2461">
      <c r="A2461" s="70">
        <v>30.768041</v>
      </c>
      <c r="B2461" s="70">
        <v>30.72346</v>
      </c>
      <c r="C2461" s="70">
        <v>76.733924</v>
      </c>
      <c r="D2461" s="70">
        <v>76.740163</v>
      </c>
      <c r="E2461" s="56" t="s">
        <v>346</v>
      </c>
      <c r="F2461" s="70">
        <v>499.29</v>
      </c>
      <c r="G2461" s="70">
        <v>236.26</v>
      </c>
      <c r="H2461" s="70">
        <v>45.73</v>
      </c>
      <c r="I2461" s="70">
        <v>0.0</v>
      </c>
      <c r="J2461" s="70">
        <v>0.9</v>
      </c>
      <c r="K2461" s="70">
        <v>15.88</v>
      </c>
      <c r="L2461" s="70">
        <v>0.0</v>
      </c>
      <c r="M2461" s="70">
        <v>825.0</v>
      </c>
      <c r="N2461" s="70">
        <v>48.25</v>
      </c>
      <c r="O2461" s="70">
        <v>91.89</v>
      </c>
      <c r="P2461" s="70">
        <v>314.17</v>
      </c>
      <c r="Q2461" s="70">
        <v>76.07</v>
      </c>
      <c r="R2461" s="70">
        <v>165.88</v>
      </c>
      <c r="S2461" s="70">
        <v>119.92</v>
      </c>
      <c r="T2461" s="70">
        <v>362.79</v>
      </c>
      <c r="U2461" s="70">
        <v>26.17</v>
      </c>
      <c r="V2461" s="70">
        <v>207.98</v>
      </c>
      <c r="W2461" s="70">
        <v>154.49</v>
      </c>
      <c r="X2461" s="70">
        <v>0.0</v>
      </c>
      <c r="Y2461" s="70">
        <v>0.0</v>
      </c>
      <c r="Z2461" s="70">
        <v>0.0</v>
      </c>
      <c r="AA2461" s="70">
        <v>0.0</v>
      </c>
      <c r="AB2461" s="70">
        <v>0.0</v>
      </c>
      <c r="AC2461" s="70">
        <v>0.0</v>
      </c>
      <c r="AD2461" s="70">
        <v>5.0</v>
      </c>
      <c r="AE2461" s="70" t="s">
        <v>15</v>
      </c>
    </row>
    <row r="2462">
      <c r="A2462" s="70">
        <v>30.77408</v>
      </c>
      <c r="B2462" s="70">
        <v>30.750542</v>
      </c>
      <c r="C2462" s="70">
        <v>76.752453</v>
      </c>
      <c r="D2462" s="70">
        <v>76.794126</v>
      </c>
      <c r="E2462" s="56" t="s">
        <v>345</v>
      </c>
      <c r="F2462" s="70">
        <v>476.5</v>
      </c>
      <c r="G2462" s="70">
        <v>135.36</v>
      </c>
      <c r="H2462" s="70">
        <v>124.66</v>
      </c>
      <c r="I2462" s="70">
        <v>89.68</v>
      </c>
      <c r="J2462" s="70">
        <v>4.28</v>
      </c>
      <c r="K2462" s="70">
        <v>5.51</v>
      </c>
      <c r="L2462" s="70">
        <v>1.92</v>
      </c>
      <c r="M2462" s="70">
        <v>895.0</v>
      </c>
      <c r="N2462" s="70">
        <v>78.7</v>
      </c>
      <c r="O2462" s="70">
        <v>89.31</v>
      </c>
      <c r="P2462" s="70">
        <v>116.19</v>
      </c>
      <c r="Q2462" s="70">
        <v>2.62</v>
      </c>
      <c r="R2462" s="70">
        <v>334.54</v>
      </c>
      <c r="S2462" s="70">
        <v>120.58</v>
      </c>
      <c r="T2462" s="70">
        <v>256.3</v>
      </c>
      <c r="U2462" s="70">
        <v>104.63</v>
      </c>
      <c r="V2462" s="70">
        <v>17.99</v>
      </c>
      <c r="W2462" s="70">
        <v>6.94</v>
      </c>
      <c r="X2462" s="70">
        <v>4.0</v>
      </c>
      <c r="Y2462" s="70">
        <v>5.0</v>
      </c>
      <c r="Z2462" s="70">
        <v>7.0</v>
      </c>
      <c r="AA2462" s="70">
        <v>10.0</v>
      </c>
      <c r="AB2462" s="70">
        <v>3.0</v>
      </c>
      <c r="AC2462" s="70">
        <v>2.0</v>
      </c>
      <c r="AD2462" s="70">
        <v>2.0</v>
      </c>
      <c r="AE2462" s="70" t="s">
        <v>15</v>
      </c>
    </row>
    <row r="2463">
      <c r="A2463" s="70">
        <v>30.684191</v>
      </c>
      <c r="B2463" s="70">
        <v>30.68341</v>
      </c>
      <c r="C2463" s="70">
        <v>76.767893</v>
      </c>
      <c r="D2463" s="70">
        <v>76.776477</v>
      </c>
      <c r="E2463" s="56" t="s">
        <v>347</v>
      </c>
      <c r="F2463" s="70">
        <v>82.54</v>
      </c>
      <c r="G2463" s="70">
        <v>31.59</v>
      </c>
      <c r="H2463" s="70">
        <v>4.95</v>
      </c>
      <c r="I2463" s="70">
        <v>19.83</v>
      </c>
      <c r="J2463" s="70">
        <v>3.03</v>
      </c>
      <c r="K2463" s="70">
        <v>16.36</v>
      </c>
      <c r="L2463" s="70">
        <v>4.49</v>
      </c>
      <c r="M2463" s="70">
        <v>1194.0</v>
      </c>
      <c r="N2463" s="70">
        <v>63.5</v>
      </c>
      <c r="O2463" s="70">
        <v>89.65</v>
      </c>
      <c r="P2463" s="70">
        <v>45.35</v>
      </c>
      <c r="Q2463" s="70">
        <v>15.38</v>
      </c>
      <c r="R2463" s="70">
        <v>8.32</v>
      </c>
      <c r="S2463" s="70">
        <v>1.45</v>
      </c>
      <c r="T2463" s="70">
        <v>57.03</v>
      </c>
      <c r="U2463" s="70">
        <v>23.93</v>
      </c>
      <c r="V2463" s="70">
        <v>29.48</v>
      </c>
      <c r="W2463" s="70">
        <v>12.19</v>
      </c>
      <c r="X2463" s="70">
        <v>4.0</v>
      </c>
      <c r="Y2463" s="70">
        <v>7.0</v>
      </c>
      <c r="Z2463" s="70">
        <v>10.0</v>
      </c>
      <c r="AA2463" s="70">
        <v>10.0</v>
      </c>
      <c r="AB2463" s="70">
        <v>10.0</v>
      </c>
      <c r="AC2463" s="70">
        <v>5.0</v>
      </c>
      <c r="AD2463" s="70">
        <v>1.0</v>
      </c>
      <c r="AE2463" s="70" t="s">
        <v>15</v>
      </c>
    </row>
    <row r="2464">
      <c r="A2464" s="70">
        <v>30.77889</v>
      </c>
      <c r="B2464" s="70">
        <v>30.677795</v>
      </c>
      <c r="C2464" s="70">
        <v>76.834435</v>
      </c>
      <c r="D2464" s="70">
        <v>76.851682</v>
      </c>
      <c r="E2464" s="56" t="s">
        <v>351</v>
      </c>
      <c r="F2464" s="70">
        <v>1136.15</v>
      </c>
      <c r="G2464" s="70">
        <v>352.12</v>
      </c>
      <c r="H2464" s="70">
        <v>110.52</v>
      </c>
      <c r="I2464" s="70">
        <v>0.0</v>
      </c>
      <c r="J2464" s="70">
        <v>2.82</v>
      </c>
      <c r="K2464" s="70">
        <v>13.57</v>
      </c>
      <c r="L2464" s="70">
        <v>0.0</v>
      </c>
      <c r="M2464" s="70">
        <v>1002.0</v>
      </c>
      <c r="N2464" s="70">
        <v>35.69</v>
      </c>
      <c r="O2464" s="70">
        <v>65.27</v>
      </c>
      <c r="P2464" s="70">
        <v>360.89</v>
      </c>
      <c r="Q2464" s="70">
        <v>116.51</v>
      </c>
      <c r="R2464" s="70">
        <v>609.6</v>
      </c>
      <c r="S2464" s="70">
        <v>119.54</v>
      </c>
      <c r="T2464" s="70">
        <v>627.51</v>
      </c>
      <c r="U2464" s="70">
        <v>341.39</v>
      </c>
      <c r="V2464" s="70">
        <v>156.08</v>
      </c>
      <c r="W2464" s="70">
        <v>57.18</v>
      </c>
      <c r="X2464" s="70">
        <v>0.0</v>
      </c>
      <c r="Y2464" s="70">
        <v>0.0</v>
      </c>
      <c r="Z2464" s="70">
        <v>0.0</v>
      </c>
      <c r="AA2464" s="70">
        <v>0.0</v>
      </c>
      <c r="AB2464" s="70">
        <v>0.0</v>
      </c>
      <c r="AC2464" s="70">
        <v>0.0</v>
      </c>
      <c r="AD2464" s="70">
        <v>3.0</v>
      </c>
      <c r="AE2464" s="70" t="s">
        <v>349</v>
      </c>
    </row>
    <row r="2465">
      <c r="A2465" s="70">
        <v>30.79143</v>
      </c>
      <c r="B2465" s="70">
        <v>30.685001</v>
      </c>
      <c r="C2465" s="70">
        <v>76.727849</v>
      </c>
      <c r="D2465" s="70">
        <v>76.738595</v>
      </c>
      <c r="E2465" s="56" t="s">
        <v>347</v>
      </c>
      <c r="F2465" s="70">
        <v>1187.88</v>
      </c>
      <c r="G2465" s="70">
        <v>701.61</v>
      </c>
      <c r="H2465" s="70">
        <v>194.13</v>
      </c>
      <c r="I2465" s="70">
        <v>84.47</v>
      </c>
      <c r="J2465" s="70">
        <v>0.78</v>
      </c>
      <c r="K2465" s="70">
        <v>11.09</v>
      </c>
      <c r="L2465" s="70">
        <v>0.35</v>
      </c>
      <c r="M2465" s="70">
        <v>1115.0</v>
      </c>
      <c r="N2465" s="70">
        <v>45.56</v>
      </c>
      <c r="O2465" s="70">
        <v>52.0</v>
      </c>
      <c r="P2465" s="70">
        <v>528.65</v>
      </c>
      <c r="Q2465" s="70">
        <v>125.22</v>
      </c>
      <c r="R2465" s="70">
        <v>439.53</v>
      </c>
      <c r="S2465" s="70">
        <v>33.19</v>
      </c>
      <c r="T2465" s="70">
        <v>47.14</v>
      </c>
      <c r="U2465" s="70">
        <v>32.53</v>
      </c>
      <c r="V2465" s="70">
        <v>502.72</v>
      </c>
      <c r="W2465" s="70">
        <v>411.91</v>
      </c>
      <c r="X2465" s="70">
        <v>3.0</v>
      </c>
      <c r="Y2465" s="70">
        <v>3.0</v>
      </c>
      <c r="Z2465" s="70">
        <v>5.0</v>
      </c>
      <c r="AA2465" s="70">
        <v>8.0</v>
      </c>
      <c r="AB2465" s="70">
        <v>4.0</v>
      </c>
      <c r="AC2465" s="70">
        <v>5.0</v>
      </c>
      <c r="AD2465" s="70">
        <v>0.0</v>
      </c>
      <c r="AE2465" s="70" t="s">
        <v>15</v>
      </c>
    </row>
    <row r="2466">
      <c r="A2466" s="70">
        <v>30.730125</v>
      </c>
      <c r="B2466" s="70">
        <v>30.695851</v>
      </c>
      <c r="C2466" s="70">
        <v>76.769563</v>
      </c>
      <c r="D2466" s="70">
        <v>76.776191</v>
      </c>
      <c r="E2466" s="56" t="s">
        <v>344</v>
      </c>
      <c r="F2466" s="70">
        <v>386.34</v>
      </c>
      <c r="G2466" s="70">
        <v>279.77</v>
      </c>
      <c r="H2466" s="70">
        <v>52.19</v>
      </c>
      <c r="I2466" s="70">
        <v>74.09</v>
      </c>
      <c r="J2466" s="70">
        <v>8.05</v>
      </c>
      <c r="K2466" s="70">
        <v>18.84</v>
      </c>
      <c r="L2466" s="70">
        <v>2.22</v>
      </c>
      <c r="M2466" s="70">
        <v>1174.0</v>
      </c>
      <c r="N2466" s="70">
        <v>62.45</v>
      </c>
      <c r="O2466" s="70">
        <v>31.61</v>
      </c>
      <c r="P2466" s="70">
        <v>186.71</v>
      </c>
      <c r="Q2466" s="70">
        <v>136.64</v>
      </c>
      <c r="R2466" s="70">
        <v>218.53</v>
      </c>
      <c r="S2466" s="70">
        <v>32.76</v>
      </c>
      <c r="T2466" s="70">
        <v>140.04</v>
      </c>
      <c r="U2466" s="70">
        <v>131.72</v>
      </c>
      <c r="V2466" s="70">
        <v>0.27</v>
      </c>
      <c r="W2466" s="70">
        <v>0.13</v>
      </c>
      <c r="X2466" s="70">
        <v>5.0</v>
      </c>
      <c r="Y2466" s="70">
        <v>3.0</v>
      </c>
      <c r="Z2466" s="70">
        <v>6.0</v>
      </c>
      <c r="AA2466" s="70">
        <v>10.0</v>
      </c>
      <c r="AB2466" s="70">
        <v>10.0</v>
      </c>
      <c r="AC2466" s="70">
        <v>2.0</v>
      </c>
      <c r="AD2466" s="70">
        <v>0.0</v>
      </c>
      <c r="AE2466" s="70" t="s">
        <v>15</v>
      </c>
    </row>
    <row r="2467">
      <c r="A2467" s="70">
        <v>30.778231</v>
      </c>
      <c r="B2467" s="70">
        <v>30.712867</v>
      </c>
      <c r="C2467" s="70">
        <v>76.728408</v>
      </c>
      <c r="D2467" s="70">
        <v>76.760986</v>
      </c>
      <c r="E2467" s="56" t="s">
        <v>344</v>
      </c>
      <c r="F2467" s="70">
        <v>790.69</v>
      </c>
      <c r="G2467" s="70">
        <v>424.79</v>
      </c>
      <c r="H2467" s="70">
        <v>217.75</v>
      </c>
      <c r="I2467" s="70">
        <v>203.27</v>
      </c>
      <c r="J2467" s="70">
        <v>4.1</v>
      </c>
      <c r="K2467" s="70">
        <v>6.89</v>
      </c>
      <c r="L2467" s="70">
        <v>4.88</v>
      </c>
      <c r="M2467" s="70">
        <v>877.0</v>
      </c>
      <c r="N2467" s="70">
        <v>33.08</v>
      </c>
      <c r="O2467" s="70">
        <v>96.59</v>
      </c>
      <c r="P2467" s="70">
        <v>43.66</v>
      </c>
      <c r="Q2467" s="70">
        <v>12.34</v>
      </c>
      <c r="R2467" s="70">
        <v>478.53</v>
      </c>
      <c r="S2467" s="70">
        <v>50.28</v>
      </c>
      <c r="T2467" s="70">
        <v>286.43</v>
      </c>
      <c r="U2467" s="70">
        <v>283.94</v>
      </c>
      <c r="V2467" s="70">
        <v>381.06</v>
      </c>
      <c r="W2467" s="70">
        <v>1.06</v>
      </c>
      <c r="X2467" s="70">
        <v>1.0</v>
      </c>
      <c r="Y2467" s="70">
        <v>6.0</v>
      </c>
      <c r="Z2467" s="70">
        <v>7.0</v>
      </c>
      <c r="AA2467" s="70">
        <v>0.0</v>
      </c>
      <c r="AB2467" s="70">
        <v>6.0</v>
      </c>
      <c r="AC2467" s="70">
        <v>0.0</v>
      </c>
      <c r="AD2467" s="70">
        <v>0.0</v>
      </c>
      <c r="AE2467" s="70" t="s">
        <v>349</v>
      </c>
    </row>
    <row r="2468">
      <c r="A2468" s="70">
        <v>30.724349</v>
      </c>
      <c r="B2468" s="70">
        <v>30.719411</v>
      </c>
      <c r="C2468" s="70">
        <v>76.747745</v>
      </c>
      <c r="D2468" s="70">
        <v>76.7853</v>
      </c>
      <c r="E2468" s="56" t="s">
        <v>347</v>
      </c>
      <c r="F2468" s="70">
        <v>363.16</v>
      </c>
      <c r="G2468" s="70">
        <v>46.4</v>
      </c>
      <c r="H2468" s="70">
        <v>18.2</v>
      </c>
      <c r="I2468" s="70">
        <v>104.44</v>
      </c>
      <c r="J2468" s="70">
        <v>8.66</v>
      </c>
      <c r="K2468" s="70">
        <v>13.55</v>
      </c>
      <c r="L2468" s="70">
        <v>1.81</v>
      </c>
      <c r="M2468" s="70">
        <v>1160.0</v>
      </c>
      <c r="N2468" s="70">
        <v>59.13</v>
      </c>
      <c r="O2468" s="70">
        <v>34.93</v>
      </c>
      <c r="P2468" s="70">
        <v>127.03</v>
      </c>
      <c r="Q2468" s="70">
        <v>67.34</v>
      </c>
      <c r="R2468" s="70">
        <v>26.12</v>
      </c>
      <c r="S2468" s="70">
        <v>4.21</v>
      </c>
      <c r="T2468" s="70">
        <v>29.02</v>
      </c>
      <c r="U2468" s="70">
        <v>26.58</v>
      </c>
      <c r="V2468" s="70">
        <v>272.53</v>
      </c>
      <c r="W2468" s="70">
        <v>264.4</v>
      </c>
      <c r="X2468" s="70">
        <v>5.0</v>
      </c>
      <c r="Y2468" s="70">
        <v>6.0</v>
      </c>
      <c r="Z2468" s="70">
        <v>0.0</v>
      </c>
      <c r="AA2468" s="70">
        <v>5.0</v>
      </c>
      <c r="AB2468" s="70">
        <v>6.0</v>
      </c>
      <c r="AC2468" s="70">
        <v>1.0</v>
      </c>
      <c r="AD2468" s="70">
        <v>2.0</v>
      </c>
      <c r="AE2468" s="70" t="s">
        <v>15</v>
      </c>
    </row>
    <row r="2469">
      <c r="A2469" s="70">
        <v>30.787049</v>
      </c>
      <c r="B2469" s="70">
        <v>30.771782</v>
      </c>
      <c r="C2469" s="70">
        <v>76.73597</v>
      </c>
      <c r="D2469" s="70">
        <v>76.747693</v>
      </c>
      <c r="E2469" s="56" t="s">
        <v>351</v>
      </c>
      <c r="F2469" s="70">
        <v>203.37</v>
      </c>
      <c r="G2469" s="70">
        <v>84.05</v>
      </c>
      <c r="H2469" s="70">
        <v>26.61</v>
      </c>
      <c r="I2469" s="70">
        <v>0.0</v>
      </c>
      <c r="J2469" s="70">
        <v>9.65</v>
      </c>
      <c r="K2469" s="70">
        <v>12.14</v>
      </c>
      <c r="L2469" s="70">
        <v>0.0</v>
      </c>
      <c r="M2469" s="70">
        <v>1063.0</v>
      </c>
      <c r="N2469" s="70">
        <v>39.11</v>
      </c>
      <c r="O2469" s="70">
        <v>71.48</v>
      </c>
      <c r="P2469" s="70">
        <v>131.01</v>
      </c>
      <c r="Q2469" s="70">
        <v>77.78465953</v>
      </c>
      <c r="R2469" s="70">
        <v>146.3</v>
      </c>
      <c r="S2469" s="70">
        <v>54.46793746</v>
      </c>
      <c r="T2469" s="70">
        <v>61.23</v>
      </c>
      <c r="U2469" s="70">
        <v>11.84044997</v>
      </c>
      <c r="V2469" s="70">
        <v>113.32</v>
      </c>
      <c r="W2469" s="70">
        <v>59.27695303</v>
      </c>
      <c r="X2469" s="70">
        <v>0.0</v>
      </c>
      <c r="Y2469" s="70">
        <v>0.0</v>
      </c>
      <c r="Z2469" s="70">
        <v>0.0</v>
      </c>
      <c r="AA2469" s="70">
        <v>0.0</v>
      </c>
      <c r="AB2469" s="70">
        <v>0.0</v>
      </c>
      <c r="AC2469" s="70">
        <v>0.0</v>
      </c>
      <c r="AD2469" s="70">
        <v>0.0</v>
      </c>
      <c r="AE2469" s="70" t="s">
        <v>140</v>
      </c>
    </row>
    <row r="2470">
      <c r="A2470" s="70">
        <v>30.69247</v>
      </c>
      <c r="B2470" s="70">
        <v>30.683938</v>
      </c>
      <c r="C2470" s="70">
        <v>76.809528</v>
      </c>
      <c r="D2470" s="70">
        <v>76.842942</v>
      </c>
      <c r="E2470" s="56" t="s">
        <v>345</v>
      </c>
      <c r="F2470" s="70">
        <v>333.3</v>
      </c>
      <c r="G2470" s="70">
        <v>69.78</v>
      </c>
      <c r="H2470" s="70">
        <v>92.38</v>
      </c>
      <c r="I2470" s="70">
        <v>22.09</v>
      </c>
      <c r="J2470" s="70">
        <v>9.99</v>
      </c>
      <c r="K2470" s="70">
        <v>14.28</v>
      </c>
      <c r="L2470" s="70">
        <v>1.29</v>
      </c>
      <c r="M2470" s="70">
        <v>1117.0</v>
      </c>
      <c r="N2470" s="70">
        <v>53.47</v>
      </c>
      <c r="O2470" s="70">
        <v>77.67</v>
      </c>
      <c r="P2470" s="70">
        <v>234.01</v>
      </c>
      <c r="Q2470" s="70">
        <v>159.1332976</v>
      </c>
      <c r="R2470" s="70">
        <v>93.92</v>
      </c>
      <c r="S2470" s="70">
        <v>4.050577204</v>
      </c>
      <c r="T2470" s="70">
        <v>231.3</v>
      </c>
      <c r="U2470" s="70">
        <v>143.3449756</v>
      </c>
      <c r="V2470" s="70">
        <v>192.21</v>
      </c>
      <c r="W2470" s="70">
        <v>26.77114954</v>
      </c>
      <c r="X2470" s="70">
        <v>5.0</v>
      </c>
      <c r="Y2470" s="70">
        <v>7.0</v>
      </c>
      <c r="Z2470" s="70">
        <v>4.0</v>
      </c>
      <c r="AA2470" s="70">
        <v>10.0</v>
      </c>
      <c r="AB2470" s="70">
        <v>5.0</v>
      </c>
      <c r="AC2470" s="70">
        <v>1.0</v>
      </c>
      <c r="AD2470" s="70">
        <v>0.0</v>
      </c>
      <c r="AE2470" s="70" t="s">
        <v>140</v>
      </c>
    </row>
    <row r="2471">
      <c r="A2471" s="70">
        <v>30.737109</v>
      </c>
      <c r="B2471" s="70">
        <v>30.736194</v>
      </c>
      <c r="C2471" s="70">
        <v>76.74084</v>
      </c>
      <c r="D2471" s="70">
        <v>76.789607</v>
      </c>
      <c r="E2471" s="56" t="s">
        <v>344</v>
      </c>
      <c r="F2471" s="70">
        <v>466.2</v>
      </c>
      <c r="G2471" s="70">
        <v>128.84</v>
      </c>
      <c r="H2471" s="70">
        <v>60.14</v>
      </c>
      <c r="I2471" s="70">
        <v>53.6</v>
      </c>
      <c r="J2471" s="70">
        <v>5.81</v>
      </c>
      <c r="K2471" s="70">
        <v>2.87</v>
      </c>
      <c r="L2471" s="70">
        <v>0.86</v>
      </c>
      <c r="M2471" s="70">
        <v>1150.0</v>
      </c>
      <c r="N2471" s="70">
        <v>47.41</v>
      </c>
      <c r="O2471" s="70">
        <v>35.8</v>
      </c>
      <c r="P2471" s="70">
        <v>340.12</v>
      </c>
      <c r="Q2471" s="70">
        <v>324.64</v>
      </c>
      <c r="R2471" s="70">
        <v>170.67</v>
      </c>
      <c r="S2471" s="70">
        <v>4.42</v>
      </c>
      <c r="T2471" s="70">
        <v>349.55</v>
      </c>
      <c r="U2471" s="70">
        <v>71.4</v>
      </c>
      <c r="V2471" s="70">
        <v>23.4</v>
      </c>
      <c r="W2471" s="70">
        <v>5.12</v>
      </c>
      <c r="X2471" s="70">
        <v>3.0</v>
      </c>
      <c r="Y2471" s="70">
        <v>9.0</v>
      </c>
      <c r="Z2471" s="70">
        <v>10.0</v>
      </c>
      <c r="AA2471" s="70">
        <v>9.0</v>
      </c>
      <c r="AB2471" s="70">
        <v>8.0</v>
      </c>
      <c r="AC2471" s="70">
        <v>0.0</v>
      </c>
      <c r="AD2471" s="70">
        <v>4.0</v>
      </c>
      <c r="AE2471" s="70" t="s">
        <v>140</v>
      </c>
    </row>
    <row r="2472">
      <c r="A2472" s="70">
        <v>30.719477</v>
      </c>
      <c r="B2472" s="70">
        <v>30.709995</v>
      </c>
      <c r="C2472" s="70">
        <v>76.729307</v>
      </c>
      <c r="D2472" s="70">
        <v>76.774708</v>
      </c>
      <c r="E2472" s="56" t="s">
        <v>344</v>
      </c>
      <c r="F2472" s="70">
        <v>446.64</v>
      </c>
      <c r="G2472" s="70">
        <v>117.46</v>
      </c>
      <c r="H2472" s="70">
        <v>88.79</v>
      </c>
      <c r="I2472" s="70">
        <v>32.36</v>
      </c>
      <c r="J2472" s="70">
        <v>0.51</v>
      </c>
      <c r="K2472" s="70">
        <v>1.5</v>
      </c>
      <c r="L2472" s="70">
        <v>2.43</v>
      </c>
      <c r="M2472" s="70">
        <v>921.0</v>
      </c>
      <c r="N2472" s="70">
        <v>40.05</v>
      </c>
      <c r="O2472" s="70">
        <v>88.83</v>
      </c>
      <c r="P2472" s="70">
        <v>256.64</v>
      </c>
      <c r="Q2472" s="70">
        <v>93.25786768</v>
      </c>
      <c r="R2472" s="70">
        <v>293.97</v>
      </c>
      <c r="S2472" s="70">
        <v>235.8005594</v>
      </c>
      <c r="T2472" s="70">
        <v>222.1</v>
      </c>
      <c r="U2472" s="70">
        <v>41.39789241</v>
      </c>
      <c r="V2472" s="70">
        <v>172.06</v>
      </c>
      <c r="W2472" s="70">
        <v>76.18368047</v>
      </c>
      <c r="X2472" s="70">
        <v>4.0</v>
      </c>
      <c r="Y2472" s="70">
        <v>10.0</v>
      </c>
      <c r="Z2472" s="70">
        <v>9.0</v>
      </c>
      <c r="AA2472" s="70">
        <v>2.0</v>
      </c>
      <c r="AB2472" s="70">
        <v>8.0</v>
      </c>
      <c r="AC2472" s="70">
        <v>2.0</v>
      </c>
      <c r="AD2472" s="70">
        <v>2.0</v>
      </c>
      <c r="AE2472" s="70" t="s">
        <v>349</v>
      </c>
    </row>
    <row r="2473">
      <c r="A2473" s="70">
        <v>30.737812</v>
      </c>
      <c r="B2473" s="70">
        <v>30.701819</v>
      </c>
      <c r="C2473" s="70">
        <v>76.769781</v>
      </c>
      <c r="D2473" s="70">
        <v>76.838494</v>
      </c>
      <c r="E2473" s="56" t="s">
        <v>350</v>
      </c>
      <c r="F2473" s="70">
        <v>769.17</v>
      </c>
      <c r="G2473" s="70">
        <v>182.53</v>
      </c>
      <c r="H2473" s="70">
        <v>170.44</v>
      </c>
      <c r="I2473" s="70">
        <v>0.0</v>
      </c>
      <c r="J2473" s="70">
        <v>2.69</v>
      </c>
      <c r="K2473" s="70">
        <v>18.2</v>
      </c>
      <c r="L2473" s="70">
        <v>0.0</v>
      </c>
      <c r="M2473" s="70">
        <v>986.0</v>
      </c>
      <c r="N2473" s="70">
        <v>75.75</v>
      </c>
      <c r="O2473" s="70">
        <v>75.07</v>
      </c>
      <c r="P2473" s="70">
        <v>89.96</v>
      </c>
      <c r="Q2473" s="70">
        <v>78.98874159</v>
      </c>
      <c r="R2473" s="70">
        <v>608.82</v>
      </c>
      <c r="S2473" s="70">
        <v>344.3671487</v>
      </c>
      <c r="T2473" s="70">
        <v>356.49</v>
      </c>
      <c r="U2473" s="70">
        <v>254.7322234</v>
      </c>
      <c r="V2473" s="70">
        <v>107.82</v>
      </c>
      <c r="W2473" s="70">
        <v>91.08188631</v>
      </c>
      <c r="X2473" s="70">
        <v>0.0</v>
      </c>
      <c r="Y2473" s="70">
        <v>0.0</v>
      </c>
      <c r="Z2473" s="70">
        <v>0.0</v>
      </c>
      <c r="AA2473" s="70">
        <v>0.0</v>
      </c>
      <c r="AB2473" s="70">
        <v>0.0</v>
      </c>
      <c r="AC2473" s="70">
        <v>0.0</v>
      </c>
      <c r="AD2473" s="70">
        <v>1.0</v>
      </c>
      <c r="AE2473" s="70" t="s">
        <v>15</v>
      </c>
    </row>
    <row r="2474">
      <c r="A2474" s="70">
        <v>30.708337</v>
      </c>
      <c r="B2474" s="70">
        <v>30.673735</v>
      </c>
      <c r="C2474" s="70">
        <v>76.731704</v>
      </c>
      <c r="D2474" s="70">
        <v>76.749679</v>
      </c>
      <c r="E2474" s="56" t="s">
        <v>344</v>
      </c>
      <c r="F2474" s="70">
        <v>421.4</v>
      </c>
      <c r="G2474" s="70">
        <v>169.65</v>
      </c>
      <c r="H2474" s="70">
        <v>24.66</v>
      </c>
      <c r="I2474" s="70">
        <v>99.63</v>
      </c>
      <c r="J2474" s="70">
        <v>7.28</v>
      </c>
      <c r="K2474" s="70">
        <v>3.26</v>
      </c>
      <c r="L2474" s="70">
        <v>0.73</v>
      </c>
      <c r="M2474" s="70">
        <v>832.0</v>
      </c>
      <c r="N2474" s="70">
        <v>75.16</v>
      </c>
      <c r="O2474" s="70">
        <v>68.76</v>
      </c>
      <c r="P2474" s="70">
        <v>121.18</v>
      </c>
      <c r="Q2474" s="70">
        <v>23.97</v>
      </c>
      <c r="R2474" s="70">
        <v>92.57</v>
      </c>
      <c r="S2474" s="70">
        <v>14.77</v>
      </c>
      <c r="T2474" s="70">
        <v>37.29</v>
      </c>
      <c r="U2474" s="70">
        <v>27.52</v>
      </c>
      <c r="V2474" s="70">
        <v>35.96</v>
      </c>
      <c r="W2474" s="70">
        <v>14.36</v>
      </c>
      <c r="X2474" s="70">
        <v>4.0</v>
      </c>
      <c r="Y2474" s="70">
        <v>3.0</v>
      </c>
      <c r="Z2474" s="70">
        <v>0.0</v>
      </c>
      <c r="AA2474" s="70">
        <v>4.0</v>
      </c>
      <c r="AB2474" s="70">
        <v>3.0</v>
      </c>
      <c r="AC2474" s="70">
        <v>1.0</v>
      </c>
      <c r="AD2474" s="70">
        <v>2.0</v>
      </c>
      <c r="AE2474" s="70" t="s">
        <v>15</v>
      </c>
    </row>
    <row r="2475">
      <c r="A2475" s="70">
        <v>30.693749</v>
      </c>
      <c r="B2475" s="70">
        <v>30.685222</v>
      </c>
      <c r="C2475" s="70">
        <v>76.818193</v>
      </c>
      <c r="D2475" s="70">
        <v>76.876024</v>
      </c>
      <c r="E2475" s="56" t="s">
        <v>344</v>
      </c>
      <c r="F2475" s="70">
        <v>561.06</v>
      </c>
      <c r="G2475" s="70">
        <v>479.6</v>
      </c>
      <c r="H2475" s="70">
        <v>126.29</v>
      </c>
      <c r="I2475" s="70">
        <v>88.12</v>
      </c>
      <c r="J2475" s="70">
        <v>7.61</v>
      </c>
      <c r="K2475" s="70">
        <v>10.61</v>
      </c>
      <c r="L2475" s="70">
        <v>0.1</v>
      </c>
      <c r="M2475" s="70">
        <v>843.0</v>
      </c>
      <c r="N2475" s="70">
        <v>55.66</v>
      </c>
      <c r="O2475" s="70">
        <v>39.08</v>
      </c>
      <c r="P2475" s="70">
        <v>29.19</v>
      </c>
      <c r="Q2475" s="70">
        <v>7.99</v>
      </c>
      <c r="R2475" s="70">
        <v>125.68</v>
      </c>
      <c r="S2475" s="70">
        <v>46.1</v>
      </c>
      <c r="T2475" s="70">
        <v>189.49</v>
      </c>
      <c r="U2475" s="70">
        <v>2.85</v>
      </c>
      <c r="V2475" s="70">
        <v>348.49</v>
      </c>
      <c r="W2475" s="70">
        <v>101.18</v>
      </c>
      <c r="X2475" s="70">
        <v>2.0</v>
      </c>
      <c r="Y2475" s="70">
        <v>1.0</v>
      </c>
      <c r="Z2475" s="70">
        <v>1.0</v>
      </c>
      <c r="AA2475" s="70">
        <v>3.0</v>
      </c>
      <c r="AB2475" s="70">
        <v>2.0</v>
      </c>
      <c r="AC2475" s="70">
        <v>5.0</v>
      </c>
      <c r="AD2475" s="70">
        <v>0.0</v>
      </c>
      <c r="AE2475" s="70" t="s">
        <v>140</v>
      </c>
    </row>
    <row r="2476">
      <c r="A2476" s="70">
        <v>30.684661</v>
      </c>
      <c r="B2476" s="70">
        <v>30.673465</v>
      </c>
      <c r="C2476" s="70">
        <v>76.742132</v>
      </c>
      <c r="D2476" s="70">
        <v>76.783115</v>
      </c>
      <c r="E2476" s="56" t="s">
        <v>347</v>
      </c>
      <c r="F2476" s="70">
        <v>411.23</v>
      </c>
      <c r="G2476" s="70">
        <v>157.17</v>
      </c>
      <c r="H2476" s="70">
        <v>104.95</v>
      </c>
      <c r="I2476" s="70">
        <v>40.93</v>
      </c>
      <c r="J2476" s="70">
        <v>8.66</v>
      </c>
      <c r="K2476" s="70">
        <v>18.01</v>
      </c>
      <c r="L2476" s="70">
        <v>1.82</v>
      </c>
      <c r="M2476" s="70">
        <v>1041.0</v>
      </c>
      <c r="N2476" s="70">
        <v>36.42</v>
      </c>
      <c r="O2476" s="70">
        <v>34.48</v>
      </c>
      <c r="P2476" s="70">
        <v>290.02</v>
      </c>
      <c r="Q2476" s="70">
        <v>15.19</v>
      </c>
      <c r="R2476" s="70">
        <v>78.12</v>
      </c>
      <c r="S2476" s="70">
        <v>73.34</v>
      </c>
      <c r="T2476" s="70">
        <v>320.35</v>
      </c>
      <c r="U2476" s="70">
        <v>132.16</v>
      </c>
      <c r="V2476" s="70">
        <v>64.3</v>
      </c>
      <c r="W2476" s="70">
        <v>57.22</v>
      </c>
      <c r="X2476" s="70">
        <v>4.0</v>
      </c>
      <c r="Y2476" s="70">
        <v>6.0</v>
      </c>
      <c r="Z2476" s="70">
        <v>1.0</v>
      </c>
      <c r="AA2476" s="70">
        <v>3.0</v>
      </c>
      <c r="AB2476" s="70">
        <v>1.0</v>
      </c>
      <c r="AC2476" s="70">
        <v>0.0</v>
      </c>
      <c r="AD2476" s="70">
        <v>0.0</v>
      </c>
      <c r="AE2476" s="70" t="s">
        <v>140</v>
      </c>
    </row>
    <row r="2477">
      <c r="A2477" s="70">
        <v>30.734215</v>
      </c>
      <c r="B2477" s="70">
        <v>30.687481</v>
      </c>
      <c r="C2477" s="70">
        <v>76.83502</v>
      </c>
      <c r="D2477" s="70">
        <v>76.879444</v>
      </c>
      <c r="E2477" s="56" t="s">
        <v>344</v>
      </c>
      <c r="F2477" s="70">
        <v>671.13</v>
      </c>
      <c r="G2477" s="70">
        <v>215.19</v>
      </c>
      <c r="H2477" s="70">
        <v>175.09</v>
      </c>
      <c r="I2477" s="70">
        <v>97.69</v>
      </c>
      <c r="J2477" s="70">
        <v>5.5</v>
      </c>
      <c r="K2477" s="70">
        <v>6.15</v>
      </c>
      <c r="L2477" s="70">
        <v>2.86</v>
      </c>
      <c r="M2477" s="70">
        <v>970.0</v>
      </c>
      <c r="N2477" s="70">
        <v>35.41</v>
      </c>
      <c r="O2477" s="70">
        <v>89.85</v>
      </c>
      <c r="P2477" s="70">
        <v>39.28</v>
      </c>
      <c r="Q2477" s="70">
        <v>24.88286248</v>
      </c>
      <c r="R2477" s="70">
        <v>518.49</v>
      </c>
      <c r="S2477" s="70">
        <v>80.75852318</v>
      </c>
      <c r="T2477" s="70">
        <v>533.47</v>
      </c>
      <c r="U2477" s="70">
        <v>419.6085723</v>
      </c>
      <c r="V2477" s="70">
        <v>213.33</v>
      </c>
      <c r="W2477" s="70">
        <v>145.880042</v>
      </c>
      <c r="X2477" s="70">
        <v>1.0</v>
      </c>
      <c r="Y2477" s="70">
        <v>4.0</v>
      </c>
      <c r="Z2477" s="70">
        <v>7.0</v>
      </c>
      <c r="AA2477" s="70">
        <v>10.0</v>
      </c>
      <c r="AB2477" s="70">
        <v>3.0</v>
      </c>
      <c r="AC2477" s="70">
        <v>2.0</v>
      </c>
      <c r="AD2477" s="70">
        <v>4.0</v>
      </c>
      <c r="AE2477" s="70" t="s">
        <v>349</v>
      </c>
    </row>
    <row r="2478">
      <c r="A2478" s="70">
        <v>30.679075</v>
      </c>
      <c r="B2478" s="70">
        <v>30.678164</v>
      </c>
      <c r="C2478" s="70">
        <v>76.73793</v>
      </c>
      <c r="D2478" s="70">
        <v>76.841939</v>
      </c>
      <c r="E2478" s="56" t="s">
        <v>347</v>
      </c>
      <c r="F2478" s="70">
        <v>994.71</v>
      </c>
      <c r="G2478" s="70">
        <v>824.23</v>
      </c>
      <c r="H2478" s="70">
        <v>157.24</v>
      </c>
      <c r="I2478" s="70">
        <v>217.13</v>
      </c>
      <c r="J2478" s="70">
        <v>5.43</v>
      </c>
      <c r="K2478" s="70">
        <v>8.95</v>
      </c>
      <c r="L2478" s="70">
        <v>2.76</v>
      </c>
      <c r="M2478" s="70">
        <v>960.0</v>
      </c>
      <c r="N2478" s="70">
        <v>51.56</v>
      </c>
      <c r="O2478" s="70">
        <v>94.49</v>
      </c>
      <c r="P2478" s="70">
        <v>521.74</v>
      </c>
      <c r="Q2478" s="70">
        <v>373.975786</v>
      </c>
      <c r="R2478" s="70">
        <v>770.67</v>
      </c>
      <c r="S2478" s="70">
        <v>545.7372389</v>
      </c>
      <c r="T2478" s="70">
        <v>256.61</v>
      </c>
      <c r="U2478" s="70">
        <v>71.64535633</v>
      </c>
      <c r="V2478" s="70">
        <v>269.11</v>
      </c>
      <c r="W2478" s="70">
        <v>3.351618782</v>
      </c>
      <c r="X2478" s="70">
        <v>2.0</v>
      </c>
      <c r="Y2478" s="70">
        <v>4.0</v>
      </c>
      <c r="Z2478" s="70">
        <v>6.0</v>
      </c>
      <c r="AA2478" s="70">
        <v>6.0</v>
      </c>
      <c r="AB2478" s="70">
        <v>4.0</v>
      </c>
      <c r="AC2478" s="70">
        <v>5.0</v>
      </c>
      <c r="AD2478" s="70">
        <v>2.0</v>
      </c>
      <c r="AE2478" s="70" t="s">
        <v>140</v>
      </c>
    </row>
    <row r="2479">
      <c r="A2479" s="70">
        <v>30.783845</v>
      </c>
      <c r="B2479" s="70">
        <v>30.68927</v>
      </c>
      <c r="C2479" s="70">
        <v>76.734658</v>
      </c>
      <c r="D2479" s="70">
        <v>76.868994</v>
      </c>
      <c r="E2479" s="56" t="s">
        <v>351</v>
      </c>
      <c r="F2479" s="70">
        <v>1659.63</v>
      </c>
      <c r="G2479" s="70">
        <v>1271.8</v>
      </c>
      <c r="H2479" s="70">
        <v>175.04</v>
      </c>
      <c r="I2479" s="70">
        <v>0.0</v>
      </c>
      <c r="J2479" s="70">
        <v>7.24</v>
      </c>
      <c r="K2479" s="70">
        <v>9.05</v>
      </c>
      <c r="L2479" s="70">
        <v>0.0</v>
      </c>
      <c r="M2479" s="70">
        <v>1042.0</v>
      </c>
      <c r="N2479" s="70">
        <v>32.45</v>
      </c>
      <c r="O2479" s="70">
        <v>66.45</v>
      </c>
      <c r="P2479" s="70">
        <v>1080.71</v>
      </c>
      <c r="Q2479" s="70">
        <v>722.2032121</v>
      </c>
      <c r="R2479" s="70">
        <v>653.95</v>
      </c>
      <c r="S2479" s="70">
        <v>494.055966</v>
      </c>
      <c r="T2479" s="70">
        <v>251.73</v>
      </c>
      <c r="U2479" s="70">
        <v>173.8726387</v>
      </c>
      <c r="V2479" s="70">
        <v>600.12</v>
      </c>
      <c r="W2479" s="70">
        <v>269.4981832</v>
      </c>
      <c r="X2479" s="70">
        <v>0.0</v>
      </c>
      <c r="Y2479" s="70">
        <v>0.0</v>
      </c>
      <c r="Z2479" s="70">
        <v>0.0</v>
      </c>
      <c r="AA2479" s="70">
        <v>0.0</v>
      </c>
      <c r="AB2479" s="70">
        <v>0.0</v>
      </c>
      <c r="AC2479" s="70">
        <v>0.0</v>
      </c>
      <c r="AD2479" s="70">
        <v>0.0</v>
      </c>
      <c r="AE2479" s="70" t="s">
        <v>140</v>
      </c>
    </row>
    <row r="2480">
      <c r="A2480" s="70">
        <v>30.773912</v>
      </c>
      <c r="B2480" s="70">
        <v>30.691848</v>
      </c>
      <c r="C2480" s="70">
        <v>76.785132</v>
      </c>
      <c r="D2480" s="70">
        <v>76.817809</v>
      </c>
      <c r="E2480" s="56" t="s">
        <v>344</v>
      </c>
      <c r="F2480" s="70">
        <v>964.48</v>
      </c>
      <c r="G2480" s="70">
        <v>133.69</v>
      </c>
      <c r="H2480" s="70">
        <v>211.34</v>
      </c>
      <c r="I2480" s="70">
        <v>208.28</v>
      </c>
      <c r="J2480" s="70">
        <v>9.96</v>
      </c>
      <c r="K2480" s="70">
        <v>19.88</v>
      </c>
      <c r="L2480" s="70">
        <v>1.96</v>
      </c>
      <c r="M2480" s="70">
        <v>1107.0</v>
      </c>
      <c r="N2480" s="70">
        <v>36.9</v>
      </c>
      <c r="O2480" s="70">
        <v>80.34</v>
      </c>
      <c r="P2480" s="70">
        <v>407.0</v>
      </c>
      <c r="Q2480" s="70">
        <v>71.14960963</v>
      </c>
      <c r="R2480" s="70">
        <v>329.37</v>
      </c>
      <c r="S2480" s="70">
        <v>109.8224698</v>
      </c>
      <c r="T2480" s="70">
        <v>710.14</v>
      </c>
      <c r="U2480" s="70">
        <v>413.7446588</v>
      </c>
      <c r="V2480" s="70">
        <v>564.96</v>
      </c>
      <c r="W2480" s="70">
        <v>369.7632618</v>
      </c>
      <c r="X2480" s="70">
        <v>5.0</v>
      </c>
      <c r="Y2480" s="70">
        <v>6.0</v>
      </c>
      <c r="Z2480" s="70">
        <v>10.0</v>
      </c>
      <c r="AA2480" s="70">
        <v>9.0</v>
      </c>
      <c r="AB2480" s="70">
        <v>5.0</v>
      </c>
      <c r="AC2480" s="70">
        <v>2.0</v>
      </c>
      <c r="AD2480" s="70">
        <v>1.0</v>
      </c>
      <c r="AE2480" s="70" t="s">
        <v>140</v>
      </c>
    </row>
    <row r="2481">
      <c r="A2481" s="70">
        <v>30.70075</v>
      </c>
      <c r="B2481" s="70">
        <v>30.681808</v>
      </c>
      <c r="C2481" s="70">
        <v>76.74466</v>
      </c>
      <c r="D2481" s="70">
        <v>76.824593</v>
      </c>
      <c r="E2481" s="56" t="s">
        <v>346</v>
      </c>
      <c r="F2481" s="70">
        <v>792.81</v>
      </c>
      <c r="G2481" s="70">
        <v>412.38</v>
      </c>
      <c r="H2481" s="70">
        <v>103.31</v>
      </c>
      <c r="I2481" s="70">
        <v>0.0</v>
      </c>
      <c r="J2481" s="70">
        <v>6.92</v>
      </c>
      <c r="K2481" s="70">
        <v>18.85</v>
      </c>
      <c r="L2481" s="70">
        <v>0.0</v>
      </c>
      <c r="M2481" s="70">
        <v>809.0</v>
      </c>
      <c r="N2481" s="70">
        <v>65.9</v>
      </c>
      <c r="O2481" s="70">
        <v>72.76</v>
      </c>
      <c r="P2481" s="70">
        <v>215.27</v>
      </c>
      <c r="Q2481" s="70">
        <v>148.24</v>
      </c>
      <c r="R2481" s="70">
        <v>565.7</v>
      </c>
      <c r="S2481" s="70">
        <v>293.49</v>
      </c>
      <c r="T2481" s="70">
        <v>297.03</v>
      </c>
      <c r="U2481" s="70">
        <v>77.26</v>
      </c>
      <c r="V2481" s="70">
        <v>227.22</v>
      </c>
      <c r="W2481" s="70">
        <v>144.77</v>
      </c>
      <c r="X2481" s="70">
        <v>0.0</v>
      </c>
      <c r="Y2481" s="70">
        <v>0.0</v>
      </c>
      <c r="Z2481" s="70">
        <v>0.0</v>
      </c>
      <c r="AA2481" s="70">
        <v>0.0</v>
      </c>
      <c r="AB2481" s="70">
        <v>0.0</v>
      </c>
      <c r="AC2481" s="70">
        <v>0.0</v>
      </c>
      <c r="AD2481" s="70">
        <v>5.0</v>
      </c>
      <c r="AE2481" s="70" t="s">
        <v>140</v>
      </c>
    </row>
    <row r="2482">
      <c r="A2482" s="70">
        <v>30.691467</v>
      </c>
      <c r="B2482" s="70">
        <v>30.686741</v>
      </c>
      <c r="C2482" s="70">
        <v>76.749034</v>
      </c>
      <c r="D2482" s="70">
        <v>76.761337</v>
      </c>
      <c r="E2482" s="56" t="s">
        <v>344</v>
      </c>
      <c r="F2482" s="70">
        <v>128.85</v>
      </c>
      <c r="G2482" s="70">
        <v>92.55</v>
      </c>
      <c r="H2482" s="70">
        <v>33.36</v>
      </c>
      <c r="I2482" s="70">
        <v>20.69</v>
      </c>
      <c r="J2482" s="70">
        <v>4.93</v>
      </c>
      <c r="K2482" s="70">
        <v>4.14</v>
      </c>
      <c r="L2482" s="70">
        <v>1.27</v>
      </c>
      <c r="M2482" s="70">
        <v>1153.0</v>
      </c>
      <c r="N2482" s="70">
        <v>37.29</v>
      </c>
      <c r="O2482" s="70">
        <v>65.39</v>
      </c>
      <c r="P2482" s="70">
        <v>78.14</v>
      </c>
      <c r="Q2482" s="70">
        <v>0.14</v>
      </c>
      <c r="R2482" s="70">
        <v>30.34</v>
      </c>
      <c r="S2482" s="70">
        <v>11.0</v>
      </c>
      <c r="T2482" s="70">
        <v>90.25</v>
      </c>
      <c r="U2482" s="70">
        <v>10.4</v>
      </c>
      <c r="V2482" s="70">
        <v>26.61</v>
      </c>
      <c r="W2482" s="70">
        <v>11.41</v>
      </c>
      <c r="X2482" s="70">
        <v>3.0</v>
      </c>
      <c r="Y2482" s="70">
        <v>3.0</v>
      </c>
      <c r="Z2482" s="70">
        <v>1.0</v>
      </c>
      <c r="AA2482" s="70">
        <v>2.0</v>
      </c>
      <c r="AB2482" s="70">
        <v>8.0</v>
      </c>
      <c r="AC2482" s="70">
        <v>5.0</v>
      </c>
      <c r="AD2482" s="70">
        <v>0.0</v>
      </c>
      <c r="AE2482" s="70" t="s">
        <v>349</v>
      </c>
    </row>
    <row r="2483">
      <c r="A2483" s="70">
        <v>30.697251</v>
      </c>
      <c r="B2483" s="70">
        <v>30.682348</v>
      </c>
      <c r="C2483" s="70">
        <v>76.727311</v>
      </c>
      <c r="D2483" s="70">
        <v>76.805902</v>
      </c>
      <c r="E2483" s="56" t="s">
        <v>345</v>
      </c>
      <c r="F2483" s="70">
        <v>769.55</v>
      </c>
      <c r="G2483" s="70">
        <v>446.61</v>
      </c>
      <c r="H2483" s="70">
        <v>51.52</v>
      </c>
      <c r="I2483" s="70">
        <v>45.48</v>
      </c>
      <c r="J2483" s="70">
        <v>4.07</v>
      </c>
      <c r="K2483" s="70">
        <v>4.69</v>
      </c>
      <c r="L2483" s="70">
        <v>0.61</v>
      </c>
      <c r="M2483" s="70">
        <v>929.0</v>
      </c>
      <c r="N2483" s="70">
        <v>60.66</v>
      </c>
      <c r="O2483" s="70">
        <v>67.0</v>
      </c>
      <c r="P2483" s="70">
        <v>444.55</v>
      </c>
      <c r="Q2483" s="70">
        <v>258.9869562</v>
      </c>
      <c r="R2483" s="70">
        <v>464.31</v>
      </c>
      <c r="S2483" s="70">
        <v>236.290437</v>
      </c>
      <c r="T2483" s="70">
        <v>356.37</v>
      </c>
      <c r="U2483" s="70">
        <v>208.6905301</v>
      </c>
      <c r="V2483" s="70">
        <v>177.99</v>
      </c>
      <c r="W2483" s="70">
        <v>65.58207666</v>
      </c>
      <c r="X2483" s="70">
        <v>4.0</v>
      </c>
      <c r="Y2483" s="70">
        <v>4.0</v>
      </c>
      <c r="Z2483" s="70">
        <v>6.0</v>
      </c>
      <c r="AA2483" s="70">
        <v>3.0</v>
      </c>
      <c r="AB2483" s="70">
        <v>10.0</v>
      </c>
      <c r="AC2483" s="70">
        <v>4.0</v>
      </c>
      <c r="AD2483" s="70">
        <v>0.0</v>
      </c>
      <c r="AE2483" s="70" t="s">
        <v>15</v>
      </c>
    </row>
    <row r="2484">
      <c r="A2484" s="70">
        <v>30.755434</v>
      </c>
      <c r="B2484" s="70">
        <v>30.682784</v>
      </c>
      <c r="C2484" s="70">
        <v>76.74293</v>
      </c>
      <c r="D2484" s="70">
        <v>76.851936</v>
      </c>
      <c r="E2484" s="56" t="s">
        <v>350</v>
      </c>
      <c r="F2484" s="70">
        <v>1318.48</v>
      </c>
      <c r="G2484" s="70">
        <v>666.59</v>
      </c>
      <c r="H2484" s="70">
        <v>354.28</v>
      </c>
      <c r="I2484" s="70">
        <v>0.0</v>
      </c>
      <c r="J2484" s="70">
        <v>7.52</v>
      </c>
      <c r="K2484" s="70">
        <v>0.32</v>
      </c>
      <c r="L2484" s="70">
        <v>0.0</v>
      </c>
      <c r="M2484" s="70">
        <v>958.0</v>
      </c>
      <c r="N2484" s="70">
        <v>68.57</v>
      </c>
      <c r="O2484" s="70">
        <v>79.02</v>
      </c>
      <c r="P2484" s="70">
        <v>158.24</v>
      </c>
      <c r="Q2484" s="70">
        <v>87.54</v>
      </c>
      <c r="R2484" s="70">
        <v>633.35</v>
      </c>
      <c r="S2484" s="70">
        <v>389.08</v>
      </c>
      <c r="T2484" s="70">
        <v>575.1</v>
      </c>
      <c r="U2484" s="70">
        <v>356.01</v>
      </c>
      <c r="V2484" s="70">
        <v>132.97</v>
      </c>
      <c r="W2484" s="70">
        <v>33.64</v>
      </c>
      <c r="X2484" s="70">
        <v>0.0</v>
      </c>
      <c r="Y2484" s="70">
        <v>0.0</v>
      </c>
      <c r="Z2484" s="70">
        <v>0.0</v>
      </c>
      <c r="AA2484" s="70">
        <v>0.0</v>
      </c>
      <c r="AB2484" s="70">
        <v>0.0</v>
      </c>
      <c r="AC2484" s="70">
        <v>0.0</v>
      </c>
      <c r="AD2484" s="70">
        <v>3.0</v>
      </c>
      <c r="AE2484" s="70" t="s">
        <v>140</v>
      </c>
    </row>
    <row r="2485">
      <c r="A2485" s="70">
        <v>30.705255</v>
      </c>
      <c r="B2485" s="70">
        <v>30.684714</v>
      </c>
      <c r="C2485" s="70">
        <v>76.728383</v>
      </c>
      <c r="D2485" s="70">
        <v>76.731234</v>
      </c>
      <c r="E2485" s="56" t="s">
        <v>350</v>
      </c>
      <c r="F2485" s="70">
        <v>230.03</v>
      </c>
      <c r="G2485" s="70">
        <v>130.2</v>
      </c>
      <c r="H2485" s="70">
        <v>13.5</v>
      </c>
      <c r="I2485" s="70">
        <v>0.0</v>
      </c>
      <c r="J2485" s="70">
        <v>2.35</v>
      </c>
      <c r="K2485" s="70">
        <v>9.35</v>
      </c>
      <c r="L2485" s="70">
        <v>0.0</v>
      </c>
      <c r="M2485" s="70">
        <v>1114.0</v>
      </c>
      <c r="N2485" s="70">
        <v>38.83</v>
      </c>
      <c r="O2485" s="70">
        <v>63.12</v>
      </c>
      <c r="P2485" s="70">
        <v>24.12</v>
      </c>
      <c r="Q2485" s="70">
        <v>20.07</v>
      </c>
      <c r="R2485" s="70">
        <v>30.74</v>
      </c>
      <c r="S2485" s="70">
        <v>30.09</v>
      </c>
      <c r="T2485" s="70">
        <v>33.53</v>
      </c>
      <c r="U2485" s="70">
        <v>3.79</v>
      </c>
      <c r="V2485" s="70">
        <v>67.72</v>
      </c>
      <c r="W2485" s="70">
        <v>33.84</v>
      </c>
      <c r="X2485" s="70">
        <v>0.0</v>
      </c>
      <c r="Y2485" s="70">
        <v>0.0</v>
      </c>
      <c r="Z2485" s="70">
        <v>0.0</v>
      </c>
      <c r="AA2485" s="70">
        <v>0.0</v>
      </c>
      <c r="AB2485" s="70">
        <v>0.0</v>
      </c>
      <c r="AC2485" s="70">
        <v>0.0</v>
      </c>
      <c r="AD2485" s="70">
        <v>1.0</v>
      </c>
      <c r="AE2485" s="70" t="s">
        <v>349</v>
      </c>
    </row>
    <row r="2486">
      <c r="A2486" s="70">
        <v>30.691587</v>
      </c>
      <c r="B2486" s="70">
        <v>30.687746</v>
      </c>
      <c r="C2486" s="70">
        <v>76.734852</v>
      </c>
      <c r="D2486" s="70">
        <v>76.748473</v>
      </c>
      <c r="E2486" s="56" t="s">
        <v>345</v>
      </c>
      <c r="F2486" s="70">
        <v>137.07</v>
      </c>
      <c r="G2486" s="70">
        <v>67.79</v>
      </c>
      <c r="H2486" s="70">
        <v>37.46</v>
      </c>
      <c r="I2486" s="70">
        <v>36.7</v>
      </c>
      <c r="J2486" s="70">
        <v>3.71</v>
      </c>
      <c r="K2486" s="70">
        <v>9.56</v>
      </c>
      <c r="L2486" s="70">
        <v>0.79</v>
      </c>
      <c r="M2486" s="70">
        <v>1154.0</v>
      </c>
      <c r="N2486" s="70">
        <v>35.23</v>
      </c>
      <c r="O2486" s="70">
        <v>38.53</v>
      </c>
      <c r="P2486" s="70">
        <v>28.04</v>
      </c>
      <c r="Q2486" s="70">
        <v>9.374253629</v>
      </c>
      <c r="R2486" s="70">
        <v>68.17</v>
      </c>
      <c r="S2486" s="70">
        <v>1.257159674</v>
      </c>
      <c r="T2486" s="70">
        <v>96.39</v>
      </c>
      <c r="U2486" s="70">
        <v>94.22758215</v>
      </c>
      <c r="V2486" s="70">
        <v>86.54</v>
      </c>
      <c r="W2486" s="70">
        <v>32.21100455</v>
      </c>
      <c r="X2486" s="70">
        <v>1.0</v>
      </c>
      <c r="Y2486" s="70">
        <v>1.0</v>
      </c>
      <c r="Z2486" s="70">
        <v>8.0</v>
      </c>
      <c r="AA2486" s="70">
        <v>3.0</v>
      </c>
      <c r="AB2486" s="70">
        <v>2.0</v>
      </c>
      <c r="AC2486" s="70">
        <v>0.0</v>
      </c>
      <c r="AD2486" s="70">
        <v>3.0</v>
      </c>
      <c r="AE2486" s="70" t="s">
        <v>349</v>
      </c>
    </row>
    <row r="2487">
      <c r="A2487" s="70">
        <v>30.744712</v>
      </c>
      <c r="B2487" s="70">
        <v>30.726341</v>
      </c>
      <c r="C2487" s="70">
        <v>76.728853</v>
      </c>
      <c r="D2487" s="70">
        <v>76.740874</v>
      </c>
      <c r="E2487" s="56" t="s">
        <v>345</v>
      </c>
      <c r="F2487" s="70">
        <v>234.37</v>
      </c>
      <c r="G2487" s="70">
        <v>30.05</v>
      </c>
      <c r="H2487" s="70">
        <v>18.81</v>
      </c>
      <c r="I2487" s="70">
        <v>23.8</v>
      </c>
      <c r="J2487" s="70">
        <v>2.45</v>
      </c>
      <c r="K2487" s="70">
        <v>5.94</v>
      </c>
      <c r="L2487" s="70">
        <v>1.98</v>
      </c>
      <c r="M2487" s="70">
        <v>917.0</v>
      </c>
      <c r="N2487" s="70">
        <v>40.85</v>
      </c>
      <c r="O2487" s="70">
        <v>33.47</v>
      </c>
      <c r="P2487" s="70">
        <v>40.18</v>
      </c>
      <c r="Q2487" s="70">
        <v>23.02</v>
      </c>
      <c r="R2487" s="70">
        <v>64.51</v>
      </c>
      <c r="S2487" s="70">
        <v>31.34</v>
      </c>
      <c r="T2487" s="70">
        <v>26.47</v>
      </c>
      <c r="U2487" s="70">
        <v>6.31</v>
      </c>
      <c r="V2487" s="70">
        <v>108.62</v>
      </c>
      <c r="W2487" s="70">
        <v>95.9</v>
      </c>
      <c r="X2487" s="70">
        <v>4.0</v>
      </c>
      <c r="Y2487" s="70">
        <v>5.0</v>
      </c>
      <c r="Z2487" s="70">
        <v>0.0</v>
      </c>
      <c r="AA2487" s="70">
        <v>9.0</v>
      </c>
      <c r="AB2487" s="70">
        <v>8.0</v>
      </c>
      <c r="AC2487" s="70">
        <v>4.0</v>
      </c>
      <c r="AD2487" s="70">
        <v>5.0</v>
      </c>
      <c r="AE2487" s="70" t="s">
        <v>15</v>
      </c>
    </row>
    <row r="2488">
      <c r="A2488" s="70">
        <v>30.792843</v>
      </c>
      <c r="B2488" s="70">
        <v>30.788276</v>
      </c>
      <c r="C2488" s="70">
        <v>76.742418</v>
      </c>
      <c r="D2488" s="70">
        <v>76.760764</v>
      </c>
      <c r="E2488" s="56" t="s">
        <v>345</v>
      </c>
      <c r="F2488" s="70">
        <v>182.45</v>
      </c>
      <c r="G2488" s="70">
        <v>78.99</v>
      </c>
      <c r="H2488" s="70">
        <v>37.33</v>
      </c>
      <c r="I2488" s="70">
        <v>21.0</v>
      </c>
      <c r="J2488" s="70">
        <v>3.24</v>
      </c>
      <c r="K2488" s="70">
        <v>10.91</v>
      </c>
      <c r="L2488" s="70">
        <v>0.69</v>
      </c>
      <c r="M2488" s="70">
        <v>936.0</v>
      </c>
      <c r="N2488" s="70">
        <v>68.03</v>
      </c>
      <c r="O2488" s="70">
        <v>77.56</v>
      </c>
      <c r="P2488" s="70">
        <v>143.42</v>
      </c>
      <c r="Q2488" s="70">
        <v>40.04782763</v>
      </c>
      <c r="R2488" s="70">
        <v>29.37</v>
      </c>
      <c r="S2488" s="70">
        <v>1.165969911</v>
      </c>
      <c r="T2488" s="70">
        <v>114.89</v>
      </c>
      <c r="U2488" s="70">
        <v>83.34255758</v>
      </c>
      <c r="V2488" s="70">
        <v>127.91</v>
      </c>
      <c r="W2488" s="70">
        <v>57.89364488</v>
      </c>
      <c r="X2488" s="70">
        <v>3.0</v>
      </c>
      <c r="Y2488" s="70">
        <v>8.0</v>
      </c>
      <c r="Z2488" s="70">
        <v>2.0</v>
      </c>
      <c r="AA2488" s="70">
        <v>1.0</v>
      </c>
      <c r="AB2488" s="70">
        <v>8.0</v>
      </c>
      <c r="AC2488" s="70">
        <v>3.0</v>
      </c>
      <c r="AD2488" s="70">
        <v>2.0</v>
      </c>
      <c r="AE2488" s="70" t="s">
        <v>15</v>
      </c>
    </row>
    <row r="2489">
      <c r="A2489" s="70">
        <v>30.770468</v>
      </c>
      <c r="B2489" s="70">
        <v>30.706355</v>
      </c>
      <c r="C2489" s="70">
        <v>76.737234</v>
      </c>
      <c r="D2489" s="70">
        <v>76.768244</v>
      </c>
      <c r="E2489" s="56" t="s">
        <v>345</v>
      </c>
      <c r="F2489" s="70">
        <v>772.05</v>
      </c>
      <c r="G2489" s="70">
        <v>501.91</v>
      </c>
      <c r="H2489" s="70">
        <v>122.47</v>
      </c>
      <c r="I2489" s="70">
        <v>206.71</v>
      </c>
      <c r="J2489" s="70">
        <v>1.16</v>
      </c>
      <c r="K2489" s="70">
        <v>7.74</v>
      </c>
      <c r="L2489" s="70">
        <v>2.12</v>
      </c>
      <c r="M2489" s="70">
        <v>911.0</v>
      </c>
      <c r="N2489" s="70">
        <v>61.36</v>
      </c>
      <c r="O2489" s="70">
        <v>99.88</v>
      </c>
      <c r="P2489" s="70">
        <v>201.46</v>
      </c>
      <c r="Q2489" s="70">
        <v>125.24</v>
      </c>
      <c r="R2489" s="70">
        <v>258.99</v>
      </c>
      <c r="S2489" s="70">
        <v>212.95</v>
      </c>
      <c r="T2489" s="70">
        <v>385.24</v>
      </c>
      <c r="U2489" s="70">
        <v>57.7</v>
      </c>
      <c r="V2489" s="70">
        <v>149.12</v>
      </c>
      <c r="W2489" s="70">
        <v>100.37</v>
      </c>
      <c r="X2489" s="70">
        <v>2.0</v>
      </c>
      <c r="Y2489" s="70">
        <v>1.0</v>
      </c>
      <c r="Z2489" s="70">
        <v>9.0</v>
      </c>
      <c r="AA2489" s="70">
        <v>0.0</v>
      </c>
      <c r="AB2489" s="70">
        <v>8.0</v>
      </c>
      <c r="AC2489" s="70">
        <v>1.0</v>
      </c>
      <c r="AD2489" s="70">
        <v>2.0</v>
      </c>
      <c r="AE2489" s="70" t="s">
        <v>348</v>
      </c>
    </row>
    <row r="2490">
      <c r="A2490" s="70">
        <v>30.678288</v>
      </c>
      <c r="B2490" s="70">
        <v>30.676317</v>
      </c>
      <c r="C2490" s="70">
        <v>76.833298</v>
      </c>
      <c r="D2490" s="70">
        <v>76.862689</v>
      </c>
      <c r="E2490" s="56" t="s">
        <v>351</v>
      </c>
      <c r="F2490" s="70">
        <v>281.93</v>
      </c>
      <c r="G2490" s="70">
        <v>104.91</v>
      </c>
      <c r="H2490" s="70">
        <v>41.84</v>
      </c>
      <c r="I2490" s="70">
        <v>0.0</v>
      </c>
      <c r="J2490" s="70">
        <v>7.31</v>
      </c>
      <c r="K2490" s="70">
        <v>18.36</v>
      </c>
      <c r="L2490" s="70">
        <v>0.0</v>
      </c>
      <c r="M2490" s="70">
        <v>1192.0</v>
      </c>
      <c r="N2490" s="70">
        <v>81.52</v>
      </c>
      <c r="O2490" s="70">
        <v>83.08</v>
      </c>
      <c r="P2490" s="70">
        <v>200.41</v>
      </c>
      <c r="Q2490" s="70">
        <v>42.41</v>
      </c>
      <c r="R2490" s="70">
        <v>184.95</v>
      </c>
      <c r="S2490" s="70">
        <v>19.37</v>
      </c>
      <c r="T2490" s="70">
        <v>170.35</v>
      </c>
      <c r="U2490" s="70">
        <v>8.19</v>
      </c>
      <c r="V2490" s="70">
        <v>150.24</v>
      </c>
      <c r="W2490" s="70">
        <v>82.75</v>
      </c>
      <c r="X2490" s="70">
        <v>0.0</v>
      </c>
      <c r="Y2490" s="70">
        <v>0.0</v>
      </c>
      <c r="Z2490" s="70">
        <v>0.0</v>
      </c>
      <c r="AA2490" s="70">
        <v>0.0</v>
      </c>
      <c r="AB2490" s="70">
        <v>0.0</v>
      </c>
      <c r="AC2490" s="70">
        <v>0.0</v>
      </c>
      <c r="AD2490" s="70">
        <v>0.0</v>
      </c>
      <c r="AE2490" s="70" t="s">
        <v>140</v>
      </c>
    </row>
    <row r="2491">
      <c r="A2491" s="70">
        <v>30.68781</v>
      </c>
      <c r="B2491" s="70">
        <v>30.682976</v>
      </c>
      <c r="C2491" s="70">
        <v>76.754416</v>
      </c>
      <c r="D2491" s="70">
        <v>76.815571</v>
      </c>
      <c r="E2491" s="56" t="s">
        <v>344</v>
      </c>
      <c r="F2491" s="70">
        <v>587.26</v>
      </c>
      <c r="G2491" s="70">
        <v>236.71</v>
      </c>
      <c r="H2491" s="70">
        <v>55.06</v>
      </c>
      <c r="I2491" s="70">
        <v>33.05</v>
      </c>
      <c r="J2491" s="70">
        <v>3.25</v>
      </c>
      <c r="K2491" s="70">
        <v>19.06</v>
      </c>
      <c r="L2491" s="70">
        <v>0.09</v>
      </c>
      <c r="M2491" s="70">
        <v>1067.0</v>
      </c>
      <c r="N2491" s="70">
        <v>36.84</v>
      </c>
      <c r="O2491" s="70">
        <v>77.95</v>
      </c>
      <c r="P2491" s="70">
        <v>14.64</v>
      </c>
      <c r="Q2491" s="70">
        <v>12.79</v>
      </c>
      <c r="R2491" s="70">
        <v>450.37</v>
      </c>
      <c r="S2491" s="70">
        <v>418.24</v>
      </c>
      <c r="T2491" s="70">
        <v>192.72</v>
      </c>
      <c r="U2491" s="70">
        <v>107.9</v>
      </c>
      <c r="V2491" s="70">
        <v>52.78</v>
      </c>
      <c r="W2491" s="70">
        <v>42.88</v>
      </c>
      <c r="X2491" s="70">
        <v>2.0</v>
      </c>
      <c r="Y2491" s="70">
        <v>4.0</v>
      </c>
      <c r="Z2491" s="70">
        <v>7.0</v>
      </c>
      <c r="AA2491" s="70">
        <v>5.0</v>
      </c>
      <c r="AB2491" s="70">
        <v>1.0</v>
      </c>
      <c r="AC2491" s="70">
        <v>3.0</v>
      </c>
      <c r="AD2491" s="70">
        <v>4.0</v>
      </c>
      <c r="AE2491" s="70" t="s">
        <v>352</v>
      </c>
    </row>
    <row r="2492">
      <c r="A2492" s="70">
        <v>30.754388</v>
      </c>
      <c r="B2492" s="70">
        <v>30.711479</v>
      </c>
      <c r="C2492" s="70">
        <v>76.741435</v>
      </c>
      <c r="D2492" s="70">
        <v>76.74186</v>
      </c>
      <c r="E2492" s="56" t="s">
        <v>347</v>
      </c>
      <c r="F2492" s="70">
        <v>477.14</v>
      </c>
      <c r="G2492" s="70">
        <v>166.57</v>
      </c>
      <c r="H2492" s="70">
        <v>82.05</v>
      </c>
      <c r="I2492" s="70">
        <v>30.89</v>
      </c>
      <c r="J2492" s="70">
        <v>1.19</v>
      </c>
      <c r="K2492" s="70">
        <v>1.93</v>
      </c>
      <c r="L2492" s="70">
        <v>4.46</v>
      </c>
      <c r="M2492" s="70">
        <v>863.0</v>
      </c>
      <c r="N2492" s="70">
        <v>50.08</v>
      </c>
      <c r="O2492" s="70">
        <v>87.69</v>
      </c>
      <c r="P2492" s="70">
        <v>195.18</v>
      </c>
      <c r="Q2492" s="70">
        <v>46.77</v>
      </c>
      <c r="R2492" s="70">
        <v>255.71</v>
      </c>
      <c r="S2492" s="70">
        <v>204.04</v>
      </c>
      <c r="T2492" s="70">
        <v>24.21</v>
      </c>
      <c r="U2492" s="70">
        <v>5.14</v>
      </c>
      <c r="V2492" s="70">
        <v>31.17</v>
      </c>
      <c r="W2492" s="70">
        <v>12.41</v>
      </c>
      <c r="X2492" s="70">
        <v>2.0</v>
      </c>
      <c r="Y2492" s="70">
        <v>9.0</v>
      </c>
      <c r="Z2492" s="70">
        <v>7.0</v>
      </c>
      <c r="AA2492" s="70">
        <v>4.0</v>
      </c>
      <c r="AB2492" s="70">
        <v>3.0</v>
      </c>
      <c r="AC2492" s="70">
        <v>5.0</v>
      </c>
      <c r="AD2492" s="70">
        <v>5.0</v>
      </c>
      <c r="AE2492" s="70" t="s">
        <v>348</v>
      </c>
    </row>
    <row r="2493">
      <c r="A2493" s="70">
        <v>30.789683</v>
      </c>
      <c r="B2493" s="70">
        <v>30.699074</v>
      </c>
      <c r="C2493" s="70">
        <v>76.745568</v>
      </c>
      <c r="D2493" s="70">
        <v>76.765308</v>
      </c>
      <c r="E2493" s="56" t="s">
        <v>347</v>
      </c>
      <c r="F2493" s="70">
        <v>1025.04</v>
      </c>
      <c r="G2493" s="70">
        <v>138.99</v>
      </c>
      <c r="H2493" s="70">
        <v>157.5</v>
      </c>
      <c r="I2493" s="70">
        <v>56.85</v>
      </c>
      <c r="J2493" s="70">
        <v>0.95</v>
      </c>
      <c r="K2493" s="70">
        <v>8.61</v>
      </c>
      <c r="L2493" s="70">
        <v>4.05</v>
      </c>
      <c r="M2493" s="70">
        <v>847.0</v>
      </c>
      <c r="N2493" s="70">
        <v>36.12</v>
      </c>
      <c r="O2493" s="70">
        <v>91.57</v>
      </c>
      <c r="P2493" s="70">
        <v>700.71</v>
      </c>
      <c r="Q2493" s="70">
        <v>571.1516517</v>
      </c>
      <c r="R2493" s="70">
        <v>622.66</v>
      </c>
      <c r="S2493" s="70">
        <v>191.1559664</v>
      </c>
      <c r="T2493" s="70">
        <v>274.41</v>
      </c>
      <c r="U2493" s="70">
        <v>51.65668776</v>
      </c>
      <c r="V2493" s="70">
        <v>465.07</v>
      </c>
      <c r="W2493" s="70">
        <v>211.0756942</v>
      </c>
      <c r="X2493" s="70">
        <v>2.0</v>
      </c>
      <c r="Y2493" s="70">
        <v>5.0</v>
      </c>
      <c r="Z2493" s="70">
        <v>1.0</v>
      </c>
      <c r="AA2493" s="70">
        <v>8.0</v>
      </c>
      <c r="AB2493" s="70">
        <v>10.0</v>
      </c>
      <c r="AC2493" s="70">
        <v>1.0</v>
      </c>
      <c r="AD2493" s="70">
        <v>2.0</v>
      </c>
      <c r="AE2493" s="70" t="s">
        <v>349</v>
      </c>
    </row>
    <row r="2494">
      <c r="A2494" s="70">
        <v>30.704</v>
      </c>
      <c r="B2494" s="70">
        <v>30.678749</v>
      </c>
      <c r="C2494" s="70">
        <v>76.729048</v>
      </c>
      <c r="D2494" s="70">
        <v>76.733063</v>
      </c>
      <c r="E2494" s="56" t="s">
        <v>347</v>
      </c>
      <c r="F2494" s="70">
        <v>283.39</v>
      </c>
      <c r="G2494" s="70">
        <v>127.87</v>
      </c>
      <c r="H2494" s="70">
        <v>45.51</v>
      </c>
      <c r="I2494" s="70">
        <v>41.62</v>
      </c>
      <c r="J2494" s="70">
        <v>8.73</v>
      </c>
      <c r="K2494" s="70">
        <v>13.97</v>
      </c>
      <c r="L2494" s="70">
        <v>3.57</v>
      </c>
      <c r="M2494" s="70">
        <v>1138.0</v>
      </c>
      <c r="N2494" s="70">
        <v>58.97</v>
      </c>
      <c r="O2494" s="70">
        <v>84.91</v>
      </c>
      <c r="P2494" s="70">
        <v>125.85</v>
      </c>
      <c r="Q2494" s="70">
        <v>28.39</v>
      </c>
      <c r="R2494" s="70">
        <v>86.88</v>
      </c>
      <c r="S2494" s="70">
        <v>81.48</v>
      </c>
      <c r="T2494" s="70">
        <v>76.04</v>
      </c>
      <c r="U2494" s="70">
        <v>36.79</v>
      </c>
      <c r="V2494" s="70">
        <v>32.85</v>
      </c>
      <c r="W2494" s="70">
        <v>8.31</v>
      </c>
      <c r="X2494" s="70">
        <v>3.0</v>
      </c>
      <c r="Y2494" s="70">
        <v>2.0</v>
      </c>
      <c r="Z2494" s="70">
        <v>5.0</v>
      </c>
      <c r="AA2494" s="70">
        <v>4.0</v>
      </c>
      <c r="AB2494" s="70">
        <v>0.0</v>
      </c>
      <c r="AC2494" s="70">
        <v>0.0</v>
      </c>
      <c r="AD2494" s="70">
        <v>5.0</v>
      </c>
      <c r="AE2494" s="70" t="s">
        <v>140</v>
      </c>
    </row>
    <row r="2495">
      <c r="A2495" s="70">
        <v>30.767823</v>
      </c>
      <c r="B2495" s="70">
        <v>30.754584</v>
      </c>
      <c r="C2495" s="70">
        <v>76.745582</v>
      </c>
      <c r="D2495" s="70">
        <v>76.777938</v>
      </c>
      <c r="E2495" s="56" t="s">
        <v>351</v>
      </c>
      <c r="F2495" s="70">
        <v>342.42</v>
      </c>
      <c r="G2495" s="70">
        <v>195.49</v>
      </c>
      <c r="H2495" s="70">
        <v>87.48</v>
      </c>
      <c r="I2495" s="70">
        <v>0.0</v>
      </c>
      <c r="J2495" s="70">
        <v>4.4</v>
      </c>
      <c r="K2495" s="70">
        <v>16.29</v>
      </c>
      <c r="L2495" s="70">
        <v>0.0</v>
      </c>
      <c r="M2495" s="70">
        <v>1086.0</v>
      </c>
      <c r="N2495" s="70">
        <v>64.91</v>
      </c>
      <c r="O2495" s="70">
        <v>51.39</v>
      </c>
      <c r="P2495" s="70">
        <v>217.23</v>
      </c>
      <c r="Q2495" s="70">
        <v>83.56</v>
      </c>
      <c r="R2495" s="70">
        <v>58.95</v>
      </c>
      <c r="S2495" s="70">
        <v>41.69</v>
      </c>
      <c r="T2495" s="70">
        <v>181.36</v>
      </c>
      <c r="U2495" s="70">
        <v>3.08</v>
      </c>
      <c r="V2495" s="70">
        <v>257.7</v>
      </c>
      <c r="W2495" s="70">
        <v>213.13</v>
      </c>
      <c r="X2495" s="70">
        <v>0.0</v>
      </c>
      <c r="Y2495" s="70">
        <v>0.0</v>
      </c>
      <c r="Z2495" s="70">
        <v>0.0</v>
      </c>
      <c r="AA2495" s="70">
        <v>0.0</v>
      </c>
      <c r="AB2495" s="70">
        <v>0.0</v>
      </c>
      <c r="AC2495" s="70">
        <v>0.0</v>
      </c>
      <c r="AD2495" s="70">
        <v>2.0</v>
      </c>
      <c r="AE2495" s="70" t="s">
        <v>15</v>
      </c>
    </row>
    <row r="2496">
      <c r="A2496" s="70">
        <v>30.725558</v>
      </c>
      <c r="B2496" s="70">
        <v>30.675516</v>
      </c>
      <c r="C2496" s="70">
        <v>76.739739</v>
      </c>
      <c r="D2496" s="70">
        <v>76.749804</v>
      </c>
      <c r="E2496" s="56" t="s">
        <v>350</v>
      </c>
      <c r="F2496" s="70">
        <v>564.7</v>
      </c>
      <c r="G2496" s="70">
        <v>76.71</v>
      </c>
      <c r="H2496" s="70">
        <v>161.77</v>
      </c>
      <c r="I2496" s="70">
        <v>0.0</v>
      </c>
      <c r="J2496" s="70">
        <v>5.03</v>
      </c>
      <c r="K2496" s="70">
        <v>6.05</v>
      </c>
      <c r="L2496" s="70">
        <v>0.0</v>
      </c>
      <c r="M2496" s="70">
        <v>1118.0</v>
      </c>
      <c r="N2496" s="70">
        <v>89.02</v>
      </c>
      <c r="O2496" s="70">
        <v>48.41</v>
      </c>
      <c r="P2496" s="70">
        <v>361.22</v>
      </c>
      <c r="Q2496" s="70">
        <v>100.47</v>
      </c>
      <c r="R2496" s="70">
        <v>116.79</v>
      </c>
      <c r="S2496" s="70">
        <v>44.33</v>
      </c>
      <c r="T2496" s="70">
        <v>127.84</v>
      </c>
      <c r="U2496" s="70">
        <v>98.4</v>
      </c>
      <c r="V2496" s="70">
        <v>27.33</v>
      </c>
      <c r="W2496" s="70">
        <v>1.23</v>
      </c>
      <c r="X2496" s="70">
        <v>0.0</v>
      </c>
      <c r="Y2496" s="70">
        <v>0.0</v>
      </c>
      <c r="Z2496" s="70">
        <v>0.0</v>
      </c>
      <c r="AA2496" s="70">
        <v>0.0</v>
      </c>
      <c r="AB2496" s="70">
        <v>0.0</v>
      </c>
      <c r="AC2496" s="70">
        <v>0.0</v>
      </c>
      <c r="AD2496" s="70">
        <v>2.0</v>
      </c>
      <c r="AE2496" s="70" t="s">
        <v>15</v>
      </c>
    </row>
    <row r="2497">
      <c r="A2497" s="70">
        <v>30.7797</v>
      </c>
      <c r="B2497" s="70">
        <v>30.713678</v>
      </c>
      <c r="C2497" s="70">
        <v>76.805819</v>
      </c>
      <c r="D2497" s="70">
        <v>76.862227</v>
      </c>
      <c r="E2497" s="56" t="s">
        <v>347</v>
      </c>
      <c r="F2497" s="70">
        <v>910.79</v>
      </c>
      <c r="G2497" s="70">
        <v>560.7</v>
      </c>
      <c r="H2497" s="70">
        <v>45.63</v>
      </c>
      <c r="I2497" s="70">
        <v>243.8</v>
      </c>
      <c r="J2497" s="70">
        <v>3.4</v>
      </c>
      <c r="K2497" s="70">
        <v>0.72</v>
      </c>
      <c r="L2497" s="70">
        <v>3.2</v>
      </c>
      <c r="M2497" s="70">
        <v>990.0</v>
      </c>
      <c r="N2497" s="70">
        <v>48.74</v>
      </c>
      <c r="O2497" s="70">
        <v>51.97</v>
      </c>
      <c r="P2497" s="70">
        <v>139.43</v>
      </c>
      <c r="Q2497" s="70">
        <v>54.05</v>
      </c>
      <c r="R2497" s="70">
        <v>435.89</v>
      </c>
      <c r="S2497" s="70">
        <v>131.25</v>
      </c>
      <c r="T2497" s="70">
        <v>85.18</v>
      </c>
      <c r="U2497" s="70">
        <v>50.44</v>
      </c>
      <c r="V2497" s="70">
        <v>668.17</v>
      </c>
      <c r="W2497" s="70">
        <v>528.19</v>
      </c>
      <c r="X2497" s="70">
        <v>3.0</v>
      </c>
      <c r="Y2497" s="70">
        <v>6.0</v>
      </c>
      <c r="Z2497" s="70">
        <v>10.0</v>
      </c>
      <c r="AA2497" s="70">
        <v>0.0</v>
      </c>
      <c r="AB2497" s="70">
        <v>6.0</v>
      </c>
      <c r="AC2497" s="70">
        <v>1.0</v>
      </c>
      <c r="AD2497" s="70">
        <v>1.0</v>
      </c>
      <c r="AE2497" s="70" t="s">
        <v>15</v>
      </c>
    </row>
    <row r="2498">
      <c r="A2498" s="70">
        <v>30.77384</v>
      </c>
      <c r="B2498" s="70">
        <v>30.76996</v>
      </c>
      <c r="C2498" s="70">
        <v>76.753853</v>
      </c>
      <c r="D2498" s="70">
        <v>76.837298</v>
      </c>
      <c r="E2498" s="56" t="s">
        <v>345</v>
      </c>
      <c r="F2498" s="70">
        <v>798.4</v>
      </c>
      <c r="G2498" s="70">
        <v>621.24</v>
      </c>
      <c r="H2498" s="70">
        <v>214.28</v>
      </c>
      <c r="I2498" s="70">
        <v>221.84</v>
      </c>
      <c r="J2498" s="70">
        <v>5.43</v>
      </c>
      <c r="K2498" s="70">
        <v>17.34</v>
      </c>
      <c r="L2498" s="70">
        <v>1.32</v>
      </c>
      <c r="M2498" s="70">
        <v>857.0</v>
      </c>
      <c r="N2498" s="70">
        <v>31.56</v>
      </c>
      <c r="O2498" s="70">
        <v>55.63</v>
      </c>
      <c r="P2498" s="70">
        <v>467.1</v>
      </c>
      <c r="Q2498" s="70">
        <v>111.0460617</v>
      </c>
      <c r="R2498" s="70">
        <v>553.22</v>
      </c>
      <c r="S2498" s="70">
        <v>125.4508319</v>
      </c>
      <c r="T2498" s="70">
        <v>540.0</v>
      </c>
      <c r="U2498" s="70">
        <v>259.8767723</v>
      </c>
      <c r="V2498" s="70">
        <v>592.1</v>
      </c>
      <c r="W2498" s="70">
        <v>302.0263341</v>
      </c>
      <c r="X2498" s="70">
        <v>4.0</v>
      </c>
      <c r="Y2498" s="70">
        <v>8.0</v>
      </c>
      <c r="Z2498" s="70">
        <v>3.0</v>
      </c>
      <c r="AA2498" s="70">
        <v>1.0</v>
      </c>
      <c r="AB2498" s="70">
        <v>10.0</v>
      </c>
      <c r="AC2498" s="70">
        <v>5.0</v>
      </c>
      <c r="AD2498" s="70">
        <v>5.0</v>
      </c>
      <c r="AE2498" s="70" t="s">
        <v>140</v>
      </c>
    </row>
    <row r="2499">
      <c r="A2499" s="70">
        <v>30.718611</v>
      </c>
      <c r="B2499" s="70">
        <v>30.699784</v>
      </c>
      <c r="C2499" s="70">
        <v>76.776296</v>
      </c>
      <c r="D2499" s="70">
        <v>76.790111</v>
      </c>
      <c r="E2499" s="56" t="s">
        <v>344</v>
      </c>
      <c r="F2499" s="70">
        <v>247.53</v>
      </c>
      <c r="G2499" s="70">
        <v>87.87</v>
      </c>
      <c r="H2499" s="70">
        <v>53.41</v>
      </c>
      <c r="I2499" s="70">
        <v>38.8</v>
      </c>
      <c r="J2499" s="70">
        <v>1.33</v>
      </c>
      <c r="K2499" s="70">
        <v>12.17</v>
      </c>
      <c r="L2499" s="70">
        <v>2.52</v>
      </c>
      <c r="M2499" s="70">
        <v>1114.0</v>
      </c>
      <c r="N2499" s="70">
        <v>45.78</v>
      </c>
      <c r="O2499" s="70">
        <v>49.23</v>
      </c>
      <c r="P2499" s="70">
        <v>107.03</v>
      </c>
      <c r="Q2499" s="70">
        <v>61.41</v>
      </c>
      <c r="R2499" s="70">
        <v>17.58</v>
      </c>
      <c r="S2499" s="70">
        <v>11.68</v>
      </c>
      <c r="T2499" s="70">
        <v>188.81</v>
      </c>
      <c r="U2499" s="70">
        <v>53.92</v>
      </c>
      <c r="V2499" s="70">
        <v>45.35</v>
      </c>
      <c r="W2499" s="70">
        <v>24.12</v>
      </c>
      <c r="X2499" s="70">
        <v>2.0</v>
      </c>
      <c r="Y2499" s="70">
        <v>9.0</v>
      </c>
      <c r="Z2499" s="70">
        <v>7.0</v>
      </c>
      <c r="AA2499" s="70">
        <v>1.0</v>
      </c>
      <c r="AB2499" s="70">
        <v>3.0</v>
      </c>
      <c r="AC2499" s="70">
        <v>1.0</v>
      </c>
      <c r="AD2499" s="70">
        <v>5.0</v>
      </c>
      <c r="AE2499" s="70" t="s">
        <v>349</v>
      </c>
    </row>
    <row r="2500">
      <c r="A2500" s="70">
        <v>30.783336</v>
      </c>
      <c r="B2500" s="70">
        <v>30.741478</v>
      </c>
      <c r="C2500" s="70">
        <v>76.767885</v>
      </c>
      <c r="D2500" s="70">
        <v>76.829412</v>
      </c>
      <c r="E2500" s="56" t="s">
        <v>344</v>
      </c>
      <c r="F2500" s="70">
        <v>749.83</v>
      </c>
      <c r="G2500" s="70">
        <v>568.61</v>
      </c>
      <c r="H2500" s="70">
        <v>159.07</v>
      </c>
      <c r="I2500" s="70">
        <v>212.52</v>
      </c>
      <c r="J2500" s="70">
        <v>9.82</v>
      </c>
      <c r="K2500" s="70">
        <v>1.21</v>
      </c>
      <c r="L2500" s="70">
        <v>1.72</v>
      </c>
      <c r="M2500" s="70">
        <v>874.0</v>
      </c>
      <c r="N2500" s="70">
        <v>85.95</v>
      </c>
      <c r="O2500" s="70">
        <v>93.2</v>
      </c>
      <c r="P2500" s="70">
        <v>36.03</v>
      </c>
      <c r="Q2500" s="70">
        <v>17.56</v>
      </c>
      <c r="R2500" s="70">
        <v>55.68</v>
      </c>
      <c r="S2500" s="70">
        <v>23.06</v>
      </c>
      <c r="T2500" s="70">
        <v>147.14</v>
      </c>
      <c r="U2500" s="70">
        <v>35.4</v>
      </c>
      <c r="V2500" s="70">
        <v>519.41</v>
      </c>
      <c r="W2500" s="70">
        <v>463.17</v>
      </c>
      <c r="X2500" s="70">
        <v>1.0</v>
      </c>
      <c r="Y2500" s="70">
        <v>7.0</v>
      </c>
      <c r="Z2500" s="70">
        <v>2.0</v>
      </c>
      <c r="AA2500" s="70">
        <v>7.0</v>
      </c>
      <c r="AB2500" s="70">
        <v>8.0</v>
      </c>
      <c r="AC2500" s="70">
        <v>2.0</v>
      </c>
      <c r="AD2500" s="70">
        <v>3.0</v>
      </c>
      <c r="AE2500" s="70" t="s">
        <v>140</v>
      </c>
    </row>
    <row r="2501">
      <c r="A2501" s="70">
        <v>30.757674</v>
      </c>
      <c r="B2501" s="70">
        <v>30.729739</v>
      </c>
      <c r="C2501" s="70">
        <v>76.739396</v>
      </c>
      <c r="D2501" s="70">
        <v>76.76004</v>
      </c>
      <c r="E2501" s="56" t="s">
        <v>345</v>
      </c>
      <c r="F2501" s="70">
        <v>367.98</v>
      </c>
      <c r="G2501" s="70">
        <v>225.42</v>
      </c>
      <c r="H2501" s="70">
        <v>39.32</v>
      </c>
      <c r="I2501" s="70">
        <v>28.49</v>
      </c>
      <c r="J2501" s="70">
        <v>4.96</v>
      </c>
      <c r="K2501" s="70">
        <v>0.13</v>
      </c>
      <c r="L2501" s="70">
        <v>1.53</v>
      </c>
      <c r="M2501" s="70">
        <v>1061.0</v>
      </c>
      <c r="N2501" s="70">
        <v>82.03</v>
      </c>
      <c r="O2501" s="70">
        <v>42.58</v>
      </c>
      <c r="P2501" s="70">
        <v>176.87</v>
      </c>
      <c r="Q2501" s="70">
        <v>26.20650479</v>
      </c>
      <c r="R2501" s="70">
        <v>221.48</v>
      </c>
      <c r="S2501" s="70">
        <v>34.0453795</v>
      </c>
      <c r="T2501" s="70">
        <v>210.89</v>
      </c>
      <c r="U2501" s="70">
        <v>147.3304603</v>
      </c>
      <c r="V2501" s="70">
        <v>293.02</v>
      </c>
      <c r="W2501" s="70">
        <v>160.3976554</v>
      </c>
      <c r="X2501" s="70">
        <v>2.0</v>
      </c>
      <c r="Y2501" s="70">
        <v>9.0</v>
      </c>
      <c r="Z2501" s="70">
        <v>2.0</v>
      </c>
      <c r="AA2501" s="70">
        <v>7.0</v>
      </c>
      <c r="AB2501" s="70">
        <v>6.0</v>
      </c>
      <c r="AC2501" s="70">
        <v>2.0</v>
      </c>
      <c r="AD2501" s="70">
        <v>0.0</v>
      </c>
      <c r="AE2501" s="70" t="s">
        <v>15</v>
      </c>
    </row>
    <row r="2502">
      <c r="A2502" s="70">
        <v>30.674465</v>
      </c>
      <c r="B2502" s="70">
        <v>30.672617</v>
      </c>
      <c r="C2502" s="70">
        <v>76.80931</v>
      </c>
      <c r="D2502" s="70">
        <v>76.829449</v>
      </c>
      <c r="E2502" s="56" t="s">
        <v>346</v>
      </c>
      <c r="F2502" s="70">
        <v>193.7</v>
      </c>
      <c r="G2502" s="70">
        <v>49.83</v>
      </c>
      <c r="H2502" s="70">
        <v>28.88</v>
      </c>
      <c r="I2502" s="70">
        <v>0.0</v>
      </c>
      <c r="J2502" s="70">
        <v>6.96</v>
      </c>
      <c r="K2502" s="70">
        <v>8.43</v>
      </c>
      <c r="L2502" s="70">
        <v>0.0</v>
      </c>
      <c r="M2502" s="70">
        <v>1115.0</v>
      </c>
      <c r="N2502" s="70">
        <v>81.79</v>
      </c>
      <c r="O2502" s="70">
        <v>86.34</v>
      </c>
      <c r="P2502" s="70">
        <v>154.09</v>
      </c>
      <c r="Q2502" s="70">
        <v>103.196966</v>
      </c>
      <c r="R2502" s="70">
        <v>111.79</v>
      </c>
      <c r="S2502" s="70">
        <v>36.85112079</v>
      </c>
      <c r="T2502" s="70">
        <v>21.17</v>
      </c>
      <c r="U2502" s="70">
        <v>8.241376356</v>
      </c>
      <c r="V2502" s="70">
        <v>97.44</v>
      </c>
      <c r="W2502" s="70">
        <v>45.41053684</v>
      </c>
      <c r="X2502" s="70">
        <v>0.0</v>
      </c>
      <c r="Y2502" s="70">
        <v>0.0</v>
      </c>
      <c r="Z2502" s="70">
        <v>0.0</v>
      </c>
      <c r="AA2502" s="70">
        <v>0.0</v>
      </c>
      <c r="AB2502" s="70">
        <v>0.0</v>
      </c>
      <c r="AC2502" s="70">
        <v>0.0</v>
      </c>
      <c r="AD2502" s="70">
        <v>3.0</v>
      </c>
      <c r="AE2502" s="70" t="s">
        <v>140</v>
      </c>
    </row>
    <row r="2503">
      <c r="A2503" s="70">
        <v>30.776467</v>
      </c>
      <c r="B2503" s="70">
        <v>30.724641</v>
      </c>
      <c r="C2503" s="70">
        <v>76.737657</v>
      </c>
      <c r="D2503" s="70">
        <v>76.7386</v>
      </c>
      <c r="E2503" s="56" t="s">
        <v>347</v>
      </c>
      <c r="F2503" s="70">
        <v>576.35</v>
      </c>
      <c r="G2503" s="70">
        <v>216.8</v>
      </c>
      <c r="H2503" s="70">
        <v>64.65</v>
      </c>
      <c r="I2503" s="70">
        <v>133.48</v>
      </c>
      <c r="J2503" s="70">
        <v>9.78</v>
      </c>
      <c r="K2503" s="70">
        <v>14.94</v>
      </c>
      <c r="L2503" s="70">
        <v>4.21</v>
      </c>
      <c r="M2503" s="70">
        <v>1095.0</v>
      </c>
      <c r="N2503" s="70">
        <v>61.23</v>
      </c>
      <c r="O2503" s="70">
        <v>67.53</v>
      </c>
      <c r="P2503" s="70">
        <v>444.26</v>
      </c>
      <c r="Q2503" s="70">
        <v>281.1991793</v>
      </c>
      <c r="R2503" s="70">
        <v>421.51</v>
      </c>
      <c r="S2503" s="70">
        <v>132.8500718</v>
      </c>
      <c r="T2503" s="70">
        <v>257.41</v>
      </c>
      <c r="U2503" s="70">
        <v>30.14491336</v>
      </c>
      <c r="V2503" s="70">
        <v>222.67</v>
      </c>
      <c r="W2503" s="70">
        <v>132.1558355</v>
      </c>
      <c r="X2503" s="70">
        <v>3.0</v>
      </c>
      <c r="Y2503" s="70">
        <v>10.0</v>
      </c>
      <c r="Z2503" s="70">
        <v>5.0</v>
      </c>
      <c r="AA2503" s="70">
        <v>7.0</v>
      </c>
      <c r="AB2503" s="70">
        <v>9.0</v>
      </c>
      <c r="AC2503" s="70">
        <v>5.0</v>
      </c>
      <c r="AD2503" s="70">
        <v>0.0</v>
      </c>
      <c r="AE2503" s="70" t="s">
        <v>140</v>
      </c>
    </row>
    <row r="2504">
      <c r="A2504" s="70">
        <v>30.747333</v>
      </c>
      <c r="B2504" s="70">
        <v>30.672681</v>
      </c>
      <c r="C2504" s="70">
        <v>76.727614</v>
      </c>
      <c r="D2504" s="70">
        <v>76.770682</v>
      </c>
      <c r="E2504" s="56" t="s">
        <v>346</v>
      </c>
      <c r="F2504" s="70">
        <v>926.6</v>
      </c>
      <c r="G2504" s="70">
        <v>372.97</v>
      </c>
      <c r="H2504" s="70">
        <v>121.1</v>
      </c>
      <c r="I2504" s="70">
        <v>0.0</v>
      </c>
      <c r="J2504" s="70">
        <v>1.14</v>
      </c>
      <c r="K2504" s="70">
        <v>5.99</v>
      </c>
      <c r="L2504" s="70">
        <v>0.0</v>
      </c>
      <c r="M2504" s="70">
        <v>958.0</v>
      </c>
      <c r="N2504" s="70">
        <v>54.11</v>
      </c>
      <c r="O2504" s="70">
        <v>66.64</v>
      </c>
      <c r="P2504" s="70">
        <v>52.08</v>
      </c>
      <c r="Q2504" s="70">
        <v>50.64</v>
      </c>
      <c r="R2504" s="70">
        <v>50.32</v>
      </c>
      <c r="S2504" s="70">
        <v>35.76</v>
      </c>
      <c r="T2504" s="70">
        <v>387.04</v>
      </c>
      <c r="U2504" s="70">
        <v>276.28</v>
      </c>
      <c r="V2504" s="70">
        <v>543.78</v>
      </c>
      <c r="W2504" s="70">
        <v>227.07</v>
      </c>
      <c r="X2504" s="70">
        <v>0.0</v>
      </c>
      <c r="Y2504" s="70">
        <v>0.0</v>
      </c>
      <c r="Z2504" s="70">
        <v>0.0</v>
      </c>
      <c r="AA2504" s="70">
        <v>0.0</v>
      </c>
      <c r="AB2504" s="70">
        <v>0.0</v>
      </c>
      <c r="AC2504" s="70">
        <v>0.0</v>
      </c>
      <c r="AD2504" s="70">
        <v>3.0</v>
      </c>
      <c r="AE2504" s="70" t="s">
        <v>15</v>
      </c>
    </row>
    <row r="2505">
      <c r="A2505" s="70">
        <v>30.685429</v>
      </c>
      <c r="B2505" s="70">
        <v>30.684008</v>
      </c>
      <c r="C2505" s="70">
        <v>76.790158</v>
      </c>
      <c r="D2505" s="70">
        <v>76.790736</v>
      </c>
      <c r="E2505" s="56" t="s">
        <v>346</v>
      </c>
      <c r="F2505" s="70">
        <v>16.74</v>
      </c>
      <c r="G2505" s="70">
        <v>9.52</v>
      </c>
      <c r="H2505" s="70">
        <v>3.56</v>
      </c>
      <c r="I2505" s="70">
        <v>0.0</v>
      </c>
      <c r="J2505" s="70">
        <v>1.74</v>
      </c>
      <c r="K2505" s="70">
        <v>0.32</v>
      </c>
      <c r="L2505" s="70">
        <v>0.0</v>
      </c>
      <c r="M2505" s="70">
        <v>1179.0</v>
      </c>
      <c r="N2505" s="70">
        <v>38.07</v>
      </c>
      <c r="O2505" s="70">
        <v>72.45</v>
      </c>
      <c r="P2505" s="70">
        <v>7.52</v>
      </c>
      <c r="Q2505" s="70">
        <v>0.54</v>
      </c>
      <c r="R2505" s="70">
        <v>3.61</v>
      </c>
      <c r="S2505" s="70">
        <v>3.42</v>
      </c>
      <c r="T2505" s="70">
        <v>4.25</v>
      </c>
      <c r="U2505" s="70">
        <v>2.35</v>
      </c>
      <c r="V2505" s="70">
        <v>2.5</v>
      </c>
      <c r="W2505" s="70">
        <v>1.25</v>
      </c>
      <c r="X2505" s="70">
        <v>0.0</v>
      </c>
      <c r="Y2505" s="70">
        <v>0.0</v>
      </c>
      <c r="Z2505" s="70">
        <v>0.0</v>
      </c>
      <c r="AA2505" s="70">
        <v>0.0</v>
      </c>
      <c r="AB2505" s="70">
        <v>0.0</v>
      </c>
      <c r="AC2505" s="70">
        <v>0.0</v>
      </c>
      <c r="AD2505" s="70">
        <v>0.0</v>
      </c>
      <c r="AE2505" s="70" t="s">
        <v>349</v>
      </c>
    </row>
    <row r="2506">
      <c r="A2506" s="70">
        <v>30.699983</v>
      </c>
      <c r="B2506" s="70">
        <v>30.676042</v>
      </c>
      <c r="C2506" s="70">
        <v>76.832617</v>
      </c>
      <c r="D2506" s="70">
        <v>76.874763</v>
      </c>
      <c r="E2506" s="56" t="s">
        <v>345</v>
      </c>
      <c r="F2506" s="70">
        <v>483.0</v>
      </c>
      <c r="G2506" s="70">
        <v>113.97</v>
      </c>
      <c r="H2506" s="70">
        <v>30.38</v>
      </c>
      <c r="I2506" s="70">
        <v>102.4</v>
      </c>
      <c r="J2506" s="70">
        <v>6.97</v>
      </c>
      <c r="K2506" s="70">
        <v>11.22</v>
      </c>
      <c r="L2506" s="70">
        <v>2.15</v>
      </c>
      <c r="M2506" s="70">
        <v>996.0</v>
      </c>
      <c r="N2506" s="70">
        <v>81.08</v>
      </c>
      <c r="O2506" s="70">
        <v>94.78</v>
      </c>
      <c r="P2506" s="70">
        <v>109.2</v>
      </c>
      <c r="Q2506" s="70">
        <v>51.54</v>
      </c>
      <c r="R2506" s="70">
        <v>167.2</v>
      </c>
      <c r="S2506" s="70">
        <v>11.12</v>
      </c>
      <c r="T2506" s="70">
        <v>17.68</v>
      </c>
      <c r="U2506" s="70">
        <v>12.22</v>
      </c>
      <c r="V2506" s="70">
        <v>21.67</v>
      </c>
      <c r="W2506" s="70">
        <v>9.95</v>
      </c>
      <c r="X2506" s="70">
        <v>3.0</v>
      </c>
      <c r="Y2506" s="70">
        <v>8.0</v>
      </c>
      <c r="Z2506" s="70">
        <v>6.0</v>
      </c>
      <c r="AA2506" s="70">
        <v>7.0</v>
      </c>
      <c r="AB2506" s="70">
        <v>5.0</v>
      </c>
      <c r="AC2506" s="70">
        <v>1.0</v>
      </c>
      <c r="AD2506" s="70">
        <v>0.0</v>
      </c>
      <c r="AE2506" s="70" t="s">
        <v>140</v>
      </c>
    </row>
    <row r="2507">
      <c r="A2507" s="70">
        <v>30.685331</v>
      </c>
      <c r="B2507" s="70">
        <v>30.674411</v>
      </c>
      <c r="C2507" s="70">
        <v>76.729023</v>
      </c>
      <c r="D2507" s="70">
        <v>76.729062</v>
      </c>
      <c r="E2507" s="56" t="s">
        <v>346</v>
      </c>
      <c r="F2507" s="70">
        <v>121.43</v>
      </c>
      <c r="G2507" s="70">
        <v>51.2</v>
      </c>
      <c r="H2507" s="70">
        <v>8.35</v>
      </c>
      <c r="I2507" s="70">
        <v>0.0</v>
      </c>
      <c r="J2507" s="70">
        <v>6.16</v>
      </c>
      <c r="K2507" s="70">
        <v>7.1</v>
      </c>
      <c r="L2507" s="70">
        <v>0.0</v>
      </c>
      <c r="M2507" s="70">
        <v>1136.0</v>
      </c>
      <c r="N2507" s="70">
        <v>55.52</v>
      </c>
      <c r="O2507" s="70">
        <v>42.79</v>
      </c>
      <c r="P2507" s="70">
        <v>47.31</v>
      </c>
      <c r="Q2507" s="70">
        <v>42.63</v>
      </c>
      <c r="R2507" s="70">
        <v>24.33</v>
      </c>
      <c r="S2507" s="70">
        <v>19.35</v>
      </c>
      <c r="T2507" s="70">
        <v>34.57</v>
      </c>
      <c r="U2507" s="70">
        <v>3.16</v>
      </c>
      <c r="V2507" s="70">
        <v>43.81</v>
      </c>
      <c r="W2507" s="70">
        <v>26.9</v>
      </c>
      <c r="X2507" s="70">
        <v>0.0</v>
      </c>
      <c r="Y2507" s="70">
        <v>0.0</v>
      </c>
      <c r="Z2507" s="70">
        <v>0.0</v>
      </c>
      <c r="AA2507" s="70">
        <v>0.0</v>
      </c>
      <c r="AB2507" s="70">
        <v>0.0</v>
      </c>
      <c r="AC2507" s="70">
        <v>0.0</v>
      </c>
      <c r="AD2507" s="70">
        <v>2.0</v>
      </c>
      <c r="AE2507" s="70" t="s">
        <v>140</v>
      </c>
    </row>
    <row r="2508">
      <c r="A2508" s="70">
        <v>30.714842</v>
      </c>
      <c r="B2508" s="70">
        <v>30.705756</v>
      </c>
      <c r="C2508" s="70">
        <v>76.747116</v>
      </c>
      <c r="D2508" s="70">
        <v>76.75549</v>
      </c>
      <c r="E2508" s="56" t="s">
        <v>350</v>
      </c>
      <c r="F2508" s="70">
        <v>128.9</v>
      </c>
      <c r="G2508" s="70">
        <v>35.96</v>
      </c>
      <c r="H2508" s="70">
        <v>22.55</v>
      </c>
      <c r="I2508" s="70">
        <v>0.0</v>
      </c>
      <c r="J2508" s="70">
        <v>2.24</v>
      </c>
      <c r="K2508" s="70">
        <v>9.6</v>
      </c>
      <c r="L2508" s="70">
        <v>0.0</v>
      </c>
      <c r="M2508" s="70">
        <v>1054.0</v>
      </c>
      <c r="N2508" s="70">
        <v>50.51</v>
      </c>
      <c r="O2508" s="70">
        <v>61.75</v>
      </c>
      <c r="P2508" s="70">
        <v>1.88</v>
      </c>
      <c r="Q2508" s="70">
        <v>1.49</v>
      </c>
      <c r="R2508" s="70">
        <v>42.45</v>
      </c>
      <c r="S2508" s="70">
        <v>1.67</v>
      </c>
      <c r="T2508" s="70">
        <v>86.07</v>
      </c>
      <c r="U2508" s="70">
        <v>28.75</v>
      </c>
      <c r="V2508" s="70">
        <v>79.48</v>
      </c>
      <c r="W2508" s="70">
        <v>65.14</v>
      </c>
      <c r="X2508" s="70">
        <v>0.0</v>
      </c>
      <c r="Y2508" s="70">
        <v>0.0</v>
      </c>
      <c r="Z2508" s="70">
        <v>0.0</v>
      </c>
      <c r="AA2508" s="70">
        <v>0.0</v>
      </c>
      <c r="AB2508" s="70">
        <v>0.0</v>
      </c>
      <c r="AC2508" s="70">
        <v>0.0</v>
      </c>
      <c r="AD2508" s="70">
        <v>2.0</v>
      </c>
      <c r="AE2508" s="70" t="s">
        <v>15</v>
      </c>
    </row>
    <row r="2509">
      <c r="A2509" s="70">
        <v>30.779341</v>
      </c>
      <c r="B2509" s="70">
        <v>30.692633</v>
      </c>
      <c r="C2509" s="70">
        <v>76.731334</v>
      </c>
      <c r="D2509" s="70">
        <v>76.796011</v>
      </c>
      <c r="E2509" s="56" t="s">
        <v>345</v>
      </c>
      <c r="F2509" s="70">
        <v>1145.29</v>
      </c>
      <c r="G2509" s="70">
        <v>874.83</v>
      </c>
      <c r="H2509" s="70">
        <v>68.07</v>
      </c>
      <c r="I2509" s="70">
        <v>249.0</v>
      </c>
      <c r="J2509" s="70">
        <v>3.82</v>
      </c>
      <c r="K2509" s="70">
        <v>9.11</v>
      </c>
      <c r="L2509" s="70">
        <v>2.92</v>
      </c>
      <c r="M2509" s="70">
        <v>878.0</v>
      </c>
      <c r="N2509" s="70">
        <v>62.46</v>
      </c>
      <c r="O2509" s="70">
        <v>54.67</v>
      </c>
      <c r="P2509" s="70">
        <v>890.78</v>
      </c>
      <c r="Q2509" s="70">
        <v>369.2048855</v>
      </c>
      <c r="R2509" s="70">
        <v>822.4</v>
      </c>
      <c r="S2509" s="70">
        <v>290.8990666</v>
      </c>
      <c r="T2509" s="70">
        <v>863.84</v>
      </c>
      <c r="U2509" s="70">
        <v>405.475245</v>
      </c>
      <c r="V2509" s="70">
        <v>493.55</v>
      </c>
      <c r="W2509" s="70">
        <v>79.71080286</v>
      </c>
      <c r="X2509" s="70">
        <v>0.0</v>
      </c>
      <c r="Y2509" s="70">
        <v>1.0</v>
      </c>
      <c r="Z2509" s="70">
        <v>0.0</v>
      </c>
      <c r="AA2509" s="70">
        <v>9.0</v>
      </c>
      <c r="AB2509" s="70">
        <v>1.0</v>
      </c>
      <c r="AC2509" s="70">
        <v>1.0</v>
      </c>
      <c r="AD2509" s="70">
        <v>2.0</v>
      </c>
      <c r="AE2509" s="70" t="s">
        <v>15</v>
      </c>
    </row>
    <row r="2510">
      <c r="A2510" s="70">
        <v>30.715545</v>
      </c>
      <c r="B2510" s="70">
        <v>30.701512</v>
      </c>
      <c r="C2510" s="70">
        <v>76.763901</v>
      </c>
      <c r="D2510" s="70">
        <v>76.858206</v>
      </c>
      <c r="E2510" s="56" t="s">
        <v>346</v>
      </c>
      <c r="F2510" s="70">
        <v>914.99</v>
      </c>
      <c r="G2510" s="70">
        <v>494.53</v>
      </c>
      <c r="H2510" s="70">
        <v>138.93</v>
      </c>
      <c r="I2510" s="70">
        <v>0.0</v>
      </c>
      <c r="J2510" s="70">
        <v>4.35</v>
      </c>
      <c r="K2510" s="70">
        <v>3.87</v>
      </c>
      <c r="L2510" s="70">
        <v>0.0</v>
      </c>
      <c r="M2510" s="70">
        <v>973.0</v>
      </c>
      <c r="N2510" s="70">
        <v>79.06</v>
      </c>
      <c r="O2510" s="70">
        <v>78.42</v>
      </c>
      <c r="P2510" s="70">
        <v>168.65</v>
      </c>
      <c r="Q2510" s="70">
        <v>80.81</v>
      </c>
      <c r="R2510" s="70">
        <v>31.91</v>
      </c>
      <c r="S2510" s="70">
        <v>13.49</v>
      </c>
      <c r="T2510" s="70">
        <v>684.57</v>
      </c>
      <c r="U2510" s="70">
        <v>237.52</v>
      </c>
      <c r="V2510" s="70">
        <v>135.97</v>
      </c>
      <c r="W2510" s="70">
        <v>5.23</v>
      </c>
      <c r="X2510" s="70">
        <v>0.0</v>
      </c>
      <c r="Y2510" s="70">
        <v>0.0</v>
      </c>
      <c r="Z2510" s="70">
        <v>0.0</v>
      </c>
      <c r="AA2510" s="70">
        <v>0.0</v>
      </c>
      <c r="AB2510" s="70">
        <v>0.0</v>
      </c>
      <c r="AC2510" s="70">
        <v>0.0</v>
      </c>
      <c r="AD2510" s="70">
        <v>2.0</v>
      </c>
      <c r="AE2510" s="70" t="s">
        <v>15</v>
      </c>
    </row>
    <row r="2511">
      <c r="A2511" s="70">
        <v>30.696898</v>
      </c>
      <c r="B2511" s="70">
        <v>30.694018</v>
      </c>
      <c r="C2511" s="70">
        <v>76.726648</v>
      </c>
      <c r="D2511" s="70">
        <v>76.773114</v>
      </c>
      <c r="E2511" s="56" t="s">
        <v>345</v>
      </c>
      <c r="F2511" s="70">
        <v>445.44</v>
      </c>
      <c r="G2511" s="70">
        <v>346.23</v>
      </c>
      <c r="H2511" s="70">
        <v>47.78</v>
      </c>
      <c r="I2511" s="70">
        <v>47.14</v>
      </c>
      <c r="J2511" s="70">
        <v>1.55</v>
      </c>
      <c r="K2511" s="70">
        <v>7.05</v>
      </c>
      <c r="L2511" s="70">
        <v>2.51</v>
      </c>
      <c r="M2511" s="70">
        <v>956.0</v>
      </c>
      <c r="N2511" s="70">
        <v>38.64</v>
      </c>
      <c r="O2511" s="70">
        <v>52.08</v>
      </c>
      <c r="P2511" s="70">
        <v>157.87</v>
      </c>
      <c r="Q2511" s="70">
        <v>119.5738537</v>
      </c>
      <c r="R2511" s="70">
        <v>139.17</v>
      </c>
      <c r="S2511" s="70">
        <v>12.98107317</v>
      </c>
      <c r="T2511" s="70">
        <v>32.55</v>
      </c>
      <c r="U2511" s="70">
        <v>7.708097561</v>
      </c>
      <c r="V2511" s="70">
        <v>351.06</v>
      </c>
      <c r="W2511" s="70">
        <v>305.1769756</v>
      </c>
      <c r="X2511" s="70">
        <v>1.0</v>
      </c>
      <c r="Y2511" s="70">
        <v>6.0</v>
      </c>
      <c r="Z2511" s="70">
        <v>3.0</v>
      </c>
      <c r="AA2511" s="70">
        <v>3.0</v>
      </c>
      <c r="AB2511" s="70">
        <v>1.0</v>
      </c>
      <c r="AC2511" s="70">
        <v>1.0</v>
      </c>
      <c r="AD2511" s="70">
        <v>3.0</v>
      </c>
      <c r="AE2511" s="70" t="s">
        <v>15</v>
      </c>
    </row>
    <row r="2512">
      <c r="A2512" s="70">
        <v>30.671507</v>
      </c>
      <c r="B2512" s="70">
        <v>30.671229</v>
      </c>
      <c r="C2512" s="70">
        <v>76.817666</v>
      </c>
      <c r="D2512" s="70">
        <v>76.831656</v>
      </c>
      <c r="E2512" s="56" t="s">
        <v>345</v>
      </c>
      <c r="F2512" s="70">
        <v>133.84</v>
      </c>
      <c r="G2512" s="70">
        <v>35.34</v>
      </c>
      <c r="H2512" s="70">
        <v>30.03</v>
      </c>
      <c r="I2512" s="70">
        <v>22.62</v>
      </c>
      <c r="J2512" s="70">
        <v>5.53</v>
      </c>
      <c r="K2512" s="70">
        <v>13.9</v>
      </c>
      <c r="L2512" s="70">
        <v>4.03</v>
      </c>
      <c r="M2512" s="70">
        <v>874.0</v>
      </c>
      <c r="N2512" s="70">
        <v>41.16</v>
      </c>
      <c r="O2512" s="70">
        <v>60.64</v>
      </c>
      <c r="P2512" s="70">
        <v>95.06</v>
      </c>
      <c r="Q2512" s="70">
        <v>60.08324007</v>
      </c>
      <c r="R2512" s="70">
        <v>106.09</v>
      </c>
      <c r="S2512" s="70">
        <v>43.97083</v>
      </c>
      <c r="T2512" s="70">
        <v>65.83</v>
      </c>
      <c r="U2512" s="70">
        <v>2.753585704</v>
      </c>
      <c r="V2512" s="70">
        <v>35.57</v>
      </c>
      <c r="W2512" s="70">
        <v>27.03234423</v>
      </c>
      <c r="X2512" s="70">
        <v>4.0</v>
      </c>
      <c r="Y2512" s="70">
        <v>2.0</v>
      </c>
      <c r="Z2512" s="70">
        <v>5.0</v>
      </c>
      <c r="AA2512" s="70">
        <v>8.0</v>
      </c>
      <c r="AB2512" s="70">
        <v>10.0</v>
      </c>
      <c r="AC2512" s="70">
        <v>5.0</v>
      </c>
      <c r="AD2512" s="70">
        <v>1.0</v>
      </c>
      <c r="AE2512" s="70" t="s">
        <v>140</v>
      </c>
    </row>
    <row r="2513">
      <c r="A2513" s="70">
        <v>30.767641</v>
      </c>
      <c r="B2513" s="70">
        <v>30.717301</v>
      </c>
      <c r="C2513" s="70">
        <v>76.775558</v>
      </c>
      <c r="D2513" s="70">
        <v>76.86662</v>
      </c>
      <c r="E2513" s="56" t="s">
        <v>347</v>
      </c>
      <c r="F2513" s="70">
        <v>1034.75</v>
      </c>
      <c r="G2513" s="70">
        <v>114.56</v>
      </c>
      <c r="H2513" s="70">
        <v>241.59</v>
      </c>
      <c r="I2513" s="70">
        <v>232.03</v>
      </c>
      <c r="J2513" s="70">
        <v>6.99</v>
      </c>
      <c r="K2513" s="70">
        <v>7.24</v>
      </c>
      <c r="L2513" s="70">
        <v>3.93</v>
      </c>
      <c r="M2513" s="70">
        <v>873.0</v>
      </c>
      <c r="N2513" s="70">
        <v>56.38</v>
      </c>
      <c r="O2513" s="70">
        <v>94.99</v>
      </c>
      <c r="P2513" s="70">
        <v>337.83</v>
      </c>
      <c r="Q2513" s="70">
        <v>260.1982476</v>
      </c>
      <c r="R2513" s="70">
        <v>409.5</v>
      </c>
      <c r="S2513" s="70">
        <v>122.742635</v>
      </c>
      <c r="T2513" s="70">
        <v>774.23</v>
      </c>
      <c r="U2513" s="70">
        <v>255.6077268</v>
      </c>
      <c r="V2513" s="70">
        <v>717.09</v>
      </c>
      <c r="W2513" s="70">
        <v>396.2013907</v>
      </c>
      <c r="X2513" s="70">
        <v>5.0</v>
      </c>
      <c r="Y2513" s="70">
        <v>6.0</v>
      </c>
      <c r="Z2513" s="70">
        <v>1.0</v>
      </c>
      <c r="AA2513" s="70">
        <v>1.0</v>
      </c>
      <c r="AB2513" s="70">
        <v>8.0</v>
      </c>
      <c r="AC2513" s="70">
        <v>1.0</v>
      </c>
      <c r="AD2513" s="70">
        <v>0.0</v>
      </c>
      <c r="AE2513" s="70" t="s">
        <v>140</v>
      </c>
    </row>
    <row r="2514">
      <c r="A2514" s="70">
        <v>30.761805</v>
      </c>
      <c r="B2514" s="70">
        <v>30.72678</v>
      </c>
      <c r="C2514" s="70">
        <v>76.746223</v>
      </c>
      <c r="D2514" s="70">
        <v>76.786468</v>
      </c>
      <c r="E2514" s="56" t="s">
        <v>345</v>
      </c>
      <c r="F2514" s="70">
        <v>547.36</v>
      </c>
      <c r="G2514" s="70">
        <v>439.12</v>
      </c>
      <c r="H2514" s="70">
        <v>87.94</v>
      </c>
      <c r="I2514" s="70">
        <v>80.07</v>
      </c>
      <c r="J2514" s="70">
        <v>9.29</v>
      </c>
      <c r="K2514" s="70">
        <v>18.57</v>
      </c>
      <c r="L2514" s="70">
        <v>4.22</v>
      </c>
      <c r="M2514" s="70">
        <v>878.0</v>
      </c>
      <c r="N2514" s="70">
        <v>43.37</v>
      </c>
      <c r="O2514" s="70">
        <v>72.12</v>
      </c>
      <c r="P2514" s="70">
        <v>418.86</v>
      </c>
      <c r="Q2514" s="70">
        <v>287.93</v>
      </c>
      <c r="R2514" s="70">
        <v>69.5</v>
      </c>
      <c r="S2514" s="70">
        <v>64.9</v>
      </c>
      <c r="T2514" s="70">
        <v>71.02</v>
      </c>
      <c r="U2514" s="70">
        <v>27.81</v>
      </c>
      <c r="V2514" s="70">
        <v>1.44</v>
      </c>
      <c r="W2514" s="70">
        <v>0.47</v>
      </c>
      <c r="X2514" s="70">
        <v>2.0</v>
      </c>
      <c r="Y2514" s="70">
        <v>2.0</v>
      </c>
      <c r="Z2514" s="70">
        <v>5.0</v>
      </c>
      <c r="AA2514" s="70">
        <v>10.0</v>
      </c>
      <c r="AB2514" s="70">
        <v>10.0</v>
      </c>
      <c r="AC2514" s="70">
        <v>1.0</v>
      </c>
      <c r="AD2514" s="70">
        <v>3.0</v>
      </c>
      <c r="AE2514" s="70" t="s">
        <v>140</v>
      </c>
    </row>
    <row r="2515">
      <c r="A2515" s="70">
        <v>30.71009</v>
      </c>
      <c r="B2515" s="70">
        <v>30.684525</v>
      </c>
      <c r="C2515" s="70">
        <v>76.782753</v>
      </c>
      <c r="D2515" s="70">
        <v>76.811487</v>
      </c>
      <c r="E2515" s="56" t="s">
        <v>347</v>
      </c>
      <c r="F2515" s="70">
        <v>395.33</v>
      </c>
      <c r="G2515" s="70">
        <v>100.64</v>
      </c>
      <c r="H2515" s="70">
        <v>39.47</v>
      </c>
      <c r="I2515" s="70">
        <v>115.73</v>
      </c>
      <c r="J2515" s="70">
        <v>5.07</v>
      </c>
      <c r="K2515" s="70">
        <v>16.29</v>
      </c>
      <c r="L2515" s="70">
        <v>4.97</v>
      </c>
      <c r="M2515" s="70">
        <v>974.0</v>
      </c>
      <c r="N2515" s="70">
        <v>81.26</v>
      </c>
      <c r="O2515" s="70">
        <v>64.12</v>
      </c>
      <c r="P2515" s="70">
        <v>199.17</v>
      </c>
      <c r="Q2515" s="70">
        <v>190.86</v>
      </c>
      <c r="R2515" s="70">
        <v>227.98</v>
      </c>
      <c r="S2515" s="70">
        <v>37.38</v>
      </c>
      <c r="T2515" s="70">
        <v>85.11</v>
      </c>
      <c r="U2515" s="70">
        <v>54.94</v>
      </c>
      <c r="V2515" s="70">
        <v>135.96</v>
      </c>
      <c r="W2515" s="70">
        <v>89.88</v>
      </c>
      <c r="X2515" s="70">
        <v>4.0</v>
      </c>
      <c r="Y2515" s="70">
        <v>1.0</v>
      </c>
      <c r="Z2515" s="70">
        <v>6.0</v>
      </c>
      <c r="AA2515" s="70">
        <v>3.0</v>
      </c>
      <c r="AB2515" s="70">
        <v>3.0</v>
      </c>
      <c r="AC2515" s="70">
        <v>4.0</v>
      </c>
      <c r="AD2515" s="70">
        <v>1.0</v>
      </c>
      <c r="AE2515" s="70" t="s">
        <v>140</v>
      </c>
    </row>
    <row r="2516">
      <c r="A2516" s="70">
        <v>30.735952</v>
      </c>
      <c r="B2516" s="70">
        <v>30.725766</v>
      </c>
      <c r="C2516" s="70">
        <v>76.728037</v>
      </c>
      <c r="D2516" s="70">
        <v>76.86852</v>
      </c>
      <c r="E2516" s="56" t="s">
        <v>345</v>
      </c>
      <c r="F2516" s="70">
        <v>1347.51</v>
      </c>
      <c r="G2516" s="70">
        <v>438.99</v>
      </c>
      <c r="H2516" s="70">
        <v>299.23</v>
      </c>
      <c r="I2516" s="70">
        <v>325.39</v>
      </c>
      <c r="J2516" s="70">
        <v>8.63</v>
      </c>
      <c r="K2516" s="70">
        <v>2.46</v>
      </c>
      <c r="L2516" s="70">
        <v>4.4</v>
      </c>
      <c r="M2516" s="70">
        <v>1083.0</v>
      </c>
      <c r="N2516" s="70">
        <v>71.21</v>
      </c>
      <c r="O2516" s="70">
        <v>99.57</v>
      </c>
      <c r="P2516" s="70">
        <v>271.29</v>
      </c>
      <c r="Q2516" s="70">
        <v>141.34</v>
      </c>
      <c r="R2516" s="70">
        <v>850.74</v>
      </c>
      <c r="S2516" s="70">
        <v>459.1</v>
      </c>
      <c r="T2516" s="70">
        <v>472.91</v>
      </c>
      <c r="U2516" s="70">
        <v>8.84</v>
      </c>
      <c r="V2516" s="70">
        <v>810.72</v>
      </c>
      <c r="W2516" s="70">
        <v>653.86</v>
      </c>
      <c r="X2516" s="70">
        <v>2.0</v>
      </c>
      <c r="Y2516" s="70">
        <v>0.0</v>
      </c>
      <c r="Z2516" s="70">
        <v>2.0</v>
      </c>
      <c r="AA2516" s="70">
        <v>7.0</v>
      </c>
      <c r="AB2516" s="70">
        <v>1.0</v>
      </c>
      <c r="AC2516" s="70">
        <v>5.0</v>
      </c>
      <c r="AD2516" s="70">
        <v>5.0</v>
      </c>
      <c r="AE2516" s="70" t="s">
        <v>140</v>
      </c>
    </row>
    <row r="2517">
      <c r="A2517" s="70">
        <v>30.738126</v>
      </c>
      <c r="B2517" s="70">
        <v>30.730695</v>
      </c>
      <c r="C2517" s="70">
        <v>76.7969</v>
      </c>
      <c r="D2517" s="70">
        <v>76.859004</v>
      </c>
      <c r="E2517" s="56" t="s">
        <v>346</v>
      </c>
      <c r="F2517" s="70">
        <v>599.3</v>
      </c>
      <c r="G2517" s="70">
        <v>449.34</v>
      </c>
      <c r="H2517" s="70">
        <v>127.87</v>
      </c>
      <c r="I2517" s="70">
        <v>0.0</v>
      </c>
      <c r="J2517" s="70">
        <v>4.87</v>
      </c>
      <c r="K2517" s="70">
        <v>12.43</v>
      </c>
      <c r="L2517" s="70">
        <v>0.0</v>
      </c>
      <c r="M2517" s="70">
        <v>818.0</v>
      </c>
      <c r="N2517" s="70">
        <v>43.47</v>
      </c>
      <c r="O2517" s="70">
        <v>66.62</v>
      </c>
      <c r="P2517" s="70">
        <v>182.74</v>
      </c>
      <c r="Q2517" s="70">
        <v>114.4619566</v>
      </c>
      <c r="R2517" s="70">
        <v>417.84</v>
      </c>
      <c r="S2517" s="70">
        <v>170.7489284</v>
      </c>
      <c r="T2517" s="70">
        <v>467.23</v>
      </c>
      <c r="U2517" s="70">
        <v>20.41472291</v>
      </c>
      <c r="V2517" s="70">
        <v>397.45</v>
      </c>
      <c r="W2517" s="70">
        <v>293.674392</v>
      </c>
      <c r="X2517" s="70">
        <v>0.0</v>
      </c>
      <c r="Y2517" s="70">
        <v>0.0</v>
      </c>
      <c r="Z2517" s="70">
        <v>0.0</v>
      </c>
      <c r="AA2517" s="70">
        <v>0.0</v>
      </c>
      <c r="AB2517" s="70">
        <v>0.0</v>
      </c>
      <c r="AC2517" s="70">
        <v>0.0</v>
      </c>
      <c r="AD2517" s="70">
        <v>2.0</v>
      </c>
      <c r="AE2517" s="70" t="s">
        <v>15</v>
      </c>
    </row>
    <row r="2518">
      <c r="A2518" s="70">
        <v>30.708733</v>
      </c>
      <c r="B2518" s="70">
        <v>30.68255</v>
      </c>
      <c r="C2518" s="70">
        <v>76.785036</v>
      </c>
      <c r="D2518" s="70">
        <v>76.841046</v>
      </c>
      <c r="E2518" s="56" t="s">
        <v>347</v>
      </c>
      <c r="F2518" s="70">
        <v>609.56</v>
      </c>
      <c r="G2518" s="70">
        <v>354.79</v>
      </c>
      <c r="H2518" s="70">
        <v>112.8</v>
      </c>
      <c r="I2518" s="70">
        <v>31.02</v>
      </c>
      <c r="J2518" s="70">
        <v>5.13</v>
      </c>
      <c r="K2518" s="70">
        <v>15.43</v>
      </c>
      <c r="L2518" s="70">
        <v>1.46</v>
      </c>
      <c r="M2518" s="70">
        <v>1053.0</v>
      </c>
      <c r="N2518" s="70">
        <v>84.48</v>
      </c>
      <c r="O2518" s="70">
        <v>88.2</v>
      </c>
      <c r="P2518" s="70">
        <v>447.78</v>
      </c>
      <c r="Q2518" s="70">
        <v>76.29</v>
      </c>
      <c r="R2518" s="70">
        <v>293.19</v>
      </c>
      <c r="S2518" s="70">
        <v>26.84</v>
      </c>
      <c r="T2518" s="70">
        <v>399.53</v>
      </c>
      <c r="U2518" s="70">
        <v>263.03</v>
      </c>
      <c r="V2518" s="70">
        <v>17.38</v>
      </c>
      <c r="W2518" s="70">
        <v>4.07</v>
      </c>
      <c r="X2518" s="70">
        <v>2.0</v>
      </c>
      <c r="Y2518" s="70">
        <v>3.0</v>
      </c>
      <c r="Z2518" s="70">
        <v>2.0</v>
      </c>
      <c r="AA2518" s="70">
        <v>2.0</v>
      </c>
      <c r="AB2518" s="70">
        <v>3.0</v>
      </c>
      <c r="AC2518" s="70">
        <v>2.0</v>
      </c>
      <c r="AD2518" s="70">
        <v>1.0</v>
      </c>
      <c r="AE2518" s="70" t="s">
        <v>140</v>
      </c>
    </row>
    <row r="2519">
      <c r="A2519" s="70">
        <v>30.712574</v>
      </c>
      <c r="B2519" s="70">
        <v>30.678953</v>
      </c>
      <c r="C2519" s="70">
        <v>76.728812</v>
      </c>
      <c r="D2519" s="70">
        <v>76.746824</v>
      </c>
      <c r="E2519" s="56" t="s">
        <v>345</v>
      </c>
      <c r="F2519" s="70">
        <v>411.61</v>
      </c>
      <c r="G2519" s="70">
        <v>243.92</v>
      </c>
      <c r="H2519" s="70">
        <v>22.16</v>
      </c>
      <c r="I2519" s="70">
        <v>57.37</v>
      </c>
      <c r="J2519" s="70">
        <v>8.87</v>
      </c>
      <c r="K2519" s="70">
        <v>16.16</v>
      </c>
      <c r="L2519" s="70">
        <v>2.97</v>
      </c>
      <c r="M2519" s="70">
        <v>964.0</v>
      </c>
      <c r="N2519" s="70">
        <v>54.34</v>
      </c>
      <c r="O2519" s="70">
        <v>64.18</v>
      </c>
      <c r="P2519" s="70">
        <v>93.96</v>
      </c>
      <c r="Q2519" s="70">
        <v>31.99</v>
      </c>
      <c r="R2519" s="70">
        <v>14.34</v>
      </c>
      <c r="S2519" s="70">
        <v>9.15</v>
      </c>
      <c r="T2519" s="70">
        <v>296.93</v>
      </c>
      <c r="U2519" s="70">
        <v>211.12</v>
      </c>
      <c r="V2519" s="70">
        <v>119.35</v>
      </c>
      <c r="W2519" s="70">
        <v>60.7</v>
      </c>
      <c r="X2519" s="70">
        <v>2.0</v>
      </c>
      <c r="Y2519" s="70">
        <v>4.0</v>
      </c>
      <c r="Z2519" s="70">
        <v>9.0</v>
      </c>
      <c r="AA2519" s="70">
        <v>2.0</v>
      </c>
      <c r="AB2519" s="70">
        <v>6.0</v>
      </c>
      <c r="AC2519" s="70">
        <v>1.0</v>
      </c>
      <c r="AD2519" s="70">
        <v>4.0</v>
      </c>
      <c r="AE2519" s="70" t="s">
        <v>15</v>
      </c>
    </row>
    <row r="2520">
      <c r="A2520" s="70">
        <v>30.76202</v>
      </c>
      <c r="B2520" s="70">
        <v>30.751921</v>
      </c>
      <c r="C2520" s="70">
        <v>76.838307</v>
      </c>
      <c r="D2520" s="70">
        <v>76.86651</v>
      </c>
      <c r="E2520" s="56" t="s">
        <v>351</v>
      </c>
      <c r="F2520" s="70">
        <v>291.95</v>
      </c>
      <c r="G2520" s="70">
        <v>142.89</v>
      </c>
      <c r="H2520" s="70">
        <v>33.24</v>
      </c>
      <c r="I2520" s="70">
        <v>0.0</v>
      </c>
      <c r="J2520" s="70">
        <v>0.97</v>
      </c>
      <c r="K2520" s="70">
        <v>8.78</v>
      </c>
      <c r="L2520" s="70">
        <v>0.0</v>
      </c>
      <c r="M2520" s="70">
        <v>1041.0</v>
      </c>
      <c r="N2520" s="70">
        <v>42.86</v>
      </c>
      <c r="O2520" s="70">
        <v>95.0</v>
      </c>
      <c r="P2520" s="70">
        <v>51.09</v>
      </c>
      <c r="Q2520" s="70">
        <v>50.34</v>
      </c>
      <c r="R2520" s="70">
        <v>38.66</v>
      </c>
      <c r="S2520" s="70">
        <v>20.66</v>
      </c>
      <c r="T2520" s="70">
        <v>170.34</v>
      </c>
      <c r="U2520" s="70">
        <v>141.28</v>
      </c>
      <c r="V2520" s="70">
        <v>67.4</v>
      </c>
      <c r="W2520" s="70">
        <v>6.84</v>
      </c>
      <c r="X2520" s="70">
        <v>0.0</v>
      </c>
      <c r="Y2520" s="70">
        <v>0.0</v>
      </c>
      <c r="Z2520" s="70">
        <v>0.0</v>
      </c>
      <c r="AA2520" s="70">
        <v>0.0</v>
      </c>
      <c r="AB2520" s="70">
        <v>0.0</v>
      </c>
      <c r="AC2520" s="70">
        <v>0.0</v>
      </c>
      <c r="AD2520" s="70">
        <v>5.0</v>
      </c>
      <c r="AE2520" s="70" t="s">
        <v>349</v>
      </c>
    </row>
    <row r="2521">
      <c r="A2521" s="70">
        <v>30.790985</v>
      </c>
      <c r="B2521" s="70">
        <v>30.685458</v>
      </c>
      <c r="C2521" s="70">
        <v>76.72678</v>
      </c>
      <c r="D2521" s="70">
        <v>76.731437</v>
      </c>
      <c r="E2521" s="56" t="s">
        <v>347</v>
      </c>
      <c r="F2521" s="70">
        <v>1174.25</v>
      </c>
      <c r="G2521" s="70">
        <v>906.82</v>
      </c>
      <c r="H2521" s="70">
        <v>153.65</v>
      </c>
      <c r="I2521" s="70">
        <v>199.48</v>
      </c>
      <c r="J2521" s="70">
        <v>1.33</v>
      </c>
      <c r="K2521" s="70">
        <v>3.5</v>
      </c>
      <c r="L2521" s="70">
        <v>1.34</v>
      </c>
      <c r="M2521" s="70">
        <v>963.0</v>
      </c>
      <c r="N2521" s="70">
        <v>79.98</v>
      </c>
      <c r="O2521" s="70">
        <v>87.18</v>
      </c>
      <c r="P2521" s="70">
        <v>42.14</v>
      </c>
      <c r="Q2521" s="70">
        <v>24.35509744</v>
      </c>
      <c r="R2521" s="70">
        <v>889.42</v>
      </c>
      <c r="S2521" s="70">
        <v>750.1751553</v>
      </c>
      <c r="T2521" s="70">
        <v>893.25</v>
      </c>
      <c r="U2521" s="70">
        <v>56.16843247</v>
      </c>
      <c r="V2521" s="70">
        <v>574.7</v>
      </c>
      <c r="W2521" s="70">
        <v>343.5513148</v>
      </c>
      <c r="X2521" s="70">
        <v>1.0</v>
      </c>
      <c r="Y2521" s="70">
        <v>10.0</v>
      </c>
      <c r="Z2521" s="70">
        <v>4.0</v>
      </c>
      <c r="AA2521" s="70">
        <v>3.0</v>
      </c>
      <c r="AB2521" s="70">
        <v>3.0</v>
      </c>
      <c r="AC2521" s="70">
        <v>2.0</v>
      </c>
      <c r="AD2521" s="70">
        <v>2.0</v>
      </c>
      <c r="AE2521" s="70" t="s">
        <v>352</v>
      </c>
    </row>
    <row r="2522">
      <c r="A2522" s="70">
        <v>30.783365</v>
      </c>
      <c r="B2522" s="70">
        <v>30.75968</v>
      </c>
      <c r="C2522" s="70">
        <v>76.726031</v>
      </c>
      <c r="D2522" s="70">
        <v>76.726054</v>
      </c>
      <c r="E2522" s="56" t="s">
        <v>344</v>
      </c>
      <c r="F2522" s="70">
        <v>263.37</v>
      </c>
      <c r="G2522" s="70">
        <v>58.24</v>
      </c>
      <c r="H2522" s="70">
        <v>78.02</v>
      </c>
      <c r="I2522" s="70">
        <v>60.55</v>
      </c>
      <c r="J2522" s="70">
        <v>4.74</v>
      </c>
      <c r="K2522" s="70">
        <v>8.01</v>
      </c>
      <c r="L2522" s="70">
        <v>0.09</v>
      </c>
      <c r="M2522" s="70">
        <v>924.0</v>
      </c>
      <c r="N2522" s="70">
        <v>86.49</v>
      </c>
      <c r="O2522" s="70">
        <v>48.5</v>
      </c>
      <c r="P2522" s="70">
        <v>181.71</v>
      </c>
      <c r="Q2522" s="70">
        <v>0.948920334</v>
      </c>
      <c r="R2522" s="70">
        <v>177.84</v>
      </c>
      <c r="S2522" s="70">
        <v>81.09619161</v>
      </c>
      <c r="T2522" s="70">
        <v>204.27</v>
      </c>
      <c r="U2522" s="70">
        <v>51.3146919</v>
      </c>
      <c r="V2522" s="70">
        <v>190.49</v>
      </c>
      <c r="W2522" s="70">
        <v>130.0101962</v>
      </c>
      <c r="X2522" s="70">
        <v>3.0</v>
      </c>
      <c r="Y2522" s="70">
        <v>0.0</v>
      </c>
      <c r="Z2522" s="70">
        <v>6.0</v>
      </c>
      <c r="AA2522" s="70">
        <v>7.0</v>
      </c>
      <c r="AB2522" s="70">
        <v>6.0</v>
      </c>
      <c r="AC2522" s="70">
        <v>0.0</v>
      </c>
      <c r="AD2522" s="70">
        <v>1.0</v>
      </c>
      <c r="AE2522" s="70" t="s">
        <v>15</v>
      </c>
    </row>
    <row r="2523">
      <c r="A2523" s="70">
        <v>30.73476</v>
      </c>
      <c r="B2523" s="70">
        <v>30.683048</v>
      </c>
      <c r="C2523" s="70">
        <v>76.793025</v>
      </c>
      <c r="D2523" s="70">
        <v>76.810133</v>
      </c>
      <c r="E2523" s="56" t="s">
        <v>350</v>
      </c>
      <c r="F2523" s="70">
        <v>597.82</v>
      </c>
      <c r="G2523" s="70">
        <v>265.05</v>
      </c>
      <c r="H2523" s="70">
        <v>124.75</v>
      </c>
      <c r="I2523" s="70">
        <v>0.0</v>
      </c>
      <c r="J2523" s="70">
        <v>9.53</v>
      </c>
      <c r="K2523" s="70">
        <v>5.21</v>
      </c>
      <c r="L2523" s="70">
        <v>0.0</v>
      </c>
      <c r="M2523" s="70">
        <v>956.0</v>
      </c>
      <c r="N2523" s="70">
        <v>85.94</v>
      </c>
      <c r="O2523" s="70">
        <v>69.21</v>
      </c>
      <c r="P2523" s="70">
        <v>41.4</v>
      </c>
      <c r="Q2523" s="70">
        <v>34.23</v>
      </c>
      <c r="R2523" s="70">
        <v>194.94</v>
      </c>
      <c r="S2523" s="70">
        <v>120.32</v>
      </c>
      <c r="T2523" s="70">
        <v>174.2</v>
      </c>
      <c r="U2523" s="70">
        <v>60.27</v>
      </c>
      <c r="V2523" s="70">
        <v>65.59</v>
      </c>
      <c r="W2523" s="70">
        <v>31.92</v>
      </c>
      <c r="X2523" s="70">
        <v>0.0</v>
      </c>
      <c r="Y2523" s="70">
        <v>0.0</v>
      </c>
      <c r="Z2523" s="70">
        <v>0.0</v>
      </c>
      <c r="AA2523" s="70">
        <v>0.0</v>
      </c>
      <c r="AB2523" s="70">
        <v>0.0</v>
      </c>
      <c r="AC2523" s="70">
        <v>0.0</v>
      </c>
      <c r="AD2523" s="70">
        <v>4.0</v>
      </c>
      <c r="AE2523" s="70" t="s">
        <v>140</v>
      </c>
    </row>
    <row r="2524">
      <c r="A2524" s="70">
        <v>30.743153</v>
      </c>
      <c r="B2524" s="70">
        <v>30.694027</v>
      </c>
      <c r="C2524" s="70">
        <v>76.821865</v>
      </c>
      <c r="D2524" s="70">
        <v>76.836714</v>
      </c>
      <c r="E2524" s="56" t="s">
        <v>345</v>
      </c>
      <c r="F2524" s="70">
        <v>564.4</v>
      </c>
      <c r="G2524" s="70">
        <v>324.08</v>
      </c>
      <c r="H2524" s="70">
        <v>141.47</v>
      </c>
      <c r="I2524" s="70">
        <v>115.31</v>
      </c>
      <c r="J2524" s="70">
        <v>5.48</v>
      </c>
      <c r="K2524" s="70">
        <v>14.44</v>
      </c>
      <c r="L2524" s="70">
        <v>0.08</v>
      </c>
      <c r="M2524" s="70">
        <v>1171.0</v>
      </c>
      <c r="N2524" s="70">
        <v>36.18</v>
      </c>
      <c r="O2524" s="70">
        <v>56.77</v>
      </c>
      <c r="P2524" s="70">
        <v>388.96</v>
      </c>
      <c r="Q2524" s="70">
        <v>136.82</v>
      </c>
      <c r="R2524" s="70">
        <v>207.19</v>
      </c>
      <c r="S2524" s="70">
        <v>143.34</v>
      </c>
      <c r="T2524" s="70">
        <v>409.49</v>
      </c>
      <c r="U2524" s="70">
        <v>40.62</v>
      </c>
      <c r="V2524" s="70">
        <v>333.27</v>
      </c>
      <c r="W2524" s="70">
        <v>55.92</v>
      </c>
      <c r="X2524" s="70">
        <v>3.0</v>
      </c>
      <c r="Y2524" s="70">
        <v>7.0</v>
      </c>
      <c r="Z2524" s="70">
        <v>2.0</v>
      </c>
      <c r="AA2524" s="70">
        <v>8.0</v>
      </c>
      <c r="AB2524" s="70">
        <v>4.0</v>
      </c>
      <c r="AC2524" s="70">
        <v>0.0</v>
      </c>
      <c r="AD2524" s="70">
        <v>3.0</v>
      </c>
      <c r="AE2524" s="70" t="s">
        <v>140</v>
      </c>
    </row>
    <row r="2525">
      <c r="A2525" s="70">
        <v>30.79134</v>
      </c>
      <c r="B2525" s="70">
        <v>30.673693</v>
      </c>
      <c r="C2525" s="70">
        <v>76.740138</v>
      </c>
      <c r="D2525" s="70">
        <v>76.790271</v>
      </c>
      <c r="E2525" s="56" t="s">
        <v>346</v>
      </c>
      <c r="F2525" s="70">
        <v>1393.17</v>
      </c>
      <c r="G2525" s="70">
        <v>1086.52</v>
      </c>
      <c r="H2525" s="70">
        <v>119.61</v>
      </c>
      <c r="I2525" s="70">
        <v>0.0</v>
      </c>
      <c r="J2525" s="70">
        <v>7.35</v>
      </c>
      <c r="K2525" s="70">
        <v>5.98</v>
      </c>
      <c r="L2525" s="70">
        <v>0.0</v>
      </c>
      <c r="M2525" s="70">
        <v>1041.0</v>
      </c>
      <c r="N2525" s="70">
        <v>89.31</v>
      </c>
      <c r="O2525" s="70">
        <v>37.88</v>
      </c>
      <c r="P2525" s="70">
        <v>335.84</v>
      </c>
      <c r="Q2525" s="70">
        <v>63.15</v>
      </c>
      <c r="R2525" s="70">
        <v>571.51</v>
      </c>
      <c r="S2525" s="70">
        <v>80.67</v>
      </c>
      <c r="T2525" s="70">
        <v>482.99</v>
      </c>
      <c r="U2525" s="70">
        <v>102.96</v>
      </c>
      <c r="V2525" s="70">
        <v>167.31</v>
      </c>
      <c r="W2525" s="70">
        <v>54.56</v>
      </c>
      <c r="X2525" s="70">
        <v>0.0</v>
      </c>
      <c r="Y2525" s="70">
        <v>0.0</v>
      </c>
      <c r="Z2525" s="70">
        <v>0.0</v>
      </c>
      <c r="AA2525" s="70">
        <v>0.0</v>
      </c>
      <c r="AB2525" s="70">
        <v>0.0</v>
      </c>
      <c r="AC2525" s="70">
        <v>0.0</v>
      </c>
      <c r="AD2525" s="70">
        <v>3.0</v>
      </c>
      <c r="AE2525" s="70" t="s">
        <v>140</v>
      </c>
    </row>
    <row r="2526">
      <c r="A2526" s="70">
        <v>30.676389</v>
      </c>
      <c r="B2526" s="70">
        <v>30.67269</v>
      </c>
      <c r="C2526" s="70">
        <v>76.825794</v>
      </c>
      <c r="D2526" s="70">
        <v>76.832013</v>
      </c>
      <c r="E2526" s="56" t="s">
        <v>344</v>
      </c>
      <c r="F2526" s="70">
        <v>72.31</v>
      </c>
      <c r="G2526" s="70">
        <v>56.95</v>
      </c>
      <c r="H2526" s="70">
        <v>11.93</v>
      </c>
      <c r="I2526" s="70">
        <v>13.89</v>
      </c>
      <c r="J2526" s="70">
        <v>9.65</v>
      </c>
      <c r="K2526" s="70">
        <v>4.06</v>
      </c>
      <c r="L2526" s="70">
        <v>2.33</v>
      </c>
      <c r="M2526" s="70">
        <v>1154.0</v>
      </c>
      <c r="N2526" s="70">
        <v>62.42</v>
      </c>
      <c r="O2526" s="70">
        <v>73.59</v>
      </c>
      <c r="P2526" s="70">
        <v>28.82</v>
      </c>
      <c r="Q2526" s="70">
        <v>11.57</v>
      </c>
      <c r="R2526" s="70">
        <v>10.81</v>
      </c>
      <c r="S2526" s="70">
        <v>4.23</v>
      </c>
      <c r="T2526" s="70">
        <v>55.73</v>
      </c>
      <c r="U2526" s="70">
        <v>7.68</v>
      </c>
      <c r="V2526" s="70">
        <v>53.1</v>
      </c>
      <c r="W2526" s="70">
        <v>15.94</v>
      </c>
      <c r="X2526" s="70">
        <v>0.0</v>
      </c>
      <c r="Y2526" s="70">
        <v>1.0</v>
      </c>
      <c r="Z2526" s="70">
        <v>2.0</v>
      </c>
      <c r="AA2526" s="70">
        <v>1.0</v>
      </c>
      <c r="AB2526" s="70">
        <v>4.0</v>
      </c>
      <c r="AC2526" s="70">
        <v>2.0</v>
      </c>
      <c r="AD2526" s="70">
        <v>1.0</v>
      </c>
      <c r="AE2526" s="70" t="s">
        <v>140</v>
      </c>
    </row>
    <row r="2527">
      <c r="A2527" s="70">
        <v>30.751738</v>
      </c>
      <c r="B2527" s="70">
        <v>30.717955</v>
      </c>
      <c r="C2527" s="70">
        <v>76.729288</v>
      </c>
      <c r="D2527" s="70">
        <v>76.771405</v>
      </c>
      <c r="E2527" s="56" t="s">
        <v>351</v>
      </c>
      <c r="F2527" s="70">
        <v>550.59</v>
      </c>
      <c r="G2527" s="70">
        <v>315.8</v>
      </c>
      <c r="H2527" s="70">
        <v>100.8</v>
      </c>
      <c r="I2527" s="70">
        <v>0.0</v>
      </c>
      <c r="J2527" s="70">
        <v>5.82</v>
      </c>
      <c r="K2527" s="70">
        <v>5.37</v>
      </c>
      <c r="L2527" s="70">
        <v>0.0</v>
      </c>
      <c r="M2527" s="70">
        <v>902.0</v>
      </c>
      <c r="N2527" s="70">
        <v>41.88</v>
      </c>
      <c r="O2527" s="70">
        <v>89.79</v>
      </c>
      <c r="P2527" s="70">
        <v>220.62</v>
      </c>
      <c r="Q2527" s="70">
        <v>69.19</v>
      </c>
      <c r="R2527" s="70">
        <v>125.81</v>
      </c>
      <c r="S2527" s="70">
        <v>50.97</v>
      </c>
      <c r="T2527" s="70">
        <v>419.74</v>
      </c>
      <c r="U2527" s="70">
        <v>32.75</v>
      </c>
      <c r="V2527" s="70">
        <v>19.69</v>
      </c>
      <c r="W2527" s="70">
        <v>18.78</v>
      </c>
      <c r="X2527" s="70">
        <v>0.0</v>
      </c>
      <c r="Y2527" s="70">
        <v>0.0</v>
      </c>
      <c r="Z2527" s="70">
        <v>0.0</v>
      </c>
      <c r="AA2527" s="70">
        <v>0.0</v>
      </c>
      <c r="AB2527" s="70">
        <v>0.0</v>
      </c>
      <c r="AC2527" s="70">
        <v>0.0</v>
      </c>
      <c r="AD2527" s="70">
        <v>1.0</v>
      </c>
      <c r="AE2527" s="70" t="s">
        <v>140</v>
      </c>
    </row>
    <row r="2528">
      <c r="A2528" s="70">
        <v>30.683461</v>
      </c>
      <c r="B2528" s="70">
        <v>30.683084</v>
      </c>
      <c r="C2528" s="70">
        <v>76.729122</v>
      </c>
      <c r="D2528" s="70">
        <v>76.85958</v>
      </c>
      <c r="E2528" s="56" t="s">
        <v>351</v>
      </c>
      <c r="F2528" s="70">
        <v>1247.55</v>
      </c>
      <c r="G2528" s="70">
        <v>467.14</v>
      </c>
      <c r="H2528" s="70">
        <v>275.25</v>
      </c>
      <c r="I2528" s="70">
        <v>0.0</v>
      </c>
      <c r="J2528" s="70">
        <v>9.91</v>
      </c>
      <c r="K2528" s="70">
        <v>19.1</v>
      </c>
      <c r="L2528" s="70">
        <v>0.0</v>
      </c>
      <c r="M2528" s="70">
        <v>1084.0</v>
      </c>
      <c r="N2528" s="70">
        <v>39.31</v>
      </c>
      <c r="O2528" s="70">
        <v>46.5</v>
      </c>
      <c r="P2528" s="70">
        <v>825.36</v>
      </c>
      <c r="Q2528" s="70">
        <v>579.58</v>
      </c>
      <c r="R2528" s="70">
        <v>176.33</v>
      </c>
      <c r="S2528" s="70">
        <v>140.42</v>
      </c>
      <c r="T2528" s="70">
        <v>833.45</v>
      </c>
      <c r="U2528" s="70">
        <v>47.97</v>
      </c>
      <c r="V2528" s="70">
        <v>33.65</v>
      </c>
      <c r="W2528" s="70">
        <v>0.91</v>
      </c>
      <c r="X2528" s="70">
        <v>0.0</v>
      </c>
      <c r="Y2528" s="70">
        <v>0.0</v>
      </c>
      <c r="Z2528" s="70">
        <v>0.0</v>
      </c>
      <c r="AA2528" s="70">
        <v>0.0</v>
      </c>
      <c r="AB2528" s="70">
        <v>0.0</v>
      </c>
      <c r="AC2528" s="70">
        <v>0.0</v>
      </c>
      <c r="AD2528" s="70">
        <v>4.0</v>
      </c>
      <c r="AE2528" s="70" t="s">
        <v>140</v>
      </c>
    </row>
    <row r="2529">
      <c r="A2529" s="70">
        <v>30.734699</v>
      </c>
      <c r="B2529" s="70">
        <v>30.683933</v>
      </c>
      <c r="C2529" s="70">
        <v>76.769287</v>
      </c>
      <c r="D2529" s="70">
        <v>76.784591</v>
      </c>
      <c r="E2529" s="56" t="s">
        <v>350</v>
      </c>
      <c r="F2529" s="70">
        <v>583.14</v>
      </c>
      <c r="G2529" s="70">
        <v>60.06</v>
      </c>
      <c r="H2529" s="70">
        <v>126.58</v>
      </c>
      <c r="I2529" s="70">
        <v>0.0</v>
      </c>
      <c r="J2529" s="70">
        <v>2.06</v>
      </c>
      <c r="K2529" s="70">
        <v>0.48</v>
      </c>
      <c r="L2529" s="70">
        <v>0.0</v>
      </c>
      <c r="M2529" s="70">
        <v>1135.0</v>
      </c>
      <c r="N2529" s="70">
        <v>52.34</v>
      </c>
      <c r="O2529" s="70">
        <v>79.41</v>
      </c>
      <c r="P2529" s="70">
        <v>377.0</v>
      </c>
      <c r="Q2529" s="70">
        <v>92.12512012</v>
      </c>
      <c r="R2529" s="70">
        <v>453.65</v>
      </c>
      <c r="S2529" s="70">
        <v>156.8303086</v>
      </c>
      <c r="T2529" s="70">
        <v>441.65</v>
      </c>
      <c r="U2529" s="70">
        <v>189.5906342</v>
      </c>
      <c r="V2529" s="70">
        <v>381.38</v>
      </c>
      <c r="W2529" s="70">
        <v>144.593937</v>
      </c>
      <c r="X2529" s="70">
        <v>0.0</v>
      </c>
      <c r="Y2529" s="70">
        <v>0.0</v>
      </c>
      <c r="Z2529" s="70">
        <v>0.0</v>
      </c>
      <c r="AA2529" s="70">
        <v>0.0</v>
      </c>
      <c r="AB2529" s="70">
        <v>0.0</v>
      </c>
      <c r="AC2529" s="70">
        <v>0.0</v>
      </c>
      <c r="AD2529" s="70">
        <v>4.0</v>
      </c>
      <c r="AE2529" s="70" t="s">
        <v>15</v>
      </c>
    </row>
    <row r="2530">
      <c r="A2530" s="70">
        <v>30.766943</v>
      </c>
      <c r="B2530" s="70">
        <v>30.740813</v>
      </c>
      <c r="C2530" s="70">
        <v>76.72939</v>
      </c>
      <c r="D2530" s="70">
        <v>76.800303</v>
      </c>
      <c r="E2530" s="56" t="s">
        <v>351</v>
      </c>
      <c r="F2530" s="70">
        <v>737.29</v>
      </c>
      <c r="G2530" s="70">
        <v>433.69</v>
      </c>
      <c r="H2530" s="70">
        <v>113.8</v>
      </c>
      <c r="I2530" s="70">
        <v>0.0</v>
      </c>
      <c r="J2530" s="70">
        <v>3.48</v>
      </c>
      <c r="K2530" s="70">
        <v>0.71</v>
      </c>
      <c r="L2530" s="70">
        <v>0.0</v>
      </c>
      <c r="M2530" s="70">
        <v>1177.0</v>
      </c>
      <c r="N2530" s="70">
        <v>49.43</v>
      </c>
      <c r="O2530" s="70">
        <v>86.78</v>
      </c>
      <c r="P2530" s="70">
        <v>114.58</v>
      </c>
      <c r="Q2530" s="70">
        <v>34.76</v>
      </c>
      <c r="R2530" s="70">
        <v>109.2</v>
      </c>
      <c r="S2530" s="70">
        <v>78.12</v>
      </c>
      <c r="T2530" s="70">
        <v>84.57</v>
      </c>
      <c r="U2530" s="70">
        <v>34.13</v>
      </c>
      <c r="V2530" s="70">
        <v>216.82</v>
      </c>
      <c r="W2530" s="70">
        <v>13.82</v>
      </c>
      <c r="X2530" s="70">
        <v>0.0</v>
      </c>
      <c r="Y2530" s="70">
        <v>0.0</v>
      </c>
      <c r="Z2530" s="70">
        <v>0.0</v>
      </c>
      <c r="AA2530" s="70">
        <v>0.0</v>
      </c>
      <c r="AB2530" s="70">
        <v>0.0</v>
      </c>
      <c r="AC2530" s="70">
        <v>0.0</v>
      </c>
      <c r="AD2530" s="70">
        <v>1.0</v>
      </c>
      <c r="AE2530" s="70" t="s">
        <v>349</v>
      </c>
    </row>
    <row r="2531">
      <c r="A2531" s="70">
        <v>30.742062</v>
      </c>
      <c r="B2531" s="70">
        <v>30.68692</v>
      </c>
      <c r="C2531" s="70">
        <v>76.771391</v>
      </c>
      <c r="D2531" s="70">
        <v>76.844101</v>
      </c>
      <c r="E2531" s="56" t="s">
        <v>351</v>
      </c>
      <c r="F2531" s="70">
        <v>926.87</v>
      </c>
      <c r="G2531" s="70">
        <v>831.15</v>
      </c>
      <c r="H2531" s="70">
        <v>148.57</v>
      </c>
      <c r="I2531" s="70">
        <v>0.0</v>
      </c>
      <c r="J2531" s="70">
        <v>5.57</v>
      </c>
      <c r="K2531" s="70">
        <v>4.54</v>
      </c>
      <c r="L2531" s="70">
        <v>0.0</v>
      </c>
      <c r="M2531" s="70">
        <v>974.0</v>
      </c>
      <c r="N2531" s="70">
        <v>36.63</v>
      </c>
      <c r="O2531" s="70">
        <v>76.2</v>
      </c>
      <c r="P2531" s="70">
        <v>620.82</v>
      </c>
      <c r="Q2531" s="70">
        <v>347.5647485</v>
      </c>
      <c r="R2531" s="70">
        <v>219.07</v>
      </c>
      <c r="S2531" s="70">
        <v>172.6598323</v>
      </c>
      <c r="T2531" s="70">
        <v>493.3</v>
      </c>
      <c r="U2531" s="70">
        <v>338.3267804</v>
      </c>
      <c r="V2531" s="70">
        <v>484.13</v>
      </c>
      <c r="W2531" s="70">
        <v>68.31863869</v>
      </c>
      <c r="X2531" s="70">
        <v>0.0</v>
      </c>
      <c r="Y2531" s="70">
        <v>0.0</v>
      </c>
      <c r="Z2531" s="70">
        <v>0.0</v>
      </c>
      <c r="AA2531" s="70">
        <v>0.0</v>
      </c>
      <c r="AB2531" s="70">
        <v>0.0</v>
      </c>
      <c r="AC2531" s="70">
        <v>0.0</v>
      </c>
      <c r="AD2531" s="70">
        <v>4.0</v>
      </c>
      <c r="AE2531" s="70" t="s">
        <v>140</v>
      </c>
    </row>
    <row r="2532">
      <c r="A2532" s="70">
        <v>30.786912</v>
      </c>
      <c r="B2532" s="70">
        <v>30.72324</v>
      </c>
      <c r="C2532" s="70">
        <v>76.867645</v>
      </c>
      <c r="D2532" s="70">
        <v>76.871603</v>
      </c>
      <c r="E2532" s="56" t="s">
        <v>345</v>
      </c>
      <c r="F2532" s="70">
        <v>709.01</v>
      </c>
      <c r="G2532" s="70">
        <v>389.96</v>
      </c>
      <c r="H2532" s="70">
        <v>85.4</v>
      </c>
      <c r="I2532" s="70">
        <v>179.7</v>
      </c>
      <c r="J2532" s="70">
        <v>8.11</v>
      </c>
      <c r="K2532" s="70">
        <v>4.89</v>
      </c>
      <c r="L2532" s="70">
        <v>2.42</v>
      </c>
      <c r="M2532" s="70">
        <v>805.0</v>
      </c>
      <c r="N2532" s="70">
        <v>88.38</v>
      </c>
      <c r="O2532" s="70">
        <v>71.52</v>
      </c>
      <c r="P2532" s="70">
        <v>94.62</v>
      </c>
      <c r="Q2532" s="70">
        <v>13.31655665</v>
      </c>
      <c r="R2532" s="70">
        <v>326.28</v>
      </c>
      <c r="S2532" s="70">
        <v>157.9924802</v>
      </c>
      <c r="T2532" s="70">
        <v>392.92</v>
      </c>
      <c r="U2532" s="70">
        <v>245.1632732</v>
      </c>
      <c r="V2532" s="70">
        <v>512.1</v>
      </c>
      <c r="W2532" s="70">
        <v>292.53769</v>
      </c>
      <c r="X2532" s="70">
        <v>3.0</v>
      </c>
      <c r="Y2532" s="70">
        <v>1.0</v>
      </c>
      <c r="Z2532" s="70">
        <v>9.0</v>
      </c>
      <c r="AA2532" s="70">
        <v>2.0</v>
      </c>
      <c r="AB2532" s="70">
        <v>7.0</v>
      </c>
      <c r="AC2532" s="70">
        <v>2.0</v>
      </c>
      <c r="AD2532" s="70">
        <v>0.0</v>
      </c>
      <c r="AE2532" s="70" t="s">
        <v>140</v>
      </c>
    </row>
    <row r="2533">
      <c r="A2533" s="70">
        <v>30.693703</v>
      </c>
      <c r="B2533" s="70">
        <v>30.69345</v>
      </c>
      <c r="C2533" s="70">
        <v>76.745136</v>
      </c>
      <c r="D2533" s="70">
        <v>76.806552</v>
      </c>
      <c r="E2533" s="56" t="s">
        <v>346</v>
      </c>
      <c r="F2533" s="70">
        <v>587.25</v>
      </c>
      <c r="G2533" s="70">
        <v>317.44</v>
      </c>
      <c r="H2533" s="70">
        <v>76.79</v>
      </c>
      <c r="I2533" s="70">
        <v>0.0</v>
      </c>
      <c r="J2533" s="70">
        <v>9.85</v>
      </c>
      <c r="K2533" s="70">
        <v>4.36</v>
      </c>
      <c r="L2533" s="70">
        <v>0.0</v>
      </c>
      <c r="M2533" s="70">
        <v>1050.0</v>
      </c>
      <c r="N2533" s="70">
        <v>85.19</v>
      </c>
      <c r="O2533" s="70">
        <v>67.64</v>
      </c>
      <c r="P2533" s="70">
        <v>98.7</v>
      </c>
      <c r="Q2533" s="70">
        <v>62.94</v>
      </c>
      <c r="R2533" s="70">
        <v>339.4</v>
      </c>
      <c r="S2533" s="70">
        <v>228.71</v>
      </c>
      <c r="T2533" s="70">
        <v>317.93</v>
      </c>
      <c r="U2533" s="70">
        <v>106.68</v>
      </c>
      <c r="V2533" s="70">
        <v>110.01</v>
      </c>
      <c r="W2533" s="70">
        <v>38.25</v>
      </c>
      <c r="X2533" s="70">
        <v>0.0</v>
      </c>
      <c r="Y2533" s="70">
        <v>0.0</v>
      </c>
      <c r="Z2533" s="70">
        <v>0.0</v>
      </c>
      <c r="AA2533" s="70">
        <v>0.0</v>
      </c>
      <c r="AB2533" s="70">
        <v>0.0</v>
      </c>
      <c r="AC2533" s="70">
        <v>0.0</v>
      </c>
      <c r="AD2533" s="70">
        <v>5.0</v>
      </c>
      <c r="AE2533" s="70" t="s">
        <v>140</v>
      </c>
    </row>
    <row r="2534">
      <c r="A2534" s="70">
        <v>30.771124</v>
      </c>
      <c r="B2534" s="70">
        <v>30.713843</v>
      </c>
      <c r="C2534" s="70">
        <v>76.780165</v>
      </c>
      <c r="D2534" s="70">
        <v>76.790323</v>
      </c>
      <c r="E2534" s="56" t="s">
        <v>347</v>
      </c>
      <c r="F2534" s="70">
        <v>644.29</v>
      </c>
      <c r="G2534" s="70">
        <v>509.02</v>
      </c>
      <c r="H2534" s="70">
        <v>39.1</v>
      </c>
      <c r="I2534" s="70">
        <v>92.95</v>
      </c>
      <c r="J2534" s="70">
        <v>9.72</v>
      </c>
      <c r="K2534" s="70">
        <v>16.78</v>
      </c>
      <c r="L2534" s="70">
        <v>2.68</v>
      </c>
      <c r="M2534" s="70">
        <v>1017.0</v>
      </c>
      <c r="N2534" s="70">
        <v>61.0</v>
      </c>
      <c r="O2534" s="70">
        <v>38.5</v>
      </c>
      <c r="P2534" s="70">
        <v>319.89</v>
      </c>
      <c r="Q2534" s="70">
        <v>123.91</v>
      </c>
      <c r="R2534" s="70">
        <v>28.43</v>
      </c>
      <c r="S2534" s="70">
        <v>15.09</v>
      </c>
      <c r="T2534" s="70">
        <v>236.84</v>
      </c>
      <c r="U2534" s="70">
        <v>22.04</v>
      </c>
      <c r="V2534" s="70">
        <v>342.23</v>
      </c>
      <c r="W2534" s="70">
        <v>68.21</v>
      </c>
      <c r="X2534" s="70">
        <v>3.0</v>
      </c>
      <c r="Y2534" s="70">
        <v>6.0</v>
      </c>
      <c r="Z2534" s="70">
        <v>9.0</v>
      </c>
      <c r="AA2534" s="70">
        <v>7.0</v>
      </c>
      <c r="AB2534" s="70">
        <v>7.0</v>
      </c>
      <c r="AC2534" s="70">
        <v>0.0</v>
      </c>
      <c r="AD2534" s="70">
        <v>5.0</v>
      </c>
      <c r="AE2534" s="70" t="s">
        <v>140</v>
      </c>
    </row>
    <row r="2535">
      <c r="A2535" s="70">
        <v>30.752604</v>
      </c>
      <c r="B2535" s="70">
        <v>30.690045</v>
      </c>
      <c r="C2535" s="70">
        <v>76.777082</v>
      </c>
      <c r="D2535" s="70">
        <v>76.80038</v>
      </c>
      <c r="E2535" s="56" t="s">
        <v>347</v>
      </c>
      <c r="F2535" s="70">
        <v>730.4</v>
      </c>
      <c r="G2535" s="70">
        <v>325.9</v>
      </c>
      <c r="H2535" s="70">
        <v>110.24</v>
      </c>
      <c r="I2535" s="70">
        <v>80.17</v>
      </c>
      <c r="J2535" s="70">
        <v>5.95</v>
      </c>
      <c r="K2535" s="70">
        <v>14.75</v>
      </c>
      <c r="L2535" s="70">
        <v>0.55</v>
      </c>
      <c r="M2535" s="70">
        <v>806.0</v>
      </c>
      <c r="N2535" s="70">
        <v>73.28</v>
      </c>
      <c r="O2535" s="70">
        <v>43.6</v>
      </c>
      <c r="P2535" s="70">
        <v>17.22</v>
      </c>
      <c r="Q2535" s="70">
        <v>2.62</v>
      </c>
      <c r="R2535" s="70">
        <v>186.99</v>
      </c>
      <c r="S2535" s="70">
        <v>61.99</v>
      </c>
      <c r="T2535" s="70">
        <v>324.19</v>
      </c>
      <c r="U2535" s="70">
        <v>300.56</v>
      </c>
      <c r="V2535" s="70">
        <v>162.94</v>
      </c>
      <c r="W2535" s="70">
        <v>130.0</v>
      </c>
      <c r="X2535" s="70">
        <v>3.0</v>
      </c>
      <c r="Y2535" s="70">
        <v>7.0</v>
      </c>
      <c r="Z2535" s="70">
        <v>7.0</v>
      </c>
      <c r="AA2535" s="70">
        <v>6.0</v>
      </c>
      <c r="AB2535" s="70">
        <v>9.0</v>
      </c>
      <c r="AC2535" s="70">
        <v>1.0</v>
      </c>
      <c r="AD2535" s="70">
        <v>0.0</v>
      </c>
      <c r="AE2535" s="70" t="s">
        <v>15</v>
      </c>
    </row>
    <row r="2536">
      <c r="A2536" s="70">
        <v>30.696953</v>
      </c>
      <c r="B2536" s="70">
        <v>30.685853</v>
      </c>
      <c r="C2536" s="70">
        <v>76.738205</v>
      </c>
      <c r="D2536" s="70">
        <v>76.741619</v>
      </c>
      <c r="E2536" s="56" t="s">
        <v>345</v>
      </c>
      <c r="F2536" s="70">
        <v>127.67</v>
      </c>
      <c r="G2536" s="70">
        <v>112.3</v>
      </c>
      <c r="H2536" s="70">
        <v>23.46</v>
      </c>
      <c r="I2536" s="70">
        <v>6.72</v>
      </c>
      <c r="J2536" s="70">
        <v>3.36</v>
      </c>
      <c r="K2536" s="70">
        <v>8.19</v>
      </c>
      <c r="L2536" s="70">
        <v>4.34</v>
      </c>
      <c r="M2536" s="70">
        <v>967.0</v>
      </c>
      <c r="N2536" s="70">
        <v>71.84</v>
      </c>
      <c r="O2536" s="70">
        <v>49.42</v>
      </c>
      <c r="P2536" s="70">
        <v>53.15</v>
      </c>
      <c r="Q2536" s="70">
        <v>28.7</v>
      </c>
      <c r="R2536" s="70">
        <v>36.01</v>
      </c>
      <c r="S2536" s="70">
        <v>32.4</v>
      </c>
      <c r="T2536" s="70">
        <v>21.26</v>
      </c>
      <c r="U2536" s="70">
        <v>2.43</v>
      </c>
      <c r="V2536" s="70">
        <v>43.9</v>
      </c>
      <c r="W2536" s="70">
        <v>20.03</v>
      </c>
      <c r="X2536" s="70">
        <v>5.0</v>
      </c>
      <c r="Y2536" s="70">
        <v>1.0</v>
      </c>
      <c r="Z2536" s="70">
        <v>7.0</v>
      </c>
      <c r="AA2536" s="70">
        <v>4.0</v>
      </c>
      <c r="AB2536" s="70">
        <v>7.0</v>
      </c>
      <c r="AC2536" s="70">
        <v>1.0</v>
      </c>
      <c r="AD2536" s="70">
        <v>4.0</v>
      </c>
      <c r="AE2536" s="70" t="s">
        <v>352</v>
      </c>
    </row>
    <row r="2537">
      <c r="A2537" s="70">
        <v>30.69653</v>
      </c>
      <c r="B2537" s="70">
        <v>30.675962</v>
      </c>
      <c r="C2537" s="70">
        <v>76.729859</v>
      </c>
      <c r="D2537" s="70">
        <v>76.734522</v>
      </c>
      <c r="E2537" s="56" t="s">
        <v>345</v>
      </c>
      <c r="F2537" s="70">
        <v>233.01</v>
      </c>
      <c r="G2537" s="70">
        <v>191.22</v>
      </c>
      <c r="H2537" s="70">
        <v>35.39</v>
      </c>
      <c r="I2537" s="70">
        <v>58.93</v>
      </c>
      <c r="J2537" s="70">
        <v>7.43</v>
      </c>
      <c r="K2537" s="70">
        <v>17.65</v>
      </c>
      <c r="L2537" s="70">
        <v>4.26</v>
      </c>
      <c r="M2537" s="70">
        <v>1142.0</v>
      </c>
      <c r="N2537" s="70">
        <v>62.29</v>
      </c>
      <c r="O2537" s="70">
        <v>36.0</v>
      </c>
      <c r="P2537" s="70">
        <v>31.63</v>
      </c>
      <c r="Q2537" s="70">
        <v>8.02</v>
      </c>
      <c r="R2537" s="70">
        <v>158.23</v>
      </c>
      <c r="S2537" s="70">
        <v>154.04</v>
      </c>
      <c r="T2537" s="70">
        <v>77.69</v>
      </c>
      <c r="U2537" s="70">
        <v>41.5</v>
      </c>
      <c r="V2537" s="70">
        <v>27.23</v>
      </c>
      <c r="W2537" s="70">
        <v>1.81</v>
      </c>
      <c r="X2537" s="70">
        <v>0.0</v>
      </c>
      <c r="Y2537" s="70">
        <v>4.0</v>
      </c>
      <c r="Z2537" s="70">
        <v>0.0</v>
      </c>
      <c r="AA2537" s="70">
        <v>7.0</v>
      </c>
      <c r="AB2537" s="70">
        <v>7.0</v>
      </c>
      <c r="AC2537" s="70">
        <v>2.0</v>
      </c>
      <c r="AD2537" s="70">
        <v>3.0</v>
      </c>
      <c r="AE2537" s="70" t="s">
        <v>140</v>
      </c>
    </row>
    <row r="2538">
      <c r="A2538" s="70">
        <v>30.790214</v>
      </c>
      <c r="B2538" s="70">
        <v>30.699938</v>
      </c>
      <c r="C2538" s="70">
        <v>76.746415</v>
      </c>
      <c r="D2538" s="70">
        <v>76.769914</v>
      </c>
      <c r="E2538" s="56" t="s">
        <v>346</v>
      </c>
      <c r="F2538" s="70">
        <v>1028.64</v>
      </c>
      <c r="G2538" s="70">
        <v>374.66</v>
      </c>
      <c r="H2538" s="70">
        <v>91.29</v>
      </c>
      <c r="I2538" s="70">
        <v>0.0</v>
      </c>
      <c r="J2538" s="70">
        <v>4.5</v>
      </c>
      <c r="K2538" s="70">
        <v>15.66</v>
      </c>
      <c r="L2538" s="70">
        <v>0.0</v>
      </c>
      <c r="M2538" s="70">
        <v>919.0</v>
      </c>
      <c r="N2538" s="70">
        <v>33.26</v>
      </c>
      <c r="O2538" s="70">
        <v>73.65</v>
      </c>
      <c r="P2538" s="70">
        <v>319.25</v>
      </c>
      <c r="Q2538" s="70">
        <v>217.34</v>
      </c>
      <c r="R2538" s="70">
        <v>740.35</v>
      </c>
      <c r="S2538" s="70">
        <v>227.51</v>
      </c>
      <c r="T2538" s="70">
        <v>732.22</v>
      </c>
      <c r="U2538" s="70">
        <v>218.98</v>
      </c>
      <c r="V2538" s="70">
        <v>15.09</v>
      </c>
      <c r="W2538" s="70">
        <v>4.76</v>
      </c>
      <c r="X2538" s="70">
        <v>0.0</v>
      </c>
      <c r="Y2538" s="70">
        <v>0.0</v>
      </c>
      <c r="Z2538" s="70">
        <v>0.0</v>
      </c>
      <c r="AA2538" s="70">
        <v>0.0</v>
      </c>
      <c r="AB2538" s="70">
        <v>0.0</v>
      </c>
      <c r="AC2538" s="70">
        <v>0.0</v>
      </c>
      <c r="AD2538" s="70">
        <v>0.0</v>
      </c>
      <c r="AE2538" s="70" t="s">
        <v>349</v>
      </c>
    </row>
    <row r="2539">
      <c r="A2539" s="70">
        <v>30.787501</v>
      </c>
      <c r="B2539" s="70">
        <v>30.715315</v>
      </c>
      <c r="C2539" s="70">
        <v>76.727053</v>
      </c>
      <c r="D2539" s="70">
        <v>76.763817</v>
      </c>
      <c r="E2539" s="56" t="s">
        <v>345</v>
      </c>
      <c r="F2539" s="70">
        <v>876.19</v>
      </c>
      <c r="G2539" s="70">
        <v>244.2</v>
      </c>
      <c r="H2539" s="70">
        <v>208.71</v>
      </c>
      <c r="I2539" s="70">
        <v>245.23</v>
      </c>
      <c r="J2539" s="70">
        <v>4.78</v>
      </c>
      <c r="K2539" s="70">
        <v>9.42</v>
      </c>
      <c r="L2539" s="70">
        <v>4.59</v>
      </c>
      <c r="M2539" s="70">
        <v>898.0</v>
      </c>
      <c r="N2539" s="70">
        <v>86.33</v>
      </c>
      <c r="O2539" s="70">
        <v>57.47</v>
      </c>
      <c r="P2539" s="70">
        <v>601.24</v>
      </c>
      <c r="Q2539" s="70">
        <v>367.45</v>
      </c>
      <c r="R2539" s="70">
        <v>637.42</v>
      </c>
      <c r="S2539" s="70">
        <v>19.23</v>
      </c>
      <c r="T2539" s="70">
        <v>120.03</v>
      </c>
      <c r="U2539" s="70">
        <v>3.67</v>
      </c>
      <c r="V2539" s="70">
        <v>298.86</v>
      </c>
      <c r="W2539" s="70">
        <v>217.76</v>
      </c>
      <c r="X2539" s="70">
        <v>3.0</v>
      </c>
      <c r="Y2539" s="70">
        <v>9.0</v>
      </c>
      <c r="Z2539" s="70">
        <v>8.0</v>
      </c>
      <c r="AA2539" s="70">
        <v>8.0</v>
      </c>
      <c r="AB2539" s="70">
        <v>7.0</v>
      </c>
      <c r="AC2539" s="70">
        <v>4.0</v>
      </c>
      <c r="AD2539" s="70">
        <v>1.0</v>
      </c>
      <c r="AE2539" s="70" t="s">
        <v>15</v>
      </c>
    </row>
    <row r="2540">
      <c r="A2540" s="70">
        <v>30.728334</v>
      </c>
      <c r="B2540" s="70">
        <v>30.707423</v>
      </c>
      <c r="C2540" s="70">
        <v>76.762683</v>
      </c>
      <c r="D2540" s="70">
        <v>76.78539</v>
      </c>
      <c r="E2540" s="56" t="s">
        <v>346</v>
      </c>
      <c r="F2540" s="70">
        <v>318.09</v>
      </c>
      <c r="G2540" s="70">
        <v>199.08</v>
      </c>
      <c r="H2540" s="70">
        <v>31.56</v>
      </c>
      <c r="I2540" s="70">
        <v>0.0</v>
      </c>
      <c r="J2540" s="70">
        <v>7.29</v>
      </c>
      <c r="K2540" s="70">
        <v>2.63</v>
      </c>
      <c r="L2540" s="70">
        <v>0.0</v>
      </c>
      <c r="M2540" s="70">
        <v>992.0</v>
      </c>
      <c r="N2540" s="70">
        <v>82.37</v>
      </c>
      <c r="O2540" s="70">
        <v>94.74</v>
      </c>
      <c r="P2540" s="70">
        <v>73.44</v>
      </c>
      <c r="Q2540" s="70">
        <v>36.94</v>
      </c>
      <c r="R2540" s="70">
        <v>148.98</v>
      </c>
      <c r="S2540" s="70">
        <v>142.2</v>
      </c>
      <c r="T2540" s="70">
        <v>64.1</v>
      </c>
      <c r="U2540" s="70">
        <v>52.82</v>
      </c>
      <c r="V2540" s="70">
        <v>117.57</v>
      </c>
      <c r="W2540" s="70">
        <v>53.23</v>
      </c>
      <c r="X2540" s="70">
        <v>0.0</v>
      </c>
      <c r="Y2540" s="70">
        <v>0.0</v>
      </c>
      <c r="Z2540" s="70">
        <v>0.0</v>
      </c>
      <c r="AA2540" s="70">
        <v>0.0</v>
      </c>
      <c r="AB2540" s="70">
        <v>0.0</v>
      </c>
      <c r="AC2540" s="70">
        <v>0.0</v>
      </c>
      <c r="AD2540" s="70">
        <v>4.0</v>
      </c>
      <c r="AE2540" s="70" t="s">
        <v>352</v>
      </c>
    </row>
    <row r="2541">
      <c r="A2541" s="70">
        <v>30.699813</v>
      </c>
      <c r="B2541" s="70">
        <v>30.689895</v>
      </c>
      <c r="C2541" s="70">
        <v>76.729125</v>
      </c>
      <c r="D2541" s="70">
        <v>76.842093</v>
      </c>
      <c r="E2541" s="56" t="s">
        <v>344</v>
      </c>
      <c r="F2541" s="70">
        <v>1085.77</v>
      </c>
      <c r="G2541" s="70">
        <v>581.26</v>
      </c>
      <c r="H2541" s="70">
        <v>304.05</v>
      </c>
      <c r="I2541" s="70">
        <v>259.37</v>
      </c>
      <c r="J2541" s="70">
        <v>3.81</v>
      </c>
      <c r="K2541" s="70">
        <v>0.34</v>
      </c>
      <c r="L2541" s="70">
        <v>0.2</v>
      </c>
      <c r="M2541" s="70">
        <v>1151.0</v>
      </c>
      <c r="N2541" s="70">
        <v>45.21</v>
      </c>
      <c r="O2541" s="70">
        <v>53.88</v>
      </c>
      <c r="P2541" s="70">
        <v>97.93</v>
      </c>
      <c r="Q2541" s="70">
        <v>41.23</v>
      </c>
      <c r="R2541" s="70">
        <v>440.11</v>
      </c>
      <c r="S2541" s="70">
        <v>300.86</v>
      </c>
      <c r="T2541" s="70">
        <v>597.37</v>
      </c>
      <c r="U2541" s="70">
        <v>109.7</v>
      </c>
      <c r="V2541" s="70">
        <v>378.98</v>
      </c>
      <c r="W2541" s="70">
        <v>339.79</v>
      </c>
      <c r="X2541" s="70">
        <v>2.0</v>
      </c>
      <c r="Y2541" s="70">
        <v>4.0</v>
      </c>
      <c r="Z2541" s="70">
        <v>6.0</v>
      </c>
      <c r="AA2541" s="70">
        <v>4.0</v>
      </c>
      <c r="AB2541" s="70">
        <v>6.0</v>
      </c>
      <c r="AC2541" s="70">
        <v>2.0</v>
      </c>
      <c r="AD2541" s="70">
        <v>5.0</v>
      </c>
      <c r="AE2541" s="70" t="s">
        <v>15</v>
      </c>
    </row>
    <row r="2542">
      <c r="A2542" s="70">
        <v>30.674358</v>
      </c>
      <c r="B2542" s="70">
        <v>30.674076</v>
      </c>
      <c r="C2542" s="70">
        <v>76.748193</v>
      </c>
      <c r="D2542" s="70">
        <v>76.760361</v>
      </c>
      <c r="E2542" s="56" t="s">
        <v>344</v>
      </c>
      <c r="F2542" s="70">
        <v>116.41</v>
      </c>
      <c r="G2542" s="70">
        <v>25.38</v>
      </c>
      <c r="H2542" s="70">
        <v>6.1</v>
      </c>
      <c r="I2542" s="70">
        <v>23.66</v>
      </c>
      <c r="J2542" s="70">
        <v>0.52</v>
      </c>
      <c r="K2542" s="70">
        <v>8.97</v>
      </c>
      <c r="L2542" s="70">
        <v>3.02</v>
      </c>
      <c r="M2542" s="70">
        <v>1131.0</v>
      </c>
      <c r="N2542" s="70">
        <v>64.56</v>
      </c>
      <c r="O2542" s="70">
        <v>56.63</v>
      </c>
      <c r="P2542" s="70">
        <v>76.1</v>
      </c>
      <c r="Q2542" s="70">
        <v>27.35</v>
      </c>
      <c r="R2542" s="70">
        <v>17.7</v>
      </c>
      <c r="S2542" s="70">
        <v>15.68</v>
      </c>
      <c r="T2542" s="70">
        <v>11.71</v>
      </c>
      <c r="U2542" s="70">
        <v>2.7</v>
      </c>
      <c r="V2542" s="70">
        <v>85.93</v>
      </c>
      <c r="W2542" s="70">
        <v>67.67</v>
      </c>
      <c r="X2542" s="70">
        <v>4.0</v>
      </c>
      <c r="Y2542" s="70">
        <v>4.0</v>
      </c>
      <c r="Z2542" s="70">
        <v>6.0</v>
      </c>
      <c r="AA2542" s="70">
        <v>2.0</v>
      </c>
      <c r="AB2542" s="70">
        <v>8.0</v>
      </c>
      <c r="AC2542" s="70">
        <v>1.0</v>
      </c>
      <c r="AD2542" s="70">
        <v>1.0</v>
      </c>
      <c r="AE2542" s="70" t="s">
        <v>352</v>
      </c>
    </row>
    <row r="2543">
      <c r="A2543" s="70">
        <v>30.775052</v>
      </c>
      <c r="B2543" s="70">
        <v>30.736658</v>
      </c>
      <c r="C2543" s="70">
        <v>76.74511</v>
      </c>
      <c r="D2543" s="70">
        <v>76.843063</v>
      </c>
      <c r="E2543" s="56" t="s">
        <v>344</v>
      </c>
      <c r="F2543" s="70">
        <v>1028.76</v>
      </c>
      <c r="G2543" s="70">
        <v>106.04</v>
      </c>
      <c r="H2543" s="70">
        <v>108.27</v>
      </c>
      <c r="I2543" s="70">
        <v>74.6</v>
      </c>
      <c r="J2543" s="70">
        <v>0.8</v>
      </c>
      <c r="K2543" s="70">
        <v>10.18</v>
      </c>
      <c r="L2543" s="70">
        <v>2.41</v>
      </c>
      <c r="M2543" s="70">
        <v>998.0</v>
      </c>
      <c r="N2543" s="70">
        <v>31.14</v>
      </c>
      <c r="O2543" s="70">
        <v>88.59</v>
      </c>
      <c r="P2543" s="70">
        <v>569.64</v>
      </c>
      <c r="Q2543" s="70">
        <v>549.48</v>
      </c>
      <c r="R2543" s="70">
        <v>164.97</v>
      </c>
      <c r="S2543" s="70">
        <v>80.76</v>
      </c>
      <c r="T2543" s="70">
        <v>132.94</v>
      </c>
      <c r="U2543" s="70">
        <v>106.04</v>
      </c>
      <c r="V2543" s="70">
        <v>599.13</v>
      </c>
      <c r="W2543" s="70">
        <v>127.18</v>
      </c>
      <c r="X2543" s="70">
        <v>1.0</v>
      </c>
      <c r="Y2543" s="70">
        <v>9.0</v>
      </c>
      <c r="Z2543" s="70">
        <v>6.0</v>
      </c>
      <c r="AA2543" s="70">
        <v>0.0</v>
      </c>
      <c r="AB2543" s="70">
        <v>9.0</v>
      </c>
      <c r="AC2543" s="70">
        <v>4.0</v>
      </c>
      <c r="AD2543" s="70">
        <v>2.0</v>
      </c>
      <c r="AE2543" s="70" t="s">
        <v>349</v>
      </c>
    </row>
    <row r="2544">
      <c r="A2544" s="70">
        <v>30.743136</v>
      </c>
      <c r="B2544" s="70">
        <v>30.698241</v>
      </c>
      <c r="C2544" s="70">
        <v>76.747344</v>
      </c>
      <c r="D2544" s="70">
        <v>76.757414</v>
      </c>
      <c r="E2544" s="56" t="s">
        <v>345</v>
      </c>
      <c r="F2544" s="70">
        <v>508.41</v>
      </c>
      <c r="G2544" s="70">
        <v>144.22</v>
      </c>
      <c r="H2544" s="70">
        <v>92.25</v>
      </c>
      <c r="I2544" s="70">
        <v>96.35</v>
      </c>
      <c r="J2544" s="70">
        <v>1.03</v>
      </c>
      <c r="K2544" s="70">
        <v>1.96</v>
      </c>
      <c r="L2544" s="70">
        <v>1.39</v>
      </c>
      <c r="M2544" s="70">
        <v>1004.0</v>
      </c>
      <c r="N2544" s="70">
        <v>35.91</v>
      </c>
      <c r="O2544" s="70">
        <v>97.88</v>
      </c>
      <c r="P2544" s="70">
        <v>116.36</v>
      </c>
      <c r="Q2544" s="70">
        <v>103.02</v>
      </c>
      <c r="R2544" s="70">
        <v>353.49</v>
      </c>
      <c r="S2544" s="70">
        <v>37.16</v>
      </c>
      <c r="T2544" s="70">
        <v>91.65</v>
      </c>
      <c r="U2544" s="70">
        <v>40.92</v>
      </c>
      <c r="V2544" s="70">
        <v>221.39</v>
      </c>
      <c r="W2544" s="70">
        <v>173.61</v>
      </c>
      <c r="X2544" s="70">
        <v>1.0</v>
      </c>
      <c r="Y2544" s="70">
        <v>6.0</v>
      </c>
      <c r="Z2544" s="70">
        <v>3.0</v>
      </c>
      <c r="AA2544" s="70">
        <v>10.0</v>
      </c>
      <c r="AB2544" s="70">
        <v>7.0</v>
      </c>
      <c r="AC2544" s="70">
        <v>4.0</v>
      </c>
      <c r="AD2544" s="70">
        <v>2.0</v>
      </c>
      <c r="AE2544" s="70" t="s">
        <v>15</v>
      </c>
    </row>
    <row r="2545">
      <c r="A2545" s="70">
        <v>30.792571</v>
      </c>
      <c r="B2545" s="70">
        <v>30.68711</v>
      </c>
      <c r="C2545" s="70">
        <v>76.760812</v>
      </c>
      <c r="D2545" s="70">
        <v>76.762717</v>
      </c>
      <c r="E2545" s="56" t="s">
        <v>344</v>
      </c>
      <c r="F2545" s="70">
        <v>1172.81</v>
      </c>
      <c r="G2545" s="70">
        <v>874.81</v>
      </c>
      <c r="H2545" s="70">
        <v>170.58</v>
      </c>
      <c r="I2545" s="70">
        <v>290.2</v>
      </c>
      <c r="J2545" s="70">
        <v>2.54</v>
      </c>
      <c r="K2545" s="70">
        <v>3.62</v>
      </c>
      <c r="L2545" s="70">
        <v>0.55</v>
      </c>
      <c r="M2545" s="70">
        <v>1005.0</v>
      </c>
      <c r="N2545" s="70">
        <v>87.1</v>
      </c>
      <c r="O2545" s="70">
        <v>72.76</v>
      </c>
      <c r="P2545" s="70">
        <v>925.09</v>
      </c>
      <c r="Q2545" s="70">
        <v>379.059626</v>
      </c>
      <c r="R2545" s="70">
        <v>702.93</v>
      </c>
      <c r="S2545" s="70">
        <v>327.3899733</v>
      </c>
      <c r="T2545" s="70">
        <v>849.23</v>
      </c>
      <c r="U2545" s="70">
        <v>389.2933911</v>
      </c>
      <c r="V2545" s="70">
        <v>396.24</v>
      </c>
      <c r="W2545" s="70">
        <v>77.0670096</v>
      </c>
      <c r="X2545" s="70">
        <v>4.0</v>
      </c>
      <c r="Y2545" s="70">
        <v>7.0</v>
      </c>
      <c r="Z2545" s="70">
        <v>7.0</v>
      </c>
      <c r="AA2545" s="70">
        <v>3.0</v>
      </c>
      <c r="AB2545" s="70">
        <v>2.0</v>
      </c>
      <c r="AC2545" s="70">
        <v>3.0</v>
      </c>
      <c r="AD2545" s="70">
        <v>4.0</v>
      </c>
      <c r="AE2545" s="70" t="s">
        <v>15</v>
      </c>
    </row>
    <row r="2546">
      <c r="A2546" s="70">
        <v>30.73838</v>
      </c>
      <c r="B2546" s="70">
        <v>30.723071</v>
      </c>
      <c r="C2546" s="70">
        <v>76.76424</v>
      </c>
      <c r="D2546" s="70">
        <v>76.849025</v>
      </c>
      <c r="E2546" s="56" t="s">
        <v>344</v>
      </c>
      <c r="F2546" s="70">
        <v>828.07</v>
      </c>
      <c r="G2546" s="70">
        <v>353.46</v>
      </c>
      <c r="H2546" s="70">
        <v>88.01</v>
      </c>
      <c r="I2546" s="70">
        <v>87.5</v>
      </c>
      <c r="J2546" s="70">
        <v>3.46</v>
      </c>
      <c r="K2546" s="70">
        <v>5.94</v>
      </c>
      <c r="L2546" s="70">
        <v>1.07</v>
      </c>
      <c r="M2546" s="70">
        <v>1199.0</v>
      </c>
      <c r="N2546" s="70">
        <v>78.51</v>
      </c>
      <c r="O2546" s="70">
        <v>50.6</v>
      </c>
      <c r="P2546" s="70">
        <v>18.73</v>
      </c>
      <c r="Q2546" s="70">
        <v>2.729598113</v>
      </c>
      <c r="R2546" s="70">
        <v>157.34</v>
      </c>
      <c r="S2546" s="70">
        <v>94.26763585</v>
      </c>
      <c r="T2546" s="70">
        <v>290.71</v>
      </c>
      <c r="U2546" s="70">
        <v>243.6051434</v>
      </c>
      <c r="V2546" s="70">
        <v>567.32</v>
      </c>
      <c r="W2546" s="70">
        <v>487.4676226</v>
      </c>
      <c r="X2546" s="70">
        <v>0.0</v>
      </c>
      <c r="Y2546" s="70">
        <v>6.0</v>
      </c>
      <c r="Z2546" s="70">
        <v>2.0</v>
      </c>
      <c r="AA2546" s="70">
        <v>6.0</v>
      </c>
      <c r="AB2546" s="70">
        <v>10.0</v>
      </c>
      <c r="AC2546" s="70">
        <v>2.0</v>
      </c>
      <c r="AD2546" s="70">
        <v>0.0</v>
      </c>
      <c r="AE2546" s="70" t="s">
        <v>15</v>
      </c>
    </row>
    <row r="2547">
      <c r="A2547" s="70">
        <v>30.68861</v>
      </c>
      <c r="B2547" s="70">
        <v>30.681136</v>
      </c>
      <c r="C2547" s="70">
        <v>76.732769</v>
      </c>
      <c r="D2547" s="70">
        <v>76.771977</v>
      </c>
      <c r="E2547" s="56" t="s">
        <v>344</v>
      </c>
      <c r="F2547" s="70">
        <v>384.03</v>
      </c>
      <c r="G2547" s="70">
        <v>144.74</v>
      </c>
      <c r="H2547" s="70">
        <v>97.09</v>
      </c>
      <c r="I2547" s="70">
        <v>61.04</v>
      </c>
      <c r="J2547" s="70">
        <v>5.81</v>
      </c>
      <c r="K2547" s="70">
        <v>18.27</v>
      </c>
      <c r="L2547" s="70">
        <v>0.4</v>
      </c>
      <c r="M2547" s="70">
        <v>1066.0</v>
      </c>
      <c r="N2547" s="70">
        <v>33.29</v>
      </c>
      <c r="O2547" s="70">
        <v>69.17</v>
      </c>
      <c r="P2547" s="70">
        <v>142.87</v>
      </c>
      <c r="Q2547" s="70">
        <v>50.14</v>
      </c>
      <c r="R2547" s="70">
        <v>196.82</v>
      </c>
      <c r="S2547" s="70">
        <v>169.92</v>
      </c>
      <c r="T2547" s="70">
        <v>196.93</v>
      </c>
      <c r="U2547" s="70">
        <v>76.24</v>
      </c>
      <c r="V2547" s="70">
        <v>179.77</v>
      </c>
      <c r="W2547" s="70">
        <v>59.59</v>
      </c>
      <c r="X2547" s="70">
        <v>5.0</v>
      </c>
      <c r="Y2547" s="70">
        <v>6.0</v>
      </c>
      <c r="Z2547" s="70">
        <v>1.0</v>
      </c>
      <c r="AA2547" s="70">
        <v>7.0</v>
      </c>
      <c r="AB2547" s="70">
        <v>1.0</v>
      </c>
      <c r="AC2547" s="70">
        <v>1.0</v>
      </c>
      <c r="AD2547" s="70">
        <v>1.0</v>
      </c>
      <c r="AE2547" s="70" t="s">
        <v>140</v>
      </c>
    </row>
    <row r="2548">
      <c r="A2548" s="70">
        <v>30.741435</v>
      </c>
      <c r="B2548" s="70">
        <v>30.684463</v>
      </c>
      <c r="C2548" s="70">
        <v>76.745073</v>
      </c>
      <c r="D2548" s="70">
        <v>76.758699</v>
      </c>
      <c r="E2548" s="56" t="s">
        <v>347</v>
      </c>
      <c r="F2548" s="70">
        <v>646.75</v>
      </c>
      <c r="G2548" s="70">
        <v>487.66</v>
      </c>
      <c r="H2548" s="70">
        <v>37.99</v>
      </c>
      <c r="I2548" s="70">
        <v>172.95</v>
      </c>
      <c r="J2548" s="70">
        <v>3.14</v>
      </c>
      <c r="K2548" s="70">
        <v>2.86</v>
      </c>
      <c r="L2548" s="70">
        <v>3.33</v>
      </c>
      <c r="M2548" s="70">
        <v>979.0</v>
      </c>
      <c r="N2548" s="70">
        <v>45.49</v>
      </c>
      <c r="O2548" s="70">
        <v>51.97</v>
      </c>
      <c r="P2548" s="70">
        <v>437.03</v>
      </c>
      <c r="Q2548" s="70">
        <v>51.31</v>
      </c>
      <c r="R2548" s="70">
        <v>6.7</v>
      </c>
      <c r="S2548" s="70">
        <v>0.78</v>
      </c>
      <c r="T2548" s="70">
        <v>45.41</v>
      </c>
      <c r="U2548" s="70">
        <v>6.05</v>
      </c>
      <c r="V2548" s="70">
        <v>251.5</v>
      </c>
      <c r="W2548" s="70">
        <v>56.96</v>
      </c>
      <c r="X2548" s="70">
        <v>5.0</v>
      </c>
      <c r="Y2548" s="70">
        <v>9.0</v>
      </c>
      <c r="Z2548" s="70">
        <v>0.0</v>
      </c>
      <c r="AA2548" s="70">
        <v>9.0</v>
      </c>
      <c r="AB2548" s="70">
        <v>5.0</v>
      </c>
      <c r="AC2548" s="70">
        <v>1.0</v>
      </c>
      <c r="AD2548" s="70">
        <v>0.0</v>
      </c>
      <c r="AE2548" s="70" t="s">
        <v>349</v>
      </c>
    </row>
    <row r="2549">
      <c r="A2549" s="70">
        <v>30.717442</v>
      </c>
      <c r="B2549" s="70">
        <v>30.714554</v>
      </c>
      <c r="C2549" s="70">
        <v>76.727976</v>
      </c>
      <c r="D2549" s="70">
        <v>76.794064</v>
      </c>
      <c r="E2549" s="56" t="s">
        <v>345</v>
      </c>
      <c r="F2549" s="70">
        <v>632.59</v>
      </c>
      <c r="G2549" s="70">
        <v>405.51</v>
      </c>
      <c r="H2549" s="70">
        <v>122.67</v>
      </c>
      <c r="I2549" s="70">
        <v>78.72</v>
      </c>
      <c r="J2549" s="70">
        <v>0.6</v>
      </c>
      <c r="K2549" s="70">
        <v>8.33</v>
      </c>
      <c r="L2549" s="70">
        <v>2.52</v>
      </c>
      <c r="M2549" s="70">
        <v>887.0</v>
      </c>
      <c r="N2549" s="70">
        <v>80.29</v>
      </c>
      <c r="O2549" s="70">
        <v>41.59</v>
      </c>
      <c r="P2549" s="70">
        <v>153.69</v>
      </c>
      <c r="Q2549" s="70">
        <v>62.69945237</v>
      </c>
      <c r="R2549" s="70">
        <v>207.81</v>
      </c>
      <c r="S2549" s="70">
        <v>129.9085733</v>
      </c>
      <c r="T2549" s="70">
        <v>394.34</v>
      </c>
      <c r="U2549" s="70">
        <v>201.286562</v>
      </c>
      <c r="V2549" s="70">
        <v>307.07</v>
      </c>
      <c r="W2549" s="70">
        <v>238.6954123</v>
      </c>
      <c r="X2549" s="70">
        <v>2.0</v>
      </c>
      <c r="Y2549" s="70">
        <v>0.0</v>
      </c>
      <c r="Z2549" s="70">
        <v>10.0</v>
      </c>
      <c r="AA2549" s="70">
        <v>5.0</v>
      </c>
      <c r="AB2549" s="70">
        <v>6.0</v>
      </c>
      <c r="AC2549" s="70">
        <v>2.0</v>
      </c>
      <c r="AD2549" s="70">
        <v>2.0</v>
      </c>
      <c r="AE2549" s="70" t="s">
        <v>15</v>
      </c>
    </row>
    <row r="2550">
      <c r="A2550" s="70">
        <v>30.772258</v>
      </c>
      <c r="B2550" s="70">
        <v>30.686606</v>
      </c>
      <c r="C2550" s="70">
        <v>76.774691</v>
      </c>
      <c r="D2550" s="70">
        <v>76.870607</v>
      </c>
      <c r="E2550" s="56" t="s">
        <v>345</v>
      </c>
      <c r="F2550" s="70">
        <v>1321.96</v>
      </c>
      <c r="G2550" s="70">
        <v>886.46</v>
      </c>
      <c r="H2550" s="70">
        <v>269.87</v>
      </c>
      <c r="I2550" s="70">
        <v>199.35</v>
      </c>
      <c r="J2550" s="70">
        <v>4.38</v>
      </c>
      <c r="K2550" s="70">
        <v>12.75</v>
      </c>
      <c r="L2550" s="70">
        <v>1.65</v>
      </c>
      <c r="M2550" s="70">
        <v>911.0</v>
      </c>
      <c r="N2550" s="70">
        <v>61.04</v>
      </c>
      <c r="O2550" s="70">
        <v>71.83</v>
      </c>
      <c r="P2550" s="70">
        <v>790.78</v>
      </c>
      <c r="Q2550" s="70">
        <v>503.1</v>
      </c>
      <c r="R2550" s="70">
        <v>43.92</v>
      </c>
      <c r="S2550" s="70">
        <v>34.75</v>
      </c>
      <c r="T2550" s="70">
        <v>493.98</v>
      </c>
      <c r="U2550" s="70">
        <v>27.17</v>
      </c>
      <c r="V2550" s="70">
        <v>935.41</v>
      </c>
      <c r="W2550" s="70">
        <v>430.19</v>
      </c>
      <c r="X2550" s="70">
        <v>4.0</v>
      </c>
      <c r="Y2550" s="70">
        <v>8.0</v>
      </c>
      <c r="Z2550" s="70">
        <v>4.0</v>
      </c>
      <c r="AA2550" s="70">
        <v>6.0</v>
      </c>
      <c r="AB2550" s="70">
        <v>7.0</v>
      </c>
      <c r="AC2550" s="70">
        <v>3.0</v>
      </c>
      <c r="AD2550" s="70">
        <v>5.0</v>
      </c>
      <c r="AE2550" s="70" t="s">
        <v>348</v>
      </c>
    </row>
    <row r="2551">
      <c r="A2551" s="70">
        <v>30.745083</v>
      </c>
      <c r="B2551" s="70">
        <v>30.736488</v>
      </c>
      <c r="C2551" s="70">
        <v>76.75894</v>
      </c>
      <c r="D2551" s="70">
        <v>76.873544</v>
      </c>
      <c r="E2551" s="56" t="s">
        <v>350</v>
      </c>
      <c r="F2551" s="70">
        <v>1099.44</v>
      </c>
      <c r="G2551" s="70">
        <v>220.6</v>
      </c>
      <c r="H2551" s="70">
        <v>326.93</v>
      </c>
      <c r="I2551" s="70">
        <v>0.0</v>
      </c>
      <c r="J2551" s="70">
        <v>1.33</v>
      </c>
      <c r="K2551" s="70">
        <v>9.18</v>
      </c>
      <c r="L2551" s="70">
        <v>0.0</v>
      </c>
      <c r="M2551" s="70">
        <v>940.0</v>
      </c>
      <c r="N2551" s="70">
        <v>60.8</v>
      </c>
      <c r="O2551" s="70">
        <v>46.56</v>
      </c>
      <c r="P2551" s="70">
        <v>194.9</v>
      </c>
      <c r="Q2551" s="70">
        <v>150.25</v>
      </c>
      <c r="R2551" s="70">
        <v>179.05</v>
      </c>
      <c r="S2551" s="70">
        <v>138.84</v>
      </c>
      <c r="T2551" s="70">
        <v>540.62</v>
      </c>
      <c r="U2551" s="70">
        <v>34.57</v>
      </c>
      <c r="V2551" s="70">
        <v>302.58</v>
      </c>
      <c r="W2551" s="70">
        <v>207.36</v>
      </c>
      <c r="X2551" s="70">
        <v>0.0</v>
      </c>
      <c r="Y2551" s="70">
        <v>0.0</v>
      </c>
      <c r="Z2551" s="70">
        <v>0.0</v>
      </c>
      <c r="AA2551" s="70">
        <v>0.0</v>
      </c>
      <c r="AB2551" s="70">
        <v>0.0</v>
      </c>
      <c r="AC2551" s="70">
        <v>0.0</v>
      </c>
      <c r="AD2551" s="70">
        <v>5.0</v>
      </c>
      <c r="AE2551" s="70" t="s">
        <v>348</v>
      </c>
    </row>
    <row r="2552">
      <c r="A2552" s="70">
        <v>30.713372</v>
      </c>
      <c r="B2552" s="70">
        <v>30.70307</v>
      </c>
      <c r="C2552" s="70">
        <v>76.755852</v>
      </c>
      <c r="D2552" s="70">
        <v>76.794538</v>
      </c>
      <c r="E2552" s="56" t="s">
        <v>344</v>
      </c>
      <c r="F2552" s="70">
        <v>387.18</v>
      </c>
      <c r="G2552" s="70">
        <v>244.51</v>
      </c>
      <c r="H2552" s="70">
        <v>34.89</v>
      </c>
      <c r="I2552" s="70">
        <v>29.08</v>
      </c>
      <c r="J2552" s="70">
        <v>7.08</v>
      </c>
      <c r="K2552" s="70">
        <v>12.57</v>
      </c>
      <c r="L2552" s="70">
        <v>1.7</v>
      </c>
      <c r="M2552" s="70">
        <v>1027.0</v>
      </c>
      <c r="N2552" s="70">
        <v>41.85</v>
      </c>
      <c r="O2552" s="70">
        <v>85.76</v>
      </c>
      <c r="P2552" s="70">
        <v>28.36</v>
      </c>
      <c r="Q2552" s="70">
        <v>14.26337216</v>
      </c>
      <c r="R2552" s="70">
        <v>200.0</v>
      </c>
      <c r="S2552" s="70">
        <v>183.1641996</v>
      </c>
      <c r="T2552" s="70">
        <v>251.98</v>
      </c>
      <c r="U2552" s="70">
        <v>152.6829156</v>
      </c>
      <c r="V2552" s="70">
        <v>209.21</v>
      </c>
      <c r="W2552" s="70">
        <v>37.06951267</v>
      </c>
      <c r="X2552" s="70">
        <v>5.0</v>
      </c>
      <c r="Y2552" s="70">
        <v>7.0</v>
      </c>
      <c r="Z2552" s="70">
        <v>1.0</v>
      </c>
      <c r="AA2552" s="70">
        <v>4.0</v>
      </c>
      <c r="AB2552" s="70">
        <v>8.0</v>
      </c>
      <c r="AC2552" s="70">
        <v>0.0</v>
      </c>
      <c r="AD2552" s="70">
        <v>5.0</v>
      </c>
      <c r="AE2552" s="70" t="s">
        <v>140</v>
      </c>
    </row>
    <row r="2553">
      <c r="A2553" s="70">
        <v>30.768544</v>
      </c>
      <c r="B2553" s="70">
        <v>30.754684</v>
      </c>
      <c r="C2553" s="70">
        <v>76.758311</v>
      </c>
      <c r="D2553" s="70">
        <v>76.816213</v>
      </c>
      <c r="E2553" s="56" t="s">
        <v>345</v>
      </c>
      <c r="F2553" s="70">
        <v>574.32</v>
      </c>
      <c r="G2553" s="70">
        <v>97.43</v>
      </c>
      <c r="H2553" s="70">
        <v>124.03</v>
      </c>
      <c r="I2553" s="70">
        <v>32.28</v>
      </c>
      <c r="J2553" s="70">
        <v>2.53</v>
      </c>
      <c r="K2553" s="70">
        <v>2.6</v>
      </c>
      <c r="L2553" s="70">
        <v>4.58</v>
      </c>
      <c r="M2553" s="70">
        <v>1194.0</v>
      </c>
      <c r="N2553" s="70">
        <v>76.8</v>
      </c>
      <c r="O2553" s="70">
        <v>45.87</v>
      </c>
      <c r="P2553" s="70">
        <v>114.62</v>
      </c>
      <c r="Q2553" s="70">
        <v>11.08995949</v>
      </c>
      <c r="R2553" s="70">
        <v>26.34</v>
      </c>
      <c r="S2553" s="70">
        <v>0.715227721</v>
      </c>
      <c r="T2553" s="70">
        <v>434.82</v>
      </c>
      <c r="U2553" s="70">
        <v>317.1445467</v>
      </c>
      <c r="V2553" s="70">
        <v>444.76</v>
      </c>
      <c r="W2553" s="70">
        <v>245.370266</v>
      </c>
      <c r="X2553" s="70">
        <v>3.0</v>
      </c>
      <c r="Y2553" s="70">
        <v>10.0</v>
      </c>
      <c r="Z2553" s="70">
        <v>10.0</v>
      </c>
      <c r="AA2553" s="70">
        <v>9.0</v>
      </c>
      <c r="AB2553" s="70">
        <v>3.0</v>
      </c>
      <c r="AC2553" s="70">
        <v>3.0</v>
      </c>
      <c r="AD2553" s="70">
        <v>3.0</v>
      </c>
      <c r="AE2553" s="70" t="s">
        <v>15</v>
      </c>
    </row>
    <row r="2554">
      <c r="A2554" s="70">
        <v>30.731232</v>
      </c>
      <c r="B2554" s="70">
        <v>30.723069</v>
      </c>
      <c r="C2554" s="70">
        <v>76.726595</v>
      </c>
      <c r="D2554" s="70">
        <v>76.792663</v>
      </c>
      <c r="E2554" s="56" t="s">
        <v>346</v>
      </c>
      <c r="F2554" s="70">
        <v>638.0</v>
      </c>
      <c r="G2554" s="70">
        <v>368.52</v>
      </c>
      <c r="H2554" s="70">
        <v>175.58</v>
      </c>
      <c r="I2554" s="70">
        <v>0.0</v>
      </c>
      <c r="J2554" s="70">
        <v>6.64</v>
      </c>
      <c r="K2554" s="70">
        <v>8.74</v>
      </c>
      <c r="L2554" s="70">
        <v>0.0</v>
      </c>
      <c r="M2554" s="70">
        <v>1188.0</v>
      </c>
      <c r="N2554" s="70">
        <v>84.62</v>
      </c>
      <c r="O2554" s="70">
        <v>89.75</v>
      </c>
      <c r="P2554" s="70">
        <v>446.94</v>
      </c>
      <c r="Q2554" s="70">
        <v>293.0798107</v>
      </c>
      <c r="R2554" s="70">
        <v>464.78</v>
      </c>
      <c r="S2554" s="70">
        <v>270.110719</v>
      </c>
      <c r="T2554" s="70">
        <v>470.22</v>
      </c>
      <c r="U2554" s="70">
        <v>56.30967086</v>
      </c>
      <c r="V2554" s="70">
        <v>300.05</v>
      </c>
      <c r="W2554" s="70">
        <v>18.49979947</v>
      </c>
      <c r="X2554" s="70">
        <v>0.0</v>
      </c>
      <c r="Y2554" s="70">
        <v>0.0</v>
      </c>
      <c r="Z2554" s="70">
        <v>0.0</v>
      </c>
      <c r="AA2554" s="70">
        <v>0.0</v>
      </c>
      <c r="AB2554" s="70">
        <v>0.0</v>
      </c>
      <c r="AC2554" s="70">
        <v>0.0</v>
      </c>
      <c r="AD2554" s="70">
        <v>0.0</v>
      </c>
      <c r="AE2554" s="70" t="s">
        <v>140</v>
      </c>
    </row>
    <row r="2555">
      <c r="A2555" s="70">
        <v>30.709178</v>
      </c>
      <c r="B2555" s="70">
        <v>30.707702</v>
      </c>
      <c r="C2555" s="70">
        <v>76.766192</v>
      </c>
      <c r="D2555" s="70">
        <v>76.798006</v>
      </c>
      <c r="E2555" s="56" t="s">
        <v>347</v>
      </c>
      <c r="F2555" s="70">
        <v>304.59</v>
      </c>
      <c r="G2555" s="70">
        <v>47.9</v>
      </c>
      <c r="H2555" s="70">
        <v>45.55</v>
      </c>
      <c r="I2555" s="70">
        <v>27.86</v>
      </c>
      <c r="J2555" s="70">
        <v>8.38</v>
      </c>
      <c r="K2555" s="70">
        <v>6.93</v>
      </c>
      <c r="L2555" s="70">
        <v>2.47</v>
      </c>
      <c r="M2555" s="70">
        <v>860.0</v>
      </c>
      <c r="N2555" s="70">
        <v>53.31</v>
      </c>
      <c r="O2555" s="70">
        <v>68.93</v>
      </c>
      <c r="P2555" s="70">
        <v>88.36</v>
      </c>
      <c r="Q2555" s="70">
        <v>53.39</v>
      </c>
      <c r="R2555" s="70">
        <v>209.37</v>
      </c>
      <c r="S2555" s="70">
        <v>79.12</v>
      </c>
      <c r="T2555" s="70">
        <v>4.09</v>
      </c>
      <c r="U2555" s="70">
        <v>0.42</v>
      </c>
      <c r="V2555" s="70">
        <v>32.47</v>
      </c>
      <c r="W2555" s="70">
        <v>24.36</v>
      </c>
      <c r="X2555" s="70">
        <v>2.0</v>
      </c>
      <c r="Y2555" s="70">
        <v>4.0</v>
      </c>
      <c r="Z2555" s="70">
        <v>8.0</v>
      </c>
      <c r="AA2555" s="70">
        <v>9.0</v>
      </c>
      <c r="AB2555" s="70">
        <v>2.0</v>
      </c>
      <c r="AC2555" s="70">
        <v>2.0</v>
      </c>
      <c r="AD2555" s="70">
        <v>5.0</v>
      </c>
      <c r="AE2555" s="70" t="s">
        <v>140</v>
      </c>
    </row>
    <row r="2556">
      <c r="A2556" s="70">
        <v>30.771549</v>
      </c>
      <c r="B2556" s="70">
        <v>30.703318</v>
      </c>
      <c r="C2556" s="70">
        <v>76.780193</v>
      </c>
      <c r="D2556" s="70">
        <v>76.822805</v>
      </c>
      <c r="E2556" s="56" t="s">
        <v>346</v>
      </c>
      <c r="F2556" s="70">
        <v>861.09</v>
      </c>
      <c r="G2556" s="70">
        <v>421.15</v>
      </c>
      <c r="H2556" s="70">
        <v>205.83</v>
      </c>
      <c r="I2556" s="70">
        <v>0.0</v>
      </c>
      <c r="J2556" s="70">
        <v>5.92</v>
      </c>
      <c r="K2556" s="70">
        <v>16.86</v>
      </c>
      <c r="L2556" s="70">
        <v>0.0</v>
      </c>
      <c r="M2556" s="70">
        <v>1014.0</v>
      </c>
      <c r="N2556" s="70">
        <v>82.18</v>
      </c>
      <c r="O2556" s="70">
        <v>68.82</v>
      </c>
      <c r="P2556" s="70">
        <v>100.24</v>
      </c>
      <c r="Q2556" s="70">
        <v>89.61</v>
      </c>
      <c r="R2556" s="70">
        <v>103.8</v>
      </c>
      <c r="S2556" s="70">
        <v>65.91</v>
      </c>
      <c r="T2556" s="70">
        <v>128.68</v>
      </c>
      <c r="U2556" s="70">
        <v>19.43</v>
      </c>
      <c r="V2556" s="70">
        <v>265.17</v>
      </c>
      <c r="W2556" s="70">
        <v>139.63</v>
      </c>
      <c r="X2556" s="70">
        <v>0.0</v>
      </c>
      <c r="Y2556" s="70">
        <v>0.0</v>
      </c>
      <c r="Z2556" s="70">
        <v>0.0</v>
      </c>
      <c r="AA2556" s="70">
        <v>0.0</v>
      </c>
      <c r="AB2556" s="70">
        <v>0.0</v>
      </c>
      <c r="AC2556" s="70">
        <v>0.0</v>
      </c>
      <c r="AD2556" s="70">
        <v>1.0</v>
      </c>
      <c r="AE2556" s="70" t="s">
        <v>140</v>
      </c>
    </row>
    <row r="2557">
      <c r="A2557" s="70">
        <v>30.746801</v>
      </c>
      <c r="B2557" s="70">
        <v>30.694422</v>
      </c>
      <c r="C2557" s="70">
        <v>76.736733</v>
      </c>
      <c r="D2557" s="70">
        <v>76.762734</v>
      </c>
      <c r="E2557" s="56" t="s">
        <v>345</v>
      </c>
      <c r="F2557" s="70">
        <v>633.24</v>
      </c>
      <c r="G2557" s="70">
        <v>247.26</v>
      </c>
      <c r="H2557" s="70">
        <v>56.5</v>
      </c>
      <c r="I2557" s="70">
        <v>39.74</v>
      </c>
      <c r="J2557" s="70">
        <v>2.76</v>
      </c>
      <c r="K2557" s="70">
        <v>2.72</v>
      </c>
      <c r="L2557" s="70">
        <v>0.04</v>
      </c>
      <c r="M2557" s="70">
        <v>1189.0</v>
      </c>
      <c r="N2557" s="70">
        <v>59.11</v>
      </c>
      <c r="O2557" s="70">
        <v>49.72</v>
      </c>
      <c r="P2557" s="70">
        <v>455.5</v>
      </c>
      <c r="Q2557" s="70">
        <v>151.6121203</v>
      </c>
      <c r="R2557" s="70">
        <v>158.71</v>
      </c>
      <c r="S2557" s="70">
        <v>90.76676372</v>
      </c>
      <c r="T2557" s="70">
        <v>356.37</v>
      </c>
      <c r="U2557" s="70">
        <v>134.8949299</v>
      </c>
      <c r="V2557" s="70">
        <v>364.03</v>
      </c>
      <c r="W2557" s="70">
        <v>255.966186</v>
      </c>
      <c r="X2557" s="70">
        <v>3.0</v>
      </c>
      <c r="Y2557" s="70">
        <v>6.0</v>
      </c>
      <c r="Z2557" s="70">
        <v>10.0</v>
      </c>
      <c r="AA2557" s="70">
        <v>7.0</v>
      </c>
      <c r="AB2557" s="70">
        <v>6.0</v>
      </c>
      <c r="AC2557" s="70">
        <v>1.0</v>
      </c>
      <c r="AD2557" s="70">
        <v>5.0</v>
      </c>
      <c r="AE2557" s="70" t="s">
        <v>15</v>
      </c>
    </row>
    <row r="2558">
      <c r="A2558" s="70">
        <v>30.682379</v>
      </c>
      <c r="B2558" s="70">
        <v>30.682241</v>
      </c>
      <c r="C2558" s="70">
        <v>76.760235</v>
      </c>
      <c r="D2558" s="70">
        <v>76.858061</v>
      </c>
      <c r="E2558" s="56" t="s">
        <v>347</v>
      </c>
      <c r="F2558" s="70">
        <v>935.5</v>
      </c>
      <c r="G2558" s="70">
        <v>350.38</v>
      </c>
      <c r="H2558" s="70">
        <v>84.87</v>
      </c>
      <c r="I2558" s="70">
        <v>180.32</v>
      </c>
      <c r="J2558" s="70">
        <v>2.23</v>
      </c>
      <c r="K2558" s="70">
        <v>18.06</v>
      </c>
      <c r="L2558" s="70">
        <v>0.11</v>
      </c>
      <c r="M2558" s="70">
        <v>930.0</v>
      </c>
      <c r="N2558" s="70">
        <v>39.14</v>
      </c>
      <c r="O2558" s="70">
        <v>30.33</v>
      </c>
      <c r="P2558" s="70">
        <v>364.85</v>
      </c>
      <c r="Q2558" s="70">
        <v>194.2</v>
      </c>
      <c r="R2558" s="70">
        <v>287.17</v>
      </c>
      <c r="S2558" s="70">
        <v>128.89</v>
      </c>
      <c r="T2558" s="70">
        <v>502.6</v>
      </c>
      <c r="U2558" s="70">
        <v>315.92</v>
      </c>
      <c r="V2558" s="70">
        <v>133.65</v>
      </c>
      <c r="W2558" s="70">
        <v>15.14</v>
      </c>
      <c r="X2558" s="70">
        <v>2.0</v>
      </c>
      <c r="Y2558" s="70">
        <v>7.0</v>
      </c>
      <c r="Z2558" s="70">
        <v>6.0</v>
      </c>
      <c r="AA2558" s="70">
        <v>5.0</v>
      </c>
      <c r="AB2558" s="70">
        <v>10.0</v>
      </c>
      <c r="AC2558" s="70">
        <v>0.0</v>
      </c>
      <c r="AD2558" s="70">
        <v>1.0</v>
      </c>
      <c r="AE2558" s="70" t="s">
        <v>349</v>
      </c>
    </row>
    <row r="2559">
      <c r="A2559" s="70">
        <v>30.79069</v>
      </c>
      <c r="B2559" s="70">
        <v>30.764803</v>
      </c>
      <c r="C2559" s="70">
        <v>76.772207</v>
      </c>
      <c r="D2559" s="70">
        <v>76.843793</v>
      </c>
      <c r="E2559" s="56" t="s">
        <v>345</v>
      </c>
      <c r="F2559" s="70">
        <v>742.0</v>
      </c>
      <c r="G2559" s="70">
        <v>118.02</v>
      </c>
      <c r="H2559" s="70">
        <v>97.78</v>
      </c>
      <c r="I2559" s="70">
        <v>47.56</v>
      </c>
      <c r="J2559" s="70">
        <v>6.79</v>
      </c>
      <c r="K2559" s="70">
        <v>7.54</v>
      </c>
      <c r="L2559" s="70">
        <v>0.54</v>
      </c>
      <c r="M2559" s="70">
        <v>901.0</v>
      </c>
      <c r="N2559" s="70">
        <v>52.76</v>
      </c>
      <c r="O2559" s="70">
        <v>35.35</v>
      </c>
      <c r="P2559" s="70">
        <v>38.25</v>
      </c>
      <c r="Q2559" s="70">
        <v>9.28</v>
      </c>
      <c r="R2559" s="70">
        <v>139.66</v>
      </c>
      <c r="S2559" s="70">
        <v>138.97</v>
      </c>
      <c r="T2559" s="70">
        <v>350.76</v>
      </c>
      <c r="U2559" s="70">
        <v>285.01</v>
      </c>
      <c r="V2559" s="70">
        <v>197.53</v>
      </c>
      <c r="W2559" s="70">
        <v>193.82</v>
      </c>
      <c r="X2559" s="70">
        <v>3.0</v>
      </c>
      <c r="Y2559" s="70">
        <v>7.0</v>
      </c>
      <c r="Z2559" s="70">
        <v>9.0</v>
      </c>
      <c r="AA2559" s="70">
        <v>5.0</v>
      </c>
      <c r="AB2559" s="70">
        <v>5.0</v>
      </c>
      <c r="AC2559" s="70">
        <v>5.0</v>
      </c>
      <c r="AD2559" s="70">
        <v>3.0</v>
      </c>
      <c r="AE2559" s="70" t="s">
        <v>352</v>
      </c>
    </row>
    <row r="2560">
      <c r="A2560" s="70">
        <v>30.704143</v>
      </c>
      <c r="B2560" s="70">
        <v>30.685296</v>
      </c>
      <c r="C2560" s="70">
        <v>76.761571</v>
      </c>
      <c r="D2560" s="70">
        <v>76.869023</v>
      </c>
      <c r="E2560" s="56" t="s">
        <v>344</v>
      </c>
      <c r="F2560" s="70">
        <v>1048.57</v>
      </c>
      <c r="G2560" s="70">
        <v>671.89</v>
      </c>
      <c r="H2560" s="70">
        <v>293.96</v>
      </c>
      <c r="I2560" s="70">
        <v>97.22</v>
      </c>
      <c r="J2560" s="70">
        <v>7.31</v>
      </c>
      <c r="K2560" s="70">
        <v>11.75</v>
      </c>
      <c r="L2560" s="70">
        <v>3.41</v>
      </c>
      <c r="M2560" s="70">
        <v>1030.0</v>
      </c>
      <c r="N2560" s="70">
        <v>60.33</v>
      </c>
      <c r="O2560" s="70">
        <v>70.43</v>
      </c>
      <c r="P2560" s="70">
        <v>507.29</v>
      </c>
      <c r="Q2560" s="70">
        <v>94.63</v>
      </c>
      <c r="R2560" s="70">
        <v>97.97</v>
      </c>
      <c r="S2560" s="70">
        <v>24.09</v>
      </c>
      <c r="T2560" s="70">
        <v>590.1</v>
      </c>
      <c r="U2560" s="70">
        <v>534.71</v>
      </c>
      <c r="V2560" s="70">
        <v>73.52</v>
      </c>
      <c r="W2560" s="70">
        <v>3.11</v>
      </c>
      <c r="X2560" s="70">
        <v>3.0</v>
      </c>
      <c r="Y2560" s="70">
        <v>0.0</v>
      </c>
      <c r="Z2560" s="70">
        <v>9.0</v>
      </c>
      <c r="AA2560" s="70">
        <v>5.0</v>
      </c>
      <c r="AB2560" s="70">
        <v>0.0</v>
      </c>
      <c r="AC2560" s="70">
        <v>0.0</v>
      </c>
      <c r="AD2560" s="70">
        <v>2.0</v>
      </c>
      <c r="AE2560" s="70" t="s">
        <v>15</v>
      </c>
    </row>
    <row r="2561">
      <c r="A2561" s="70">
        <v>30.733051</v>
      </c>
      <c r="B2561" s="70">
        <v>30.731713</v>
      </c>
      <c r="C2561" s="70">
        <v>76.739782</v>
      </c>
      <c r="D2561" s="70">
        <v>76.776605</v>
      </c>
      <c r="E2561" s="56" t="s">
        <v>347</v>
      </c>
      <c r="F2561" s="70">
        <v>352.27</v>
      </c>
      <c r="G2561" s="70">
        <v>205.14</v>
      </c>
      <c r="H2561" s="70">
        <v>22.59</v>
      </c>
      <c r="I2561" s="70">
        <v>22.27</v>
      </c>
      <c r="J2561" s="70">
        <v>7.33</v>
      </c>
      <c r="K2561" s="70">
        <v>1.93</v>
      </c>
      <c r="L2561" s="70">
        <v>0.14</v>
      </c>
      <c r="M2561" s="70">
        <v>978.0</v>
      </c>
      <c r="N2561" s="70">
        <v>65.12</v>
      </c>
      <c r="O2561" s="70">
        <v>56.61</v>
      </c>
      <c r="P2561" s="70">
        <v>115.76</v>
      </c>
      <c r="Q2561" s="70">
        <v>7.61</v>
      </c>
      <c r="R2561" s="70">
        <v>65.76</v>
      </c>
      <c r="S2561" s="70">
        <v>24.48</v>
      </c>
      <c r="T2561" s="70">
        <v>138.0</v>
      </c>
      <c r="U2561" s="70">
        <v>96.4</v>
      </c>
      <c r="V2561" s="70">
        <v>27.93</v>
      </c>
      <c r="W2561" s="70">
        <v>5.93</v>
      </c>
      <c r="X2561" s="70">
        <v>0.0</v>
      </c>
      <c r="Y2561" s="70">
        <v>1.0</v>
      </c>
      <c r="Z2561" s="70">
        <v>8.0</v>
      </c>
      <c r="AA2561" s="70">
        <v>4.0</v>
      </c>
      <c r="AB2561" s="70">
        <v>5.0</v>
      </c>
      <c r="AC2561" s="70">
        <v>3.0</v>
      </c>
      <c r="AD2561" s="70">
        <v>5.0</v>
      </c>
      <c r="AE2561" s="70" t="s">
        <v>140</v>
      </c>
    </row>
    <row r="2562">
      <c r="A2562" s="70">
        <v>30.75634</v>
      </c>
      <c r="B2562" s="70">
        <v>30.71812</v>
      </c>
      <c r="C2562" s="70">
        <v>76.74828</v>
      </c>
      <c r="D2562" s="70">
        <v>76.770019</v>
      </c>
      <c r="E2562" s="56" t="s">
        <v>344</v>
      </c>
      <c r="F2562" s="70">
        <v>473.06</v>
      </c>
      <c r="G2562" s="70">
        <v>287.79</v>
      </c>
      <c r="H2562" s="70">
        <v>80.98</v>
      </c>
      <c r="I2562" s="70">
        <v>54.82</v>
      </c>
      <c r="J2562" s="70">
        <v>6.98</v>
      </c>
      <c r="K2562" s="70">
        <v>16.08</v>
      </c>
      <c r="L2562" s="70">
        <v>2.01</v>
      </c>
      <c r="M2562" s="70">
        <v>1194.0</v>
      </c>
      <c r="N2562" s="70">
        <v>49.18</v>
      </c>
      <c r="O2562" s="70">
        <v>50.21</v>
      </c>
      <c r="P2562" s="70">
        <v>327.84</v>
      </c>
      <c r="Q2562" s="70">
        <v>261.6636854</v>
      </c>
      <c r="R2562" s="70">
        <v>365.17</v>
      </c>
      <c r="S2562" s="70">
        <v>77.94679598</v>
      </c>
      <c r="T2562" s="70">
        <v>132.72</v>
      </c>
      <c r="U2562" s="70">
        <v>32.65101124</v>
      </c>
      <c r="V2562" s="70">
        <v>152.53</v>
      </c>
      <c r="W2562" s="70">
        <v>100.7985074</v>
      </c>
      <c r="X2562" s="70">
        <v>3.0</v>
      </c>
      <c r="Y2562" s="70">
        <v>9.0</v>
      </c>
      <c r="Z2562" s="70">
        <v>0.0</v>
      </c>
      <c r="AA2562" s="70">
        <v>8.0</v>
      </c>
      <c r="AB2562" s="70">
        <v>8.0</v>
      </c>
      <c r="AC2562" s="70">
        <v>1.0</v>
      </c>
      <c r="AD2562" s="70">
        <v>4.0</v>
      </c>
      <c r="AE2562" s="70" t="s">
        <v>140</v>
      </c>
    </row>
    <row r="2563">
      <c r="A2563" s="70">
        <v>30.778705</v>
      </c>
      <c r="B2563" s="70">
        <v>30.733501</v>
      </c>
      <c r="C2563" s="70">
        <v>76.860624</v>
      </c>
      <c r="D2563" s="70">
        <v>76.867405</v>
      </c>
      <c r="E2563" s="56" t="s">
        <v>351</v>
      </c>
      <c r="F2563" s="70">
        <v>506.8</v>
      </c>
      <c r="G2563" s="70">
        <v>227.99</v>
      </c>
      <c r="H2563" s="70">
        <v>127.98</v>
      </c>
      <c r="I2563" s="70">
        <v>0.0</v>
      </c>
      <c r="J2563" s="70">
        <v>9.94</v>
      </c>
      <c r="K2563" s="70">
        <v>7.04</v>
      </c>
      <c r="L2563" s="70">
        <v>0.0</v>
      </c>
      <c r="M2563" s="70">
        <v>1150.0</v>
      </c>
      <c r="N2563" s="70">
        <v>31.91</v>
      </c>
      <c r="O2563" s="70">
        <v>43.13</v>
      </c>
      <c r="P2563" s="70">
        <v>205.52</v>
      </c>
      <c r="Q2563" s="70">
        <v>49.89</v>
      </c>
      <c r="R2563" s="70">
        <v>9.22</v>
      </c>
      <c r="S2563" s="70">
        <v>3.18</v>
      </c>
      <c r="T2563" s="70">
        <v>380.48</v>
      </c>
      <c r="U2563" s="70">
        <v>220.83</v>
      </c>
      <c r="V2563" s="70">
        <v>124.47</v>
      </c>
      <c r="W2563" s="70">
        <v>113.63</v>
      </c>
      <c r="X2563" s="70">
        <v>0.0</v>
      </c>
      <c r="Y2563" s="70">
        <v>0.0</v>
      </c>
      <c r="Z2563" s="70">
        <v>0.0</v>
      </c>
      <c r="AA2563" s="70">
        <v>0.0</v>
      </c>
      <c r="AB2563" s="70">
        <v>0.0</v>
      </c>
      <c r="AC2563" s="70">
        <v>0.0</v>
      </c>
      <c r="AD2563" s="70">
        <v>4.0</v>
      </c>
      <c r="AE2563" s="70" t="s">
        <v>140</v>
      </c>
    </row>
    <row r="2564">
      <c r="A2564" s="70">
        <v>30.73503</v>
      </c>
      <c r="B2564" s="70">
        <v>30.708576</v>
      </c>
      <c r="C2564" s="70">
        <v>76.795756</v>
      </c>
      <c r="D2564" s="70">
        <v>76.803507</v>
      </c>
      <c r="E2564" s="56" t="s">
        <v>347</v>
      </c>
      <c r="F2564" s="70">
        <v>303.34</v>
      </c>
      <c r="G2564" s="70">
        <v>94.42</v>
      </c>
      <c r="H2564" s="70">
        <v>62.1</v>
      </c>
      <c r="I2564" s="70">
        <v>32.04</v>
      </c>
      <c r="J2564" s="70">
        <v>7.59</v>
      </c>
      <c r="K2564" s="70">
        <v>19.02</v>
      </c>
      <c r="L2564" s="70">
        <v>0.25</v>
      </c>
      <c r="M2564" s="70">
        <v>889.0</v>
      </c>
      <c r="N2564" s="70">
        <v>39.93</v>
      </c>
      <c r="O2564" s="70">
        <v>71.3</v>
      </c>
      <c r="P2564" s="70">
        <v>139.67</v>
      </c>
      <c r="Q2564" s="70">
        <v>29.81</v>
      </c>
      <c r="R2564" s="70">
        <v>110.96</v>
      </c>
      <c r="S2564" s="70">
        <v>34.84</v>
      </c>
      <c r="T2564" s="70">
        <v>130.74</v>
      </c>
      <c r="U2564" s="70">
        <v>32.8</v>
      </c>
      <c r="V2564" s="70">
        <v>135.62</v>
      </c>
      <c r="W2564" s="70">
        <v>97.14</v>
      </c>
      <c r="X2564" s="70">
        <v>2.0</v>
      </c>
      <c r="Y2564" s="70">
        <v>4.0</v>
      </c>
      <c r="Z2564" s="70">
        <v>8.0</v>
      </c>
      <c r="AA2564" s="70">
        <v>6.0</v>
      </c>
      <c r="AB2564" s="70">
        <v>1.0</v>
      </c>
      <c r="AC2564" s="70">
        <v>3.0</v>
      </c>
      <c r="AD2564" s="70">
        <v>2.0</v>
      </c>
      <c r="AE2564" s="70" t="s">
        <v>140</v>
      </c>
    </row>
    <row r="2565">
      <c r="A2565" s="70">
        <v>30.673493</v>
      </c>
      <c r="B2565" s="70">
        <v>30.671175</v>
      </c>
      <c r="C2565" s="70">
        <v>76.783733</v>
      </c>
      <c r="D2565" s="70">
        <v>76.801059</v>
      </c>
      <c r="E2565" s="56" t="s">
        <v>347</v>
      </c>
      <c r="F2565" s="70">
        <v>167.7</v>
      </c>
      <c r="G2565" s="70">
        <v>17.36</v>
      </c>
      <c r="H2565" s="70">
        <v>35.52</v>
      </c>
      <c r="I2565" s="70">
        <v>8.97</v>
      </c>
      <c r="J2565" s="70">
        <v>8.82</v>
      </c>
      <c r="K2565" s="70">
        <v>19.74</v>
      </c>
      <c r="L2565" s="70">
        <v>1.41</v>
      </c>
      <c r="M2565" s="70">
        <v>907.0</v>
      </c>
      <c r="N2565" s="70">
        <v>38.66</v>
      </c>
      <c r="O2565" s="70">
        <v>52.9</v>
      </c>
      <c r="P2565" s="70">
        <v>50.71</v>
      </c>
      <c r="Q2565" s="70">
        <v>23.35</v>
      </c>
      <c r="R2565" s="70">
        <v>13.61</v>
      </c>
      <c r="S2565" s="70">
        <v>7.3</v>
      </c>
      <c r="T2565" s="70">
        <v>115.38</v>
      </c>
      <c r="U2565" s="70">
        <v>7.88</v>
      </c>
      <c r="V2565" s="70">
        <v>120.31</v>
      </c>
      <c r="W2565" s="70">
        <v>104.24</v>
      </c>
      <c r="X2565" s="70">
        <v>4.0</v>
      </c>
      <c r="Y2565" s="70">
        <v>0.0</v>
      </c>
      <c r="Z2565" s="70">
        <v>6.0</v>
      </c>
      <c r="AA2565" s="70">
        <v>8.0</v>
      </c>
      <c r="AB2565" s="70">
        <v>3.0</v>
      </c>
      <c r="AC2565" s="70">
        <v>5.0</v>
      </c>
      <c r="AD2565" s="70">
        <v>4.0</v>
      </c>
      <c r="AE2565" s="70" t="s">
        <v>140</v>
      </c>
    </row>
    <row r="2566">
      <c r="A2566" s="70">
        <v>30.719807</v>
      </c>
      <c r="B2566" s="70">
        <v>30.68017</v>
      </c>
      <c r="C2566" s="70">
        <v>76.812786</v>
      </c>
      <c r="D2566" s="70">
        <v>76.82388</v>
      </c>
      <c r="E2566" s="56" t="s">
        <v>347</v>
      </c>
      <c r="F2566" s="70">
        <v>453.33</v>
      </c>
      <c r="G2566" s="70">
        <v>335.68</v>
      </c>
      <c r="H2566" s="70">
        <v>134.35</v>
      </c>
      <c r="I2566" s="70">
        <v>40.38</v>
      </c>
      <c r="J2566" s="70">
        <v>3.92</v>
      </c>
      <c r="K2566" s="70">
        <v>12.89</v>
      </c>
      <c r="L2566" s="70">
        <v>0.02</v>
      </c>
      <c r="M2566" s="70">
        <v>809.0</v>
      </c>
      <c r="N2566" s="70">
        <v>40.05</v>
      </c>
      <c r="O2566" s="70">
        <v>88.32</v>
      </c>
      <c r="P2566" s="70">
        <v>167.04</v>
      </c>
      <c r="Q2566" s="70">
        <v>107.4631122</v>
      </c>
      <c r="R2566" s="70">
        <v>154.54</v>
      </c>
      <c r="S2566" s="70">
        <v>99.38491436</v>
      </c>
      <c r="T2566" s="70">
        <v>238.59</v>
      </c>
      <c r="U2566" s="70">
        <v>218.9699395</v>
      </c>
      <c r="V2566" s="70">
        <v>107.86</v>
      </c>
      <c r="W2566" s="70">
        <v>27.51203389</v>
      </c>
      <c r="X2566" s="70">
        <v>1.0</v>
      </c>
      <c r="Y2566" s="70">
        <v>0.0</v>
      </c>
      <c r="Z2566" s="70">
        <v>5.0</v>
      </c>
      <c r="AA2566" s="70">
        <v>2.0</v>
      </c>
      <c r="AB2566" s="70">
        <v>7.0</v>
      </c>
      <c r="AC2566" s="70">
        <v>0.0</v>
      </c>
      <c r="AD2566" s="70">
        <v>2.0</v>
      </c>
      <c r="AE2566" s="70" t="s">
        <v>349</v>
      </c>
    </row>
    <row r="2567">
      <c r="A2567" s="70">
        <v>30.756624</v>
      </c>
      <c r="B2567" s="70">
        <v>30.684193</v>
      </c>
      <c r="C2567" s="70">
        <v>76.758798</v>
      </c>
      <c r="D2567" s="70">
        <v>76.822383</v>
      </c>
      <c r="E2567" s="56" t="s">
        <v>346</v>
      </c>
      <c r="F2567" s="70">
        <v>1009.01</v>
      </c>
      <c r="G2567" s="70">
        <v>484.32</v>
      </c>
      <c r="H2567" s="70">
        <v>97.67</v>
      </c>
      <c r="I2567" s="70">
        <v>0.0</v>
      </c>
      <c r="J2567" s="70">
        <v>6.56</v>
      </c>
      <c r="K2567" s="70">
        <v>10.06</v>
      </c>
      <c r="L2567" s="70">
        <v>0.0</v>
      </c>
      <c r="M2567" s="70">
        <v>960.0</v>
      </c>
      <c r="N2567" s="70">
        <v>62.92</v>
      </c>
      <c r="O2567" s="70">
        <v>59.83</v>
      </c>
      <c r="P2567" s="70">
        <v>589.24</v>
      </c>
      <c r="Q2567" s="70">
        <v>320.2906266</v>
      </c>
      <c r="R2567" s="70">
        <v>2.59</v>
      </c>
      <c r="S2567" s="70">
        <v>1.296121566</v>
      </c>
      <c r="T2567" s="70">
        <v>521.79</v>
      </c>
      <c r="U2567" s="70">
        <v>411.6630693</v>
      </c>
      <c r="V2567" s="70">
        <v>392.59</v>
      </c>
      <c r="W2567" s="70">
        <v>275.7601825</v>
      </c>
      <c r="X2567" s="70">
        <v>0.0</v>
      </c>
      <c r="Y2567" s="70">
        <v>0.0</v>
      </c>
      <c r="Z2567" s="70">
        <v>0.0</v>
      </c>
      <c r="AA2567" s="70">
        <v>0.0</v>
      </c>
      <c r="AB2567" s="70">
        <v>0.0</v>
      </c>
      <c r="AC2567" s="70">
        <v>0.0</v>
      </c>
      <c r="AD2567" s="70">
        <v>0.0</v>
      </c>
      <c r="AE2567" s="70" t="s">
        <v>15</v>
      </c>
    </row>
    <row r="2568">
      <c r="A2568" s="70">
        <v>30.784078</v>
      </c>
      <c r="B2568" s="70">
        <v>30.686319</v>
      </c>
      <c r="C2568" s="70">
        <v>76.726443</v>
      </c>
      <c r="D2568" s="70">
        <v>76.727004</v>
      </c>
      <c r="E2568" s="56" t="s">
        <v>345</v>
      </c>
      <c r="F2568" s="70">
        <v>1087.04</v>
      </c>
      <c r="G2568" s="70">
        <v>651.83</v>
      </c>
      <c r="H2568" s="70">
        <v>114.98</v>
      </c>
      <c r="I2568" s="70">
        <v>289.63</v>
      </c>
      <c r="J2568" s="70">
        <v>1.11</v>
      </c>
      <c r="K2568" s="70">
        <v>11.17</v>
      </c>
      <c r="L2568" s="70">
        <v>0.35</v>
      </c>
      <c r="M2568" s="70">
        <v>878.0</v>
      </c>
      <c r="N2568" s="70">
        <v>74.19</v>
      </c>
      <c r="O2568" s="70">
        <v>61.75</v>
      </c>
      <c r="P2568" s="70">
        <v>252.62</v>
      </c>
      <c r="Q2568" s="70">
        <v>153.25</v>
      </c>
      <c r="R2568" s="70">
        <v>687.77</v>
      </c>
      <c r="S2568" s="70">
        <v>34.84</v>
      </c>
      <c r="T2568" s="70">
        <v>741.2</v>
      </c>
      <c r="U2568" s="70">
        <v>86.38</v>
      </c>
      <c r="V2568" s="70">
        <v>698.64</v>
      </c>
      <c r="W2568" s="70">
        <v>224.33</v>
      </c>
      <c r="X2568" s="70">
        <v>0.0</v>
      </c>
      <c r="Y2568" s="70">
        <v>4.0</v>
      </c>
      <c r="Z2568" s="70">
        <v>8.0</v>
      </c>
      <c r="AA2568" s="70">
        <v>0.0</v>
      </c>
      <c r="AB2568" s="70">
        <v>3.0</v>
      </c>
      <c r="AC2568" s="70">
        <v>4.0</v>
      </c>
      <c r="AD2568" s="70">
        <v>3.0</v>
      </c>
      <c r="AE2568" s="70" t="s">
        <v>15</v>
      </c>
    </row>
    <row r="2569">
      <c r="A2569" s="70">
        <v>30.677088</v>
      </c>
      <c r="B2569" s="70">
        <v>30.674741</v>
      </c>
      <c r="C2569" s="70">
        <v>76.728852</v>
      </c>
      <c r="D2569" s="70">
        <v>76.732269</v>
      </c>
      <c r="E2569" s="56" t="s">
        <v>351</v>
      </c>
      <c r="F2569" s="70">
        <v>41.82</v>
      </c>
      <c r="G2569" s="70">
        <v>16.79</v>
      </c>
      <c r="H2569" s="70">
        <v>4.8</v>
      </c>
      <c r="I2569" s="70">
        <v>0.0</v>
      </c>
      <c r="J2569" s="70">
        <v>1.32</v>
      </c>
      <c r="K2569" s="70">
        <v>11.51</v>
      </c>
      <c r="L2569" s="70">
        <v>0.0</v>
      </c>
      <c r="M2569" s="70">
        <v>1088.0</v>
      </c>
      <c r="N2569" s="70">
        <v>50.57</v>
      </c>
      <c r="O2569" s="70">
        <v>77.68</v>
      </c>
      <c r="P2569" s="70">
        <v>6.07</v>
      </c>
      <c r="Q2569" s="70">
        <v>3.99239692</v>
      </c>
      <c r="R2569" s="70">
        <v>9.93</v>
      </c>
      <c r="S2569" s="70">
        <v>2.776075278</v>
      </c>
      <c r="T2569" s="70">
        <v>21.38</v>
      </c>
      <c r="U2569" s="70">
        <v>11.74108127</v>
      </c>
      <c r="V2569" s="70">
        <v>33.01</v>
      </c>
      <c r="W2569" s="70">
        <v>23.31044654</v>
      </c>
      <c r="X2569" s="70">
        <v>0.0</v>
      </c>
      <c r="Y2569" s="70">
        <v>0.0</v>
      </c>
      <c r="Z2569" s="70">
        <v>0.0</v>
      </c>
      <c r="AA2569" s="70">
        <v>0.0</v>
      </c>
      <c r="AB2569" s="70">
        <v>0.0</v>
      </c>
      <c r="AC2569" s="70">
        <v>0.0</v>
      </c>
      <c r="AD2569" s="70">
        <v>5.0</v>
      </c>
      <c r="AE2569" s="70" t="s">
        <v>15</v>
      </c>
    </row>
    <row r="2570">
      <c r="A2570" s="70">
        <v>30.677414</v>
      </c>
      <c r="B2570" s="70">
        <v>30.673304</v>
      </c>
      <c r="C2570" s="70">
        <v>76.726033</v>
      </c>
      <c r="D2570" s="70">
        <v>76.726759</v>
      </c>
      <c r="E2570" s="56" t="s">
        <v>350</v>
      </c>
      <c r="F2570" s="70">
        <v>46.23</v>
      </c>
      <c r="G2570" s="70">
        <v>34.51</v>
      </c>
      <c r="H2570" s="70">
        <v>4.84</v>
      </c>
      <c r="I2570" s="70">
        <v>0.0</v>
      </c>
      <c r="J2570" s="70">
        <v>4.61</v>
      </c>
      <c r="K2570" s="70">
        <v>11.72</v>
      </c>
      <c r="L2570" s="70">
        <v>0.0</v>
      </c>
      <c r="M2570" s="70">
        <v>879.0</v>
      </c>
      <c r="N2570" s="70">
        <v>88.28</v>
      </c>
      <c r="O2570" s="70">
        <v>48.4</v>
      </c>
      <c r="P2570" s="70">
        <v>36.5</v>
      </c>
      <c r="Q2570" s="70">
        <v>11.11</v>
      </c>
      <c r="R2570" s="70">
        <v>24.16</v>
      </c>
      <c r="S2570" s="70">
        <v>15.01</v>
      </c>
      <c r="T2570" s="70">
        <v>14.54</v>
      </c>
      <c r="U2570" s="70">
        <v>12.42</v>
      </c>
      <c r="V2570" s="70">
        <v>0.86</v>
      </c>
      <c r="W2570" s="70">
        <v>0.69</v>
      </c>
      <c r="X2570" s="70">
        <v>0.0</v>
      </c>
      <c r="Y2570" s="70">
        <v>0.0</v>
      </c>
      <c r="Z2570" s="70">
        <v>0.0</v>
      </c>
      <c r="AA2570" s="70">
        <v>0.0</v>
      </c>
      <c r="AB2570" s="70">
        <v>0.0</v>
      </c>
      <c r="AC2570" s="70">
        <v>0.0</v>
      </c>
      <c r="AD2570" s="70">
        <v>4.0</v>
      </c>
      <c r="AE2570" s="70" t="s">
        <v>15</v>
      </c>
    </row>
    <row r="2571">
      <c r="A2571" s="70">
        <v>30.682279</v>
      </c>
      <c r="B2571" s="70">
        <v>30.681288</v>
      </c>
      <c r="C2571" s="70">
        <v>76.73329</v>
      </c>
      <c r="D2571" s="70">
        <v>76.758462</v>
      </c>
      <c r="E2571" s="56" t="s">
        <v>345</v>
      </c>
      <c r="F2571" s="70">
        <v>240.97</v>
      </c>
      <c r="G2571" s="70">
        <v>36.91</v>
      </c>
      <c r="H2571" s="70">
        <v>22.45</v>
      </c>
      <c r="I2571" s="70">
        <v>51.33</v>
      </c>
      <c r="J2571" s="70">
        <v>4.74</v>
      </c>
      <c r="K2571" s="70">
        <v>13.93</v>
      </c>
      <c r="L2571" s="70">
        <v>3.42</v>
      </c>
      <c r="M2571" s="70">
        <v>1040.0</v>
      </c>
      <c r="N2571" s="70">
        <v>40.36</v>
      </c>
      <c r="O2571" s="70">
        <v>94.29</v>
      </c>
      <c r="P2571" s="70">
        <v>169.16</v>
      </c>
      <c r="Q2571" s="70">
        <v>60.59268464</v>
      </c>
      <c r="R2571" s="70">
        <v>165.62</v>
      </c>
      <c r="S2571" s="70">
        <v>27.98039728</v>
      </c>
      <c r="T2571" s="70">
        <v>80.03</v>
      </c>
      <c r="U2571" s="70">
        <v>60.39503441</v>
      </c>
      <c r="V2571" s="70">
        <v>148.56</v>
      </c>
      <c r="W2571" s="70">
        <v>92.00188367</v>
      </c>
      <c r="X2571" s="70">
        <v>1.0</v>
      </c>
      <c r="Y2571" s="70">
        <v>3.0</v>
      </c>
      <c r="Z2571" s="70">
        <v>10.0</v>
      </c>
      <c r="AA2571" s="70">
        <v>0.0</v>
      </c>
      <c r="AB2571" s="70">
        <v>6.0</v>
      </c>
      <c r="AC2571" s="70">
        <v>1.0</v>
      </c>
      <c r="AD2571" s="70">
        <v>5.0</v>
      </c>
      <c r="AE2571" s="70" t="s">
        <v>349</v>
      </c>
    </row>
    <row r="2572">
      <c r="A2572" s="70">
        <v>30.679826</v>
      </c>
      <c r="B2572" s="70">
        <v>30.678504</v>
      </c>
      <c r="C2572" s="70">
        <v>76.732223</v>
      </c>
      <c r="D2572" s="70">
        <v>76.736498</v>
      </c>
      <c r="E2572" s="56" t="s">
        <v>345</v>
      </c>
      <c r="F2572" s="70">
        <v>43.45</v>
      </c>
      <c r="G2572" s="70">
        <v>11.43</v>
      </c>
      <c r="H2572" s="70">
        <v>6.96</v>
      </c>
      <c r="I2572" s="70">
        <v>9.14</v>
      </c>
      <c r="J2572" s="70">
        <v>4.74</v>
      </c>
      <c r="K2572" s="70">
        <v>18.85</v>
      </c>
      <c r="L2572" s="70">
        <v>2.88</v>
      </c>
      <c r="M2572" s="70">
        <v>965.0</v>
      </c>
      <c r="N2572" s="70">
        <v>88.43</v>
      </c>
      <c r="O2572" s="70">
        <v>41.87</v>
      </c>
      <c r="P2572" s="70">
        <v>10.45</v>
      </c>
      <c r="Q2572" s="70">
        <v>1.06</v>
      </c>
      <c r="R2572" s="70">
        <v>5.13</v>
      </c>
      <c r="S2572" s="70">
        <v>5.0</v>
      </c>
      <c r="T2572" s="70">
        <v>21.41</v>
      </c>
      <c r="U2572" s="70">
        <v>5.24</v>
      </c>
      <c r="V2572" s="70">
        <v>14.91</v>
      </c>
      <c r="W2572" s="70">
        <v>5.08</v>
      </c>
      <c r="X2572" s="70">
        <v>3.0</v>
      </c>
      <c r="Y2572" s="70">
        <v>7.0</v>
      </c>
      <c r="Z2572" s="70">
        <v>3.0</v>
      </c>
      <c r="AA2572" s="70">
        <v>9.0</v>
      </c>
      <c r="AB2572" s="70">
        <v>6.0</v>
      </c>
      <c r="AC2572" s="70">
        <v>1.0</v>
      </c>
      <c r="AD2572" s="70">
        <v>5.0</v>
      </c>
      <c r="AE2572" s="70" t="s">
        <v>352</v>
      </c>
    </row>
    <row r="2573">
      <c r="A2573" s="70">
        <v>30.754736</v>
      </c>
      <c r="B2573" s="70">
        <v>30.746475</v>
      </c>
      <c r="C2573" s="70">
        <v>76.730203</v>
      </c>
      <c r="D2573" s="70">
        <v>76.795459</v>
      </c>
      <c r="E2573" s="56" t="s">
        <v>347</v>
      </c>
      <c r="F2573" s="70">
        <v>630.32</v>
      </c>
      <c r="G2573" s="70">
        <v>272.87</v>
      </c>
      <c r="H2573" s="70">
        <v>43.09</v>
      </c>
      <c r="I2573" s="70">
        <v>63.63</v>
      </c>
      <c r="J2573" s="70">
        <v>9.9</v>
      </c>
      <c r="K2573" s="70">
        <v>16.65</v>
      </c>
      <c r="L2573" s="70">
        <v>1.49</v>
      </c>
      <c r="M2573" s="70">
        <v>825.0</v>
      </c>
      <c r="N2573" s="70">
        <v>84.42</v>
      </c>
      <c r="O2573" s="70">
        <v>66.4</v>
      </c>
      <c r="P2573" s="70">
        <v>324.74</v>
      </c>
      <c r="Q2573" s="70">
        <v>9.38</v>
      </c>
      <c r="R2573" s="70">
        <v>175.79</v>
      </c>
      <c r="S2573" s="70">
        <v>175.71</v>
      </c>
      <c r="T2573" s="70">
        <v>365.33</v>
      </c>
      <c r="U2573" s="70">
        <v>53.43</v>
      </c>
      <c r="V2573" s="70">
        <v>295.7</v>
      </c>
      <c r="W2573" s="70">
        <v>276.24</v>
      </c>
      <c r="X2573" s="70">
        <v>4.0</v>
      </c>
      <c r="Y2573" s="70">
        <v>9.0</v>
      </c>
      <c r="Z2573" s="70">
        <v>4.0</v>
      </c>
      <c r="AA2573" s="70">
        <v>10.0</v>
      </c>
      <c r="AB2573" s="70">
        <v>7.0</v>
      </c>
      <c r="AC2573" s="70">
        <v>0.0</v>
      </c>
      <c r="AD2573" s="70">
        <v>1.0</v>
      </c>
      <c r="AE2573" s="70" t="s">
        <v>140</v>
      </c>
    </row>
    <row r="2574">
      <c r="A2574" s="70">
        <v>30.782894</v>
      </c>
      <c r="B2574" s="70">
        <v>30.779854</v>
      </c>
      <c r="C2574" s="70">
        <v>76.75096</v>
      </c>
      <c r="D2574" s="70">
        <v>76.799464</v>
      </c>
      <c r="E2574" s="56" t="s">
        <v>344</v>
      </c>
      <c r="F2574" s="70">
        <v>464.59</v>
      </c>
      <c r="G2574" s="70">
        <v>249.41</v>
      </c>
      <c r="H2574" s="70">
        <v>104.62</v>
      </c>
      <c r="I2574" s="70">
        <v>115.06</v>
      </c>
      <c r="J2574" s="70">
        <v>2.13</v>
      </c>
      <c r="K2574" s="70">
        <v>15.32</v>
      </c>
      <c r="L2574" s="70">
        <v>0.51</v>
      </c>
      <c r="M2574" s="70">
        <v>1035.0</v>
      </c>
      <c r="N2574" s="70">
        <v>52.95</v>
      </c>
      <c r="O2574" s="70">
        <v>54.93</v>
      </c>
      <c r="P2574" s="70">
        <v>256.71</v>
      </c>
      <c r="Q2574" s="70">
        <v>19.98</v>
      </c>
      <c r="R2574" s="70">
        <v>169.38</v>
      </c>
      <c r="S2574" s="70">
        <v>59.71</v>
      </c>
      <c r="T2574" s="70">
        <v>5.5</v>
      </c>
      <c r="U2574" s="70">
        <v>0.75</v>
      </c>
      <c r="V2574" s="70">
        <v>190.11</v>
      </c>
      <c r="W2574" s="70">
        <v>71.02</v>
      </c>
      <c r="X2574" s="70">
        <v>1.0</v>
      </c>
      <c r="Y2574" s="70">
        <v>2.0</v>
      </c>
      <c r="Z2574" s="70">
        <v>7.0</v>
      </c>
      <c r="AA2574" s="70">
        <v>7.0</v>
      </c>
      <c r="AB2574" s="70">
        <v>10.0</v>
      </c>
      <c r="AC2574" s="70">
        <v>1.0</v>
      </c>
      <c r="AD2574" s="70">
        <v>4.0</v>
      </c>
      <c r="AE2574" s="70" t="s">
        <v>15</v>
      </c>
    </row>
    <row r="2575">
      <c r="A2575" s="70">
        <v>30.734082</v>
      </c>
      <c r="B2575" s="70">
        <v>30.724198</v>
      </c>
      <c r="C2575" s="70">
        <v>76.801258</v>
      </c>
      <c r="D2575" s="70">
        <v>76.846684</v>
      </c>
      <c r="E2575" s="56" t="s">
        <v>345</v>
      </c>
      <c r="F2575" s="70">
        <v>447.89</v>
      </c>
      <c r="G2575" s="70">
        <v>55.79</v>
      </c>
      <c r="H2575" s="70">
        <v>55.72</v>
      </c>
      <c r="I2575" s="70">
        <v>42.72</v>
      </c>
      <c r="J2575" s="70">
        <v>0.62</v>
      </c>
      <c r="K2575" s="70">
        <v>15.9</v>
      </c>
      <c r="L2575" s="70">
        <v>4.21</v>
      </c>
      <c r="M2575" s="70">
        <v>1005.0</v>
      </c>
      <c r="N2575" s="70">
        <v>31.72</v>
      </c>
      <c r="O2575" s="70">
        <v>52.54</v>
      </c>
      <c r="P2575" s="70">
        <v>321.59</v>
      </c>
      <c r="Q2575" s="70">
        <v>210.49</v>
      </c>
      <c r="R2575" s="70">
        <v>231.37</v>
      </c>
      <c r="S2575" s="70">
        <v>78.12</v>
      </c>
      <c r="T2575" s="70">
        <v>38.1</v>
      </c>
      <c r="U2575" s="70">
        <v>19.95</v>
      </c>
      <c r="V2575" s="70">
        <v>180.67</v>
      </c>
      <c r="W2575" s="70">
        <v>57.15</v>
      </c>
      <c r="X2575" s="70">
        <v>3.0</v>
      </c>
      <c r="Y2575" s="70">
        <v>4.0</v>
      </c>
      <c r="Z2575" s="70">
        <v>7.0</v>
      </c>
      <c r="AA2575" s="70">
        <v>6.0</v>
      </c>
      <c r="AB2575" s="70">
        <v>6.0</v>
      </c>
      <c r="AC2575" s="70">
        <v>0.0</v>
      </c>
      <c r="AD2575" s="70">
        <v>3.0</v>
      </c>
      <c r="AE2575" s="70" t="s">
        <v>349</v>
      </c>
    </row>
    <row r="2576">
      <c r="A2576" s="70">
        <v>30.725363</v>
      </c>
      <c r="B2576" s="70">
        <v>30.716676</v>
      </c>
      <c r="C2576" s="70">
        <v>76.747326</v>
      </c>
      <c r="D2576" s="70">
        <v>76.749421</v>
      </c>
      <c r="E2576" s="56" t="s">
        <v>344</v>
      </c>
      <c r="F2576" s="70">
        <v>98.65</v>
      </c>
      <c r="G2576" s="70">
        <v>45.15</v>
      </c>
      <c r="H2576" s="70">
        <v>14.58</v>
      </c>
      <c r="I2576" s="70">
        <v>21.27</v>
      </c>
      <c r="J2576" s="70">
        <v>6.17</v>
      </c>
      <c r="K2576" s="70">
        <v>4.51</v>
      </c>
      <c r="L2576" s="70">
        <v>1.28</v>
      </c>
      <c r="M2576" s="70">
        <v>997.0</v>
      </c>
      <c r="N2576" s="70">
        <v>51.04</v>
      </c>
      <c r="O2576" s="70">
        <v>86.87</v>
      </c>
      <c r="P2576" s="70">
        <v>3.27</v>
      </c>
      <c r="Q2576" s="70">
        <v>1.5</v>
      </c>
      <c r="R2576" s="70">
        <v>17.08</v>
      </c>
      <c r="S2576" s="70">
        <v>16.98</v>
      </c>
      <c r="T2576" s="70">
        <v>40.78</v>
      </c>
      <c r="U2576" s="70">
        <v>30.01</v>
      </c>
      <c r="V2576" s="70">
        <v>20.37</v>
      </c>
      <c r="W2576" s="70">
        <v>17.77</v>
      </c>
      <c r="X2576" s="70">
        <v>4.0</v>
      </c>
      <c r="Y2576" s="70">
        <v>1.0</v>
      </c>
      <c r="Z2576" s="70">
        <v>7.0</v>
      </c>
      <c r="AA2576" s="70">
        <v>10.0</v>
      </c>
      <c r="AB2576" s="70">
        <v>5.0</v>
      </c>
      <c r="AC2576" s="70">
        <v>4.0</v>
      </c>
      <c r="AD2576" s="70">
        <v>1.0</v>
      </c>
      <c r="AE2576" s="70" t="s">
        <v>352</v>
      </c>
    </row>
    <row r="2577">
      <c r="A2577" s="70">
        <v>30.69836</v>
      </c>
      <c r="B2577" s="70">
        <v>30.68836</v>
      </c>
      <c r="C2577" s="70">
        <v>76.738951</v>
      </c>
      <c r="D2577" s="70">
        <v>76.751732</v>
      </c>
      <c r="E2577" s="56" t="s">
        <v>347</v>
      </c>
      <c r="F2577" s="70">
        <v>165.23</v>
      </c>
      <c r="G2577" s="70">
        <v>34.98</v>
      </c>
      <c r="H2577" s="70">
        <v>42.72</v>
      </c>
      <c r="I2577" s="70">
        <v>45.69</v>
      </c>
      <c r="J2577" s="70">
        <v>3.1</v>
      </c>
      <c r="K2577" s="70">
        <v>2.27</v>
      </c>
      <c r="L2577" s="70">
        <v>3.15</v>
      </c>
      <c r="M2577" s="70">
        <v>829.0</v>
      </c>
      <c r="N2577" s="70">
        <v>39.92</v>
      </c>
      <c r="O2577" s="70">
        <v>44.51</v>
      </c>
      <c r="P2577" s="70">
        <v>56.68</v>
      </c>
      <c r="Q2577" s="70">
        <v>18.8362002</v>
      </c>
      <c r="R2577" s="70">
        <v>84.94</v>
      </c>
      <c r="S2577" s="70">
        <v>55.50888636</v>
      </c>
      <c r="T2577" s="70">
        <v>131.84</v>
      </c>
      <c r="U2577" s="70">
        <v>64.81315761</v>
      </c>
      <c r="V2577" s="70">
        <v>32.45</v>
      </c>
      <c r="W2577" s="70">
        <v>26.07175583</v>
      </c>
      <c r="X2577" s="70">
        <v>2.0</v>
      </c>
      <c r="Y2577" s="70">
        <v>2.0</v>
      </c>
      <c r="Z2577" s="70">
        <v>5.0</v>
      </c>
      <c r="AA2577" s="70">
        <v>6.0</v>
      </c>
      <c r="AB2577" s="70">
        <v>0.0</v>
      </c>
      <c r="AC2577" s="70">
        <v>5.0</v>
      </c>
      <c r="AD2577" s="70">
        <v>2.0</v>
      </c>
      <c r="AE2577" s="70" t="s">
        <v>15</v>
      </c>
    </row>
    <row r="2578">
      <c r="A2578" s="70">
        <v>30.722774</v>
      </c>
      <c r="B2578" s="70">
        <v>30.707112</v>
      </c>
      <c r="C2578" s="70">
        <v>76.737881</v>
      </c>
      <c r="D2578" s="70">
        <v>76.813161</v>
      </c>
      <c r="E2578" s="56" t="s">
        <v>347</v>
      </c>
      <c r="F2578" s="70">
        <v>740.42</v>
      </c>
      <c r="G2578" s="70">
        <v>160.36</v>
      </c>
      <c r="H2578" s="70">
        <v>59.14</v>
      </c>
      <c r="I2578" s="70">
        <v>166.38</v>
      </c>
      <c r="J2578" s="70">
        <v>2.89</v>
      </c>
      <c r="K2578" s="70">
        <v>1.68</v>
      </c>
      <c r="L2578" s="70">
        <v>1.89</v>
      </c>
      <c r="M2578" s="70">
        <v>822.0</v>
      </c>
      <c r="N2578" s="70">
        <v>50.03</v>
      </c>
      <c r="O2578" s="70">
        <v>41.91</v>
      </c>
      <c r="P2578" s="70">
        <v>369.45</v>
      </c>
      <c r="Q2578" s="70">
        <v>248.3154513</v>
      </c>
      <c r="R2578" s="70">
        <v>204.91</v>
      </c>
      <c r="S2578" s="70">
        <v>90.69561149</v>
      </c>
      <c r="T2578" s="70">
        <v>265.7</v>
      </c>
      <c r="U2578" s="70">
        <v>157.587738</v>
      </c>
      <c r="V2578" s="70">
        <v>588.84</v>
      </c>
      <c r="W2578" s="70">
        <v>243.8211992</v>
      </c>
      <c r="X2578" s="70">
        <v>4.0</v>
      </c>
      <c r="Y2578" s="70">
        <v>0.0</v>
      </c>
      <c r="Z2578" s="70">
        <v>0.0</v>
      </c>
      <c r="AA2578" s="70">
        <v>7.0</v>
      </c>
      <c r="AB2578" s="70">
        <v>8.0</v>
      </c>
      <c r="AC2578" s="70">
        <v>1.0</v>
      </c>
      <c r="AD2578" s="70">
        <v>3.0</v>
      </c>
      <c r="AE2578" s="70" t="s">
        <v>15</v>
      </c>
    </row>
    <row r="2579">
      <c r="A2579" s="70">
        <v>30.783315</v>
      </c>
      <c r="B2579" s="70">
        <v>30.71852</v>
      </c>
      <c r="C2579" s="70">
        <v>76.792823</v>
      </c>
      <c r="D2579" s="70">
        <v>76.847108</v>
      </c>
      <c r="E2579" s="56" t="s">
        <v>346</v>
      </c>
      <c r="F2579" s="70">
        <v>887.81</v>
      </c>
      <c r="G2579" s="70">
        <v>654.79</v>
      </c>
      <c r="H2579" s="70">
        <v>171.97</v>
      </c>
      <c r="I2579" s="70">
        <v>0.0</v>
      </c>
      <c r="J2579" s="70">
        <v>3.25</v>
      </c>
      <c r="K2579" s="70">
        <v>18.7</v>
      </c>
      <c r="L2579" s="70">
        <v>0.0</v>
      </c>
      <c r="M2579" s="70">
        <v>1151.0</v>
      </c>
      <c r="N2579" s="70">
        <v>43.0</v>
      </c>
      <c r="O2579" s="70">
        <v>52.04</v>
      </c>
      <c r="P2579" s="70">
        <v>304.16</v>
      </c>
      <c r="Q2579" s="70">
        <v>256.2164098</v>
      </c>
      <c r="R2579" s="70">
        <v>182.66</v>
      </c>
      <c r="S2579" s="70">
        <v>94.48339755</v>
      </c>
      <c r="T2579" s="70">
        <v>364.42</v>
      </c>
      <c r="U2579" s="70">
        <v>320.9096147</v>
      </c>
      <c r="V2579" s="70">
        <v>327.2</v>
      </c>
      <c r="W2579" s="70">
        <v>216.2005779</v>
      </c>
      <c r="X2579" s="70">
        <v>0.0</v>
      </c>
      <c r="Y2579" s="70">
        <v>0.0</v>
      </c>
      <c r="Z2579" s="70">
        <v>0.0</v>
      </c>
      <c r="AA2579" s="70">
        <v>0.0</v>
      </c>
      <c r="AB2579" s="70">
        <v>0.0</v>
      </c>
      <c r="AC2579" s="70">
        <v>0.0</v>
      </c>
      <c r="AD2579" s="70">
        <v>3.0</v>
      </c>
      <c r="AE2579" s="70" t="s">
        <v>349</v>
      </c>
    </row>
    <row r="2580">
      <c r="A2580" s="70">
        <v>30.767063</v>
      </c>
      <c r="B2580" s="70">
        <v>30.694986</v>
      </c>
      <c r="C2580" s="70">
        <v>76.795684</v>
      </c>
      <c r="D2580" s="70">
        <v>76.835411</v>
      </c>
      <c r="E2580" s="56" t="s">
        <v>344</v>
      </c>
      <c r="F2580" s="70">
        <v>886.86</v>
      </c>
      <c r="G2580" s="70">
        <v>197.84</v>
      </c>
      <c r="H2580" s="70">
        <v>106.03</v>
      </c>
      <c r="I2580" s="70">
        <v>237.58</v>
      </c>
      <c r="J2580" s="70">
        <v>7.78</v>
      </c>
      <c r="K2580" s="70">
        <v>4.73</v>
      </c>
      <c r="L2580" s="70">
        <v>2.57</v>
      </c>
      <c r="M2580" s="70">
        <v>943.0</v>
      </c>
      <c r="N2580" s="70">
        <v>57.51</v>
      </c>
      <c r="O2580" s="70">
        <v>60.64</v>
      </c>
      <c r="P2580" s="70">
        <v>244.3</v>
      </c>
      <c r="Q2580" s="70">
        <v>64.84</v>
      </c>
      <c r="R2580" s="70">
        <v>155.67</v>
      </c>
      <c r="S2580" s="70">
        <v>72.12</v>
      </c>
      <c r="T2580" s="70">
        <v>202.13</v>
      </c>
      <c r="U2580" s="70">
        <v>148.74</v>
      </c>
      <c r="V2580" s="70">
        <v>619.67</v>
      </c>
      <c r="W2580" s="70">
        <v>406.11</v>
      </c>
      <c r="X2580" s="70">
        <v>5.0</v>
      </c>
      <c r="Y2580" s="70">
        <v>2.0</v>
      </c>
      <c r="Z2580" s="70">
        <v>2.0</v>
      </c>
      <c r="AA2580" s="70">
        <v>4.0</v>
      </c>
      <c r="AB2580" s="70">
        <v>3.0</v>
      </c>
      <c r="AC2580" s="70">
        <v>3.0</v>
      </c>
      <c r="AD2580" s="70">
        <v>4.0</v>
      </c>
      <c r="AE2580" s="70" t="s">
        <v>15</v>
      </c>
    </row>
    <row r="2581">
      <c r="A2581" s="70">
        <v>30.69622</v>
      </c>
      <c r="B2581" s="70">
        <v>30.683421</v>
      </c>
      <c r="C2581" s="70">
        <v>76.751809</v>
      </c>
      <c r="D2581" s="70">
        <v>76.871985</v>
      </c>
      <c r="E2581" s="56" t="s">
        <v>347</v>
      </c>
      <c r="F2581" s="70">
        <v>1157.92</v>
      </c>
      <c r="G2581" s="70">
        <v>535.65</v>
      </c>
      <c r="H2581" s="70">
        <v>94.08</v>
      </c>
      <c r="I2581" s="70">
        <v>118.82</v>
      </c>
      <c r="J2581" s="70">
        <v>4.69</v>
      </c>
      <c r="K2581" s="70">
        <v>14.39</v>
      </c>
      <c r="L2581" s="70">
        <v>1.49</v>
      </c>
      <c r="M2581" s="70">
        <v>1069.0</v>
      </c>
      <c r="N2581" s="70">
        <v>55.1</v>
      </c>
      <c r="O2581" s="70">
        <v>67.18</v>
      </c>
      <c r="P2581" s="70">
        <v>306.8</v>
      </c>
      <c r="Q2581" s="70">
        <v>51.89</v>
      </c>
      <c r="R2581" s="70">
        <v>446.74</v>
      </c>
      <c r="S2581" s="70">
        <v>11.38</v>
      </c>
      <c r="T2581" s="70">
        <v>537.6</v>
      </c>
      <c r="U2581" s="70">
        <v>192.19</v>
      </c>
      <c r="V2581" s="70">
        <v>668.08</v>
      </c>
      <c r="W2581" s="70">
        <v>153.23</v>
      </c>
      <c r="X2581" s="70">
        <v>0.0</v>
      </c>
      <c r="Y2581" s="70">
        <v>0.0</v>
      </c>
      <c r="Z2581" s="70">
        <v>1.0</v>
      </c>
      <c r="AA2581" s="70">
        <v>0.0</v>
      </c>
      <c r="AB2581" s="70">
        <v>0.0</v>
      </c>
      <c r="AC2581" s="70">
        <v>3.0</v>
      </c>
      <c r="AD2581" s="70">
        <v>2.0</v>
      </c>
      <c r="AE2581" s="70" t="s">
        <v>15</v>
      </c>
    </row>
    <row r="2582">
      <c r="A2582" s="70">
        <v>30.771897</v>
      </c>
      <c r="B2582" s="70">
        <v>30.67346</v>
      </c>
      <c r="C2582" s="70">
        <v>76.742511</v>
      </c>
      <c r="D2582" s="70">
        <v>76.751291</v>
      </c>
      <c r="E2582" s="56" t="s">
        <v>345</v>
      </c>
      <c r="F2582" s="70">
        <v>1097.78</v>
      </c>
      <c r="G2582" s="70">
        <v>456.52</v>
      </c>
      <c r="H2582" s="70">
        <v>204.69</v>
      </c>
      <c r="I2582" s="70">
        <v>231.21</v>
      </c>
      <c r="J2582" s="70">
        <v>3.04</v>
      </c>
      <c r="K2582" s="70">
        <v>6.6</v>
      </c>
      <c r="L2582" s="70">
        <v>3.58</v>
      </c>
      <c r="M2582" s="70">
        <v>1066.0</v>
      </c>
      <c r="N2582" s="70">
        <v>72.83</v>
      </c>
      <c r="O2582" s="70">
        <v>49.56</v>
      </c>
      <c r="P2582" s="70">
        <v>350.24</v>
      </c>
      <c r="Q2582" s="70">
        <v>165.7</v>
      </c>
      <c r="R2582" s="70">
        <v>482.07</v>
      </c>
      <c r="S2582" s="70">
        <v>228.8</v>
      </c>
      <c r="T2582" s="70">
        <v>268.8</v>
      </c>
      <c r="U2582" s="70">
        <v>30.85</v>
      </c>
      <c r="V2582" s="70">
        <v>290.71</v>
      </c>
      <c r="W2582" s="70">
        <v>19.61</v>
      </c>
      <c r="X2582" s="70">
        <v>2.0</v>
      </c>
      <c r="Y2582" s="70">
        <v>6.0</v>
      </c>
      <c r="Z2582" s="70">
        <v>0.0</v>
      </c>
      <c r="AA2582" s="70">
        <v>2.0</v>
      </c>
      <c r="AB2582" s="70">
        <v>1.0</v>
      </c>
      <c r="AC2582" s="70">
        <v>5.0</v>
      </c>
      <c r="AD2582" s="70">
        <v>2.0</v>
      </c>
      <c r="AE2582" s="70" t="s">
        <v>15</v>
      </c>
    </row>
    <row r="2583">
      <c r="A2583" s="70">
        <v>30.70811</v>
      </c>
      <c r="B2583" s="70">
        <v>30.688122</v>
      </c>
      <c r="C2583" s="70">
        <v>76.737282</v>
      </c>
      <c r="D2583" s="70">
        <v>76.751357</v>
      </c>
      <c r="E2583" s="56" t="s">
        <v>345</v>
      </c>
      <c r="F2583" s="70">
        <v>259.82</v>
      </c>
      <c r="G2583" s="70">
        <v>208.73</v>
      </c>
      <c r="H2583" s="70">
        <v>55.73</v>
      </c>
      <c r="I2583" s="70">
        <v>21.52</v>
      </c>
      <c r="J2583" s="70">
        <v>0.45</v>
      </c>
      <c r="K2583" s="70">
        <v>4.32</v>
      </c>
      <c r="L2583" s="70">
        <v>4.06</v>
      </c>
      <c r="M2583" s="70">
        <v>1079.0</v>
      </c>
      <c r="N2583" s="70">
        <v>74.19</v>
      </c>
      <c r="O2583" s="70">
        <v>45.33</v>
      </c>
      <c r="P2583" s="70">
        <v>144.93</v>
      </c>
      <c r="Q2583" s="70">
        <v>81.3</v>
      </c>
      <c r="R2583" s="70">
        <v>45.67</v>
      </c>
      <c r="S2583" s="70">
        <v>23.03</v>
      </c>
      <c r="T2583" s="70">
        <v>106.37</v>
      </c>
      <c r="U2583" s="70">
        <v>57.57</v>
      </c>
      <c r="V2583" s="70">
        <v>167.51</v>
      </c>
      <c r="W2583" s="70">
        <v>35.54</v>
      </c>
      <c r="X2583" s="70">
        <v>3.0</v>
      </c>
      <c r="Y2583" s="70">
        <v>8.0</v>
      </c>
      <c r="Z2583" s="70">
        <v>4.0</v>
      </c>
      <c r="AA2583" s="70">
        <v>1.0</v>
      </c>
      <c r="AB2583" s="70">
        <v>0.0</v>
      </c>
      <c r="AC2583" s="70">
        <v>4.0</v>
      </c>
      <c r="AD2583" s="70">
        <v>3.0</v>
      </c>
      <c r="AE2583" s="70" t="s">
        <v>15</v>
      </c>
    </row>
    <row r="2584">
      <c r="A2584" s="70">
        <v>30.77156</v>
      </c>
      <c r="B2584" s="70">
        <v>30.67991</v>
      </c>
      <c r="C2584" s="70">
        <v>76.760265</v>
      </c>
      <c r="D2584" s="70">
        <v>76.761939</v>
      </c>
      <c r="E2584" s="56" t="s">
        <v>344</v>
      </c>
      <c r="F2584" s="70">
        <v>1019.23</v>
      </c>
      <c r="G2584" s="70">
        <v>463.24</v>
      </c>
      <c r="H2584" s="70">
        <v>109.0</v>
      </c>
      <c r="I2584" s="70">
        <v>142.81</v>
      </c>
      <c r="J2584" s="70">
        <v>9.59</v>
      </c>
      <c r="K2584" s="70">
        <v>3.99</v>
      </c>
      <c r="L2584" s="70">
        <v>2.74</v>
      </c>
      <c r="M2584" s="70">
        <v>1005.0</v>
      </c>
      <c r="N2584" s="70">
        <v>62.22</v>
      </c>
      <c r="O2584" s="70">
        <v>65.03</v>
      </c>
      <c r="P2584" s="70">
        <v>265.99</v>
      </c>
      <c r="Q2584" s="70">
        <v>10.6</v>
      </c>
      <c r="R2584" s="70">
        <v>77.07</v>
      </c>
      <c r="S2584" s="70">
        <v>48.86</v>
      </c>
      <c r="T2584" s="70">
        <v>634.67</v>
      </c>
      <c r="U2584" s="70">
        <v>127.38</v>
      </c>
      <c r="V2584" s="70">
        <v>568.47</v>
      </c>
      <c r="W2584" s="70">
        <v>525.2</v>
      </c>
      <c r="X2584" s="70">
        <v>0.0</v>
      </c>
      <c r="Y2584" s="70">
        <v>2.0</v>
      </c>
      <c r="Z2584" s="70">
        <v>7.0</v>
      </c>
      <c r="AA2584" s="70">
        <v>6.0</v>
      </c>
      <c r="AB2584" s="70">
        <v>3.0</v>
      </c>
      <c r="AC2584" s="70">
        <v>5.0</v>
      </c>
      <c r="AD2584" s="70">
        <v>5.0</v>
      </c>
      <c r="AE2584" s="70" t="s">
        <v>140</v>
      </c>
    </row>
    <row r="2585">
      <c r="A2585" s="70">
        <v>30.698166</v>
      </c>
      <c r="B2585" s="70">
        <v>30.67958</v>
      </c>
      <c r="C2585" s="70">
        <v>76.791956</v>
      </c>
      <c r="D2585" s="70">
        <v>76.82779</v>
      </c>
      <c r="E2585" s="56" t="s">
        <v>346</v>
      </c>
      <c r="F2585" s="70">
        <v>400.15</v>
      </c>
      <c r="G2585" s="70">
        <v>160.04</v>
      </c>
      <c r="H2585" s="70">
        <v>100.02</v>
      </c>
      <c r="I2585" s="70">
        <v>0.0</v>
      </c>
      <c r="J2585" s="70">
        <v>4.18</v>
      </c>
      <c r="K2585" s="70">
        <v>14.87</v>
      </c>
      <c r="L2585" s="70">
        <v>0.0</v>
      </c>
      <c r="M2585" s="70">
        <v>1128.0</v>
      </c>
      <c r="N2585" s="70">
        <v>33.09</v>
      </c>
      <c r="O2585" s="70">
        <v>48.35</v>
      </c>
      <c r="P2585" s="70">
        <v>113.8</v>
      </c>
      <c r="Q2585" s="70">
        <v>93.33</v>
      </c>
      <c r="R2585" s="70">
        <v>249.95</v>
      </c>
      <c r="S2585" s="70">
        <v>141.42</v>
      </c>
      <c r="T2585" s="70">
        <v>85.33</v>
      </c>
      <c r="U2585" s="70">
        <v>10.25</v>
      </c>
      <c r="V2585" s="70">
        <v>222.25</v>
      </c>
      <c r="W2585" s="70">
        <v>70.39</v>
      </c>
      <c r="X2585" s="70">
        <v>0.0</v>
      </c>
      <c r="Y2585" s="70">
        <v>0.0</v>
      </c>
      <c r="Z2585" s="70">
        <v>0.0</v>
      </c>
      <c r="AA2585" s="70">
        <v>0.0</v>
      </c>
      <c r="AB2585" s="70">
        <v>0.0</v>
      </c>
      <c r="AC2585" s="70">
        <v>0.0</v>
      </c>
      <c r="AD2585" s="70">
        <v>4.0</v>
      </c>
      <c r="AE2585" s="70" t="s">
        <v>349</v>
      </c>
    </row>
    <row r="2586">
      <c r="A2586" s="70">
        <v>30.770795</v>
      </c>
      <c r="B2586" s="70">
        <v>30.672747</v>
      </c>
      <c r="C2586" s="70">
        <v>76.762261</v>
      </c>
      <c r="D2586" s="70">
        <v>76.774503</v>
      </c>
      <c r="E2586" s="56" t="s">
        <v>351</v>
      </c>
      <c r="F2586" s="70">
        <v>1096.51</v>
      </c>
      <c r="G2586" s="70">
        <v>235.93</v>
      </c>
      <c r="H2586" s="70">
        <v>300.05</v>
      </c>
      <c r="I2586" s="70">
        <v>0.0</v>
      </c>
      <c r="J2586" s="70">
        <v>4.73</v>
      </c>
      <c r="K2586" s="70">
        <v>1.27</v>
      </c>
      <c r="L2586" s="70">
        <v>0.0</v>
      </c>
      <c r="M2586" s="70">
        <v>997.0</v>
      </c>
      <c r="N2586" s="70">
        <v>38.09</v>
      </c>
      <c r="O2586" s="70">
        <v>58.32</v>
      </c>
      <c r="P2586" s="70">
        <v>608.28</v>
      </c>
      <c r="Q2586" s="70">
        <v>378.7860677</v>
      </c>
      <c r="R2586" s="70">
        <v>872.9</v>
      </c>
      <c r="S2586" s="70">
        <v>634.1776879</v>
      </c>
      <c r="T2586" s="70">
        <v>866.45</v>
      </c>
      <c r="U2586" s="70">
        <v>56.88254941</v>
      </c>
      <c r="V2586" s="70">
        <v>473.69</v>
      </c>
      <c r="W2586" s="70">
        <v>26.66369504</v>
      </c>
      <c r="X2586" s="70">
        <v>0.0</v>
      </c>
      <c r="Y2586" s="70">
        <v>0.0</v>
      </c>
      <c r="Z2586" s="70">
        <v>0.0</v>
      </c>
      <c r="AA2586" s="70">
        <v>0.0</v>
      </c>
      <c r="AB2586" s="70">
        <v>0.0</v>
      </c>
      <c r="AC2586" s="70">
        <v>0.0</v>
      </c>
      <c r="AD2586" s="70">
        <v>2.0</v>
      </c>
      <c r="AE2586" s="70" t="s">
        <v>349</v>
      </c>
    </row>
    <row r="2587">
      <c r="A2587" s="70">
        <v>30.720524</v>
      </c>
      <c r="B2587" s="70">
        <v>30.673053</v>
      </c>
      <c r="C2587" s="70">
        <v>76.787784</v>
      </c>
      <c r="D2587" s="70">
        <v>76.82062</v>
      </c>
      <c r="E2587" s="56" t="s">
        <v>351</v>
      </c>
      <c r="F2587" s="70">
        <v>614.17</v>
      </c>
      <c r="G2587" s="70">
        <v>63.57</v>
      </c>
      <c r="H2587" s="70">
        <v>156.85</v>
      </c>
      <c r="I2587" s="70">
        <v>0.0</v>
      </c>
      <c r="J2587" s="70">
        <v>4.15</v>
      </c>
      <c r="K2587" s="70">
        <v>8.28</v>
      </c>
      <c r="L2587" s="70">
        <v>0.0</v>
      </c>
      <c r="M2587" s="70">
        <v>823.0</v>
      </c>
      <c r="N2587" s="70">
        <v>42.69</v>
      </c>
      <c r="O2587" s="70">
        <v>83.09</v>
      </c>
      <c r="P2587" s="70">
        <v>10.02</v>
      </c>
      <c r="Q2587" s="70">
        <v>8.17</v>
      </c>
      <c r="R2587" s="70">
        <v>197.42</v>
      </c>
      <c r="S2587" s="70">
        <v>108.4</v>
      </c>
      <c r="T2587" s="70">
        <v>236.01</v>
      </c>
      <c r="U2587" s="70">
        <v>0.04</v>
      </c>
      <c r="V2587" s="70">
        <v>329.28</v>
      </c>
      <c r="W2587" s="70">
        <v>107.57</v>
      </c>
      <c r="X2587" s="70">
        <v>0.0</v>
      </c>
      <c r="Y2587" s="70">
        <v>0.0</v>
      </c>
      <c r="Z2587" s="70">
        <v>0.0</v>
      </c>
      <c r="AA2587" s="70">
        <v>0.0</v>
      </c>
      <c r="AB2587" s="70">
        <v>0.0</v>
      </c>
      <c r="AC2587" s="70">
        <v>0.0</v>
      </c>
      <c r="AD2587" s="70">
        <v>0.0</v>
      </c>
      <c r="AE2587" s="70" t="s">
        <v>349</v>
      </c>
    </row>
    <row r="2588">
      <c r="A2588" s="70">
        <v>30.698315</v>
      </c>
      <c r="B2588" s="70">
        <v>30.69494</v>
      </c>
      <c r="C2588" s="70">
        <v>76.833258</v>
      </c>
      <c r="D2588" s="70">
        <v>76.841928</v>
      </c>
      <c r="E2588" s="56" t="s">
        <v>345</v>
      </c>
      <c r="F2588" s="70">
        <v>91.0</v>
      </c>
      <c r="G2588" s="70">
        <v>17.06</v>
      </c>
      <c r="H2588" s="70">
        <v>25.32</v>
      </c>
      <c r="I2588" s="70">
        <v>25.86</v>
      </c>
      <c r="J2588" s="70">
        <v>7.57</v>
      </c>
      <c r="K2588" s="70">
        <v>1.78</v>
      </c>
      <c r="L2588" s="70">
        <v>3.37</v>
      </c>
      <c r="M2588" s="70">
        <v>989.0</v>
      </c>
      <c r="N2588" s="70">
        <v>30.04</v>
      </c>
      <c r="O2588" s="70">
        <v>96.38</v>
      </c>
      <c r="P2588" s="70">
        <v>45.87</v>
      </c>
      <c r="Q2588" s="70">
        <v>7.44</v>
      </c>
      <c r="R2588" s="70">
        <v>9.73</v>
      </c>
      <c r="S2588" s="70">
        <v>0.6</v>
      </c>
      <c r="T2588" s="70">
        <v>5.89</v>
      </c>
      <c r="U2588" s="70">
        <v>5.16</v>
      </c>
      <c r="V2588" s="70">
        <v>30.9</v>
      </c>
      <c r="W2588" s="70">
        <v>2.48</v>
      </c>
      <c r="X2588" s="70">
        <v>0.0</v>
      </c>
      <c r="Y2588" s="70">
        <v>1.0</v>
      </c>
      <c r="Z2588" s="70">
        <v>8.0</v>
      </c>
      <c r="AA2588" s="70">
        <v>6.0</v>
      </c>
      <c r="AB2588" s="70">
        <v>5.0</v>
      </c>
      <c r="AC2588" s="70">
        <v>2.0</v>
      </c>
      <c r="AD2588" s="70">
        <v>5.0</v>
      </c>
      <c r="AE2588" s="70" t="s">
        <v>349</v>
      </c>
    </row>
    <row r="2589">
      <c r="A2589" s="70">
        <v>30.694688</v>
      </c>
      <c r="B2589" s="70">
        <v>30.673473</v>
      </c>
      <c r="C2589" s="70">
        <v>76.783557</v>
      </c>
      <c r="D2589" s="70">
        <v>76.799236</v>
      </c>
      <c r="E2589" s="56" t="s">
        <v>346</v>
      </c>
      <c r="F2589" s="70">
        <v>279.52</v>
      </c>
      <c r="G2589" s="70">
        <v>196.26</v>
      </c>
      <c r="H2589" s="70">
        <v>50.15</v>
      </c>
      <c r="I2589" s="70">
        <v>0.0</v>
      </c>
      <c r="J2589" s="70">
        <v>3.01</v>
      </c>
      <c r="K2589" s="70">
        <v>4.36</v>
      </c>
      <c r="L2589" s="70">
        <v>0.0</v>
      </c>
      <c r="M2589" s="70">
        <v>1199.0</v>
      </c>
      <c r="N2589" s="70">
        <v>47.99</v>
      </c>
      <c r="O2589" s="70">
        <v>91.81</v>
      </c>
      <c r="P2589" s="70">
        <v>80.23</v>
      </c>
      <c r="Q2589" s="70">
        <v>59.33</v>
      </c>
      <c r="R2589" s="70">
        <v>178.54</v>
      </c>
      <c r="S2589" s="70">
        <v>0.9</v>
      </c>
      <c r="T2589" s="70">
        <v>148.85</v>
      </c>
      <c r="U2589" s="70">
        <v>104.05</v>
      </c>
      <c r="V2589" s="70">
        <v>114.9</v>
      </c>
      <c r="W2589" s="70">
        <v>61.88</v>
      </c>
      <c r="X2589" s="70">
        <v>0.0</v>
      </c>
      <c r="Y2589" s="70">
        <v>0.0</v>
      </c>
      <c r="Z2589" s="70">
        <v>0.0</v>
      </c>
      <c r="AA2589" s="70">
        <v>0.0</v>
      </c>
      <c r="AB2589" s="70">
        <v>0.0</v>
      </c>
      <c r="AC2589" s="70">
        <v>0.0</v>
      </c>
      <c r="AD2589" s="70">
        <v>4.0</v>
      </c>
      <c r="AE2589" s="70" t="s">
        <v>349</v>
      </c>
    </row>
    <row r="2590">
      <c r="A2590" s="70">
        <v>30.695206</v>
      </c>
      <c r="B2590" s="70">
        <v>30.68228</v>
      </c>
      <c r="C2590" s="70">
        <v>76.780506</v>
      </c>
      <c r="D2590" s="70">
        <v>76.852349</v>
      </c>
      <c r="E2590" s="56" t="s">
        <v>344</v>
      </c>
      <c r="F2590" s="70">
        <v>701.85</v>
      </c>
      <c r="G2590" s="70">
        <v>101.7</v>
      </c>
      <c r="H2590" s="70">
        <v>46.87</v>
      </c>
      <c r="I2590" s="70">
        <v>93.0</v>
      </c>
      <c r="J2590" s="70">
        <v>5.56</v>
      </c>
      <c r="K2590" s="70">
        <v>3.25</v>
      </c>
      <c r="L2590" s="70">
        <v>0.02</v>
      </c>
      <c r="M2590" s="70">
        <v>903.0</v>
      </c>
      <c r="N2590" s="70">
        <v>45.6</v>
      </c>
      <c r="O2590" s="70">
        <v>33.12</v>
      </c>
      <c r="P2590" s="70">
        <v>174.74</v>
      </c>
      <c r="Q2590" s="70">
        <v>10.99</v>
      </c>
      <c r="R2590" s="70">
        <v>299.45</v>
      </c>
      <c r="S2590" s="70">
        <v>66.77</v>
      </c>
      <c r="T2590" s="70">
        <v>363.05</v>
      </c>
      <c r="U2590" s="70">
        <v>52.88</v>
      </c>
      <c r="V2590" s="70">
        <v>366.94</v>
      </c>
      <c r="W2590" s="70">
        <v>132.07</v>
      </c>
      <c r="X2590" s="70">
        <v>1.0</v>
      </c>
      <c r="Y2590" s="70">
        <v>0.0</v>
      </c>
      <c r="Z2590" s="70">
        <v>0.0</v>
      </c>
      <c r="AA2590" s="70">
        <v>1.0</v>
      </c>
      <c r="AB2590" s="70">
        <v>4.0</v>
      </c>
      <c r="AC2590" s="70">
        <v>0.0</v>
      </c>
      <c r="AD2590" s="70">
        <v>5.0</v>
      </c>
      <c r="AE2590" s="70" t="s">
        <v>140</v>
      </c>
    </row>
    <row r="2591">
      <c r="A2591" s="70">
        <v>30.675877</v>
      </c>
      <c r="B2591" s="70">
        <v>30.672798</v>
      </c>
      <c r="C2591" s="70">
        <v>76.814399</v>
      </c>
      <c r="D2591" s="70">
        <v>76.861276</v>
      </c>
      <c r="E2591" s="56" t="s">
        <v>344</v>
      </c>
      <c r="F2591" s="70">
        <v>449.62</v>
      </c>
      <c r="G2591" s="70">
        <v>140.75</v>
      </c>
      <c r="H2591" s="70">
        <v>127.63</v>
      </c>
      <c r="I2591" s="70">
        <v>43.48</v>
      </c>
      <c r="J2591" s="70">
        <v>3.06</v>
      </c>
      <c r="K2591" s="70">
        <v>18.02</v>
      </c>
      <c r="L2591" s="70">
        <v>4.79</v>
      </c>
      <c r="M2591" s="70">
        <v>1061.0</v>
      </c>
      <c r="N2591" s="70">
        <v>31.73</v>
      </c>
      <c r="O2591" s="70">
        <v>48.2</v>
      </c>
      <c r="P2591" s="70">
        <v>243.26</v>
      </c>
      <c r="Q2591" s="70">
        <v>10.57</v>
      </c>
      <c r="R2591" s="70">
        <v>133.65</v>
      </c>
      <c r="S2591" s="70">
        <v>6.31</v>
      </c>
      <c r="T2591" s="70">
        <v>167.17</v>
      </c>
      <c r="U2591" s="70">
        <v>108.85</v>
      </c>
      <c r="V2591" s="70">
        <v>306.41</v>
      </c>
      <c r="W2591" s="70">
        <v>304.93</v>
      </c>
      <c r="X2591" s="70">
        <v>3.0</v>
      </c>
      <c r="Y2591" s="70">
        <v>5.0</v>
      </c>
      <c r="Z2591" s="70">
        <v>10.0</v>
      </c>
      <c r="AA2591" s="70">
        <v>10.0</v>
      </c>
      <c r="AB2591" s="70">
        <v>2.0</v>
      </c>
      <c r="AC2591" s="70">
        <v>4.0</v>
      </c>
      <c r="AD2591" s="70">
        <v>2.0</v>
      </c>
      <c r="AE2591" s="70" t="s">
        <v>15</v>
      </c>
    </row>
    <row r="2592">
      <c r="A2592" s="70">
        <v>30.701443</v>
      </c>
      <c r="B2592" s="70">
        <v>30.672785</v>
      </c>
      <c r="C2592" s="70">
        <v>76.726241</v>
      </c>
      <c r="D2592" s="70">
        <v>76.728458</v>
      </c>
      <c r="E2592" s="56" t="s">
        <v>346</v>
      </c>
      <c r="F2592" s="70">
        <v>319.37</v>
      </c>
      <c r="G2592" s="70">
        <v>261.42</v>
      </c>
      <c r="H2592" s="70">
        <v>92.13</v>
      </c>
      <c r="I2592" s="70">
        <v>0.0</v>
      </c>
      <c r="J2592" s="70">
        <v>0.51</v>
      </c>
      <c r="K2592" s="70">
        <v>4.8</v>
      </c>
      <c r="L2592" s="70">
        <v>0.0</v>
      </c>
      <c r="M2592" s="70">
        <v>917.0</v>
      </c>
      <c r="N2592" s="70">
        <v>37.72</v>
      </c>
      <c r="O2592" s="70">
        <v>31.91</v>
      </c>
      <c r="P2592" s="70">
        <v>51.36</v>
      </c>
      <c r="Q2592" s="70">
        <v>19.98</v>
      </c>
      <c r="R2592" s="70">
        <v>15.51</v>
      </c>
      <c r="S2592" s="70">
        <v>14.5</v>
      </c>
      <c r="T2592" s="70">
        <v>70.18</v>
      </c>
      <c r="U2592" s="70">
        <v>33.45</v>
      </c>
      <c r="V2592" s="70">
        <v>204.05</v>
      </c>
      <c r="W2592" s="70">
        <v>164.63</v>
      </c>
      <c r="X2592" s="70">
        <v>0.0</v>
      </c>
      <c r="Y2592" s="70">
        <v>0.0</v>
      </c>
      <c r="Z2592" s="70">
        <v>0.0</v>
      </c>
      <c r="AA2592" s="70">
        <v>0.0</v>
      </c>
      <c r="AB2592" s="70">
        <v>0.0</v>
      </c>
      <c r="AC2592" s="70">
        <v>0.0</v>
      </c>
      <c r="AD2592" s="70">
        <v>1.0</v>
      </c>
      <c r="AE2592" s="70" t="s">
        <v>352</v>
      </c>
    </row>
    <row r="2593">
      <c r="A2593" s="70">
        <v>30.731879</v>
      </c>
      <c r="B2593" s="70">
        <v>30.710163</v>
      </c>
      <c r="C2593" s="70">
        <v>76.729326</v>
      </c>
      <c r="D2593" s="70">
        <v>76.766277</v>
      </c>
      <c r="E2593" s="56" t="s">
        <v>346</v>
      </c>
      <c r="F2593" s="70">
        <v>427.87</v>
      </c>
      <c r="G2593" s="70">
        <v>296.53</v>
      </c>
      <c r="H2593" s="70">
        <v>53.07</v>
      </c>
      <c r="I2593" s="70">
        <v>0.0</v>
      </c>
      <c r="J2593" s="70">
        <v>6.9</v>
      </c>
      <c r="K2593" s="70">
        <v>17.8</v>
      </c>
      <c r="L2593" s="70">
        <v>0.0</v>
      </c>
      <c r="M2593" s="70">
        <v>1099.0</v>
      </c>
      <c r="N2593" s="70">
        <v>67.95</v>
      </c>
      <c r="O2593" s="70">
        <v>58.27</v>
      </c>
      <c r="P2593" s="70">
        <v>252.07</v>
      </c>
      <c r="Q2593" s="70">
        <v>93.1224968</v>
      </c>
      <c r="R2593" s="70">
        <v>271.5</v>
      </c>
      <c r="S2593" s="70">
        <v>139.4060719</v>
      </c>
      <c r="T2593" s="70">
        <v>84.57</v>
      </c>
      <c r="U2593" s="70">
        <v>49.47506095</v>
      </c>
      <c r="V2593" s="70">
        <v>235.62</v>
      </c>
      <c r="W2593" s="70">
        <v>145.8663704</v>
      </c>
      <c r="X2593" s="70">
        <v>0.0</v>
      </c>
      <c r="Y2593" s="70">
        <v>0.0</v>
      </c>
      <c r="Z2593" s="70">
        <v>0.0</v>
      </c>
      <c r="AA2593" s="70">
        <v>0.0</v>
      </c>
      <c r="AB2593" s="70">
        <v>0.0</v>
      </c>
      <c r="AC2593" s="70">
        <v>0.0</v>
      </c>
      <c r="AD2593" s="70">
        <v>3.0</v>
      </c>
      <c r="AE2593" s="70" t="s">
        <v>140</v>
      </c>
    </row>
    <row r="2594">
      <c r="A2594" s="70">
        <v>30.676322</v>
      </c>
      <c r="B2594" s="70">
        <v>30.674915</v>
      </c>
      <c r="C2594" s="70">
        <v>76.74846</v>
      </c>
      <c r="D2594" s="70">
        <v>76.780445</v>
      </c>
      <c r="E2594" s="56" t="s">
        <v>345</v>
      </c>
      <c r="F2594" s="70">
        <v>306.29</v>
      </c>
      <c r="G2594" s="70">
        <v>79.91</v>
      </c>
      <c r="H2594" s="70">
        <v>21.71</v>
      </c>
      <c r="I2594" s="70">
        <v>81.21</v>
      </c>
      <c r="J2594" s="70">
        <v>3.27</v>
      </c>
      <c r="K2594" s="70">
        <v>9.93</v>
      </c>
      <c r="L2594" s="70">
        <v>3.77</v>
      </c>
      <c r="M2594" s="70">
        <v>1079.0</v>
      </c>
      <c r="N2594" s="70">
        <v>43.43</v>
      </c>
      <c r="O2594" s="70">
        <v>92.38</v>
      </c>
      <c r="P2594" s="70">
        <v>73.22</v>
      </c>
      <c r="Q2594" s="70">
        <v>61.51</v>
      </c>
      <c r="R2594" s="70">
        <v>205.18</v>
      </c>
      <c r="S2594" s="70">
        <v>151.06</v>
      </c>
      <c r="T2594" s="70">
        <v>88.39</v>
      </c>
      <c r="U2594" s="70">
        <v>23.18</v>
      </c>
      <c r="V2594" s="70">
        <v>202.94</v>
      </c>
      <c r="W2594" s="70">
        <v>0.26</v>
      </c>
      <c r="X2594" s="70">
        <v>5.0</v>
      </c>
      <c r="Y2594" s="70">
        <v>10.0</v>
      </c>
      <c r="Z2594" s="70">
        <v>0.0</v>
      </c>
      <c r="AA2594" s="70">
        <v>9.0</v>
      </c>
      <c r="AB2594" s="70">
        <v>7.0</v>
      </c>
      <c r="AC2594" s="70">
        <v>5.0</v>
      </c>
      <c r="AD2594" s="70">
        <v>1.0</v>
      </c>
      <c r="AE2594" s="70" t="s">
        <v>349</v>
      </c>
    </row>
    <row r="2595">
      <c r="A2595" s="70">
        <v>30.77211</v>
      </c>
      <c r="B2595" s="70">
        <v>30.734673</v>
      </c>
      <c r="C2595" s="70">
        <v>76.831841</v>
      </c>
      <c r="D2595" s="70">
        <v>76.878071</v>
      </c>
      <c r="E2595" s="56" t="s">
        <v>344</v>
      </c>
      <c r="F2595" s="70">
        <v>607.0</v>
      </c>
      <c r="G2595" s="70">
        <v>355.04</v>
      </c>
      <c r="H2595" s="70">
        <v>137.34</v>
      </c>
      <c r="I2595" s="70">
        <v>30.98</v>
      </c>
      <c r="J2595" s="70">
        <v>5.03</v>
      </c>
      <c r="K2595" s="70">
        <v>6.76</v>
      </c>
      <c r="L2595" s="70">
        <v>3.63</v>
      </c>
      <c r="M2595" s="70">
        <v>893.0</v>
      </c>
      <c r="N2595" s="70">
        <v>49.25</v>
      </c>
      <c r="O2595" s="70">
        <v>60.55</v>
      </c>
      <c r="P2595" s="70">
        <v>35.33</v>
      </c>
      <c r="Q2595" s="70">
        <v>15.81440216</v>
      </c>
      <c r="R2595" s="70">
        <v>401.95</v>
      </c>
      <c r="S2595" s="70">
        <v>237.6737347</v>
      </c>
      <c r="T2595" s="70">
        <v>236.75</v>
      </c>
      <c r="U2595" s="70">
        <v>110.1563073</v>
      </c>
      <c r="V2595" s="70">
        <v>329.77</v>
      </c>
      <c r="W2595" s="70">
        <v>243.3555558</v>
      </c>
      <c r="X2595" s="70">
        <v>5.0</v>
      </c>
      <c r="Y2595" s="70">
        <v>1.0</v>
      </c>
      <c r="Z2595" s="70">
        <v>9.0</v>
      </c>
      <c r="AA2595" s="70">
        <v>10.0</v>
      </c>
      <c r="AB2595" s="70">
        <v>6.0</v>
      </c>
      <c r="AC2595" s="70">
        <v>1.0</v>
      </c>
      <c r="AD2595" s="70">
        <v>4.0</v>
      </c>
      <c r="AE2595" s="70" t="s">
        <v>140</v>
      </c>
    </row>
    <row r="2596">
      <c r="A2596" s="70">
        <v>30.782642</v>
      </c>
      <c r="B2596" s="70">
        <v>30.701204</v>
      </c>
      <c r="C2596" s="70">
        <v>76.749562</v>
      </c>
      <c r="D2596" s="70">
        <v>76.768662</v>
      </c>
      <c r="E2596" s="56" t="s">
        <v>345</v>
      </c>
      <c r="F2596" s="70">
        <v>923.76</v>
      </c>
      <c r="G2596" s="70">
        <v>117.25</v>
      </c>
      <c r="H2596" s="70">
        <v>143.67</v>
      </c>
      <c r="I2596" s="70">
        <v>149.11</v>
      </c>
      <c r="J2596" s="70">
        <v>4.7</v>
      </c>
      <c r="K2596" s="70">
        <v>3.05</v>
      </c>
      <c r="L2596" s="70">
        <v>3.02</v>
      </c>
      <c r="M2596" s="70">
        <v>994.0</v>
      </c>
      <c r="N2596" s="70">
        <v>46.84</v>
      </c>
      <c r="O2596" s="70">
        <v>59.47</v>
      </c>
      <c r="P2596" s="70">
        <v>433.28</v>
      </c>
      <c r="Q2596" s="70">
        <v>282.0168659</v>
      </c>
      <c r="R2596" s="70">
        <v>364.12</v>
      </c>
      <c r="S2596" s="70">
        <v>208.637121</v>
      </c>
      <c r="T2596" s="70">
        <v>384.63</v>
      </c>
      <c r="U2596" s="70">
        <v>323.9481487</v>
      </c>
      <c r="V2596" s="70">
        <v>161.83</v>
      </c>
      <c r="W2596" s="70">
        <v>109.1578644</v>
      </c>
      <c r="X2596" s="70">
        <v>3.0</v>
      </c>
      <c r="Y2596" s="70">
        <v>9.0</v>
      </c>
      <c r="Z2596" s="70">
        <v>5.0</v>
      </c>
      <c r="AA2596" s="70">
        <v>2.0</v>
      </c>
      <c r="AB2596" s="70">
        <v>7.0</v>
      </c>
      <c r="AC2596" s="70">
        <v>0.0</v>
      </c>
      <c r="AD2596" s="70">
        <v>4.0</v>
      </c>
      <c r="AE2596" s="70" t="s">
        <v>349</v>
      </c>
    </row>
    <row r="2597">
      <c r="A2597" s="70">
        <v>30.775916</v>
      </c>
      <c r="B2597" s="70">
        <v>30.743542</v>
      </c>
      <c r="C2597" s="70">
        <v>76.78466</v>
      </c>
      <c r="D2597" s="70">
        <v>76.867654</v>
      </c>
      <c r="E2597" s="56" t="s">
        <v>345</v>
      </c>
      <c r="F2597" s="70">
        <v>870.9</v>
      </c>
      <c r="G2597" s="70">
        <v>500.81</v>
      </c>
      <c r="H2597" s="70">
        <v>259.67</v>
      </c>
      <c r="I2597" s="70">
        <v>96.13</v>
      </c>
      <c r="J2597" s="70">
        <v>4.44</v>
      </c>
      <c r="K2597" s="70">
        <v>10.64</v>
      </c>
      <c r="L2597" s="70">
        <v>2.11</v>
      </c>
      <c r="M2597" s="70">
        <v>1024.0</v>
      </c>
      <c r="N2597" s="70">
        <v>67.96</v>
      </c>
      <c r="O2597" s="70">
        <v>38.67</v>
      </c>
      <c r="P2597" s="70">
        <v>507.6</v>
      </c>
      <c r="Q2597" s="70">
        <v>196.64</v>
      </c>
      <c r="R2597" s="70">
        <v>30.41</v>
      </c>
      <c r="S2597" s="70">
        <v>27.82</v>
      </c>
      <c r="T2597" s="70">
        <v>505.75</v>
      </c>
      <c r="U2597" s="70">
        <v>495.17</v>
      </c>
      <c r="V2597" s="70">
        <v>195.77</v>
      </c>
      <c r="W2597" s="70">
        <v>35.91</v>
      </c>
      <c r="X2597" s="70">
        <v>1.0</v>
      </c>
      <c r="Y2597" s="70">
        <v>0.0</v>
      </c>
      <c r="Z2597" s="70">
        <v>0.0</v>
      </c>
      <c r="AA2597" s="70">
        <v>1.0</v>
      </c>
      <c r="AB2597" s="70">
        <v>1.0</v>
      </c>
      <c r="AC2597" s="70">
        <v>3.0</v>
      </c>
      <c r="AD2597" s="70">
        <v>1.0</v>
      </c>
      <c r="AE2597" s="70" t="s">
        <v>348</v>
      </c>
    </row>
    <row r="2598">
      <c r="A2598" s="70">
        <v>30.78374</v>
      </c>
      <c r="B2598" s="70">
        <v>30.782187</v>
      </c>
      <c r="C2598" s="70">
        <v>76.781168</v>
      </c>
      <c r="D2598" s="70">
        <v>76.793197</v>
      </c>
      <c r="E2598" s="56" t="s">
        <v>345</v>
      </c>
      <c r="F2598" s="70">
        <v>116.2</v>
      </c>
      <c r="G2598" s="70">
        <v>96.01</v>
      </c>
      <c r="H2598" s="70">
        <v>22.45</v>
      </c>
      <c r="I2598" s="70">
        <v>11.38</v>
      </c>
      <c r="J2598" s="70">
        <v>4.33</v>
      </c>
      <c r="K2598" s="70">
        <v>4.9</v>
      </c>
      <c r="L2598" s="70">
        <v>1.34</v>
      </c>
      <c r="M2598" s="70">
        <v>1010.0</v>
      </c>
      <c r="N2598" s="70">
        <v>67.58</v>
      </c>
      <c r="O2598" s="70">
        <v>63.89</v>
      </c>
      <c r="P2598" s="70">
        <v>86.21</v>
      </c>
      <c r="Q2598" s="70">
        <v>63.21258826</v>
      </c>
      <c r="R2598" s="70">
        <v>80.67</v>
      </c>
      <c r="S2598" s="70">
        <v>14.42464505</v>
      </c>
      <c r="T2598" s="70">
        <v>18.36</v>
      </c>
      <c r="U2598" s="70">
        <v>10.78098854</v>
      </c>
      <c r="V2598" s="70">
        <v>57.8</v>
      </c>
      <c r="W2598" s="70">
        <v>27.78177815</v>
      </c>
      <c r="X2598" s="70">
        <v>0.0</v>
      </c>
      <c r="Y2598" s="70">
        <v>1.0</v>
      </c>
      <c r="Z2598" s="70">
        <v>2.0</v>
      </c>
      <c r="AA2598" s="70">
        <v>8.0</v>
      </c>
      <c r="AB2598" s="70">
        <v>8.0</v>
      </c>
      <c r="AC2598" s="70">
        <v>5.0</v>
      </c>
      <c r="AD2598" s="70">
        <v>2.0</v>
      </c>
      <c r="AE2598" s="70" t="s">
        <v>15</v>
      </c>
    </row>
    <row r="2599">
      <c r="A2599" s="70">
        <v>30.763977</v>
      </c>
      <c r="B2599" s="70">
        <v>30.723427</v>
      </c>
      <c r="C2599" s="70">
        <v>76.786036</v>
      </c>
      <c r="D2599" s="70">
        <v>76.817207</v>
      </c>
      <c r="E2599" s="56" t="s">
        <v>344</v>
      </c>
      <c r="F2599" s="70">
        <v>540.41</v>
      </c>
      <c r="G2599" s="70">
        <v>344.13</v>
      </c>
      <c r="H2599" s="70">
        <v>116.12</v>
      </c>
      <c r="I2599" s="70">
        <v>136.29</v>
      </c>
      <c r="J2599" s="70">
        <v>1.81</v>
      </c>
      <c r="K2599" s="70">
        <v>7.8</v>
      </c>
      <c r="L2599" s="70">
        <v>3.59</v>
      </c>
      <c r="M2599" s="70">
        <v>814.0</v>
      </c>
      <c r="N2599" s="70">
        <v>57.52</v>
      </c>
      <c r="O2599" s="70">
        <v>99.28</v>
      </c>
      <c r="P2599" s="70">
        <v>403.38</v>
      </c>
      <c r="Q2599" s="70">
        <v>168.2</v>
      </c>
      <c r="R2599" s="70">
        <v>403.91</v>
      </c>
      <c r="S2599" s="70">
        <v>118.36</v>
      </c>
      <c r="T2599" s="70">
        <v>140.93</v>
      </c>
      <c r="U2599" s="70">
        <v>7.27</v>
      </c>
      <c r="V2599" s="70">
        <v>115.99</v>
      </c>
      <c r="W2599" s="70">
        <v>48.69</v>
      </c>
      <c r="X2599" s="70">
        <v>2.0</v>
      </c>
      <c r="Y2599" s="70">
        <v>4.0</v>
      </c>
      <c r="Z2599" s="70">
        <v>4.0</v>
      </c>
      <c r="AA2599" s="70">
        <v>3.0</v>
      </c>
      <c r="AB2599" s="70">
        <v>6.0</v>
      </c>
      <c r="AC2599" s="70">
        <v>5.0</v>
      </c>
      <c r="AD2599" s="70">
        <v>2.0</v>
      </c>
      <c r="AE2599" s="70" t="s">
        <v>15</v>
      </c>
    </row>
    <row r="2600">
      <c r="A2600" s="70">
        <v>30.766483</v>
      </c>
      <c r="B2600" s="70">
        <v>30.697897</v>
      </c>
      <c r="C2600" s="70">
        <v>76.734803</v>
      </c>
      <c r="D2600" s="70">
        <v>76.737808</v>
      </c>
      <c r="E2600" s="56" t="s">
        <v>347</v>
      </c>
      <c r="F2600" s="70">
        <v>763.18</v>
      </c>
      <c r="G2600" s="70">
        <v>180.64</v>
      </c>
      <c r="H2600" s="70">
        <v>103.14</v>
      </c>
      <c r="I2600" s="70">
        <v>200.25</v>
      </c>
      <c r="J2600" s="70">
        <v>3.26</v>
      </c>
      <c r="K2600" s="70">
        <v>9.92</v>
      </c>
      <c r="L2600" s="70">
        <v>2.04</v>
      </c>
      <c r="M2600" s="70">
        <v>1081.0</v>
      </c>
      <c r="N2600" s="70">
        <v>64.39</v>
      </c>
      <c r="O2600" s="70">
        <v>57.79</v>
      </c>
      <c r="P2600" s="70">
        <v>487.06</v>
      </c>
      <c r="Q2600" s="70">
        <v>388.7411645</v>
      </c>
      <c r="R2600" s="70">
        <v>384.08</v>
      </c>
      <c r="S2600" s="70">
        <v>299.3495089</v>
      </c>
      <c r="T2600" s="70">
        <v>225.02</v>
      </c>
      <c r="U2600" s="70">
        <v>21.93639651</v>
      </c>
      <c r="V2600" s="70">
        <v>293.49</v>
      </c>
      <c r="W2600" s="70">
        <v>53.15293013</v>
      </c>
      <c r="X2600" s="70">
        <v>2.0</v>
      </c>
      <c r="Y2600" s="70">
        <v>7.0</v>
      </c>
      <c r="Z2600" s="70">
        <v>5.0</v>
      </c>
      <c r="AA2600" s="70">
        <v>2.0</v>
      </c>
      <c r="AB2600" s="70">
        <v>7.0</v>
      </c>
      <c r="AC2600" s="70">
        <v>3.0</v>
      </c>
      <c r="AD2600" s="70">
        <v>0.0</v>
      </c>
      <c r="AE2600" s="70" t="s">
        <v>348</v>
      </c>
    </row>
    <row r="2601">
      <c r="A2601" s="70">
        <v>30.71081</v>
      </c>
      <c r="B2601" s="70">
        <v>30.681077</v>
      </c>
      <c r="C2601" s="70">
        <v>76.835976</v>
      </c>
      <c r="D2601" s="70">
        <v>76.865517</v>
      </c>
      <c r="E2601" s="56" t="s">
        <v>347</v>
      </c>
      <c r="F2601" s="70">
        <v>434.84</v>
      </c>
      <c r="G2601" s="70">
        <v>120.42</v>
      </c>
      <c r="H2601" s="70">
        <v>87.74</v>
      </c>
      <c r="I2601" s="70">
        <v>82.7</v>
      </c>
      <c r="J2601" s="70">
        <v>7.18</v>
      </c>
      <c r="K2601" s="70">
        <v>19.73</v>
      </c>
      <c r="L2601" s="70">
        <v>1.06</v>
      </c>
      <c r="M2601" s="70">
        <v>1199.0</v>
      </c>
      <c r="N2601" s="70">
        <v>66.9</v>
      </c>
      <c r="O2601" s="70">
        <v>46.27</v>
      </c>
      <c r="P2601" s="70">
        <v>342.54</v>
      </c>
      <c r="Q2601" s="70">
        <v>274.62</v>
      </c>
      <c r="R2601" s="70">
        <v>284.98</v>
      </c>
      <c r="S2601" s="70">
        <v>56.74</v>
      </c>
      <c r="T2601" s="70">
        <v>210.77</v>
      </c>
      <c r="U2601" s="70">
        <v>21.04</v>
      </c>
      <c r="V2601" s="70">
        <v>231.38</v>
      </c>
      <c r="W2601" s="70">
        <v>64.42</v>
      </c>
      <c r="X2601" s="70">
        <v>4.0</v>
      </c>
      <c r="Y2601" s="70">
        <v>4.0</v>
      </c>
      <c r="Z2601" s="70">
        <v>6.0</v>
      </c>
      <c r="AA2601" s="70">
        <v>1.0</v>
      </c>
      <c r="AB2601" s="70">
        <v>7.0</v>
      </c>
      <c r="AC2601" s="70">
        <v>2.0</v>
      </c>
      <c r="AD2601" s="70">
        <v>0.0</v>
      </c>
      <c r="AE2601" s="70" t="s">
        <v>140</v>
      </c>
    </row>
    <row r="2602">
      <c r="A2602" s="70">
        <v>30.731912</v>
      </c>
      <c r="B2602" s="70">
        <v>30.713208</v>
      </c>
      <c r="C2602" s="70">
        <v>76.746163</v>
      </c>
      <c r="D2602" s="70">
        <v>76.771</v>
      </c>
      <c r="E2602" s="56" t="s">
        <v>347</v>
      </c>
      <c r="F2602" s="70">
        <v>315.63</v>
      </c>
      <c r="G2602" s="70">
        <v>227.33</v>
      </c>
      <c r="H2602" s="70">
        <v>67.68</v>
      </c>
      <c r="I2602" s="70">
        <v>43.03</v>
      </c>
      <c r="J2602" s="70">
        <v>2.1</v>
      </c>
      <c r="K2602" s="70">
        <v>0.21</v>
      </c>
      <c r="L2602" s="70">
        <v>0.53</v>
      </c>
      <c r="M2602" s="70">
        <v>1128.0</v>
      </c>
      <c r="N2602" s="70">
        <v>80.07</v>
      </c>
      <c r="O2602" s="70">
        <v>71.37</v>
      </c>
      <c r="P2602" s="70">
        <v>163.85</v>
      </c>
      <c r="Q2602" s="70">
        <v>145.3399474</v>
      </c>
      <c r="R2602" s="70">
        <v>236.21</v>
      </c>
      <c r="S2602" s="70">
        <v>106.9581584</v>
      </c>
      <c r="T2602" s="70">
        <v>147.47</v>
      </c>
      <c r="U2602" s="70">
        <v>8.459144281</v>
      </c>
      <c r="V2602" s="70">
        <v>206.2</v>
      </c>
      <c r="W2602" s="70">
        <v>54.87274993</v>
      </c>
      <c r="X2602" s="70">
        <v>2.0</v>
      </c>
      <c r="Y2602" s="70">
        <v>1.0</v>
      </c>
      <c r="Z2602" s="70">
        <v>3.0</v>
      </c>
      <c r="AA2602" s="70">
        <v>1.0</v>
      </c>
      <c r="AB2602" s="70">
        <v>4.0</v>
      </c>
      <c r="AC2602" s="70">
        <v>0.0</v>
      </c>
      <c r="AD2602" s="70">
        <v>3.0</v>
      </c>
      <c r="AE2602" s="70" t="s">
        <v>15</v>
      </c>
    </row>
    <row r="2603">
      <c r="A2603" s="70">
        <v>30.737452</v>
      </c>
      <c r="B2603" s="70">
        <v>30.715114</v>
      </c>
      <c r="C2603" s="70">
        <v>76.729025</v>
      </c>
      <c r="D2603" s="70">
        <v>76.856788</v>
      </c>
      <c r="E2603" s="56" t="s">
        <v>345</v>
      </c>
      <c r="F2603" s="70">
        <v>1246.23</v>
      </c>
      <c r="G2603" s="70">
        <v>896.42</v>
      </c>
      <c r="H2603" s="70">
        <v>242.68</v>
      </c>
      <c r="I2603" s="70">
        <v>76.3</v>
      </c>
      <c r="J2603" s="70">
        <v>8.28</v>
      </c>
      <c r="K2603" s="70">
        <v>14.44</v>
      </c>
      <c r="L2603" s="70">
        <v>4.29</v>
      </c>
      <c r="M2603" s="70">
        <v>1008.0</v>
      </c>
      <c r="N2603" s="70">
        <v>48.14</v>
      </c>
      <c r="O2603" s="70">
        <v>50.94</v>
      </c>
      <c r="P2603" s="70">
        <v>575.69</v>
      </c>
      <c r="Q2603" s="70">
        <v>142.8213005</v>
      </c>
      <c r="R2603" s="70">
        <v>680.28</v>
      </c>
      <c r="S2603" s="70">
        <v>263.5835047</v>
      </c>
      <c r="T2603" s="70">
        <v>479.51</v>
      </c>
      <c r="U2603" s="70">
        <v>279.3698291</v>
      </c>
      <c r="V2603" s="70">
        <v>654.78</v>
      </c>
      <c r="W2603" s="70">
        <v>560.4553657</v>
      </c>
      <c r="X2603" s="70">
        <v>5.0</v>
      </c>
      <c r="Y2603" s="70">
        <v>5.0</v>
      </c>
      <c r="Z2603" s="70">
        <v>7.0</v>
      </c>
      <c r="AA2603" s="70">
        <v>3.0</v>
      </c>
      <c r="AB2603" s="70">
        <v>8.0</v>
      </c>
      <c r="AC2603" s="70">
        <v>5.0</v>
      </c>
      <c r="AD2603" s="70">
        <v>1.0</v>
      </c>
      <c r="AE2603" s="70" t="s">
        <v>140</v>
      </c>
    </row>
    <row r="2604">
      <c r="A2604" s="70">
        <v>30.68741</v>
      </c>
      <c r="B2604" s="70">
        <v>30.680478</v>
      </c>
      <c r="C2604" s="70">
        <v>76.729649</v>
      </c>
      <c r="D2604" s="70">
        <v>76.77055</v>
      </c>
      <c r="E2604" s="56" t="s">
        <v>345</v>
      </c>
      <c r="F2604" s="70">
        <v>398.65</v>
      </c>
      <c r="G2604" s="70">
        <v>344.34</v>
      </c>
      <c r="H2604" s="70">
        <v>57.05</v>
      </c>
      <c r="I2604" s="70">
        <v>51.85</v>
      </c>
      <c r="J2604" s="70">
        <v>5.49</v>
      </c>
      <c r="K2604" s="70">
        <v>9.58</v>
      </c>
      <c r="L2604" s="70">
        <v>2.91</v>
      </c>
      <c r="M2604" s="70">
        <v>1032.0</v>
      </c>
      <c r="N2604" s="70">
        <v>78.97</v>
      </c>
      <c r="O2604" s="70">
        <v>53.77</v>
      </c>
      <c r="P2604" s="70">
        <v>112.71</v>
      </c>
      <c r="Q2604" s="70">
        <v>97.65</v>
      </c>
      <c r="R2604" s="70">
        <v>235.5</v>
      </c>
      <c r="S2604" s="70">
        <v>12.44</v>
      </c>
      <c r="T2604" s="70">
        <v>249.1</v>
      </c>
      <c r="U2604" s="70">
        <v>53.26</v>
      </c>
      <c r="V2604" s="70">
        <v>18.03</v>
      </c>
      <c r="W2604" s="70">
        <v>8.99</v>
      </c>
      <c r="X2604" s="70">
        <v>5.0</v>
      </c>
      <c r="Y2604" s="70">
        <v>4.0</v>
      </c>
      <c r="Z2604" s="70">
        <v>5.0</v>
      </c>
      <c r="AA2604" s="70">
        <v>2.0</v>
      </c>
      <c r="AB2604" s="70">
        <v>9.0</v>
      </c>
      <c r="AC2604" s="70">
        <v>4.0</v>
      </c>
      <c r="AD2604" s="70">
        <v>0.0</v>
      </c>
      <c r="AE2604" s="70" t="s">
        <v>140</v>
      </c>
    </row>
    <row r="2605">
      <c r="A2605" s="70">
        <v>30.778262</v>
      </c>
      <c r="B2605" s="70">
        <v>30.681473</v>
      </c>
      <c r="C2605" s="70">
        <v>76.736207</v>
      </c>
      <c r="D2605" s="70">
        <v>76.74593</v>
      </c>
      <c r="E2605" s="56" t="s">
        <v>345</v>
      </c>
      <c r="F2605" s="70">
        <v>1080.25</v>
      </c>
      <c r="G2605" s="70">
        <v>956.9</v>
      </c>
      <c r="H2605" s="70">
        <v>60.8</v>
      </c>
      <c r="I2605" s="70">
        <v>279.36</v>
      </c>
      <c r="J2605" s="70">
        <v>6.01</v>
      </c>
      <c r="K2605" s="70">
        <v>17.47</v>
      </c>
      <c r="L2605" s="70">
        <v>3.06</v>
      </c>
      <c r="M2605" s="70">
        <v>1149.0</v>
      </c>
      <c r="N2605" s="70">
        <v>58.62</v>
      </c>
      <c r="O2605" s="70">
        <v>74.28</v>
      </c>
      <c r="P2605" s="70">
        <v>198.7</v>
      </c>
      <c r="Q2605" s="70">
        <v>92.71</v>
      </c>
      <c r="R2605" s="70">
        <v>558.72</v>
      </c>
      <c r="S2605" s="70">
        <v>542.45</v>
      </c>
      <c r="T2605" s="70">
        <v>184.51</v>
      </c>
      <c r="U2605" s="70">
        <v>158.02</v>
      </c>
      <c r="V2605" s="70">
        <v>96.37</v>
      </c>
      <c r="W2605" s="70">
        <v>56.57</v>
      </c>
      <c r="X2605" s="70">
        <v>5.0</v>
      </c>
      <c r="Y2605" s="70">
        <v>1.0</v>
      </c>
      <c r="Z2605" s="70">
        <v>10.0</v>
      </c>
      <c r="AA2605" s="70">
        <v>7.0</v>
      </c>
      <c r="AB2605" s="70">
        <v>2.0</v>
      </c>
      <c r="AC2605" s="70">
        <v>1.0</v>
      </c>
      <c r="AD2605" s="70">
        <v>2.0</v>
      </c>
      <c r="AE2605" s="70" t="s">
        <v>348</v>
      </c>
    </row>
    <row r="2606">
      <c r="A2606" s="70">
        <v>30.712413</v>
      </c>
      <c r="B2606" s="70">
        <v>30.710044</v>
      </c>
      <c r="C2606" s="70">
        <v>76.778237</v>
      </c>
      <c r="D2606" s="70">
        <v>76.802129</v>
      </c>
      <c r="E2606" s="56" t="s">
        <v>345</v>
      </c>
      <c r="F2606" s="70">
        <v>229.92</v>
      </c>
      <c r="G2606" s="70">
        <v>180.19</v>
      </c>
      <c r="H2606" s="70">
        <v>46.43</v>
      </c>
      <c r="I2606" s="70">
        <v>40.97</v>
      </c>
      <c r="J2606" s="70">
        <v>2.13</v>
      </c>
      <c r="K2606" s="70">
        <v>2.48</v>
      </c>
      <c r="L2606" s="70">
        <v>3.16</v>
      </c>
      <c r="M2606" s="70">
        <v>1148.0</v>
      </c>
      <c r="N2606" s="70">
        <v>40.36</v>
      </c>
      <c r="O2606" s="70">
        <v>42.58</v>
      </c>
      <c r="P2606" s="70">
        <v>28.97</v>
      </c>
      <c r="Q2606" s="70">
        <v>12.75</v>
      </c>
      <c r="R2606" s="70">
        <v>178.94</v>
      </c>
      <c r="S2606" s="70">
        <v>66.87</v>
      </c>
      <c r="T2606" s="70">
        <v>84.67</v>
      </c>
      <c r="U2606" s="70">
        <v>66.84</v>
      </c>
      <c r="V2606" s="70">
        <v>60.86</v>
      </c>
      <c r="W2606" s="70">
        <v>24.52</v>
      </c>
      <c r="X2606" s="70">
        <v>0.0</v>
      </c>
      <c r="Y2606" s="70">
        <v>4.0</v>
      </c>
      <c r="Z2606" s="70">
        <v>9.0</v>
      </c>
      <c r="AA2606" s="70">
        <v>6.0</v>
      </c>
      <c r="AB2606" s="70">
        <v>7.0</v>
      </c>
      <c r="AC2606" s="70">
        <v>2.0</v>
      </c>
      <c r="AD2606" s="70">
        <v>5.0</v>
      </c>
      <c r="AE2606" s="70" t="s">
        <v>349</v>
      </c>
    </row>
    <row r="2607">
      <c r="A2607" s="70">
        <v>30.767401</v>
      </c>
      <c r="B2607" s="70">
        <v>30.747164</v>
      </c>
      <c r="C2607" s="70">
        <v>76.741196</v>
      </c>
      <c r="D2607" s="70">
        <v>76.863671</v>
      </c>
      <c r="E2607" s="56" t="s">
        <v>345</v>
      </c>
      <c r="F2607" s="70">
        <v>1191.74</v>
      </c>
      <c r="G2607" s="70">
        <v>170.19</v>
      </c>
      <c r="H2607" s="70">
        <v>251.9</v>
      </c>
      <c r="I2607" s="70">
        <v>343.27</v>
      </c>
      <c r="J2607" s="70">
        <v>1.08</v>
      </c>
      <c r="K2607" s="70">
        <v>19.67</v>
      </c>
      <c r="L2607" s="70">
        <v>0.14</v>
      </c>
      <c r="M2607" s="70">
        <v>988.0</v>
      </c>
      <c r="N2607" s="70">
        <v>79.68</v>
      </c>
      <c r="O2607" s="70">
        <v>81.64</v>
      </c>
      <c r="P2607" s="70">
        <v>223.93</v>
      </c>
      <c r="Q2607" s="70">
        <v>80.27</v>
      </c>
      <c r="R2607" s="70">
        <v>302.56</v>
      </c>
      <c r="S2607" s="70">
        <v>198.52</v>
      </c>
      <c r="T2607" s="70">
        <v>684.24</v>
      </c>
      <c r="U2607" s="70">
        <v>261.59</v>
      </c>
      <c r="V2607" s="70">
        <v>683.41</v>
      </c>
      <c r="W2607" s="70">
        <v>165.78</v>
      </c>
      <c r="X2607" s="70">
        <v>1.0</v>
      </c>
      <c r="Y2607" s="70">
        <v>6.0</v>
      </c>
      <c r="Z2607" s="70">
        <v>9.0</v>
      </c>
      <c r="AA2607" s="70">
        <v>9.0</v>
      </c>
      <c r="AB2607" s="70">
        <v>6.0</v>
      </c>
      <c r="AC2607" s="70">
        <v>2.0</v>
      </c>
      <c r="AD2607" s="70">
        <v>4.0</v>
      </c>
      <c r="AE2607" s="70" t="s">
        <v>15</v>
      </c>
    </row>
    <row r="2608">
      <c r="A2608" s="70">
        <v>30.688883</v>
      </c>
      <c r="B2608" s="70">
        <v>30.681569</v>
      </c>
      <c r="C2608" s="70">
        <v>76.735192</v>
      </c>
      <c r="D2608" s="70">
        <v>76.760117</v>
      </c>
      <c r="E2608" s="56" t="s">
        <v>344</v>
      </c>
      <c r="F2608" s="70">
        <v>251.84</v>
      </c>
      <c r="G2608" s="70">
        <v>81.96</v>
      </c>
      <c r="H2608" s="70">
        <v>60.66</v>
      </c>
      <c r="I2608" s="70">
        <v>64.45</v>
      </c>
      <c r="J2608" s="70">
        <v>7.84</v>
      </c>
      <c r="K2608" s="70">
        <v>11.53</v>
      </c>
      <c r="L2608" s="70">
        <v>1.85</v>
      </c>
      <c r="M2608" s="70">
        <v>1086.0</v>
      </c>
      <c r="N2608" s="70">
        <v>40.62</v>
      </c>
      <c r="O2608" s="70">
        <v>91.15</v>
      </c>
      <c r="P2608" s="70">
        <v>65.94</v>
      </c>
      <c r="Q2608" s="70">
        <v>21.57</v>
      </c>
      <c r="R2608" s="70">
        <v>61.3</v>
      </c>
      <c r="S2608" s="70">
        <v>56.2</v>
      </c>
      <c r="T2608" s="70">
        <v>52.19</v>
      </c>
      <c r="U2608" s="70">
        <v>16.23</v>
      </c>
      <c r="V2608" s="70">
        <v>101.27</v>
      </c>
      <c r="W2608" s="70">
        <v>45.44</v>
      </c>
      <c r="X2608" s="70">
        <v>5.0</v>
      </c>
      <c r="Y2608" s="70">
        <v>3.0</v>
      </c>
      <c r="Z2608" s="70">
        <v>2.0</v>
      </c>
      <c r="AA2608" s="70">
        <v>6.0</v>
      </c>
      <c r="AB2608" s="70">
        <v>9.0</v>
      </c>
      <c r="AC2608" s="70">
        <v>4.0</v>
      </c>
      <c r="AD2608" s="70">
        <v>3.0</v>
      </c>
      <c r="AE2608" s="70" t="s">
        <v>140</v>
      </c>
    </row>
    <row r="2609">
      <c r="A2609" s="70">
        <v>30.732759</v>
      </c>
      <c r="B2609" s="70">
        <v>30.695136</v>
      </c>
      <c r="C2609" s="70">
        <v>76.758483</v>
      </c>
      <c r="D2609" s="70">
        <v>76.866041</v>
      </c>
      <c r="E2609" s="56" t="s">
        <v>346</v>
      </c>
      <c r="F2609" s="70">
        <v>1110.07</v>
      </c>
      <c r="G2609" s="70">
        <v>900.22</v>
      </c>
      <c r="H2609" s="70">
        <v>237.47</v>
      </c>
      <c r="I2609" s="70">
        <v>0.0</v>
      </c>
      <c r="J2609" s="70">
        <v>5.34</v>
      </c>
      <c r="K2609" s="70">
        <v>14.23</v>
      </c>
      <c r="L2609" s="70">
        <v>0.0</v>
      </c>
      <c r="M2609" s="70">
        <v>1055.0</v>
      </c>
      <c r="N2609" s="70">
        <v>81.02</v>
      </c>
      <c r="O2609" s="70">
        <v>34.75</v>
      </c>
      <c r="P2609" s="70">
        <v>658.87</v>
      </c>
      <c r="Q2609" s="70">
        <v>150.7435445</v>
      </c>
      <c r="R2609" s="70">
        <v>230.83</v>
      </c>
      <c r="S2609" s="70">
        <v>3.824934421</v>
      </c>
      <c r="T2609" s="70">
        <v>800.02</v>
      </c>
      <c r="U2609" s="70">
        <v>579.4899033</v>
      </c>
      <c r="V2609" s="70">
        <v>582.32</v>
      </c>
      <c r="W2609" s="70">
        <v>376.0116178</v>
      </c>
      <c r="X2609" s="70">
        <v>0.0</v>
      </c>
      <c r="Y2609" s="70">
        <v>0.0</v>
      </c>
      <c r="Z2609" s="70">
        <v>0.0</v>
      </c>
      <c r="AA2609" s="70">
        <v>0.0</v>
      </c>
      <c r="AB2609" s="70">
        <v>0.0</v>
      </c>
      <c r="AC2609" s="70">
        <v>0.0</v>
      </c>
      <c r="AD2609" s="70">
        <v>4.0</v>
      </c>
      <c r="AE2609" s="70" t="s">
        <v>15</v>
      </c>
    </row>
    <row r="2610">
      <c r="A2610" s="70">
        <v>30.673062</v>
      </c>
      <c r="B2610" s="70">
        <v>30.673003</v>
      </c>
      <c r="C2610" s="70">
        <v>76.755437</v>
      </c>
      <c r="D2610" s="70">
        <v>76.76709</v>
      </c>
      <c r="E2610" s="56" t="s">
        <v>347</v>
      </c>
      <c r="F2610" s="70">
        <v>111.45</v>
      </c>
      <c r="G2610" s="70">
        <v>72.32</v>
      </c>
      <c r="H2610" s="70">
        <v>5.74</v>
      </c>
      <c r="I2610" s="70">
        <v>18.25</v>
      </c>
      <c r="J2610" s="70">
        <v>9.8</v>
      </c>
      <c r="K2610" s="70">
        <v>11.24</v>
      </c>
      <c r="L2610" s="70">
        <v>3.19</v>
      </c>
      <c r="M2610" s="70">
        <v>1033.0</v>
      </c>
      <c r="N2610" s="70">
        <v>56.73</v>
      </c>
      <c r="O2610" s="70">
        <v>91.85</v>
      </c>
      <c r="P2610" s="70">
        <v>10.25</v>
      </c>
      <c r="Q2610" s="70">
        <v>7.3</v>
      </c>
      <c r="R2610" s="70">
        <v>84.06</v>
      </c>
      <c r="S2610" s="70">
        <v>44.4</v>
      </c>
      <c r="T2610" s="70">
        <v>65.28</v>
      </c>
      <c r="U2610" s="70">
        <v>35.99</v>
      </c>
      <c r="V2610" s="70">
        <v>23.8</v>
      </c>
      <c r="W2610" s="70">
        <v>22.63</v>
      </c>
      <c r="X2610" s="70">
        <v>1.0</v>
      </c>
      <c r="Y2610" s="70">
        <v>3.0</v>
      </c>
      <c r="Z2610" s="70">
        <v>7.0</v>
      </c>
      <c r="AA2610" s="70">
        <v>9.0</v>
      </c>
      <c r="AB2610" s="70">
        <v>6.0</v>
      </c>
      <c r="AC2610" s="70">
        <v>0.0</v>
      </c>
      <c r="AD2610" s="70">
        <v>5.0</v>
      </c>
      <c r="AE2610" s="70" t="s">
        <v>140</v>
      </c>
    </row>
    <row r="2611">
      <c r="A2611" s="70">
        <v>30.758258</v>
      </c>
      <c r="B2611" s="70">
        <v>30.744402</v>
      </c>
      <c r="C2611" s="70">
        <v>76.752194</v>
      </c>
      <c r="D2611" s="70">
        <v>76.82463</v>
      </c>
      <c r="E2611" s="56" t="s">
        <v>351</v>
      </c>
      <c r="F2611" s="70">
        <v>709.14</v>
      </c>
      <c r="G2611" s="70">
        <v>531.12</v>
      </c>
      <c r="H2611" s="70">
        <v>65.56</v>
      </c>
      <c r="I2611" s="70">
        <v>0.0</v>
      </c>
      <c r="J2611" s="70">
        <v>6.14</v>
      </c>
      <c r="K2611" s="70">
        <v>6.75</v>
      </c>
      <c r="L2611" s="70">
        <v>0.0</v>
      </c>
      <c r="M2611" s="70">
        <v>834.0</v>
      </c>
      <c r="N2611" s="70">
        <v>66.87</v>
      </c>
      <c r="O2611" s="70">
        <v>60.7</v>
      </c>
      <c r="P2611" s="70">
        <v>229.08</v>
      </c>
      <c r="Q2611" s="70">
        <v>4.651400585</v>
      </c>
      <c r="R2611" s="70">
        <v>211.21</v>
      </c>
      <c r="S2611" s="70">
        <v>86.29363097</v>
      </c>
      <c r="T2611" s="70">
        <v>428.11</v>
      </c>
      <c r="U2611" s="70">
        <v>335.1568015</v>
      </c>
      <c r="V2611" s="70">
        <v>448.74</v>
      </c>
      <c r="W2611" s="70">
        <v>283.0381669</v>
      </c>
      <c r="X2611" s="70">
        <v>0.0</v>
      </c>
      <c r="Y2611" s="70">
        <v>0.0</v>
      </c>
      <c r="Z2611" s="70">
        <v>0.0</v>
      </c>
      <c r="AA2611" s="70">
        <v>0.0</v>
      </c>
      <c r="AB2611" s="70">
        <v>0.0</v>
      </c>
      <c r="AC2611" s="70">
        <v>0.0</v>
      </c>
      <c r="AD2611" s="70">
        <v>4.0</v>
      </c>
      <c r="AE2611" s="70" t="s">
        <v>15</v>
      </c>
    </row>
    <row r="2612">
      <c r="A2612" s="70">
        <v>30.718956</v>
      </c>
      <c r="B2612" s="70">
        <v>30.700191</v>
      </c>
      <c r="C2612" s="70">
        <v>76.825915</v>
      </c>
      <c r="D2612" s="70">
        <v>76.87959</v>
      </c>
      <c r="E2612" s="56" t="s">
        <v>350</v>
      </c>
      <c r="F2612" s="70">
        <v>553.94</v>
      </c>
      <c r="G2612" s="70">
        <v>287.35</v>
      </c>
      <c r="H2612" s="70">
        <v>135.15</v>
      </c>
      <c r="I2612" s="70">
        <v>0.0</v>
      </c>
      <c r="J2612" s="70">
        <v>9.18</v>
      </c>
      <c r="K2612" s="70">
        <v>6.36</v>
      </c>
      <c r="L2612" s="70">
        <v>0.0</v>
      </c>
      <c r="M2612" s="70">
        <v>1007.0</v>
      </c>
      <c r="N2612" s="70">
        <v>68.33</v>
      </c>
      <c r="O2612" s="70">
        <v>89.62</v>
      </c>
      <c r="P2612" s="70">
        <v>16.0</v>
      </c>
      <c r="Q2612" s="70">
        <v>3.18</v>
      </c>
      <c r="R2612" s="70">
        <v>340.76</v>
      </c>
      <c r="S2612" s="70">
        <v>331.96</v>
      </c>
      <c r="T2612" s="70">
        <v>19.52</v>
      </c>
      <c r="U2612" s="70">
        <v>10.02</v>
      </c>
      <c r="V2612" s="70">
        <v>3.94</v>
      </c>
      <c r="W2612" s="70">
        <v>1.5</v>
      </c>
      <c r="X2612" s="70">
        <v>0.0</v>
      </c>
      <c r="Y2612" s="70">
        <v>0.0</v>
      </c>
      <c r="Z2612" s="70">
        <v>0.0</v>
      </c>
      <c r="AA2612" s="70">
        <v>0.0</v>
      </c>
      <c r="AB2612" s="70">
        <v>0.0</v>
      </c>
      <c r="AC2612" s="70">
        <v>0.0</v>
      </c>
      <c r="AD2612" s="70">
        <v>3.0</v>
      </c>
      <c r="AE2612" s="70" t="s">
        <v>140</v>
      </c>
    </row>
    <row r="2613">
      <c r="A2613" s="70">
        <v>30.787614</v>
      </c>
      <c r="B2613" s="70">
        <v>30.688861</v>
      </c>
      <c r="C2613" s="70">
        <v>76.777273</v>
      </c>
      <c r="D2613" s="70">
        <v>76.84708</v>
      </c>
      <c r="E2613" s="56" t="s">
        <v>345</v>
      </c>
      <c r="F2613" s="70">
        <v>1284.87</v>
      </c>
      <c r="G2613" s="70">
        <v>174.65</v>
      </c>
      <c r="H2613" s="70">
        <v>116.01</v>
      </c>
      <c r="I2613" s="70">
        <v>134.33</v>
      </c>
      <c r="J2613" s="70">
        <v>0.5</v>
      </c>
      <c r="K2613" s="70">
        <v>5.35</v>
      </c>
      <c r="L2613" s="70">
        <v>2.08</v>
      </c>
      <c r="M2613" s="70">
        <v>804.0</v>
      </c>
      <c r="N2613" s="70">
        <v>77.47</v>
      </c>
      <c r="O2613" s="70">
        <v>59.27</v>
      </c>
      <c r="P2613" s="70">
        <v>314.01</v>
      </c>
      <c r="Q2613" s="70">
        <v>300.58</v>
      </c>
      <c r="R2613" s="70">
        <v>101.75</v>
      </c>
      <c r="S2613" s="70">
        <v>78.51</v>
      </c>
      <c r="T2613" s="70">
        <v>596.44</v>
      </c>
      <c r="U2613" s="70">
        <v>7.78</v>
      </c>
      <c r="V2613" s="70">
        <v>114.51</v>
      </c>
      <c r="W2613" s="70">
        <v>77.5</v>
      </c>
      <c r="X2613" s="70">
        <v>5.0</v>
      </c>
      <c r="Y2613" s="70">
        <v>6.0</v>
      </c>
      <c r="Z2613" s="70">
        <v>1.0</v>
      </c>
      <c r="AA2613" s="70">
        <v>2.0</v>
      </c>
      <c r="AB2613" s="70">
        <v>6.0</v>
      </c>
      <c r="AC2613" s="70">
        <v>0.0</v>
      </c>
      <c r="AD2613" s="70">
        <v>4.0</v>
      </c>
      <c r="AE2613" s="70" t="s">
        <v>348</v>
      </c>
    </row>
    <row r="2614">
      <c r="A2614" s="70">
        <v>30.701213</v>
      </c>
      <c r="B2614" s="70">
        <v>30.684349</v>
      </c>
      <c r="C2614" s="70">
        <v>76.741596</v>
      </c>
      <c r="D2614" s="70">
        <v>76.743034</v>
      </c>
      <c r="E2614" s="56" t="s">
        <v>344</v>
      </c>
      <c r="F2614" s="70">
        <v>188.02</v>
      </c>
      <c r="G2614" s="70">
        <v>42.18</v>
      </c>
      <c r="H2614" s="70">
        <v>9.57</v>
      </c>
      <c r="I2614" s="70">
        <v>54.88</v>
      </c>
      <c r="J2614" s="70">
        <v>5.34</v>
      </c>
      <c r="K2614" s="70">
        <v>8.39</v>
      </c>
      <c r="L2614" s="70">
        <v>2.07</v>
      </c>
      <c r="M2614" s="70">
        <v>870.0</v>
      </c>
      <c r="N2614" s="70">
        <v>79.5</v>
      </c>
      <c r="O2614" s="70">
        <v>99.59</v>
      </c>
      <c r="P2614" s="70">
        <v>42.46</v>
      </c>
      <c r="Q2614" s="70">
        <v>37.48</v>
      </c>
      <c r="R2614" s="70">
        <v>52.16</v>
      </c>
      <c r="S2614" s="70">
        <v>38.08</v>
      </c>
      <c r="T2614" s="70">
        <v>104.58</v>
      </c>
      <c r="U2614" s="70">
        <v>90.35</v>
      </c>
      <c r="V2614" s="70">
        <v>26.96</v>
      </c>
      <c r="W2614" s="70">
        <v>16.13</v>
      </c>
      <c r="X2614" s="70">
        <v>5.0</v>
      </c>
      <c r="Y2614" s="70">
        <v>3.0</v>
      </c>
      <c r="Z2614" s="70">
        <v>6.0</v>
      </c>
      <c r="AA2614" s="70">
        <v>9.0</v>
      </c>
      <c r="AB2614" s="70">
        <v>4.0</v>
      </c>
      <c r="AC2614" s="70">
        <v>4.0</v>
      </c>
      <c r="AD2614" s="70">
        <v>5.0</v>
      </c>
      <c r="AE2614" s="70" t="s">
        <v>15</v>
      </c>
    </row>
    <row r="2615">
      <c r="A2615" s="70">
        <v>30.671514</v>
      </c>
      <c r="B2615" s="70">
        <v>30.671152</v>
      </c>
      <c r="C2615" s="70">
        <v>76.85871</v>
      </c>
      <c r="D2615" s="70">
        <v>76.878639</v>
      </c>
      <c r="E2615" s="56" t="s">
        <v>347</v>
      </c>
      <c r="F2615" s="70">
        <v>190.64</v>
      </c>
      <c r="G2615" s="70">
        <v>67.95</v>
      </c>
      <c r="H2615" s="70">
        <v>14.02</v>
      </c>
      <c r="I2615" s="70">
        <v>51.46</v>
      </c>
      <c r="J2615" s="70">
        <v>8.05</v>
      </c>
      <c r="K2615" s="70">
        <v>19.97</v>
      </c>
      <c r="L2615" s="70">
        <v>3.08</v>
      </c>
      <c r="M2615" s="70">
        <v>1084.0</v>
      </c>
      <c r="N2615" s="70">
        <v>79.77</v>
      </c>
      <c r="O2615" s="70">
        <v>63.29</v>
      </c>
      <c r="P2615" s="70">
        <v>121.99</v>
      </c>
      <c r="Q2615" s="70">
        <v>15.21379941</v>
      </c>
      <c r="R2615" s="70">
        <v>73.22</v>
      </c>
      <c r="S2615" s="70">
        <v>57.1864533</v>
      </c>
      <c r="T2615" s="70">
        <v>137.06</v>
      </c>
      <c r="U2615" s="70">
        <v>69.28617815</v>
      </c>
      <c r="V2615" s="70">
        <v>85.19</v>
      </c>
      <c r="W2615" s="70">
        <v>48.95356914</v>
      </c>
      <c r="X2615" s="70">
        <v>4.0</v>
      </c>
      <c r="Y2615" s="70">
        <v>8.0</v>
      </c>
      <c r="Z2615" s="70">
        <v>6.0</v>
      </c>
      <c r="AA2615" s="70">
        <v>2.0</v>
      </c>
      <c r="AB2615" s="70">
        <v>7.0</v>
      </c>
      <c r="AC2615" s="70">
        <v>3.0</v>
      </c>
      <c r="AD2615" s="70">
        <v>3.0</v>
      </c>
      <c r="AE2615" s="70" t="s">
        <v>140</v>
      </c>
    </row>
    <row r="2616">
      <c r="A2616" s="70">
        <v>30.785575</v>
      </c>
      <c r="B2616" s="70">
        <v>30.722967</v>
      </c>
      <c r="C2616" s="70">
        <v>76.80949</v>
      </c>
      <c r="D2616" s="70">
        <v>76.85871</v>
      </c>
      <c r="E2616" s="56" t="s">
        <v>345</v>
      </c>
      <c r="F2616" s="70">
        <v>840.16</v>
      </c>
      <c r="G2616" s="70">
        <v>298.72</v>
      </c>
      <c r="H2616" s="70">
        <v>192.01</v>
      </c>
      <c r="I2616" s="70">
        <v>101.09</v>
      </c>
      <c r="J2616" s="70">
        <v>5.77</v>
      </c>
      <c r="K2616" s="70">
        <v>8.56</v>
      </c>
      <c r="L2616" s="70">
        <v>1.99</v>
      </c>
      <c r="M2616" s="70">
        <v>1117.0</v>
      </c>
      <c r="N2616" s="70">
        <v>40.01</v>
      </c>
      <c r="O2616" s="70">
        <v>63.73</v>
      </c>
      <c r="P2616" s="70">
        <v>420.29</v>
      </c>
      <c r="Q2616" s="70">
        <v>239.66</v>
      </c>
      <c r="R2616" s="70">
        <v>249.13</v>
      </c>
      <c r="S2616" s="70">
        <v>152.68</v>
      </c>
      <c r="T2616" s="70">
        <v>239.91</v>
      </c>
      <c r="U2616" s="70">
        <v>218.37</v>
      </c>
      <c r="V2616" s="70">
        <v>622.6</v>
      </c>
      <c r="W2616" s="70">
        <v>145.88</v>
      </c>
      <c r="X2616" s="70">
        <v>0.0</v>
      </c>
      <c r="Y2616" s="70">
        <v>6.0</v>
      </c>
      <c r="Z2616" s="70">
        <v>5.0</v>
      </c>
      <c r="AA2616" s="70">
        <v>9.0</v>
      </c>
      <c r="AB2616" s="70">
        <v>8.0</v>
      </c>
      <c r="AC2616" s="70">
        <v>0.0</v>
      </c>
      <c r="AD2616" s="70">
        <v>5.0</v>
      </c>
      <c r="AE2616" s="70" t="s">
        <v>349</v>
      </c>
    </row>
    <row r="2617">
      <c r="A2617" s="70">
        <v>30.751688</v>
      </c>
      <c r="B2617" s="70">
        <v>30.709989</v>
      </c>
      <c r="C2617" s="70">
        <v>76.735239</v>
      </c>
      <c r="D2617" s="70">
        <v>76.787369</v>
      </c>
      <c r="E2617" s="56" t="s">
        <v>347</v>
      </c>
      <c r="F2617" s="70">
        <v>680.63</v>
      </c>
      <c r="G2617" s="70">
        <v>142.32</v>
      </c>
      <c r="H2617" s="70">
        <v>97.9</v>
      </c>
      <c r="I2617" s="70">
        <v>112.92</v>
      </c>
      <c r="J2617" s="70">
        <v>1.31</v>
      </c>
      <c r="K2617" s="70">
        <v>12.97</v>
      </c>
      <c r="L2617" s="70">
        <v>2.77</v>
      </c>
      <c r="M2617" s="70">
        <v>963.0</v>
      </c>
      <c r="N2617" s="70">
        <v>65.49</v>
      </c>
      <c r="O2617" s="70">
        <v>31.51</v>
      </c>
      <c r="P2617" s="70">
        <v>163.42</v>
      </c>
      <c r="Q2617" s="70">
        <v>136.88</v>
      </c>
      <c r="R2617" s="70">
        <v>16.47</v>
      </c>
      <c r="S2617" s="70">
        <v>7.68</v>
      </c>
      <c r="T2617" s="70">
        <v>193.62</v>
      </c>
      <c r="U2617" s="70">
        <v>84.07</v>
      </c>
      <c r="V2617" s="70">
        <v>358.51</v>
      </c>
      <c r="W2617" s="70">
        <v>138.99</v>
      </c>
      <c r="X2617" s="70">
        <v>5.0</v>
      </c>
      <c r="Y2617" s="70">
        <v>0.0</v>
      </c>
      <c r="Z2617" s="70">
        <v>5.0</v>
      </c>
      <c r="AA2617" s="70">
        <v>2.0</v>
      </c>
      <c r="AB2617" s="70">
        <v>10.0</v>
      </c>
      <c r="AC2617" s="70">
        <v>0.0</v>
      </c>
      <c r="AD2617" s="70">
        <v>4.0</v>
      </c>
      <c r="AE2617" s="70" t="s">
        <v>15</v>
      </c>
    </row>
    <row r="2618">
      <c r="A2618" s="70">
        <v>30.723161</v>
      </c>
      <c r="B2618" s="70">
        <v>30.706725</v>
      </c>
      <c r="C2618" s="70">
        <v>76.756266</v>
      </c>
      <c r="D2618" s="70">
        <v>76.866215</v>
      </c>
      <c r="E2618" s="56" t="s">
        <v>345</v>
      </c>
      <c r="F2618" s="70">
        <v>1066.84</v>
      </c>
      <c r="G2618" s="70">
        <v>390.77</v>
      </c>
      <c r="H2618" s="70">
        <v>136.99</v>
      </c>
      <c r="I2618" s="70">
        <v>161.08</v>
      </c>
      <c r="J2618" s="70">
        <v>8.49</v>
      </c>
      <c r="K2618" s="70">
        <v>5.78</v>
      </c>
      <c r="L2618" s="70">
        <v>4.27</v>
      </c>
      <c r="M2618" s="70">
        <v>898.0</v>
      </c>
      <c r="N2618" s="70">
        <v>58.33</v>
      </c>
      <c r="O2618" s="70">
        <v>43.36</v>
      </c>
      <c r="P2618" s="70">
        <v>779.62</v>
      </c>
      <c r="Q2618" s="70">
        <v>619.469867</v>
      </c>
      <c r="R2618" s="70">
        <v>274.13</v>
      </c>
      <c r="S2618" s="70">
        <v>25.89731101</v>
      </c>
      <c r="T2618" s="70">
        <v>294.52</v>
      </c>
      <c r="U2618" s="70">
        <v>180.8625979</v>
      </c>
      <c r="V2618" s="70">
        <v>351.74</v>
      </c>
      <c r="W2618" s="70">
        <v>240.6102241</v>
      </c>
      <c r="X2618" s="70">
        <v>5.0</v>
      </c>
      <c r="Y2618" s="70">
        <v>10.0</v>
      </c>
      <c r="Z2618" s="70">
        <v>3.0</v>
      </c>
      <c r="AA2618" s="70">
        <v>7.0</v>
      </c>
      <c r="AB2618" s="70">
        <v>2.0</v>
      </c>
      <c r="AC2618" s="70">
        <v>0.0</v>
      </c>
      <c r="AD2618" s="70">
        <v>5.0</v>
      </c>
      <c r="AE2618" s="70" t="s">
        <v>140</v>
      </c>
    </row>
    <row r="2619">
      <c r="A2619" s="70">
        <v>30.700162</v>
      </c>
      <c r="B2619" s="70">
        <v>30.698078</v>
      </c>
      <c r="C2619" s="70">
        <v>76.786712</v>
      </c>
      <c r="D2619" s="70">
        <v>76.797139</v>
      </c>
      <c r="E2619" s="56" t="s">
        <v>350</v>
      </c>
      <c r="F2619" s="70">
        <v>102.35</v>
      </c>
      <c r="G2619" s="70">
        <v>41.09</v>
      </c>
      <c r="H2619" s="70">
        <v>28.63</v>
      </c>
      <c r="I2619" s="70">
        <v>0.0</v>
      </c>
      <c r="J2619" s="70">
        <v>2.38</v>
      </c>
      <c r="K2619" s="70">
        <v>18.3</v>
      </c>
      <c r="L2619" s="70">
        <v>0.0</v>
      </c>
      <c r="M2619" s="70">
        <v>955.0</v>
      </c>
      <c r="N2619" s="70">
        <v>80.91</v>
      </c>
      <c r="O2619" s="70">
        <v>65.84</v>
      </c>
      <c r="P2619" s="70">
        <v>2.41</v>
      </c>
      <c r="Q2619" s="70">
        <v>1.75</v>
      </c>
      <c r="R2619" s="70">
        <v>40.54</v>
      </c>
      <c r="S2619" s="70">
        <v>21.87</v>
      </c>
      <c r="T2619" s="70">
        <v>0.59</v>
      </c>
      <c r="U2619" s="70">
        <v>0.39</v>
      </c>
      <c r="V2619" s="70">
        <v>14.81</v>
      </c>
      <c r="W2619" s="70">
        <v>8.61</v>
      </c>
      <c r="X2619" s="70">
        <v>0.0</v>
      </c>
      <c r="Y2619" s="70">
        <v>0.0</v>
      </c>
      <c r="Z2619" s="70">
        <v>0.0</v>
      </c>
      <c r="AA2619" s="70">
        <v>0.0</v>
      </c>
      <c r="AB2619" s="70">
        <v>0.0</v>
      </c>
      <c r="AC2619" s="70">
        <v>0.0</v>
      </c>
      <c r="AD2619" s="70">
        <v>1.0</v>
      </c>
      <c r="AE2619" s="70" t="s">
        <v>15</v>
      </c>
    </row>
    <row r="2620">
      <c r="A2620" s="70">
        <v>30.699463</v>
      </c>
      <c r="B2620" s="70">
        <v>30.678368</v>
      </c>
      <c r="C2620" s="70">
        <v>76.743163</v>
      </c>
      <c r="D2620" s="70">
        <v>76.75588</v>
      </c>
      <c r="E2620" s="56" t="s">
        <v>345</v>
      </c>
      <c r="F2620" s="70">
        <v>264.21</v>
      </c>
      <c r="G2620" s="70">
        <v>234.49</v>
      </c>
      <c r="H2620" s="70">
        <v>22.86</v>
      </c>
      <c r="I2620" s="70">
        <v>54.11</v>
      </c>
      <c r="J2620" s="70">
        <v>8.29</v>
      </c>
      <c r="K2620" s="70">
        <v>14.93</v>
      </c>
      <c r="L2620" s="70">
        <v>3.56</v>
      </c>
      <c r="M2620" s="70">
        <v>1060.0</v>
      </c>
      <c r="N2620" s="70">
        <v>61.34</v>
      </c>
      <c r="O2620" s="70">
        <v>72.5</v>
      </c>
      <c r="P2620" s="70">
        <v>182.65</v>
      </c>
      <c r="Q2620" s="70">
        <v>79.29857585</v>
      </c>
      <c r="R2620" s="70">
        <v>168.59</v>
      </c>
      <c r="S2620" s="70">
        <v>33.62511019</v>
      </c>
      <c r="T2620" s="70">
        <v>166.42</v>
      </c>
      <c r="U2620" s="70">
        <v>47.43447038</v>
      </c>
      <c r="V2620" s="70">
        <v>196.43</v>
      </c>
      <c r="W2620" s="70">
        <v>103.8518436</v>
      </c>
      <c r="X2620" s="70">
        <v>5.0</v>
      </c>
      <c r="Y2620" s="70">
        <v>4.0</v>
      </c>
      <c r="Z2620" s="70">
        <v>7.0</v>
      </c>
      <c r="AA2620" s="70">
        <v>2.0</v>
      </c>
      <c r="AB2620" s="70">
        <v>1.0</v>
      </c>
      <c r="AC2620" s="70">
        <v>0.0</v>
      </c>
      <c r="AD2620" s="70">
        <v>0.0</v>
      </c>
      <c r="AE2620" s="70" t="s">
        <v>140</v>
      </c>
    </row>
    <row r="2621">
      <c r="A2621" s="70">
        <v>30.680079</v>
      </c>
      <c r="B2621" s="70">
        <v>30.678486</v>
      </c>
      <c r="C2621" s="70">
        <v>76.731087</v>
      </c>
      <c r="D2621" s="70">
        <v>76.73333</v>
      </c>
      <c r="E2621" s="56" t="s">
        <v>345</v>
      </c>
      <c r="F2621" s="70">
        <v>27.82</v>
      </c>
      <c r="G2621" s="70">
        <v>22.3</v>
      </c>
      <c r="H2621" s="70">
        <v>3.56</v>
      </c>
      <c r="I2621" s="70">
        <v>6.16</v>
      </c>
      <c r="J2621" s="70">
        <v>3.76</v>
      </c>
      <c r="K2621" s="70">
        <v>5.96</v>
      </c>
      <c r="L2621" s="70">
        <v>0.59</v>
      </c>
      <c r="M2621" s="70">
        <v>918.0</v>
      </c>
      <c r="N2621" s="70">
        <v>83.56</v>
      </c>
      <c r="O2621" s="70">
        <v>75.93</v>
      </c>
      <c r="P2621" s="70">
        <v>1.73</v>
      </c>
      <c r="Q2621" s="70">
        <v>0.0</v>
      </c>
      <c r="R2621" s="70">
        <v>7.37</v>
      </c>
      <c r="S2621" s="70">
        <v>4.2</v>
      </c>
      <c r="T2621" s="70">
        <v>9.48</v>
      </c>
      <c r="U2621" s="70">
        <v>1.54</v>
      </c>
      <c r="V2621" s="70">
        <v>19.47</v>
      </c>
      <c r="W2621" s="70">
        <v>15.78</v>
      </c>
      <c r="X2621" s="70">
        <v>3.0</v>
      </c>
      <c r="Y2621" s="70">
        <v>9.0</v>
      </c>
      <c r="Z2621" s="70">
        <v>4.0</v>
      </c>
      <c r="AA2621" s="70">
        <v>3.0</v>
      </c>
      <c r="AB2621" s="70">
        <v>0.0</v>
      </c>
      <c r="AC2621" s="70">
        <v>0.0</v>
      </c>
      <c r="AD2621" s="70">
        <v>5.0</v>
      </c>
      <c r="AE2621" s="70" t="s">
        <v>15</v>
      </c>
    </row>
    <row r="2622">
      <c r="A2622" s="70">
        <v>30.752321</v>
      </c>
      <c r="B2622" s="70">
        <v>30.701272</v>
      </c>
      <c r="C2622" s="70">
        <v>76.785606</v>
      </c>
      <c r="D2622" s="70">
        <v>76.826525</v>
      </c>
      <c r="E2622" s="56" t="s">
        <v>347</v>
      </c>
      <c r="F2622" s="70">
        <v>689.34</v>
      </c>
      <c r="G2622" s="70">
        <v>547.54</v>
      </c>
      <c r="H2622" s="70">
        <v>121.2</v>
      </c>
      <c r="I2622" s="70">
        <v>57.71</v>
      </c>
      <c r="J2622" s="70">
        <v>1.04</v>
      </c>
      <c r="K2622" s="70">
        <v>6.97</v>
      </c>
      <c r="L2622" s="70">
        <v>3.44</v>
      </c>
      <c r="M2622" s="70">
        <v>1159.0</v>
      </c>
      <c r="N2622" s="70">
        <v>78.5</v>
      </c>
      <c r="O2622" s="70">
        <v>82.65</v>
      </c>
      <c r="P2622" s="70">
        <v>108.77</v>
      </c>
      <c r="Q2622" s="70">
        <v>82.54</v>
      </c>
      <c r="R2622" s="70">
        <v>526.37</v>
      </c>
      <c r="S2622" s="70">
        <v>73.23</v>
      </c>
      <c r="T2622" s="70">
        <v>254.58</v>
      </c>
      <c r="U2622" s="70">
        <v>204.05</v>
      </c>
      <c r="V2622" s="70">
        <v>444.09</v>
      </c>
      <c r="W2622" s="70">
        <v>174.02</v>
      </c>
      <c r="X2622" s="70">
        <v>3.0</v>
      </c>
      <c r="Y2622" s="70">
        <v>1.0</v>
      </c>
      <c r="Z2622" s="70">
        <v>1.0</v>
      </c>
      <c r="AA2622" s="70">
        <v>1.0</v>
      </c>
      <c r="AB2622" s="70">
        <v>1.0</v>
      </c>
      <c r="AC2622" s="70">
        <v>0.0</v>
      </c>
      <c r="AD2622" s="70">
        <v>5.0</v>
      </c>
      <c r="AE2622" s="70" t="s">
        <v>15</v>
      </c>
    </row>
    <row r="2623">
      <c r="A2623" s="70">
        <v>30.780313</v>
      </c>
      <c r="B2623" s="70">
        <v>30.718044</v>
      </c>
      <c r="C2623" s="70">
        <v>76.739522</v>
      </c>
      <c r="D2623" s="70">
        <v>76.796069</v>
      </c>
      <c r="E2623" s="56" t="s">
        <v>344</v>
      </c>
      <c r="F2623" s="70">
        <v>878.31</v>
      </c>
      <c r="G2623" s="70">
        <v>527.72</v>
      </c>
      <c r="H2623" s="70">
        <v>45.44</v>
      </c>
      <c r="I2623" s="70">
        <v>215.7</v>
      </c>
      <c r="J2623" s="70">
        <v>4.66</v>
      </c>
      <c r="K2623" s="70">
        <v>1.3</v>
      </c>
      <c r="L2623" s="70">
        <v>0.49</v>
      </c>
      <c r="M2623" s="70">
        <v>947.0</v>
      </c>
      <c r="N2623" s="70">
        <v>82.24</v>
      </c>
      <c r="O2623" s="70">
        <v>37.22</v>
      </c>
      <c r="P2623" s="70">
        <v>147.08</v>
      </c>
      <c r="Q2623" s="70">
        <v>50.1499478</v>
      </c>
      <c r="R2623" s="70">
        <v>662.07</v>
      </c>
      <c r="S2623" s="70">
        <v>236.1752269</v>
      </c>
      <c r="T2623" s="70">
        <v>428.76</v>
      </c>
      <c r="U2623" s="70">
        <v>289.3082081</v>
      </c>
      <c r="V2623" s="70">
        <v>361.42</v>
      </c>
      <c r="W2623" s="70">
        <v>302.6766172</v>
      </c>
      <c r="X2623" s="70">
        <v>3.0</v>
      </c>
      <c r="Y2623" s="70">
        <v>6.0</v>
      </c>
      <c r="Z2623" s="70">
        <v>2.0</v>
      </c>
      <c r="AA2623" s="70">
        <v>2.0</v>
      </c>
      <c r="AB2623" s="70">
        <v>0.0</v>
      </c>
      <c r="AC2623" s="70">
        <v>4.0</v>
      </c>
      <c r="AD2623" s="70">
        <v>4.0</v>
      </c>
      <c r="AE2623" s="70" t="s">
        <v>15</v>
      </c>
    </row>
    <row r="2624">
      <c r="A2624" s="70">
        <v>30.684696</v>
      </c>
      <c r="B2624" s="70">
        <v>30.67367</v>
      </c>
      <c r="C2624" s="70">
        <v>76.761329</v>
      </c>
      <c r="D2624" s="70">
        <v>76.835388</v>
      </c>
      <c r="E2624" s="56" t="s">
        <v>344</v>
      </c>
      <c r="F2624" s="70">
        <v>718.77</v>
      </c>
      <c r="G2624" s="70">
        <v>480.03</v>
      </c>
      <c r="H2624" s="70">
        <v>60.39</v>
      </c>
      <c r="I2624" s="70">
        <v>98.27</v>
      </c>
      <c r="J2624" s="70">
        <v>5.08</v>
      </c>
      <c r="K2624" s="70">
        <v>9.21</v>
      </c>
      <c r="L2624" s="70">
        <v>2.96</v>
      </c>
      <c r="M2624" s="70">
        <v>952.0</v>
      </c>
      <c r="N2624" s="70">
        <v>80.0</v>
      </c>
      <c r="O2624" s="70">
        <v>88.73</v>
      </c>
      <c r="P2624" s="70">
        <v>547.8</v>
      </c>
      <c r="Q2624" s="70">
        <v>321.5535547</v>
      </c>
      <c r="R2624" s="70">
        <v>278.96</v>
      </c>
      <c r="S2624" s="70">
        <v>60.38568705</v>
      </c>
      <c r="T2624" s="70">
        <v>491.42</v>
      </c>
      <c r="U2624" s="70">
        <v>293.2875245</v>
      </c>
      <c r="V2624" s="70">
        <v>270.02</v>
      </c>
      <c r="W2624" s="70">
        <v>43.54323379</v>
      </c>
      <c r="X2624" s="70">
        <v>4.0</v>
      </c>
      <c r="Y2624" s="70">
        <v>0.0</v>
      </c>
      <c r="Z2624" s="70">
        <v>9.0</v>
      </c>
      <c r="AA2624" s="70">
        <v>10.0</v>
      </c>
      <c r="AB2624" s="70">
        <v>3.0</v>
      </c>
      <c r="AC2624" s="70">
        <v>0.0</v>
      </c>
      <c r="AD2624" s="70">
        <v>2.0</v>
      </c>
      <c r="AE2624" s="70" t="s">
        <v>140</v>
      </c>
    </row>
    <row r="2625">
      <c r="A2625" s="70">
        <v>30.770405</v>
      </c>
      <c r="B2625" s="70">
        <v>30.72975</v>
      </c>
      <c r="C2625" s="70">
        <v>76.75439</v>
      </c>
      <c r="D2625" s="70">
        <v>76.791721</v>
      </c>
      <c r="E2625" s="56" t="s">
        <v>344</v>
      </c>
      <c r="F2625" s="70">
        <v>575.87</v>
      </c>
      <c r="G2625" s="70">
        <v>99.24</v>
      </c>
      <c r="H2625" s="70">
        <v>49.62</v>
      </c>
      <c r="I2625" s="70">
        <v>58.98</v>
      </c>
      <c r="J2625" s="70">
        <v>6.07</v>
      </c>
      <c r="K2625" s="70">
        <v>19.83</v>
      </c>
      <c r="L2625" s="70">
        <v>3.04</v>
      </c>
      <c r="M2625" s="70">
        <v>907.0</v>
      </c>
      <c r="N2625" s="70">
        <v>39.05</v>
      </c>
      <c r="O2625" s="70">
        <v>57.22</v>
      </c>
      <c r="P2625" s="70">
        <v>424.48</v>
      </c>
      <c r="Q2625" s="70">
        <v>313.83</v>
      </c>
      <c r="R2625" s="70">
        <v>61.86</v>
      </c>
      <c r="S2625" s="70">
        <v>8.44</v>
      </c>
      <c r="T2625" s="70">
        <v>28.0</v>
      </c>
      <c r="U2625" s="70">
        <v>5.07</v>
      </c>
      <c r="V2625" s="70">
        <v>351.4</v>
      </c>
      <c r="W2625" s="70">
        <v>12.55</v>
      </c>
      <c r="X2625" s="70">
        <v>4.0</v>
      </c>
      <c r="Y2625" s="70">
        <v>10.0</v>
      </c>
      <c r="Z2625" s="70">
        <v>8.0</v>
      </c>
      <c r="AA2625" s="70">
        <v>4.0</v>
      </c>
      <c r="AB2625" s="70">
        <v>5.0</v>
      </c>
      <c r="AC2625" s="70">
        <v>3.0</v>
      </c>
      <c r="AD2625" s="70">
        <v>3.0</v>
      </c>
      <c r="AE2625" s="70" t="s">
        <v>140</v>
      </c>
    </row>
    <row r="2626">
      <c r="A2626" s="70">
        <v>30.754776</v>
      </c>
      <c r="B2626" s="70">
        <v>30.701792</v>
      </c>
      <c r="C2626" s="70">
        <v>76.742256</v>
      </c>
      <c r="D2626" s="70">
        <v>76.771845</v>
      </c>
      <c r="E2626" s="56" t="s">
        <v>345</v>
      </c>
      <c r="F2626" s="70">
        <v>653.52</v>
      </c>
      <c r="G2626" s="70">
        <v>431.65</v>
      </c>
      <c r="H2626" s="70">
        <v>57.95</v>
      </c>
      <c r="I2626" s="70">
        <v>135.97</v>
      </c>
      <c r="J2626" s="70">
        <v>2.27</v>
      </c>
      <c r="K2626" s="70">
        <v>7.1</v>
      </c>
      <c r="L2626" s="70">
        <v>3.8</v>
      </c>
      <c r="M2626" s="70">
        <v>1116.0</v>
      </c>
      <c r="N2626" s="70">
        <v>58.07</v>
      </c>
      <c r="O2626" s="70">
        <v>51.21</v>
      </c>
      <c r="P2626" s="70">
        <v>519.47</v>
      </c>
      <c r="Q2626" s="70">
        <v>85.57527626</v>
      </c>
      <c r="R2626" s="70">
        <v>485.46</v>
      </c>
      <c r="S2626" s="70">
        <v>278.3058627</v>
      </c>
      <c r="T2626" s="70">
        <v>31.73</v>
      </c>
      <c r="U2626" s="70">
        <v>12.56514876</v>
      </c>
      <c r="V2626" s="70">
        <v>454.89</v>
      </c>
      <c r="W2626" s="70">
        <v>277.0737123</v>
      </c>
      <c r="X2626" s="70">
        <v>0.0</v>
      </c>
      <c r="Y2626" s="70">
        <v>7.0</v>
      </c>
      <c r="Z2626" s="70">
        <v>5.0</v>
      </c>
      <c r="AA2626" s="70">
        <v>5.0</v>
      </c>
      <c r="AB2626" s="70">
        <v>4.0</v>
      </c>
      <c r="AC2626" s="70">
        <v>0.0</v>
      </c>
      <c r="AD2626" s="70">
        <v>3.0</v>
      </c>
      <c r="AE2626" s="70" t="s">
        <v>15</v>
      </c>
    </row>
    <row r="2627">
      <c r="A2627" s="70">
        <v>30.697226</v>
      </c>
      <c r="B2627" s="70">
        <v>30.692385</v>
      </c>
      <c r="C2627" s="70">
        <v>76.796265</v>
      </c>
      <c r="D2627" s="70">
        <v>76.863886</v>
      </c>
      <c r="E2627" s="56" t="s">
        <v>351</v>
      </c>
      <c r="F2627" s="70">
        <v>648.8</v>
      </c>
      <c r="G2627" s="70">
        <v>264.29</v>
      </c>
      <c r="H2627" s="70">
        <v>126.83</v>
      </c>
      <c r="I2627" s="70">
        <v>0.0</v>
      </c>
      <c r="J2627" s="70">
        <v>5.84</v>
      </c>
      <c r="K2627" s="70">
        <v>4.17</v>
      </c>
      <c r="L2627" s="70">
        <v>0.0</v>
      </c>
      <c r="M2627" s="70">
        <v>1142.0</v>
      </c>
      <c r="N2627" s="70">
        <v>76.47</v>
      </c>
      <c r="O2627" s="70">
        <v>94.55</v>
      </c>
      <c r="P2627" s="70">
        <v>393.95</v>
      </c>
      <c r="Q2627" s="70">
        <v>150.6477322</v>
      </c>
      <c r="R2627" s="70">
        <v>46.37</v>
      </c>
      <c r="S2627" s="70">
        <v>31.70786384</v>
      </c>
      <c r="T2627" s="70">
        <v>450.38</v>
      </c>
      <c r="U2627" s="70">
        <v>261.4629287</v>
      </c>
      <c r="V2627" s="70">
        <v>371.39</v>
      </c>
      <c r="W2627" s="70">
        <v>204.9814753</v>
      </c>
      <c r="X2627" s="70">
        <v>0.0</v>
      </c>
      <c r="Y2627" s="70">
        <v>0.0</v>
      </c>
      <c r="Z2627" s="70">
        <v>0.0</v>
      </c>
      <c r="AA2627" s="70">
        <v>0.0</v>
      </c>
      <c r="AB2627" s="70">
        <v>0.0</v>
      </c>
      <c r="AC2627" s="70">
        <v>0.0</v>
      </c>
      <c r="AD2627" s="70">
        <v>5.0</v>
      </c>
      <c r="AE2627" s="70" t="s">
        <v>140</v>
      </c>
    </row>
    <row r="2628">
      <c r="A2628" s="70">
        <v>30.699228</v>
      </c>
      <c r="B2628" s="70">
        <v>30.694</v>
      </c>
      <c r="C2628" s="70">
        <v>76.731638</v>
      </c>
      <c r="D2628" s="70">
        <v>76.83139</v>
      </c>
      <c r="E2628" s="56" t="s">
        <v>347</v>
      </c>
      <c r="F2628" s="70">
        <v>955.54</v>
      </c>
      <c r="G2628" s="70">
        <v>495.73</v>
      </c>
      <c r="H2628" s="70">
        <v>238.71</v>
      </c>
      <c r="I2628" s="70">
        <v>72.5</v>
      </c>
      <c r="J2628" s="70">
        <v>7.88</v>
      </c>
      <c r="K2628" s="70">
        <v>8.64</v>
      </c>
      <c r="L2628" s="70">
        <v>0.27</v>
      </c>
      <c r="M2628" s="70">
        <v>987.0</v>
      </c>
      <c r="N2628" s="70">
        <v>66.69</v>
      </c>
      <c r="O2628" s="70">
        <v>96.96</v>
      </c>
      <c r="P2628" s="70">
        <v>750.35</v>
      </c>
      <c r="Q2628" s="70">
        <v>449.13</v>
      </c>
      <c r="R2628" s="70">
        <v>377.29</v>
      </c>
      <c r="S2628" s="70">
        <v>152.37</v>
      </c>
      <c r="T2628" s="70">
        <v>518.49</v>
      </c>
      <c r="U2628" s="70">
        <v>67.76</v>
      </c>
      <c r="V2628" s="70">
        <v>39.65</v>
      </c>
      <c r="W2628" s="70">
        <v>13.25</v>
      </c>
      <c r="X2628" s="70">
        <v>3.0</v>
      </c>
      <c r="Y2628" s="70">
        <v>3.0</v>
      </c>
      <c r="Z2628" s="70">
        <v>2.0</v>
      </c>
      <c r="AA2628" s="70">
        <v>7.0</v>
      </c>
      <c r="AB2628" s="70">
        <v>1.0</v>
      </c>
      <c r="AC2628" s="70">
        <v>3.0</v>
      </c>
      <c r="AD2628" s="70">
        <v>1.0</v>
      </c>
      <c r="AE2628" s="70" t="s">
        <v>140</v>
      </c>
    </row>
    <row r="2629">
      <c r="A2629" s="70">
        <v>30.757618</v>
      </c>
      <c r="B2629" s="70">
        <v>30.72356</v>
      </c>
      <c r="C2629" s="70">
        <v>76.857433</v>
      </c>
      <c r="D2629" s="70">
        <v>76.875766</v>
      </c>
      <c r="E2629" s="56" t="s">
        <v>347</v>
      </c>
      <c r="F2629" s="70">
        <v>417.27</v>
      </c>
      <c r="G2629" s="70">
        <v>65.87</v>
      </c>
      <c r="H2629" s="70">
        <v>110.97</v>
      </c>
      <c r="I2629" s="70">
        <v>23.61</v>
      </c>
      <c r="J2629" s="70">
        <v>6.06</v>
      </c>
      <c r="K2629" s="70">
        <v>7.36</v>
      </c>
      <c r="L2629" s="70">
        <v>0.89</v>
      </c>
      <c r="M2629" s="70">
        <v>972.0</v>
      </c>
      <c r="N2629" s="70">
        <v>38.7</v>
      </c>
      <c r="O2629" s="70">
        <v>58.71</v>
      </c>
      <c r="P2629" s="70">
        <v>158.54</v>
      </c>
      <c r="Q2629" s="70">
        <v>49.38</v>
      </c>
      <c r="R2629" s="70">
        <v>30.47</v>
      </c>
      <c r="S2629" s="70">
        <v>28.0</v>
      </c>
      <c r="T2629" s="70">
        <v>262.14</v>
      </c>
      <c r="U2629" s="70">
        <v>48.84</v>
      </c>
      <c r="V2629" s="70">
        <v>165.97</v>
      </c>
      <c r="W2629" s="70">
        <v>111.71</v>
      </c>
      <c r="X2629" s="70">
        <v>1.0</v>
      </c>
      <c r="Y2629" s="70">
        <v>8.0</v>
      </c>
      <c r="Z2629" s="70">
        <v>2.0</v>
      </c>
      <c r="AA2629" s="70">
        <v>6.0</v>
      </c>
      <c r="AB2629" s="70">
        <v>6.0</v>
      </c>
      <c r="AC2629" s="70">
        <v>0.0</v>
      </c>
      <c r="AD2629" s="70">
        <v>0.0</v>
      </c>
      <c r="AE2629" s="70" t="s">
        <v>140</v>
      </c>
    </row>
    <row r="2630">
      <c r="A2630" s="70">
        <v>30.696396</v>
      </c>
      <c r="B2630" s="70">
        <v>30.695344</v>
      </c>
      <c r="C2630" s="70">
        <v>76.738087</v>
      </c>
      <c r="D2630" s="70">
        <v>76.754825</v>
      </c>
      <c r="E2630" s="56" t="s">
        <v>345</v>
      </c>
      <c r="F2630" s="70">
        <v>160.47</v>
      </c>
      <c r="G2630" s="70">
        <v>46.39</v>
      </c>
      <c r="H2630" s="70">
        <v>25.78</v>
      </c>
      <c r="I2630" s="70">
        <v>22.13</v>
      </c>
      <c r="J2630" s="70">
        <v>1.79</v>
      </c>
      <c r="K2630" s="70">
        <v>8.68</v>
      </c>
      <c r="L2630" s="70">
        <v>0.96</v>
      </c>
      <c r="M2630" s="70">
        <v>1008.0</v>
      </c>
      <c r="N2630" s="70">
        <v>79.42</v>
      </c>
      <c r="O2630" s="70">
        <v>61.22</v>
      </c>
      <c r="P2630" s="70">
        <v>91.36</v>
      </c>
      <c r="Q2630" s="70">
        <v>9.49</v>
      </c>
      <c r="R2630" s="70">
        <v>29.65</v>
      </c>
      <c r="S2630" s="70">
        <v>2.21</v>
      </c>
      <c r="T2630" s="70">
        <v>125.1</v>
      </c>
      <c r="U2630" s="70">
        <v>0.57</v>
      </c>
      <c r="V2630" s="70">
        <v>54.97</v>
      </c>
      <c r="W2630" s="70">
        <v>34.41</v>
      </c>
      <c r="X2630" s="70">
        <v>5.0</v>
      </c>
      <c r="Y2630" s="70">
        <v>3.0</v>
      </c>
      <c r="Z2630" s="70">
        <v>3.0</v>
      </c>
      <c r="AA2630" s="70">
        <v>8.0</v>
      </c>
      <c r="AB2630" s="70">
        <v>10.0</v>
      </c>
      <c r="AC2630" s="70">
        <v>1.0</v>
      </c>
      <c r="AD2630" s="70">
        <v>5.0</v>
      </c>
      <c r="AE2630" s="70" t="s">
        <v>15</v>
      </c>
    </row>
    <row r="2631">
      <c r="A2631" s="70">
        <v>30.765532</v>
      </c>
      <c r="B2631" s="70">
        <v>30.73811</v>
      </c>
      <c r="C2631" s="70">
        <v>76.757946</v>
      </c>
      <c r="D2631" s="70">
        <v>76.818571</v>
      </c>
      <c r="E2631" s="56" t="s">
        <v>347</v>
      </c>
      <c r="F2631" s="70">
        <v>654.68</v>
      </c>
      <c r="G2631" s="70">
        <v>167.0</v>
      </c>
      <c r="H2631" s="70">
        <v>41.38</v>
      </c>
      <c r="I2631" s="70">
        <v>74.96</v>
      </c>
      <c r="J2631" s="70">
        <v>8.88</v>
      </c>
      <c r="K2631" s="70">
        <v>8.51</v>
      </c>
      <c r="L2631" s="70">
        <v>4.11</v>
      </c>
      <c r="M2631" s="70">
        <v>1179.0</v>
      </c>
      <c r="N2631" s="70">
        <v>87.91</v>
      </c>
      <c r="O2631" s="70">
        <v>60.68</v>
      </c>
      <c r="P2631" s="70">
        <v>1.89</v>
      </c>
      <c r="Q2631" s="70">
        <v>0.9</v>
      </c>
      <c r="R2631" s="70">
        <v>156.08</v>
      </c>
      <c r="S2631" s="70">
        <v>140.34</v>
      </c>
      <c r="T2631" s="70">
        <v>22.56</v>
      </c>
      <c r="U2631" s="70">
        <v>4.96</v>
      </c>
      <c r="V2631" s="70">
        <v>475.06</v>
      </c>
      <c r="W2631" s="70">
        <v>333.74</v>
      </c>
      <c r="X2631" s="70">
        <v>1.0</v>
      </c>
      <c r="Y2631" s="70">
        <v>8.0</v>
      </c>
      <c r="Z2631" s="70">
        <v>2.0</v>
      </c>
      <c r="AA2631" s="70">
        <v>8.0</v>
      </c>
      <c r="AB2631" s="70">
        <v>5.0</v>
      </c>
      <c r="AC2631" s="70">
        <v>3.0</v>
      </c>
      <c r="AD2631" s="70">
        <v>4.0</v>
      </c>
      <c r="AE2631" s="70" t="s">
        <v>140</v>
      </c>
    </row>
    <row r="2632">
      <c r="A2632" s="70">
        <v>30.769469</v>
      </c>
      <c r="B2632" s="70">
        <v>30.693113</v>
      </c>
      <c r="C2632" s="70">
        <v>76.821117</v>
      </c>
      <c r="D2632" s="70">
        <v>76.847664</v>
      </c>
      <c r="E2632" s="56" t="s">
        <v>350</v>
      </c>
      <c r="F2632" s="70">
        <v>886.14</v>
      </c>
      <c r="G2632" s="70">
        <v>670.81</v>
      </c>
      <c r="H2632" s="70">
        <v>107.43</v>
      </c>
      <c r="I2632" s="70">
        <v>0.0</v>
      </c>
      <c r="J2632" s="70">
        <v>5.84</v>
      </c>
      <c r="K2632" s="70">
        <v>9.32</v>
      </c>
      <c r="L2632" s="70">
        <v>0.0</v>
      </c>
      <c r="M2632" s="70">
        <v>1086.0</v>
      </c>
      <c r="N2632" s="70">
        <v>49.43</v>
      </c>
      <c r="O2632" s="70">
        <v>94.31</v>
      </c>
      <c r="P2632" s="70">
        <v>677.82</v>
      </c>
      <c r="Q2632" s="70">
        <v>428.8306914</v>
      </c>
      <c r="R2632" s="70">
        <v>433.77</v>
      </c>
      <c r="S2632" s="70">
        <v>255.0431767</v>
      </c>
      <c r="T2632" s="70">
        <v>200.63</v>
      </c>
      <c r="U2632" s="70">
        <v>160.7394741</v>
      </c>
      <c r="V2632" s="70">
        <v>81.51</v>
      </c>
      <c r="W2632" s="70">
        <v>41.5266578</v>
      </c>
      <c r="X2632" s="70">
        <v>0.0</v>
      </c>
      <c r="Y2632" s="70">
        <v>0.0</v>
      </c>
      <c r="Z2632" s="70">
        <v>0.0</v>
      </c>
      <c r="AA2632" s="70">
        <v>0.0</v>
      </c>
      <c r="AB2632" s="70">
        <v>0.0</v>
      </c>
      <c r="AC2632" s="70">
        <v>0.0</v>
      </c>
      <c r="AD2632" s="70">
        <v>4.0</v>
      </c>
      <c r="AE2632" s="70" t="s">
        <v>349</v>
      </c>
    </row>
    <row r="2633">
      <c r="A2633" s="70">
        <v>30.752797</v>
      </c>
      <c r="B2633" s="70">
        <v>30.74267</v>
      </c>
      <c r="C2633" s="70">
        <v>76.738437</v>
      </c>
      <c r="D2633" s="70">
        <v>76.74942</v>
      </c>
      <c r="E2633" s="56" t="s">
        <v>351</v>
      </c>
      <c r="F2633" s="70">
        <v>153.94</v>
      </c>
      <c r="G2633" s="70">
        <v>62.65</v>
      </c>
      <c r="H2633" s="70">
        <v>39.09</v>
      </c>
      <c r="I2633" s="70">
        <v>0.0</v>
      </c>
      <c r="J2633" s="70">
        <v>0.89</v>
      </c>
      <c r="K2633" s="70">
        <v>5.07</v>
      </c>
      <c r="L2633" s="70">
        <v>0.0</v>
      </c>
      <c r="M2633" s="70">
        <v>998.0</v>
      </c>
      <c r="N2633" s="70">
        <v>75.22</v>
      </c>
      <c r="O2633" s="70">
        <v>98.84</v>
      </c>
      <c r="P2633" s="70">
        <v>72.02</v>
      </c>
      <c r="Q2633" s="70">
        <v>20.53587736</v>
      </c>
      <c r="R2633" s="70">
        <v>78.65</v>
      </c>
      <c r="S2633" s="70">
        <v>59.13533553</v>
      </c>
      <c r="T2633" s="70">
        <v>54.35</v>
      </c>
      <c r="U2633" s="70">
        <v>36.90131509</v>
      </c>
      <c r="V2633" s="70">
        <v>113.7</v>
      </c>
      <c r="W2633" s="70">
        <v>37.36747202</v>
      </c>
      <c r="X2633" s="70">
        <v>0.0</v>
      </c>
      <c r="Y2633" s="70">
        <v>0.0</v>
      </c>
      <c r="Z2633" s="70">
        <v>0.0</v>
      </c>
      <c r="AA2633" s="70">
        <v>0.0</v>
      </c>
      <c r="AB2633" s="70">
        <v>0.0</v>
      </c>
      <c r="AC2633" s="70">
        <v>0.0</v>
      </c>
      <c r="AD2633" s="70">
        <v>5.0</v>
      </c>
      <c r="AE2633" s="70" t="s">
        <v>352</v>
      </c>
    </row>
    <row r="2634">
      <c r="A2634" s="70">
        <v>30.748413</v>
      </c>
      <c r="B2634" s="70">
        <v>30.738491</v>
      </c>
      <c r="C2634" s="70">
        <v>76.792937</v>
      </c>
      <c r="D2634" s="70">
        <v>76.876629</v>
      </c>
      <c r="E2634" s="56" t="s">
        <v>344</v>
      </c>
      <c r="F2634" s="70">
        <v>807.4</v>
      </c>
      <c r="G2634" s="70">
        <v>474.82</v>
      </c>
      <c r="H2634" s="70">
        <v>164.58</v>
      </c>
      <c r="I2634" s="70">
        <v>234.01</v>
      </c>
      <c r="J2634" s="70">
        <v>6.12</v>
      </c>
      <c r="K2634" s="70">
        <v>9.67</v>
      </c>
      <c r="L2634" s="70">
        <v>3.51</v>
      </c>
      <c r="M2634" s="70">
        <v>934.0</v>
      </c>
      <c r="N2634" s="70">
        <v>87.9</v>
      </c>
      <c r="O2634" s="70">
        <v>74.63</v>
      </c>
      <c r="P2634" s="70">
        <v>109.4</v>
      </c>
      <c r="Q2634" s="70">
        <v>57.57</v>
      </c>
      <c r="R2634" s="70">
        <v>615.03</v>
      </c>
      <c r="S2634" s="70">
        <v>558.9</v>
      </c>
      <c r="T2634" s="70">
        <v>322.95</v>
      </c>
      <c r="U2634" s="70">
        <v>87.42</v>
      </c>
      <c r="V2634" s="70">
        <v>38.68</v>
      </c>
      <c r="W2634" s="70">
        <v>25.96</v>
      </c>
      <c r="X2634" s="70">
        <v>5.0</v>
      </c>
      <c r="Y2634" s="70">
        <v>0.0</v>
      </c>
      <c r="Z2634" s="70">
        <v>7.0</v>
      </c>
      <c r="AA2634" s="70">
        <v>6.0</v>
      </c>
      <c r="AB2634" s="70">
        <v>6.0</v>
      </c>
      <c r="AC2634" s="70">
        <v>2.0</v>
      </c>
      <c r="AD2634" s="70">
        <v>0.0</v>
      </c>
      <c r="AE2634" s="70" t="s">
        <v>140</v>
      </c>
    </row>
    <row r="2635">
      <c r="A2635" s="70">
        <v>30.709492</v>
      </c>
      <c r="B2635" s="70">
        <v>30.685847</v>
      </c>
      <c r="C2635" s="70">
        <v>76.742262</v>
      </c>
      <c r="D2635" s="70">
        <v>76.766436</v>
      </c>
      <c r="E2635" s="56" t="s">
        <v>346</v>
      </c>
      <c r="F2635" s="70">
        <v>350.07</v>
      </c>
      <c r="G2635" s="70">
        <v>142.94</v>
      </c>
      <c r="H2635" s="70">
        <v>91.74</v>
      </c>
      <c r="I2635" s="70">
        <v>0.0</v>
      </c>
      <c r="J2635" s="70">
        <v>5.17</v>
      </c>
      <c r="K2635" s="70">
        <v>8.94</v>
      </c>
      <c r="L2635" s="70">
        <v>0.0</v>
      </c>
      <c r="M2635" s="70">
        <v>1153.0</v>
      </c>
      <c r="N2635" s="70">
        <v>88.16</v>
      </c>
      <c r="O2635" s="70">
        <v>36.08</v>
      </c>
      <c r="P2635" s="70">
        <v>36.26</v>
      </c>
      <c r="Q2635" s="70">
        <v>17.09</v>
      </c>
      <c r="R2635" s="70">
        <v>252.23</v>
      </c>
      <c r="S2635" s="70">
        <v>86.28</v>
      </c>
      <c r="T2635" s="70">
        <v>182.76</v>
      </c>
      <c r="U2635" s="70">
        <v>118.39</v>
      </c>
      <c r="V2635" s="70">
        <v>190.64</v>
      </c>
      <c r="W2635" s="70">
        <v>44.72</v>
      </c>
      <c r="X2635" s="70">
        <v>0.0</v>
      </c>
      <c r="Y2635" s="70">
        <v>0.0</v>
      </c>
      <c r="Z2635" s="70">
        <v>0.0</v>
      </c>
      <c r="AA2635" s="70">
        <v>0.0</v>
      </c>
      <c r="AB2635" s="70">
        <v>0.0</v>
      </c>
      <c r="AC2635" s="70">
        <v>0.0</v>
      </c>
      <c r="AD2635" s="70">
        <v>3.0</v>
      </c>
      <c r="AE2635" s="70" t="s">
        <v>140</v>
      </c>
    </row>
    <row r="2636">
      <c r="A2636" s="70">
        <v>30.692699</v>
      </c>
      <c r="B2636" s="70">
        <v>30.687141</v>
      </c>
      <c r="C2636" s="70">
        <v>76.736314</v>
      </c>
      <c r="D2636" s="70">
        <v>76.79773</v>
      </c>
      <c r="E2636" s="56" t="s">
        <v>351</v>
      </c>
      <c r="F2636" s="70">
        <v>590.51</v>
      </c>
      <c r="G2636" s="70">
        <v>162.32</v>
      </c>
      <c r="H2636" s="70">
        <v>99.68</v>
      </c>
      <c r="I2636" s="70">
        <v>0.0</v>
      </c>
      <c r="J2636" s="70">
        <v>2.95</v>
      </c>
      <c r="K2636" s="70">
        <v>1.94</v>
      </c>
      <c r="L2636" s="70">
        <v>0.0</v>
      </c>
      <c r="M2636" s="70">
        <v>944.0</v>
      </c>
      <c r="N2636" s="70">
        <v>81.6</v>
      </c>
      <c r="O2636" s="70">
        <v>35.63</v>
      </c>
      <c r="P2636" s="70">
        <v>126.99</v>
      </c>
      <c r="Q2636" s="70">
        <v>85.97</v>
      </c>
      <c r="R2636" s="70">
        <v>179.84</v>
      </c>
      <c r="S2636" s="70">
        <v>116.1</v>
      </c>
      <c r="T2636" s="70">
        <v>64.48</v>
      </c>
      <c r="U2636" s="70">
        <v>30.08</v>
      </c>
      <c r="V2636" s="70">
        <v>224.14</v>
      </c>
      <c r="W2636" s="70">
        <v>63.49</v>
      </c>
      <c r="X2636" s="70">
        <v>0.0</v>
      </c>
      <c r="Y2636" s="70">
        <v>0.0</v>
      </c>
      <c r="Z2636" s="70">
        <v>0.0</v>
      </c>
      <c r="AA2636" s="70">
        <v>0.0</v>
      </c>
      <c r="AB2636" s="70">
        <v>0.0</v>
      </c>
      <c r="AC2636" s="70">
        <v>0.0</v>
      </c>
      <c r="AD2636" s="70">
        <v>2.0</v>
      </c>
      <c r="AE2636" s="70" t="s">
        <v>15</v>
      </c>
    </row>
    <row r="2637">
      <c r="A2637" s="70">
        <v>30.708147</v>
      </c>
      <c r="B2637" s="70">
        <v>30.680159</v>
      </c>
      <c r="C2637" s="70">
        <v>76.75012</v>
      </c>
      <c r="D2637" s="70">
        <v>76.770985</v>
      </c>
      <c r="E2637" s="56" t="s">
        <v>345</v>
      </c>
      <c r="F2637" s="70">
        <v>369.67</v>
      </c>
      <c r="G2637" s="70">
        <v>328.94</v>
      </c>
      <c r="H2637" s="70">
        <v>27.88</v>
      </c>
      <c r="I2637" s="70">
        <v>60.47</v>
      </c>
      <c r="J2637" s="70">
        <v>3.4</v>
      </c>
      <c r="K2637" s="70">
        <v>18.6</v>
      </c>
      <c r="L2637" s="70">
        <v>1.89</v>
      </c>
      <c r="M2637" s="70">
        <v>1101.0</v>
      </c>
      <c r="N2637" s="70">
        <v>60.34</v>
      </c>
      <c r="O2637" s="70">
        <v>74.8</v>
      </c>
      <c r="P2637" s="70">
        <v>88.4</v>
      </c>
      <c r="Q2637" s="70">
        <v>81.37</v>
      </c>
      <c r="R2637" s="70">
        <v>28.64</v>
      </c>
      <c r="S2637" s="70">
        <v>25.61</v>
      </c>
      <c r="T2637" s="70">
        <v>163.64</v>
      </c>
      <c r="U2637" s="70">
        <v>34.57</v>
      </c>
      <c r="V2637" s="70">
        <v>134.0</v>
      </c>
      <c r="W2637" s="70">
        <v>84.51</v>
      </c>
      <c r="X2637" s="70">
        <v>3.0</v>
      </c>
      <c r="Y2637" s="70">
        <v>6.0</v>
      </c>
      <c r="Z2637" s="70">
        <v>10.0</v>
      </c>
      <c r="AA2637" s="70">
        <v>5.0</v>
      </c>
      <c r="AB2637" s="70">
        <v>4.0</v>
      </c>
      <c r="AC2637" s="70">
        <v>0.0</v>
      </c>
      <c r="AD2637" s="70">
        <v>3.0</v>
      </c>
      <c r="AE2637" s="70" t="s">
        <v>348</v>
      </c>
    </row>
    <row r="2638">
      <c r="A2638" s="70">
        <v>30.75965</v>
      </c>
      <c r="B2638" s="70">
        <v>30.689263</v>
      </c>
      <c r="C2638" s="70">
        <v>76.747234</v>
      </c>
      <c r="D2638" s="70">
        <v>76.800602</v>
      </c>
      <c r="E2638" s="56" t="s">
        <v>344</v>
      </c>
      <c r="F2638" s="70">
        <v>934.24</v>
      </c>
      <c r="G2638" s="70">
        <v>807.46</v>
      </c>
      <c r="H2638" s="70">
        <v>207.31</v>
      </c>
      <c r="I2638" s="70">
        <v>55.56</v>
      </c>
      <c r="J2638" s="70">
        <v>1.97</v>
      </c>
      <c r="K2638" s="70">
        <v>19.41</v>
      </c>
      <c r="L2638" s="70">
        <v>0.46</v>
      </c>
      <c r="M2638" s="70">
        <v>1030.0</v>
      </c>
      <c r="N2638" s="70">
        <v>51.47</v>
      </c>
      <c r="O2638" s="70">
        <v>64.66</v>
      </c>
      <c r="P2638" s="70">
        <v>447.95</v>
      </c>
      <c r="Q2638" s="70">
        <v>328.97</v>
      </c>
      <c r="R2638" s="70">
        <v>606.4</v>
      </c>
      <c r="S2638" s="70">
        <v>135.85</v>
      </c>
      <c r="T2638" s="70">
        <v>718.95</v>
      </c>
      <c r="U2638" s="70">
        <v>133.89</v>
      </c>
      <c r="V2638" s="70">
        <v>230.9</v>
      </c>
      <c r="W2638" s="70">
        <v>91.62</v>
      </c>
      <c r="X2638" s="70">
        <v>3.0</v>
      </c>
      <c r="Y2638" s="70">
        <v>7.0</v>
      </c>
      <c r="Z2638" s="70">
        <v>3.0</v>
      </c>
      <c r="AA2638" s="70">
        <v>6.0</v>
      </c>
      <c r="AB2638" s="70">
        <v>6.0</v>
      </c>
      <c r="AC2638" s="70">
        <v>5.0</v>
      </c>
      <c r="AD2638" s="70">
        <v>5.0</v>
      </c>
      <c r="AE2638" s="70" t="s">
        <v>15</v>
      </c>
    </row>
    <row r="2639">
      <c r="A2639" s="70">
        <v>30.758639</v>
      </c>
      <c r="B2639" s="70">
        <v>30.711204</v>
      </c>
      <c r="C2639" s="70">
        <v>76.726198</v>
      </c>
      <c r="D2639" s="70">
        <v>76.731733</v>
      </c>
      <c r="E2639" s="56" t="s">
        <v>345</v>
      </c>
      <c r="F2639" s="70">
        <v>530.1</v>
      </c>
      <c r="G2639" s="70">
        <v>188.84</v>
      </c>
      <c r="H2639" s="70">
        <v>93.97</v>
      </c>
      <c r="I2639" s="70">
        <v>53.49</v>
      </c>
      <c r="J2639" s="70">
        <v>9.94</v>
      </c>
      <c r="K2639" s="70">
        <v>16.07</v>
      </c>
      <c r="L2639" s="70">
        <v>4.39</v>
      </c>
      <c r="M2639" s="70">
        <v>919.0</v>
      </c>
      <c r="N2639" s="70">
        <v>38.29</v>
      </c>
      <c r="O2639" s="70">
        <v>31.38</v>
      </c>
      <c r="P2639" s="70">
        <v>7.75</v>
      </c>
      <c r="Q2639" s="70">
        <v>6.29</v>
      </c>
      <c r="R2639" s="70">
        <v>271.97</v>
      </c>
      <c r="S2639" s="70">
        <v>156.31</v>
      </c>
      <c r="T2639" s="70">
        <v>186.47</v>
      </c>
      <c r="U2639" s="70">
        <v>78.0</v>
      </c>
      <c r="V2639" s="70">
        <v>81.18</v>
      </c>
      <c r="W2639" s="70">
        <v>20.03</v>
      </c>
      <c r="X2639" s="70">
        <v>2.0</v>
      </c>
      <c r="Y2639" s="70">
        <v>4.0</v>
      </c>
      <c r="Z2639" s="70">
        <v>5.0</v>
      </c>
      <c r="AA2639" s="70">
        <v>10.0</v>
      </c>
      <c r="AB2639" s="70">
        <v>3.0</v>
      </c>
      <c r="AC2639" s="70">
        <v>5.0</v>
      </c>
      <c r="AD2639" s="70">
        <v>2.0</v>
      </c>
      <c r="AE2639" s="70" t="s">
        <v>140</v>
      </c>
    </row>
    <row r="2640">
      <c r="A2640" s="70">
        <v>30.708912</v>
      </c>
      <c r="B2640" s="70">
        <v>30.701043</v>
      </c>
      <c r="C2640" s="70">
        <v>76.806651</v>
      </c>
      <c r="D2640" s="70">
        <v>76.841062</v>
      </c>
      <c r="E2640" s="56" t="s">
        <v>345</v>
      </c>
      <c r="F2640" s="70">
        <v>340.43</v>
      </c>
      <c r="G2640" s="70">
        <v>236.96</v>
      </c>
      <c r="H2640" s="70">
        <v>34.38</v>
      </c>
      <c r="I2640" s="70">
        <v>70.96</v>
      </c>
      <c r="J2640" s="70">
        <v>0.39</v>
      </c>
      <c r="K2640" s="70">
        <v>8.39</v>
      </c>
      <c r="L2640" s="70">
        <v>4.28</v>
      </c>
      <c r="M2640" s="70">
        <v>836.0</v>
      </c>
      <c r="N2640" s="70">
        <v>50.3</v>
      </c>
      <c r="O2640" s="70">
        <v>96.53</v>
      </c>
      <c r="P2640" s="70">
        <v>195.51</v>
      </c>
      <c r="Q2640" s="70">
        <v>63.51</v>
      </c>
      <c r="R2640" s="70">
        <v>257.45</v>
      </c>
      <c r="S2640" s="70">
        <v>138.99</v>
      </c>
      <c r="T2640" s="70">
        <v>216.86</v>
      </c>
      <c r="U2640" s="70">
        <v>76.53</v>
      </c>
      <c r="V2640" s="70">
        <v>256.58</v>
      </c>
      <c r="W2640" s="70">
        <v>50.94</v>
      </c>
      <c r="X2640" s="70">
        <v>2.0</v>
      </c>
      <c r="Y2640" s="70">
        <v>7.0</v>
      </c>
      <c r="Z2640" s="70">
        <v>5.0</v>
      </c>
      <c r="AA2640" s="70">
        <v>3.0</v>
      </c>
      <c r="AB2640" s="70">
        <v>10.0</v>
      </c>
      <c r="AC2640" s="70">
        <v>3.0</v>
      </c>
      <c r="AD2640" s="70">
        <v>0.0</v>
      </c>
      <c r="AE2640" s="70" t="s">
        <v>15</v>
      </c>
    </row>
    <row r="2641">
      <c r="A2641" s="70">
        <v>30.727615</v>
      </c>
      <c r="B2641" s="70">
        <v>30.671308</v>
      </c>
      <c r="C2641" s="70">
        <v>76.798802</v>
      </c>
      <c r="D2641" s="70">
        <v>76.861267</v>
      </c>
      <c r="E2641" s="56" t="s">
        <v>345</v>
      </c>
      <c r="F2641" s="70">
        <v>865.28</v>
      </c>
      <c r="G2641" s="70">
        <v>150.5</v>
      </c>
      <c r="H2641" s="70">
        <v>126.15</v>
      </c>
      <c r="I2641" s="70">
        <v>215.4</v>
      </c>
      <c r="J2641" s="70">
        <v>5.91</v>
      </c>
      <c r="K2641" s="70">
        <v>19.42</v>
      </c>
      <c r="L2641" s="70">
        <v>4.61</v>
      </c>
      <c r="M2641" s="70">
        <v>915.0</v>
      </c>
      <c r="N2641" s="70">
        <v>83.61</v>
      </c>
      <c r="O2641" s="70">
        <v>95.04</v>
      </c>
      <c r="P2641" s="70">
        <v>138.33</v>
      </c>
      <c r="Q2641" s="70">
        <v>100.04</v>
      </c>
      <c r="R2641" s="70">
        <v>330.7</v>
      </c>
      <c r="S2641" s="70">
        <v>168.5</v>
      </c>
      <c r="T2641" s="70">
        <v>484.9</v>
      </c>
      <c r="U2641" s="70">
        <v>315.05</v>
      </c>
      <c r="V2641" s="70">
        <v>500.15</v>
      </c>
      <c r="W2641" s="70">
        <v>126.69</v>
      </c>
      <c r="X2641" s="70">
        <v>0.0</v>
      </c>
      <c r="Y2641" s="70">
        <v>3.0</v>
      </c>
      <c r="Z2641" s="70">
        <v>10.0</v>
      </c>
      <c r="AA2641" s="70">
        <v>5.0</v>
      </c>
      <c r="AB2641" s="70">
        <v>5.0</v>
      </c>
      <c r="AC2641" s="70">
        <v>2.0</v>
      </c>
      <c r="AD2641" s="70">
        <v>1.0</v>
      </c>
      <c r="AE2641" s="70" t="s">
        <v>140</v>
      </c>
    </row>
    <row r="2642">
      <c r="A2642" s="70">
        <v>30.694578</v>
      </c>
      <c r="B2642" s="70">
        <v>30.691802</v>
      </c>
      <c r="C2642" s="70">
        <v>76.777415</v>
      </c>
      <c r="D2642" s="70">
        <v>76.786019</v>
      </c>
      <c r="E2642" s="56" t="s">
        <v>345</v>
      </c>
      <c r="F2642" s="70">
        <v>87.87</v>
      </c>
      <c r="G2642" s="70">
        <v>65.67</v>
      </c>
      <c r="H2642" s="70">
        <v>21.28</v>
      </c>
      <c r="I2642" s="70">
        <v>23.12</v>
      </c>
      <c r="J2642" s="70">
        <v>8.54</v>
      </c>
      <c r="K2642" s="70">
        <v>5.79</v>
      </c>
      <c r="L2642" s="70">
        <v>3.45</v>
      </c>
      <c r="M2642" s="70">
        <v>1048.0</v>
      </c>
      <c r="N2642" s="70">
        <v>65.72</v>
      </c>
      <c r="O2642" s="70">
        <v>57.89</v>
      </c>
      <c r="P2642" s="70">
        <v>31.57</v>
      </c>
      <c r="Q2642" s="70">
        <v>11.5</v>
      </c>
      <c r="R2642" s="70">
        <v>1.03</v>
      </c>
      <c r="S2642" s="70">
        <v>0.73</v>
      </c>
      <c r="T2642" s="70">
        <v>34.56</v>
      </c>
      <c r="U2642" s="70">
        <v>8.84</v>
      </c>
      <c r="V2642" s="70">
        <v>21.47</v>
      </c>
      <c r="W2642" s="70">
        <v>2.25</v>
      </c>
      <c r="X2642" s="70">
        <v>3.0</v>
      </c>
      <c r="Y2642" s="70">
        <v>6.0</v>
      </c>
      <c r="Z2642" s="70">
        <v>7.0</v>
      </c>
      <c r="AA2642" s="70">
        <v>9.0</v>
      </c>
      <c r="AB2642" s="70">
        <v>0.0</v>
      </c>
      <c r="AC2642" s="70">
        <v>2.0</v>
      </c>
      <c r="AD2642" s="70">
        <v>0.0</v>
      </c>
      <c r="AE2642" s="70" t="s">
        <v>140</v>
      </c>
    </row>
    <row r="2643">
      <c r="A2643" s="70">
        <v>30.711697</v>
      </c>
      <c r="B2643" s="70">
        <v>30.673799</v>
      </c>
      <c r="C2643" s="70">
        <v>76.755403</v>
      </c>
      <c r="D2643" s="70">
        <v>76.786248</v>
      </c>
      <c r="E2643" s="56" t="s">
        <v>347</v>
      </c>
      <c r="F2643" s="70">
        <v>514.36</v>
      </c>
      <c r="G2643" s="70">
        <v>257.17</v>
      </c>
      <c r="H2643" s="70">
        <v>49.48</v>
      </c>
      <c r="I2643" s="70">
        <v>78.78</v>
      </c>
      <c r="J2643" s="70">
        <v>0.37</v>
      </c>
      <c r="K2643" s="70">
        <v>1.98</v>
      </c>
      <c r="L2643" s="70">
        <v>3.72</v>
      </c>
      <c r="M2643" s="70">
        <v>1009.0</v>
      </c>
      <c r="N2643" s="70">
        <v>58.1</v>
      </c>
      <c r="O2643" s="70">
        <v>86.72</v>
      </c>
      <c r="P2643" s="70">
        <v>155.1</v>
      </c>
      <c r="Q2643" s="70">
        <v>91.8</v>
      </c>
      <c r="R2643" s="70">
        <v>264.12</v>
      </c>
      <c r="S2643" s="70">
        <v>40.37</v>
      </c>
      <c r="T2643" s="70">
        <v>342.09</v>
      </c>
      <c r="U2643" s="70">
        <v>177.37</v>
      </c>
      <c r="V2643" s="70">
        <v>143.0</v>
      </c>
      <c r="W2643" s="70">
        <v>88.58</v>
      </c>
      <c r="X2643" s="70">
        <v>5.0</v>
      </c>
      <c r="Y2643" s="70">
        <v>2.0</v>
      </c>
      <c r="Z2643" s="70">
        <v>7.0</v>
      </c>
      <c r="AA2643" s="70">
        <v>1.0</v>
      </c>
      <c r="AB2643" s="70">
        <v>1.0</v>
      </c>
      <c r="AC2643" s="70">
        <v>3.0</v>
      </c>
      <c r="AD2643" s="70">
        <v>0.0</v>
      </c>
      <c r="AE2643" s="70" t="s">
        <v>15</v>
      </c>
    </row>
    <row r="2644">
      <c r="A2644" s="70">
        <v>30.771582</v>
      </c>
      <c r="B2644" s="70">
        <v>30.676897</v>
      </c>
      <c r="C2644" s="70">
        <v>76.737354</v>
      </c>
      <c r="D2644" s="70">
        <v>76.852929</v>
      </c>
      <c r="E2644" s="56" t="s">
        <v>347</v>
      </c>
      <c r="F2644" s="70">
        <v>1526.09</v>
      </c>
      <c r="G2644" s="70">
        <v>1066.38</v>
      </c>
      <c r="H2644" s="70">
        <v>377.64</v>
      </c>
      <c r="I2644" s="70">
        <v>113.92</v>
      </c>
      <c r="J2644" s="70">
        <v>4.33</v>
      </c>
      <c r="K2644" s="70">
        <v>0.15</v>
      </c>
      <c r="L2644" s="70">
        <v>4.65</v>
      </c>
      <c r="M2644" s="70">
        <v>1103.0</v>
      </c>
      <c r="N2644" s="70">
        <v>66.61</v>
      </c>
      <c r="O2644" s="70">
        <v>37.61</v>
      </c>
      <c r="P2644" s="70">
        <v>145.16</v>
      </c>
      <c r="Q2644" s="70">
        <v>41.40262898</v>
      </c>
      <c r="R2644" s="70">
        <v>1117.3</v>
      </c>
      <c r="S2644" s="70">
        <v>918.1189929</v>
      </c>
      <c r="T2644" s="70">
        <v>299.31</v>
      </c>
      <c r="U2644" s="70">
        <v>185.5105425</v>
      </c>
      <c r="V2644" s="70">
        <v>638.0</v>
      </c>
      <c r="W2644" s="70">
        <v>381.0578356</v>
      </c>
      <c r="X2644" s="70">
        <v>2.0</v>
      </c>
      <c r="Y2644" s="70">
        <v>7.0</v>
      </c>
      <c r="Z2644" s="70">
        <v>4.0</v>
      </c>
      <c r="AA2644" s="70">
        <v>2.0</v>
      </c>
      <c r="AB2644" s="70">
        <v>10.0</v>
      </c>
      <c r="AC2644" s="70">
        <v>2.0</v>
      </c>
      <c r="AD2644" s="70">
        <v>5.0</v>
      </c>
      <c r="AE2644" s="70" t="s">
        <v>352</v>
      </c>
    </row>
    <row r="2645">
      <c r="A2645" s="70">
        <v>30.721855</v>
      </c>
      <c r="B2645" s="70">
        <v>30.672493</v>
      </c>
      <c r="C2645" s="70">
        <v>76.767905</v>
      </c>
      <c r="D2645" s="70">
        <v>76.779619</v>
      </c>
      <c r="E2645" s="56" t="s">
        <v>345</v>
      </c>
      <c r="F2645" s="70">
        <v>560.19</v>
      </c>
      <c r="G2645" s="70">
        <v>308.4</v>
      </c>
      <c r="H2645" s="70">
        <v>63.05</v>
      </c>
      <c r="I2645" s="70">
        <v>143.91</v>
      </c>
      <c r="J2645" s="70">
        <v>2.52</v>
      </c>
      <c r="K2645" s="70">
        <v>0.19</v>
      </c>
      <c r="L2645" s="70">
        <v>1.44</v>
      </c>
      <c r="M2645" s="70">
        <v>920.0</v>
      </c>
      <c r="N2645" s="70">
        <v>60.88</v>
      </c>
      <c r="O2645" s="70">
        <v>93.8</v>
      </c>
      <c r="P2645" s="70">
        <v>284.32</v>
      </c>
      <c r="Q2645" s="70">
        <v>32.77</v>
      </c>
      <c r="R2645" s="70">
        <v>60.55</v>
      </c>
      <c r="S2645" s="70">
        <v>7.95</v>
      </c>
      <c r="T2645" s="70">
        <v>245.99</v>
      </c>
      <c r="U2645" s="70">
        <v>152.54</v>
      </c>
      <c r="V2645" s="70">
        <v>269.91</v>
      </c>
      <c r="W2645" s="70">
        <v>146.83</v>
      </c>
      <c r="X2645" s="70">
        <v>5.0</v>
      </c>
      <c r="Y2645" s="70">
        <v>2.0</v>
      </c>
      <c r="Z2645" s="70">
        <v>7.0</v>
      </c>
      <c r="AA2645" s="70">
        <v>0.0</v>
      </c>
      <c r="AB2645" s="70">
        <v>7.0</v>
      </c>
      <c r="AC2645" s="70">
        <v>0.0</v>
      </c>
      <c r="AD2645" s="70">
        <v>5.0</v>
      </c>
      <c r="AE2645" s="70" t="s">
        <v>15</v>
      </c>
    </row>
    <row r="2646">
      <c r="A2646" s="70">
        <v>30.756691</v>
      </c>
      <c r="B2646" s="70">
        <v>30.711532</v>
      </c>
      <c r="C2646" s="70">
        <v>76.748687</v>
      </c>
      <c r="D2646" s="70">
        <v>76.820047</v>
      </c>
      <c r="E2646" s="56" t="s">
        <v>344</v>
      </c>
      <c r="F2646" s="70">
        <v>846.95</v>
      </c>
      <c r="G2646" s="70">
        <v>201.0</v>
      </c>
      <c r="H2646" s="70">
        <v>133.11</v>
      </c>
      <c r="I2646" s="70">
        <v>136.56</v>
      </c>
      <c r="J2646" s="70">
        <v>6.68</v>
      </c>
      <c r="K2646" s="70">
        <v>17.72</v>
      </c>
      <c r="L2646" s="70">
        <v>3.9</v>
      </c>
      <c r="M2646" s="70">
        <v>831.0</v>
      </c>
      <c r="N2646" s="70">
        <v>57.78</v>
      </c>
      <c r="O2646" s="70">
        <v>43.1</v>
      </c>
      <c r="P2646" s="70">
        <v>16.46</v>
      </c>
      <c r="Q2646" s="70">
        <v>1.41</v>
      </c>
      <c r="R2646" s="70">
        <v>257.22</v>
      </c>
      <c r="S2646" s="70">
        <v>145.14</v>
      </c>
      <c r="T2646" s="70">
        <v>288.94</v>
      </c>
      <c r="U2646" s="70">
        <v>238.09</v>
      </c>
      <c r="V2646" s="70">
        <v>365.94</v>
      </c>
      <c r="W2646" s="70">
        <v>211.47</v>
      </c>
      <c r="X2646" s="70">
        <v>0.0</v>
      </c>
      <c r="Y2646" s="70">
        <v>8.0</v>
      </c>
      <c r="Z2646" s="70">
        <v>8.0</v>
      </c>
      <c r="AA2646" s="70">
        <v>6.0</v>
      </c>
      <c r="AB2646" s="70">
        <v>3.0</v>
      </c>
      <c r="AC2646" s="70">
        <v>5.0</v>
      </c>
      <c r="AD2646" s="70">
        <v>4.0</v>
      </c>
      <c r="AE2646" s="70" t="s">
        <v>15</v>
      </c>
    </row>
    <row r="2647">
      <c r="A2647" s="70">
        <v>30.725983</v>
      </c>
      <c r="B2647" s="70">
        <v>30.699998</v>
      </c>
      <c r="C2647" s="70">
        <v>76.781497</v>
      </c>
      <c r="D2647" s="70">
        <v>76.783079</v>
      </c>
      <c r="E2647" s="56" t="s">
        <v>344</v>
      </c>
      <c r="F2647" s="70">
        <v>289.34</v>
      </c>
      <c r="G2647" s="70">
        <v>91.54</v>
      </c>
      <c r="H2647" s="70">
        <v>18.53</v>
      </c>
      <c r="I2647" s="70">
        <v>15.57</v>
      </c>
      <c r="J2647" s="70">
        <v>4.76</v>
      </c>
      <c r="K2647" s="70">
        <v>18.76</v>
      </c>
      <c r="L2647" s="70">
        <v>1.11</v>
      </c>
      <c r="M2647" s="70">
        <v>893.0</v>
      </c>
      <c r="N2647" s="70">
        <v>31.8</v>
      </c>
      <c r="O2647" s="70">
        <v>99.88</v>
      </c>
      <c r="P2647" s="70">
        <v>38.68</v>
      </c>
      <c r="Q2647" s="70">
        <v>24.33</v>
      </c>
      <c r="R2647" s="70">
        <v>205.16</v>
      </c>
      <c r="S2647" s="70">
        <v>32.17</v>
      </c>
      <c r="T2647" s="70">
        <v>76.27</v>
      </c>
      <c r="U2647" s="70">
        <v>4.09</v>
      </c>
      <c r="V2647" s="70">
        <v>115.95</v>
      </c>
      <c r="W2647" s="70">
        <v>33.68</v>
      </c>
      <c r="X2647" s="70">
        <v>4.0</v>
      </c>
      <c r="Y2647" s="70">
        <v>3.0</v>
      </c>
      <c r="Z2647" s="70">
        <v>10.0</v>
      </c>
      <c r="AA2647" s="70">
        <v>1.0</v>
      </c>
      <c r="AB2647" s="70">
        <v>5.0</v>
      </c>
      <c r="AC2647" s="70">
        <v>1.0</v>
      </c>
      <c r="AD2647" s="70">
        <v>3.0</v>
      </c>
      <c r="AE2647" s="70" t="s">
        <v>349</v>
      </c>
    </row>
    <row r="2648">
      <c r="A2648" s="70">
        <v>30.774759</v>
      </c>
      <c r="B2648" s="70">
        <v>30.719648</v>
      </c>
      <c r="C2648" s="70">
        <v>76.729704</v>
      </c>
      <c r="D2648" s="70">
        <v>76.737095</v>
      </c>
      <c r="E2648" s="56" t="s">
        <v>347</v>
      </c>
      <c r="F2648" s="70">
        <v>616.86</v>
      </c>
      <c r="G2648" s="70">
        <v>515.81</v>
      </c>
      <c r="H2648" s="70">
        <v>70.95</v>
      </c>
      <c r="I2648" s="70">
        <v>87.58</v>
      </c>
      <c r="J2648" s="70">
        <v>7.61</v>
      </c>
      <c r="K2648" s="70">
        <v>17.92</v>
      </c>
      <c r="L2648" s="70">
        <v>2.52</v>
      </c>
      <c r="M2648" s="70">
        <v>814.0</v>
      </c>
      <c r="N2648" s="70">
        <v>34.02</v>
      </c>
      <c r="O2648" s="70">
        <v>51.51</v>
      </c>
      <c r="P2648" s="70">
        <v>136.95</v>
      </c>
      <c r="Q2648" s="70">
        <v>38.39720754</v>
      </c>
      <c r="R2648" s="70">
        <v>383.34</v>
      </c>
      <c r="S2648" s="70">
        <v>251.5233693</v>
      </c>
      <c r="T2648" s="70">
        <v>215.93</v>
      </c>
      <c r="U2648" s="70">
        <v>65.22405654</v>
      </c>
      <c r="V2648" s="70">
        <v>455.46</v>
      </c>
      <c r="W2648" s="70">
        <v>261.7153666</v>
      </c>
      <c r="X2648" s="70">
        <v>2.0</v>
      </c>
      <c r="Y2648" s="70">
        <v>3.0</v>
      </c>
      <c r="Z2648" s="70">
        <v>8.0</v>
      </c>
      <c r="AA2648" s="70">
        <v>9.0</v>
      </c>
      <c r="AB2648" s="70">
        <v>7.0</v>
      </c>
      <c r="AC2648" s="70">
        <v>4.0</v>
      </c>
      <c r="AD2648" s="70">
        <v>3.0</v>
      </c>
      <c r="AE2648" s="70" t="s">
        <v>140</v>
      </c>
    </row>
    <row r="2649">
      <c r="A2649" s="70">
        <v>30.789398</v>
      </c>
      <c r="B2649" s="70">
        <v>30.686356</v>
      </c>
      <c r="C2649" s="70">
        <v>76.854727</v>
      </c>
      <c r="D2649" s="70">
        <v>76.86213</v>
      </c>
      <c r="E2649" s="56" t="s">
        <v>347</v>
      </c>
      <c r="F2649" s="70">
        <v>1147.96</v>
      </c>
      <c r="G2649" s="70">
        <v>803.39</v>
      </c>
      <c r="H2649" s="70">
        <v>218.45</v>
      </c>
      <c r="I2649" s="70">
        <v>204.26</v>
      </c>
      <c r="J2649" s="70">
        <v>5.03</v>
      </c>
      <c r="K2649" s="70">
        <v>0.38</v>
      </c>
      <c r="L2649" s="70">
        <v>2.05</v>
      </c>
      <c r="M2649" s="70">
        <v>1092.0</v>
      </c>
      <c r="N2649" s="70">
        <v>76.92</v>
      </c>
      <c r="O2649" s="70">
        <v>88.26</v>
      </c>
      <c r="P2649" s="70">
        <v>396.84</v>
      </c>
      <c r="Q2649" s="70">
        <v>90.84685108</v>
      </c>
      <c r="R2649" s="70">
        <v>884.62</v>
      </c>
      <c r="S2649" s="70">
        <v>430.4374063</v>
      </c>
      <c r="T2649" s="70">
        <v>682.68</v>
      </c>
      <c r="U2649" s="70">
        <v>623.0871778</v>
      </c>
      <c r="V2649" s="70">
        <v>779.53</v>
      </c>
      <c r="W2649" s="70">
        <v>3.588564842</v>
      </c>
      <c r="X2649" s="70">
        <v>5.0</v>
      </c>
      <c r="Y2649" s="70">
        <v>6.0</v>
      </c>
      <c r="Z2649" s="70">
        <v>3.0</v>
      </c>
      <c r="AA2649" s="70">
        <v>3.0</v>
      </c>
      <c r="AB2649" s="70">
        <v>2.0</v>
      </c>
      <c r="AC2649" s="70">
        <v>5.0</v>
      </c>
      <c r="AD2649" s="70">
        <v>0.0</v>
      </c>
      <c r="AE2649" s="70" t="s">
        <v>15</v>
      </c>
    </row>
    <row r="2650">
      <c r="A2650" s="70">
        <v>30.761941</v>
      </c>
      <c r="B2650" s="70">
        <v>30.681497</v>
      </c>
      <c r="C2650" s="70">
        <v>76.782231</v>
      </c>
      <c r="D2650" s="70">
        <v>76.808878</v>
      </c>
      <c r="E2650" s="56" t="s">
        <v>347</v>
      </c>
      <c r="F2650" s="70">
        <v>930.06</v>
      </c>
      <c r="G2650" s="70">
        <v>375.96</v>
      </c>
      <c r="H2650" s="70">
        <v>229.23</v>
      </c>
      <c r="I2650" s="70">
        <v>54.11</v>
      </c>
      <c r="J2650" s="70">
        <v>8.53</v>
      </c>
      <c r="K2650" s="70">
        <v>9.67</v>
      </c>
      <c r="L2650" s="70">
        <v>2.91</v>
      </c>
      <c r="M2650" s="70">
        <v>873.0</v>
      </c>
      <c r="N2650" s="70">
        <v>46.81</v>
      </c>
      <c r="O2650" s="70">
        <v>98.7</v>
      </c>
      <c r="P2650" s="70">
        <v>57.07</v>
      </c>
      <c r="Q2650" s="70">
        <v>50.55</v>
      </c>
      <c r="R2650" s="70">
        <v>165.49</v>
      </c>
      <c r="S2650" s="70">
        <v>5.72</v>
      </c>
      <c r="T2650" s="70">
        <v>515.22</v>
      </c>
      <c r="U2650" s="70">
        <v>113.1</v>
      </c>
      <c r="V2650" s="70">
        <v>622.67</v>
      </c>
      <c r="W2650" s="70">
        <v>134.38</v>
      </c>
      <c r="X2650" s="70">
        <v>1.0</v>
      </c>
      <c r="Y2650" s="70">
        <v>9.0</v>
      </c>
      <c r="Z2650" s="70">
        <v>10.0</v>
      </c>
      <c r="AA2650" s="70">
        <v>1.0</v>
      </c>
      <c r="AB2650" s="70">
        <v>4.0</v>
      </c>
      <c r="AC2650" s="70">
        <v>1.0</v>
      </c>
      <c r="AD2650" s="70">
        <v>5.0</v>
      </c>
      <c r="AE2650" s="70" t="s">
        <v>140</v>
      </c>
    </row>
    <row r="2651">
      <c r="A2651" s="70">
        <v>30.713199</v>
      </c>
      <c r="B2651" s="70">
        <v>30.692761</v>
      </c>
      <c r="C2651" s="70">
        <v>76.736658</v>
      </c>
      <c r="D2651" s="70">
        <v>76.788445</v>
      </c>
      <c r="E2651" s="56" t="s">
        <v>347</v>
      </c>
      <c r="F2651" s="70">
        <v>544.79</v>
      </c>
      <c r="G2651" s="70">
        <v>87.27</v>
      </c>
      <c r="H2651" s="70">
        <v>120.79</v>
      </c>
      <c r="I2651" s="70">
        <v>66.62</v>
      </c>
      <c r="J2651" s="70">
        <v>9.91</v>
      </c>
      <c r="K2651" s="70">
        <v>1.61</v>
      </c>
      <c r="L2651" s="70">
        <v>2.28</v>
      </c>
      <c r="M2651" s="70">
        <v>1101.0</v>
      </c>
      <c r="N2651" s="70">
        <v>38.18</v>
      </c>
      <c r="O2651" s="70">
        <v>36.4</v>
      </c>
      <c r="P2651" s="70">
        <v>30.4</v>
      </c>
      <c r="Q2651" s="70">
        <v>26.34</v>
      </c>
      <c r="R2651" s="70">
        <v>141.73</v>
      </c>
      <c r="S2651" s="70">
        <v>100.31</v>
      </c>
      <c r="T2651" s="70">
        <v>144.29</v>
      </c>
      <c r="U2651" s="70">
        <v>29.78</v>
      </c>
      <c r="V2651" s="70">
        <v>372.98</v>
      </c>
      <c r="W2651" s="70">
        <v>338.47</v>
      </c>
      <c r="X2651" s="70">
        <v>3.0</v>
      </c>
      <c r="Y2651" s="70">
        <v>0.0</v>
      </c>
      <c r="Z2651" s="70">
        <v>1.0</v>
      </c>
      <c r="AA2651" s="70">
        <v>9.0</v>
      </c>
      <c r="AB2651" s="70">
        <v>5.0</v>
      </c>
      <c r="AC2651" s="70">
        <v>1.0</v>
      </c>
      <c r="AD2651" s="70">
        <v>4.0</v>
      </c>
      <c r="AE2651" s="70" t="s">
        <v>140</v>
      </c>
    </row>
    <row r="2652">
      <c r="A2652" s="70">
        <v>30.750654</v>
      </c>
      <c r="B2652" s="70">
        <v>30.70941</v>
      </c>
      <c r="C2652" s="70">
        <v>76.738343</v>
      </c>
      <c r="D2652" s="70">
        <v>76.813404</v>
      </c>
      <c r="E2652" s="56" t="s">
        <v>347</v>
      </c>
      <c r="F2652" s="70">
        <v>851.5</v>
      </c>
      <c r="G2652" s="70">
        <v>557.67</v>
      </c>
      <c r="H2652" s="70">
        <v>212.21</v>
      </c>
      <c r="I2652" s="70">
        <v>249.22</v>
      </c>
      <c r="J2652" s="70">
        <v>0.2</v>
      </c>
      <c r="K2652" s="70">
        <v>11.95</v>
      </c>
      <c r="L2652" s="70">
        <v>3.54</v>
      </c>
      <c r="M2652" s="70">
        <v>1110.0</v>
      </c>
      <c r="N2652" s="70">
        <v>87.1</v>
      </c>
      <c r="O2652" s="70">
        <v>53.07</v>
      </c>
      <c r="P2652" s="70">
        <v>675.84</v>
      </c>
      <c r="Q2652" s="70">
        <v>352.5292271</v>
      </c>
      <c r="R2652" s="70">
        <v>627.24</v>
      </c>
      <c r="S2652" s="70">
        <v>226.705831</v>
      </c>
      <c r="T2652" s="70">
        <v>173.26</v>
      </c>
      <c r="U2652" s="70">
        <v>69.90108484</v>
      </c>
      <c r="V2652" s="70">
        <v>442.77</v>
      </c>
      <c r="W2652" s="70">
        <v>202.3638571</v>
      </c>
      <c r="X2652" s="70">
        <v>2.0</v>
      </c>
      <c r="Y2652" s="70">
        <v>3.0</v>
      </c>
      <c r="Z2652" s="70">
        <v>0.0</v>
      </c>
      <c r="AA2652" s="70">
        <v>8.0</v>
      </c>
      <c r="AB2652" s="70">
        <v>8.0</v>
      </c>
      <c r="AC2652" s="70">
        <v>3.0</v>
      </c>
      <c r="AD2652" s="70">
        <v>1.0</v>
      </c>
      <c r="AE2652" s="70" t="s">
        <v>15</v>
      </c>
    </row>
    <row r="2653">
      <c r="A2653" s="70">
        <v>30.794559</v>
      </c>
      <c r="B2653" s="70">
        <v>30.743798</v>
      </c>
      <c r="C2653" s="70">
        <v>76.770162</v>
      </c>
      <c r="D2653" s="70">
        <v>76.797386</v>
      </c>
      <c r="E2653" s="56" t="s">
        <v>344</v>
      </c>
      <c r="F2653" s="70">
        <v>621.48</v>
      </c>
      <c r="G2653" s="70">
        <v>95.67</v>
      </c>
      <c r="H2653" s="70">
        <v>105.41</v>
      </c>
      <c r="I2653" s="70">
        <v>135.24</v>
      </c>
      <c r="J2653" s="70">
        <v>8.77</v>
      </c>
      <c r="K2653" s="70">
        <v>18.04</v>
      </c>
      <c r="L2653" s="70">
        <v>3.5</v>
      </c>
      <c r="M2653" s="70">
        <v>1012.0</v>
      </c>
      <c r="N2653" s="70">
        <v>35.79</v>
      </c>
      <c r="O2653" s="70">
        <v>89.57</v>
      </c>
      <c r="P2653" s="70">
        <v>38.24</v>
      </c>
      <c r="Q2653" s="70">
        <v>13.81</v>
      </c>
      <c r="R2653" s="70">
        <v>360.42</v>
      </c>
      <c r="S2653" s="70">
        <v>235.2</v>
      </c>
      <c r="T2653" s="70">
        <v>222.35</v>
      </c>
      <c r="U2653" s="70">
        <v>201.25</v>
      </c>
      <c r="V2653" s="70">
        <v>428.69</v>
      </c>
      <c r="W2653" s="70">
        <v>5.95</v>
      </c>
      <c r="X2653" s="70">
        <v>2.0</v>
      </c>
      <c r="Y2653" s="70">
        <v>3.0</v>
      </c>
      <c r="Z2653" s="70">
        <v>9.0</v>
      </c>
      <c r="AA2653" s="70">
        <v>7.0</v>
      </c>
      <c r="AB2653" s="70">
        <v>0.0</v>
      </c>
      <c r="AC2653" s="70">
        <v>3.0</v>
      </c>
      <c r="AD2653" s="70">
        <v>1.0</v>
      </c>
      <c r="AE2653" s="70" t="s">
        <v>349</v>
      </c>
    </row>
    <row r="2654">
      <c r="A2654" s="70">
        <v>30.731316</v>
      </c>
      <c r="B2654" s="70">
        <v>30.702828</v>
      </c>
      <c r="C2654" s="70">
        <v>76.798685</v>
      </c>
      <c r="D2654" s="70">
        <v>76.874416</v>
      </c>
      <c r="E2654" s="56" t="s">
        <v>345</v>
      </c>
      <c r="F2654" s="70">
        <v>790.22</v>
      </c>
      <c r="G2654" s="70">
        <v>242.54</v>
      </c>
      <c r="H2654" s="70">
        <v>41.63</v>
      </c>
      <c r="I2654" s="70">
        <v>141.28</v>
      </c>
      <c r="J2654" s="70">
        <v>7.2</v>
      </c>
      <c r="K2654" s="70">
        <v>5.7</v>
      </c>
      <c r="L2654" s="70">
        <v>1.43</v>
      </c>
      <c r="M2654" s="70">
        <v>978.0</v>
      </c>
      <c r="N2654" s="70">
        <v>43.97</v>
      </c>
      <c r="O2654" s="70">
        <v>68.99</v>
      </c>
      <c r="P2654" s="70">
        <v>396.93</v>
      </c>
      <c r="Q2654" s="70">
        <v>390.25</v>
      </c>
      <c r="R2654" s="70">
        <v>274.59</v>
      </c>
      <c r="S2654" s="70">
        <v>101.75</v>
      </c>
      <c r="T2654" s="70">
        <v>288.14</v>
      </c>
      <c r="U2654" s="70">
        <v>282.23</v>
      </c>
      <c r="V2654" s="70">
        <v>50.21</v>
      </c>
      <c r="W2654" s="70">
        <v>13.46</v>
      </c>
      <c r="X2654" s="70">
        <v>5.0</v>
      </c>
      <c r="Y2654" s="70">
        <v>1.0</v>
      </c>
      <c r="Z2654" s="70">
        <v>6.0</v>
      </c>
      <c r="AA2654" s="70">
        <v>1.0</v>
      </c>
      <c r="AB2654" s="70">
        <v>2.0</v>
      </c>
      <c r="AC2654" s="70">
        <v>2.0</v>
      </c>
      <c r="AD2654" s="70">
        <v>0.0</v>
      </c>
      <c r="AE2654" s="70" t="s">
        <v>349</v>
      </c>
    </row>
    <row r="2655">
      <c r="A2655" s="70">
        <v>30.748205</v>
      </c>
      <c r="B2655" s="70">
        <v>30.728669</v>
      </c>
      <c r="C2655" s="70">
        <v>76.784418</v>
      </c>
      <c r="D2655" s="70">
        <v>76.849107</v>
      </c>
      <c r="E2655" s="56" t="s">
        <v>345</v>
      </c>
      <c r="F2655" s="70">
        <v>655.31</v>
      </c>
      <c r="G2655" s="70">
        <v>392.52</v>
      </c>
      <c r="H2655" s="70">
        <v>61.31</v>
      </c>
      <c r="I2655" s="70">
        <v>185.3</v>
      </c>
      <c r="J2655" s="70">
        <v>2.1</v>
      </c>
      <c r="K2655" s="70">
        <v>9.89</v>
      </c>
      <c r="L2655" s="70">
        <v>1.32</v>
      </c>
      <c r="M2655" s="70">
        <v>880.0</v>
      </c>
      <c r="N2655" s="70">
        <v>56.63</v>
      </c>
      <c r="O2655" s="70">
        <v>68.9</v>
      </c>
      <c r="P2655" s="70">
        <v>419.11</v>
      </c>
      <c r="Q2655" s="70">
        <v>190.35</v>
      </c>
      <c r="R2655" s="70">
        <v>293.29</v>
      </c>
      <c r="S2655" s="70">
        <v>252.76</v>
      </c>
      <c r="T2655" s="70">
        <v>200.43</v>
      </c>
      <c r="U2655" s="70">
        <v>150.23</v>
      </c>
      <c r="V2655" s="70">
        <v>114.74</v>
      </c>
      <c r="W2655" s="70">
        <v>2.6</v>
      </c>
      <c r="X2655" s="70">
        <v>4.0</v>
      </c>
      <c r="Y2655" s="70">
        <v>9.0</v>
      </c>
      <c r="Z2655" s="70">
        <v>1.0</v>
      </c>
      <c r="AA2655" s="70">
        <v>3.0</v>
      </c>
      <c r="AB2655" s="70">
        <v>1.0</v>
      </c>
      <c r="AC2655" s="70">
        <v>2.0</v>
      </c>
      <c r="AD2655" s="70">
        <v>2.0</v>
      </c>
      <c r="AE2655" s="70" t="s">
        <v>348</v>
      </c>
    </row>
    <row r="2656">
      <c r="A2656" s="70">
        <v>30.79283</v>
      </c>
      <c r="B2656" s="70">
        <v>30.72304</v>
      </c>
      <c r="C2656" s="70">
        <v>76.732009</v>
      </c>
      <c r="D2656" s="70">
        <v>76.850924</v>
      </c>
      <c r="E2656" s="56" t="s">
        <v>345</v>
      </c>
      <c r="F2656" s="70">
        <v>1375.99</v>
      </c>
      <c r="G2656" s="70">
        <v>651.25</v>
      </c>
      <c r="H2656" s="70">
        <v>320.75</v>
      </c>
      <c r="I2656" s="70">
        <v>225.09</v>
      </c>
      <c r="J2656" s="70">
        <v>1.1</v>
      </c>
      <c r="K2656" s="70">
        <v>15.54</v>
      </c>
      <c r="L2656" s="70">
        <v>0.01</v>
      </c>
      <c r="M2656" s="70">
        <v>929.0</v>
      </c>
      <c r="N2656" s="70">
        <v>35.64</v>
      </c>
      <c r="O2656" s="70">
        <v>30.07</v>
      </c>
      <c r="P2656" s="70">
        <v>406.41</v>
      </c>
      <c r="Q2656" s="70">
        <v>59.35</v>
      </c>
      <c r="R2656" s="70">
        <v>11.06</v>
      </c>
      <c r="S2656" s="70">
        <v>3.96</v>
      </c>
      <c r="T2656" s="70">
        <v>215.24</v>
      </c>
      <c r="U2656" s="70">
        <v>158.04</v>
      </c>
      <c r="V2656" s="70">
        <v>79.51</v>
      </c>
      <c r="W2656" s="70">
        <v>31.97</v>
      </c>
      <c r="X2656" s="70">
        <v>3.0</v>
      </c>
      <c r="Y2656" s="70">
        <v>6.0</v>
      </c>
      <c r="Z2656" s="70">
        <v>5.0</v>
      </c>
      <c r="AA2656" s="70">
        <v>8.0</v>
      </c>
      <c r="AB2656" s="70">
        <v>7.0</v>
      </c>
      <c r="AC2656" s="70">
        <v>2.0</v>
      </c>
      <c r="AD2656" s="70">
        <v>0.0</v>
      </c>
      <c r="AE2656" s="70" t="s">
        <v>349</v>
      </c>
    </row>
    <row r="2657">
      <c r="A2657" s="70">
        <v>30.771259</v>
      </c>
      <c r="B2657" s="70">
        <v>30.688882</v>
      </c>
      <c r="C2657" s="70">
        <v>76.740626</v>
      </c>
      <c r="D2657" s="70">
        <v>76.792174</v>
      </c>
      <c r="E2657" s="56" t="s">
        <v>351</v>
      </c>
      <c r="F2657" s="70">
        <v>1040.09</v>
      </c>
      <c r="G2657" s="70">
        <v>549.07</v>
      </c>
      <c r="H2657" s="70">
        <v>248.7</v>
      </c>
      <c r="I2657" s="70">
        <v>0.0</v>
      </c>
      <c r="J2657" s="70">
        <v>6.21</v>
      </c>
      <c r="K2657" s="70">
        <v>19.98</v>
      </c>
      <c r="L2657" s="70">
        <v>0.0</v>
      </c>
      <c r="M2657" s="70">
        <v>829.0</v>
      </c>
      <c r="N2657" s="70">
        <v>69.35</v>
      </c>
      <c r="O2657" s="70">
        <v>78.93</v>
      </c>
      <c r="P2657" s="70">
        <v>217.31</v>
      </c>
      <c r="Q2657" s="70">
        <v>179.71</v>
      </c>
      <c r="R2657" s="70">
        <v>481.75</v>
      </c>
      <c r="S2657" s="70">
        <v>327.57</v>
      </c>
      <c r="T2657" s="70">
        <v>736.58</v>
      </c>
      <c r="U2657" s="70">
        <v>107.79</v>
      </c>
      <c r="V2657" s="70">
        <v>357.67</v>
      </c>
      <c r="W2657" s="70">
        <v>260.72</v>
      </c>
      <c r="X2657" s="70">
        <v>0.0</v>
      </c>
      <c r="Y2657" s="70">
        <v>0.0</v>
      </c>
      <c r="Z2657" s="70">
        <v>0.0</v>
      </c>
      <c r="AA2657" s="70">
        <v>0.0</v>
      </c>
      <c r="AB2657" s="70">
        <v>0.0</v>
      </c>
      <c r="AC2657" s="70">
        <v>0.0</v>
      </c>
      <c r="AD2657" s="70">
        <v>5.0</v>
      </c>
      <c r="AE2657" s="70" t="s">
        <v>140</v>
      </c>
    </row>
    <row r="2658">
      <c r="A2658" s="70">
        <v>30.758918</v>
      </c>
      <c r="B2658" s="70">
        <v>30.694065</v>
      </c>
      <c r="C2658" s="70">
        <v>76.731724</v>
      </c>
      <c r="D2658" s="70">
        <v>76.840296</v>
      </c>
      <c r="E2658" s="56" t="s">
        <v>344</v>
      </c>
      <c r="F2658" s="70">
        <v>1263.74</v>
      </c>
      <c r="G2658" s="70">
        <v>795.29</v>
      </c>
      <c r="H2658" s="70">
        <v>350.77</v>
      </c>
      <c r="I2658" s="70">
        <v>257.13</v>
      </c>
      <c r="J2658" s="70">
        <v>1.49</v>
      </c>
      <c r="K2658" s="70">
        <v>19.05</v>
      </c>
      <c r="L2658" s="70">
        <v>2.97</v>
      </c>
      <c r="M2658" s="70">
        <v>1049.0</v>
      </c>
      <c r="N2658" s="70">
        <v>68.89</v>
      </c>
      <c r="O2658" s="70">
        <v>30.8</v>
      </c>
      <c r="P2658" s="70">
        <v>933.91</v>
      </c>
      <c r="Q2658" s="70">
        <v>466.5836777</v>
      </c>
      <c r="R2658" s="70">
        <v>957.87</v>
      </c>
      <c r="S2658" s="70">
        <v>315.8579598</v>
      </c>
      <c r="T2658" s="70">
        <v>737.14</v>
      </c>
      <c r="U2658" s="70">
        <v>443.9898779</v>
      </c>
      <c r="V2658" s="70">
        <v>59.23</v>
      </c>
      <c r="W2658" s="70">
        <v>37.3084847</v>
      </c>
      <c r="X2658" s="70">
        <v>5.0</v>
      </c>
      <c r="Y2658" s="70">
        <v>10.0</v>
      </c>
      <c r="Z2658" s="70">
        <v>5.0</v>
      </c>
      <c r="AA2658" s="70">
        <v>9.0</v>
      </c>
      <c r="AB2658" s="70">
        <v>7.0</v>
      </c>
      <c r="AC2658" s="70">
        <v>3.0</v>
      </c>
      <c r="AD2658" s="70">
        <v>1.0</v>
      </c>
      <c r="AE2658" s="70" t="s">
        <v>15</v>
      </c>
    </row>
    <row r="2659">
      <c r="A2659" s="70">
        <v>30.745198</v>
      </c>
      <c r="B2659" s="70">
        <v>30.689286</v>
      </c>
      <c r="C2659" s="70">
        <v>76.740477</v>
      </c>
      <c r="D2659" s="70">
        <v>76.838013</v>
      </c>
      <c r="E2659" s="56" t="s">
        <v>344</v>
      </c>
      <c r="F2659" s="70">
        <v>1120.66</v>
      </c>
      <c r="G2659" s="70">
        <v>996.93</v>
      </c>
      <c r="H2659" s="70">
        <v>79.61</v>
      </c>
      <c r="I2659" s="70">
        <v>299.47</v>
      </c>
      <c r="J2659" s="70">
        <v>0.16</v>
      </c>
      <c r="K2659" s="70">
        <v>10.92</v>
      </c>
      <c r="L2659" s="70">
        <v>3.77</v>
      </c>
      <c r="M2659" s="70">
        <v>865.0</v>
      </c>
      <c r="N2659" s="70">
        <v>44.86</v>
      </c>
      <c r="O2659" s="70">
        <v>82.81</v>
      </c>
      <c r="P2659" s="70">
        <v>611.17</v>
      </c>
      <c r="Q2659" s="70">
        <v>460.1665337</v>
      </c>
      <c r="R2659" s="70">
        <v>880.32</v>
      </c>
      <c r="S2659" s="70">
        <v>464.9245578</v>
      </c>
      <c r="T2659" s="70">
        <v>75.28</v>
      </c>
      <c r="U2659" s="70">
        <v>6.833950904</v>
      </c>
      <c r="V2659" s="70">
        <v>369.55</v>
      </c>
      <c r="W2659" s="70">
        <v>188.7349576</v>
      </c>
      <c r="X2659" s="70">
        <v>1.0</v>
      </c>
      <c r="Y2659" s="70">
        <v>8.0</v>
      </c>
      <c r="Z2659" s="70">
        <v>7.0</v>
      </c>
      <c r="AA2659" s="70">
        <v>5.0</v>
      </c>
      <c r="AB2659" s="70">
        <v>4.0</v>
      </c>
      <c r="AC2659" s="70">
        <v>2.0</v>
      </c>
      <c r="AD2659" s="70">
        <v>3.0</v>
      </c>
      <c r="AE2659" s="70" t="s">
        <v>349</v>
      </c>
    </row>
    <row r="2660">
      <c r="A2660" s="70">
        <v>30.774212</v>
      </c>
      <c r="B2660" s="70">
        <v>30.709469</v>
      </c>
      <c r="C2660" s="70">
        <v>76.726484</v>
      </c>
      <c r="D2660" s="70">
        <v>76.727217</v>
      </c>
      <c r="E2660" s="56" t="s">
        <v>347</v>
      </c>
      <c r="F2660" s="70">
        <v>719.94</v>
      </c>
      <c r="G2660" s="70">
        <v>423.32</v>
      </c>
      <c r="H2660" s="70">
        <v>176.51</v>
      </c>
      <c r="I2660" s="70">
        <v>121.97</v>
      </c>
      <c r="J2660" s="70">
        <v>9.6</v>
      </c>
      <c r="K2660" s="70">
        <v>16.19</v>
      </c>
      <c r="L2660" s="70">
        <v>1.33</v>
      </c>
      <c r="M2660" s="70">
        <v>856.0</v>
      </c>
      <c r="N2660" s="70">
        <v>37.96</v>
      </c>
      <c r="O2660" s="70">
        <v>66.87</v>
      </c>
      <c r="P2660" s="70">
        <v>360.94</v>
      </c>
      <c r="Q2660" s="70">
        <v>238.54</v>
      </c>
      <c r="R2660" s="70">
        <v>348.4</v>
      </c>
      <c r="S2660" s="70">
        <v>19.02</v>
      </c>
      <c r="T2660" s="70">
        <v>141.09</v>
      </c>
      <c r="U2660" s="70">
        <v>34.64</v>
      </c>
      <c r="V2660" s="70">
        <v>320.83</v>
      </c>
      <c r="W2660" s="70">
        <v>211.35</v>
      </c>
      <c r="X2660" s="70">
        <v>3.0</v>
      </c>
      <c r="Y2660" s="70">
        <v>3.0</v>
      </c>
      <c r="Z2660" s="70">
        <v>7.0</v>
      </c>
      <c r="AA2660" s="70">
        <v>10.0</v>
      </c>
      <c r="AB2660" s="70">
        <v>1.0</v>
      </c>
      <c r="AC2660" s="70">
        <v>5.0</v>
      </c>
      <c r="AD2660" s="70">
        <v>2.0</v>
      </c>
      <c r="AE2660" s="70" t="s">
        <v>140</v>
      </c>
    </row>
    <row r="2661">
      <c r="A2661" s="70">
        <v>30.762199</v>
      </c>
      <c r="B2661" s="70">
        <v>30.699321</v>
      </c>
      <c r="C2661" s="70">
        <v>76.763962</v>
      </c>
      <c r="D2661" s="70">
        <v>76.767071</v>
      </c>
      <c r="E2661" s="56" t="s">
        <v>345</v>
      </c>
      <c r="F2661" s="70">
        <v>699.8</v>
      </c>
      <c r="G2661" s="70">
        <v>121.06</v>
      </c>
      <c r="H2661" s="70">
        <v>174.64</v>
      </c>
      <c r="I2661" s="70">
        <v>50.6</v>
      </c>
      <c r="J2661" s="70">
        <v>7.39</v>
      </c>
      <c r="K2661" s="70">
        <v>1.28</v>
      </c>
      <c r="L2661" s="70">
        <v>1.71</v>
      </c>
      <c r="M2661" s="70">
        <v>1123.0</v>
      </c>
      <c r="N2661" s="70">
        <v>55.08</v>
      </c>
      <c r="O2661" s="70">
        <v>63.1</v>
      </c>
      <c r="P2661" s="70">
        <v>446.44</v>
      </c>
      <c r="Q2661" s="70">
        <v>333.15</v>
      </c>
      <c r="R2661" s="70">
        <v>133.4</v>
      </c>
      <c r="S2661" s="70">
        <v>27.8</v>
      </c>
      <c r="T2661" s="70">
        <v>266.68</v>
      </c>
      <c r="U2661" s="70">
        <v>58.54</v>
      </c>
      <c r="V2661" s="70">
        <v>542.41</v>
      </c>
      <c r="W2661" s="70">
        <v>243.76</v>
      </c>
      <c r="X2661" s="70">
        <v>3.0</v>
      </c>
      <c r="Y2661" s="70">
        <v>3.0</v>
      </c>
      <c r="Z2661" s="70">
        <v>7.0</v>
      </c>
      <c r="AA2661" s="70">
        <v>3.0</v>
      </c>
      <c r="AB2661" s="70">
        <v>9.0</v>
      </c>
      <c r="AC2661" s="70">
        <v>5.0</v>
      </c>
      <c r="AD2661" s="70">
        <v>3.0</v>
      </c>
      <c r="AE2661" s="70" t="s">
        <v>140</v>
      </c>
    </row>
    <row r="2662">
      <c r="A2662" s="70">
        <v>30.689765</v>
      </c>
      <c r="B2662" s="70">
        <v>30.675053</v>
      </c>
      <c r="C2662" s="70">
        <v>76.761611</v>
      </c>
      <c r="D2662" s="70">
        <v>76.838129</v>
      </c>
      <c r="E2662" s="56" t="s">
        <v>344</v>
      </c>
      <c r="F2662" s="70">
        <v>749.79</v>
      </c>
      <c r="G2662" s="70">
        <v>269.07</v>
      </c>
      <c r="H2662" s="70">
        <v>109.36</v>
      </c>
      <c r="I2662" s="70">
        <v>86.72</v>
      </c>
      <c r="J2662" s="70">
        <v>1.68</v>
      </c>
      <c r="K2662" s="70">
        <v>18.02</v>
      </c>
      <c r="L2662" s="70">
        <v>2.77</v>
      </c>
      <c r="M2662" s="70">
        <v>1194.0</v>
      </c>
      <c r="N2662" s="70">
        <v>80.69</v>
      </c>
      <c r="O2662" s="70">
        <v>80.08</v>
      </c>
      <c r="P2662" s="70">
        <v>241.77</v>
      </c>
      <c r="Q2662" s="70">
        <v>138.4071287</v>
      </c>
      <c r="R2662" s="70">
        <v>177.65</v>
      </c>
      <c r="S2662" s="70">
        <v>58.64511919</v>
      </c>
      <c r="T2662" s="70">
        <v>518.35</v>
      </c>
      <c r="U2662" s="70">
        <v>293.5644731</v>
      </c>
      <c r="V2662" s="70">
        <v>555.1</v>
      </c>
      <c r="W2662" s="70">
        <v>259.1732789</v>
      </c>
      <c r="X2662" s="70">
        <v>2.0</v>
      </c>
      <c r="Y2662" s="70">
        <v>0.0</v>
      </c>
      <c r="Z2662" s="70">
        <v>10.0</v>
      </c>
      <c r="AA2662" s="70">
        <v>7.0</v>
      </c>
      <c r="AB2662" s="70">
        <v>1.0</v>
      </c>
      <c r="AC2662" s="70">
        <v>0.0</v>
      </c>
      <c r="AD2662" s="70">
        <v>1.0</v>
      </c>
      <c r="AE2662" s="70" t="s">
        <v>15</v>
      </c>
    </row>
    <row r="2663">
      <c r="A2663" s="70">
        <v>30.701407</v>
      </c>
      <c r="B2663" s="70">
        <v>30.685503</v>
      </c>
      <c r="C2663" s="70">
        <v>76.763792</v>
      </c>
      <c r="D2663" s="70">
        <v>76.771733</v>
      </c>
      <c r="E2663" s="56" t="s">
        <v>344</v>
      </c>
      <c r="F2663" s="70">
        <v>192.46</v>
      </c>
      <c r="G2663" s="70">
        <v>120.23</v>
      </c>
      <c r="H2663" s="70">
        <v>17.62</v>
      </c>
      <c r="I2663" s="70">
        <v>49.68</v>
      </c>
      <c r="J2663" s="70">
        <v>2.4</v>
      </c>
      <c r="K2663" s="70">
        <v>11.14</v>
      </c>
      <c r="L2663" s="70">
        <v>2.63</v>
      </c>
      <c r="M2663" s="70">
        <v>1071.0</v>
      </c>
      <c r="N2663" s="70">
        <v>64.98</v>
      </c>
      <c r="O2663" s="70">
        <v>94.87</v>
      </c>
      <c r="P2663" s="70">
        <v>71.81</v>
      </c>
      <c r="Q2663" s="70">
        <v>65.38</v>
      </c>
      <c r="R2663" s="70">
        <v>141.16</v>
      </c>
      <c r="S2663" s="70">
        <v>28.5</v>
      </c>
      <c r="T2663" s="70">
        <v>61.49</v>
      </c>
      <c r="U2663" s="70">
        <v>19.15</v>
      </c>
      <c r="V2663" s="70">
        <v>144.54</v>
      </c>
      <c r="W2663" s="70">
        <v>70.2</v>
      </c>
      <c r="X2663" s="70">
        <v>1.0</v>
      </c>
      <c r="Y2663" s="70">
        <v>1.0</v>
      </c>
      <c r="Z2663" s="70">
        <v>9.0</v>
      </c>
      <c r="AA2663" s="70">
        <v>3.0</v>
      </c>
      <c r="AB2663" s="70">
        <v>8.0</v>
      </c>
      <c r="AC2663" s="70">
        <v>5.0</v>
      </c>
      <c r="AD2663" s="70">
        <v>2.0</v>
      </c>
      <c r="AE2663" s="70" t="s">
        <v>15</v>
      </c>
    </row>
    <row r="2664">
      <c r="A2664" s="70">
        <v>30.741194</v>
      </c>
      <c r="B2664" s="70">
        <v>30.720346</v>
      </c>
      <c r="C2664" s="70">
        <v>76.852809</v>
      </c>
      <c r="D2664" s="70">
        <v>76.856039</v>
      </c>
      <c r="E2664" s="56" t="s">
        <v>346</v>
      </c>
      <c r="F2664" s="70">
        <v>233.87</v>
      </c>
      <c r="G2664" s="70">
        <v>154.37</v>
      </c>
      <c r="H2664" s="70">
        <v>31.19</v>
      </c>
      <c r="I2664" s="70">
        <v>0.0</v>
      </c>
      <c r="J2664" s="70">
        <v>8.58</v>
      </c>
      <c r="K2664" s="70">
        <v>8.07</v>
      </c>
      <c r="L2664" s="70">
        <v>0.0</v>
      </c>
      <c r="M2664" s="70">
        <v>1054.0</v>
      </c>
      <c r="N2664" s="70">
        <v>71.96</v>
      </c>
      <c r="O2664" s="70">
        <v>56.15</v>
      </c>
      <c r="P2664" s="70">
        <v>32.66</v>
      </c>
      <c r="Q2664" s="70">
        <v>12.96</v>
      </c>
      <c r="R2664" s="70">
        <v>36.48</v>
      </c>
      <c r="S2664" s="70">
        <v>24.43</v>
      </c>
      <c r="T2664" s="70">
        <v>21.49</v>
      </c>
      <c r="U2664" s="70">
        <v>3.78</v>
      </c>
      <c r="V2664" s="70">
        <v>173.09</v>
      </c>
      <c r="W2664" s="70">
        <v>73.13</v>
      </c>
      <c r="X2664" s="70">
        <v>0.0</v>
      </c>
      <c r="Y2664" s="70">
        <v>0.0</v>
      </c>
      <c r="Z2664" s="70">
        <v>0.0</v>
      </c>
      <c r="AA2664" s="70">
        <v>0.0</v>
      </c>
      <c r="AB2664" s="70">
        <v>0.0</v>
      </c>
      <c r="AC2664" s="70">
        <v>0.0</v>
      </c>
      <c r="AD2664" s="70">
        <v>0.0</v>
      </c>
      <c r="AE2664" s="70" t="s">
        <v>140</v>
      </c>
    </row>
    <row r="2665">
      <c r="A2665" s="70">
        <v>30.791784</v>
      </c>
      <c r="B2665" s="70">
        <v>30.776505</v>
      </c>
      <c r="C2665" s="70">
        <v>76.726008</v>
      </c>
      <c r="D2665" s="70">
        <v>76.854504</v>
      </c>
      <c r="E2665" s="56" t="s">
        <v>347</v>
      </c>
      <c r="F2665" s="70">
        <v>1239.19</v>
      </c>
      <c r="G2665" s="70">
        <v>569.29</v>
      </c>
      <c r="H2665" s="70">
        <v>283.83</v>
      </c>
      <c r="I2665" s="70">
        <v>339.43</v>
      </c>
      <c r="J2665" s="70">
        <v>3.3</v>
      </c>
      <c r="K2665" s="70">
        <v>1.33</v>
      </c>
      <c r="L2665" s="70">
        <v>3.92</v>
      </c>
      <c r="M2665" s="70">
        <v>996.0</v>
      </c>
      <c r="N2665" s="70">
        <v>32.67</v>
      </c>
      <c r="O2665" s="70">
        <v>81.99</v>
      </c>
      <c r="P2665" s="70">
        <v>518.38</v>
      </c>
      <c r="Q2665" s="70">
        <v>38.29</v>
      </c>
      <c r="R2665" s="70">
        <v>908.31</v>
      </c>
      <c r="S2665" s="70">
        <v>462.43</v>
      </c>
      <c r="T2665" s="70">
        <v>94.96</v>
      </c>
      <c r="U2665" s="70">
        <v>58.45</v>
      </c>
      <c r="V2665" s="70">
        <v>724.0</v>
      </c>
      <c r="W2665" s="70">
        <v>107.7</v>
      </c>
      <c r="X2665" s="70">
        <v>5.0</v>
      </c>
      <c r="Y2665" s="70">
        <v>1.0</v>
      </c>
      <c r="Z2665" s="70">
        <v>2.0</v>
      </c>
      <c r="AA2665" s="70">
        <v>2.0</v>
      </c>
      <c r="AB2665" s="70">
        <v>0.0</v>
      </c>
      <c r="AC2665" s="70">
        <v>2.0</v>
      </c>
      <c r="AD2665" s="70">
        <v>4.0</v>
      </c>
      <c r="AE2665" s="70" t="s">
        <v>349</v>
      </c>
    </row>
    <row r="2666">
      <c r="A2666" s="70">
        <v>30.719012</v>
      </c>
      <c r="B2666" s="70">
        <v>30.698419</v>
      </c>
      <c r="C2666" s="70">
        <v>76.794256</v>
      </c>
      <c r="D2666" s="70">
        <v>76.803199</v>
      </c>
      <c r="E2666" s="56" t="s">
        <v>347</v>
      </c>
      <c r="F2666" s="70">
        <v>244.42</v>
      </c>
      <c r="G2666" s="70">
        <v>131.16</v>
      </c>
      <c r="H2666" s="70">
        <v>68.79</v>
      </c>
      <c r="I2666" s="70">
        <v>28.09</v>
      </c>
      <c r="J2666" s="70">
        <v>1.09</v>
      </c>
      <c r="K2666" s="70">
        <v>9.5</v>
      </c>
      <c r="L2666" s="70">
        <v>3.52</v>
      </c>
      <c r="M2666" s="70">
        <v>953.0</v>
      </c>
      <c r="N2666" s="70">
        <v>85.57</v>
      </c>
      <c r="O2666" s="70">
        <v>87.66</v>
      </c>
      <c r="P2666" s="70">
        <v>184.67</v>
      </c>
      <c r="Q2666" s="70">
        <v>105.9926918</v>
      </c>
      <c r="R2666" s="70">
        <v>178.37</v>
      </c>
      <c r="S2666" s="70">
        <v>3.551031288</v>
      </c>
      <c r="T2666" s="70">
        <v>78.68</v>
      </c>
      <c r="U2666" s="70">
        <v>52.61537894</v>
      </c>
      <c r="V2666" s="70">
        <v>194.63</v>
      </c>
      <c r="W2666" s="70">
        <v>82.26089802</v>
      </c>
      <c r="X2666" s="70">
        <v>1.0</v>
      </c>
      <c r="Y2666" s="70">
        <v>4.0</v>
      </c>
      <c r="Z2666" s="70">
        <v>9.0</v>
      </c>
      <c r="AA2666" s="70">
        <v>4.0</v>
      </c>
      <c r="AB2666" s="70">
        <v>4.0</v>
      </c>
      <c r="AC2666" s="70">
        <v>2.0</v>
      </c>
      <c r="AD2666" s="70">
        <v>0.0</v>
      </c>
      <c r="AE2666" s="70" t="s">
        <v>15</v>
      </c>
    </row>
    <row r="2667">
      <c r="A2667" s="70">
        <v>30.72297</v>
      </c>
      <c r="B2667" s="70">
        <v>30.712733</v>
      </c>
      <c r="C2667" s="70">
        <v>76.742319</v>
      </c>
      <c r="D2667" s="70">
        <v>76.791433</v>
      </c>
      <c r="E2667" s="56" t="s">
        <v>347</v>
      </c>
      <c r="F2667" s="70">
        <v>483.1</v>
      </c>
      <c r="G2667" s="70">
        <v>267.7</v>
      </c>
      <c r="H2667" s="70">
        <v>54.6</v>
      </c>
      <c r="I2667" s="70">
        <v>97.51</v>
      </c>
      <c r="J2667" s="70">
        <v>0.72</v>
      </c>
      <c r="K2667" s="70">
        <v>6.96</v>
      </c>
      <c r="L2667" s="70">
        <v>2.28</v>
      </c>
      <c r="M2667" s="70">
        <v>809.0</v>
      </c>
      <c r="N2667" s="70">
        <v>43.97</v>
      </c>
      <c r="O2667" s="70">
        <v>93.96</v>
      </c>
      <c r="P2667" s="70">
        <v>167.78</v>
      </c>
      <c r="Q2667" s="70">
        <v>51.22</v>
      </c>
      <c r="R2667" s="70">
        <v>284.0</v>
      </c>
      <c r="S2667" s="70">
        <v>48.03</v>
      </c>
      <c r="T2667" s="70">
        <v>233.92</v>
      </c>
      <c r="U2667" s="70">
        <v>168.93</v>
      </c>
      <c r="V2667" s="70">
        <v>265.79</v>
      </c>
      <c r="W2667" s="70">
        <v>57.19</v>
      </c>
      <c r="X2667" s="70">
        <v>2.0</v>
      </c>
      <c r="Y2667" s="70">
        <v>10.0</v>
      </c>
      <c r="Z2667" s="70">
        <v>8.0</v>
      </c>
      <c r="AA2667" s="70">
        <v>3.0</v>
      </c>
      <c r="AB2667" s="70">
        <v>3.0</v>
      </c>
      <c r="AC2667" s="70">
        <v>2.0</v>
      </c>
      <c r="AD2667" s="70">
        <v>4.0</v>
      </c>
      <c r="AE2667" s="70" t="s">
        <v>349</v>
      </c>
    </row>
    <row r="2668">
      <c r="A2668" s="70">
        <v>30.742071</v>
      </c>
      <c r="B2668" s="70">
        <v>30.67569</v>
      </c>
      <c r="C2668" s="70">
        <v>76.770738</v>
      </c>
      <c r="D2668" s="70">
        <v>76.784396</v>
      </c>
      <c r="E2668" s="56" t="s">
        <v>347</v>
      </c>
      <c r="F2668" s="70">
        <v>749.58</v>
      </c>
      <c r="G2668" s="70">
        <v>318.49</v>
      </c>
      <c r="H2668" s="70">
        <v>103.08</v>
      </c>
      <c r="I2668" s="70">
        <v>76.0</v>
      </c>
      <c r="J2668" s="70">
        <v>6.71</v>
      </c>
      <c r="K2668" s="70">
        <v>18.8</v>
      </c>
      <c r="L2668" s="70">
        <v>3.13</v>
      </c>
      <c r="M2668" s="70">
        <v>801.0</v>
      </c>
      <c r="N2668" s="70">
        <v>41.8</v>
      </c>
      <c r="O2668" s="70">
        <v>56.85</v>
      </c>
      <c r="P2668" s="70">
        <v>515.88</v>
      </c>
      <c r="Q2668" s="70">
        <v>154.1732037</v>
      </c>
      <c r="R2668" s="70">
        <v>277.42</v>
      </c>
      <c r="S2668" s="70">
        <v>105.5181038</v>
      </c>
      <c r="T2668" s="70">
        <v>447.6</v>
      </c>
      <c r="U2668" s="70">
        <v>308.0643489</v>
      </c>
      <c r="V2668" s="70">
        <v>316.81</v>
      </c>
      <c r="W2668" s="70">
        <v>181.8243436</v>
      </c>
      <c r="X2668" s="70">
        <v>1.0</v>
      </c>
      <c r="Y2668" s="70">
        <v>5.0</v>
      </c>
      <c r="Z2668" s="70">
        <v>9.0</v>
      </c>
      <c r="AA2668" s="70">
        <v>1.0</v>
      </c>
      <c r="AB2668" s="70">
        <v>5.0</v>
      </c>
      <c r="AC2668" s="70">
        <v>2.0</v>
      </c>
      <c r="AD2668" s="70">
        <v>4.0</v>
      </c>
      <c r="AE2668" s="70" t="s">
        <v>140</v>
      </c>
    </row>
    <row r="2669">
      <c r="A2669" s="70">
        <v>30.771957</v>
      </c>
      <c r="B2669" s="70">
        <v>30.693765</v>
      </c>
      <c r="C2669" s="70">
        <v>76.769849</v>
      </c>
      <c r="D2669" s="70">
        <v>76.771061</v>
      </c>
      <c r="E2669" s="56" t="s">
        <v>351</v>
      </c>
      <c r="F2669" s="70">
        <v>869.53</v>
      </c>
      <c r="G2669" s="70">
        <v>312.29</v>
      </c>
      <c r="H2669" s="70">
        <v>93.36</v>
      </c>
      <c r="I2669" s="70">
        <v>0.0</v>
      </c>
      <c r="J2669" s="70">
        <v>5.27</v>
      </c>
      <c r="K2669" s="70">
        <v>19.37</v>
      </c>
      <c r="L2669" s="70">
        <v>0.0</v>
      </c>
      <c r="M2669" s="70">
        <v>1047.0</v>
      </c>
      <c r="N2669" s="70">
        <v>54.81</v>
      </c>
      <c r="O2669" s="70">
        <v>39.02</v>
      </c>
      <c r="P2669" s="70">
        <v>332.69</v>
      </c>
      <c r="Q2669" s="70">
        <v>127.9607337</v>
      </c>
      <c r="R2669" s="70">
        <v>416.72</v>
      </c>
      <c r="S2669" s="70">
        <v>351.9076739</v>
      </c>
      <c r="T2669" s="70">
        <v>367.77</v>
      </c>
      <c r="U2669" s="70">
        <v>233.8774733</v>
      </c>
      <c r="V2669" s="70">
        <v>444.04</v>
      </c>
      <c r="W2669" s="70">
        <v>155.7841191</v>
      </c>
      <c r="X2669" s="70">
        <v>0.0</v>
      </c>
      <c r="Y2669" s="70">
        <v>0.0</v>
      </c>
      <c r="Z2669" s="70">
        <v>0.0</v>
      </c>
      <c r="AA2669" s="70">
        <v>0.0</v>
      </c>
      <c r="AB2669" s="70">
        <v>0.0</v>
      </c>
      <c r="AC2669" s="70">
        <v>0.0</v>
      </c>
      <c r="AD2669" s="70">
        <v>4.0</v>
      </c>
      <c r="AE2669" s="70" t="s">
        <v>140</v>
      </c>
    </row>
    <row r="2670">
      <c r="A2670" s="70">
        <v>30.782719</v>
      </c>
      <c r="B2670" s="70">
        <v>30.695346</v>
      </c>
      <c r="C2670" s="70">
        <v>76.803866</v>
      </c>
      <c r="D2670" s="70">
        <v>76.866215</v>
      </c>
      <c r="E2670" s="56" t="s">
        <v>345</v>
      </c>
      <c r="F2670" s="70">
        <v>1139.73</v>
      </c>
      <c r="G2670" s="70">
        <v>437.56</v>
      </c>
      <c r="H2670" s="70">
        <v>215.78</v>
      </c>
      <c r="I2670" s="70">
        <v>244.9</v>
      </c>
      <c r="J2670" s="70">
        <v>4.91</v>
      </c>
      <c r="K2670" s="70">
        <v>2.25</v>
      </c>
      <c r="L2670" s="70">
        <v>0.18</v>
      </c>
      <c r="M2670" s="70">
        <v>1009.0</v>
      </c>
      <c r="N2670" s="70">
        <v>79.13</v>
      </c>
      <c r="O2670" s="70">
        <v>98.29</v>
      </c>
      <c r="P2670" s="70">
        <v>654.09</v>
      </c>
      <c r="Q2670" s="70">
        <v>206.2386048</v>
      </c>
      <c r="R2670" s="70">
        <v>771.33</v>
      </c>
      <c r="S2670" s="70">
        <v>582.7407133</v>
      </c>
      <c r="T2670" s="70">
        <v>623.62</v>
      </c>
      <c r="U2670" s="70">
        <v>350.7419438</v>
      </c>
      <c r="V2670" s="70">
        <v>27.02</v>
      </c>
      <c r="W2670" s="70">
        <v>0.008738183</v>
      </c>
      <c r="X2670" s="70">
        <v>5.0</v>
      </c>
      <c r="Y2670" s="70">
        <v>1.0</v>
      </c>
      <c r="Z2670" s="70">
        <v>6.0</v>
      </c>
      <c r="AA2670" s="70">
        <v>8.0</v>
      </c>
      <c r="AB2670" s="70">
        <v>9.0</v>
      </c>
      <c r="AC2670" s="70">
        <v>4.0</v>
      </c>
      <c r="AD2670" s="70">
        <v>2.0</v>
      </c>
      <c r="AE2670" s="70" t="s">
        <v>348</v>
      </c>
    </row>
    <row r="2671">
      <c r="A2671" s="70">
        <v>30.723262</v>
      </c>
      <c r="B2671" s="70">
        <v>30.717856</v>
      </c>
      <c r="C2671" s="70">
        <v>76.743556</v>
      </c>
      <c r="D2671" s="70">
        <v>76.751476</v>
      </c>
      <c r="E2671" s="56" t="s">
        <v>344</v>
      </c>
      <c r="F2671" s="70">
        <v>96.67</v>
      </c>
      <c r="G2671" s="70">
        <v>21.72</v>
      </c>
      <c r="H2671" s="70">
        <v>11.83</v>
      </c>
      <c r="I2671" s="70">
        <v>11.79</v>
      </c>
      <c r="J2671" s="70">
        <v>8.12</v>
      </c>
      <c r="K2671" s="70">
        <v>18.87</v>
      </c>
      <c r="L2671" s="70">
        <v>3.52</v>
      </c>
      <c r="M2671" s="70">
        <v>1022.0</v>
      </c>
      <c r="N2671" s="70">
        <v>78.28</v>
      </c>
      <c r="O2671" s="70">
        <v>48.91</v>
      </c>
      <c r="P2671" s="70">
        <v>32.79</v>
      </c>
      <c r="Q2671" s="70">
        <v>13.77</v>
      </c>
      <c r="R2671" s="70">
        <v>70.62</v>
      </c>
      <c r="S2671" s="70">
        <v>18.44</v>
      </c>
      <c r="T2671" s="70">
        <v>6.89</v>
      </c>
      <c r="U2671" s="70">
        <v>2.39</v>
      </c>
      <c r="V2671" s="70">
        <v>33.36</v>
      </c>
      <c r="W2671" s="70">
        <v>16.24</v>
      </c>
      <c r="X2671" s="70">
        <v>4.0</v>
      </c>
      <c r="Y2671" s="70">
        <v>9.0</v>
      </c>
      <c r="Z2671" s="70">
        <v>8.0</v>
      </c>
      <c r="AA2671" s="70">
        <v>3.0</v>
      </c>
      <c r="AB2671" s="70">
        <v>0.0</v>
      </c>
      <c r="AC2671" s="70">
        <v>5.0</v>
      </c>
      <c r="AD2671" s="70">
        <v>4.0</v>
      </c>
      <c r="AE2671" s="70" t="s">
        <v>140</v>
      </c>
    </row>
    <row r="2672">
      <c r="A2672" s="70">
        <v>30.698732</v>
      </c>
      <c r="B2672" s="70">
        <v>30.67357</v>
      </c>
      <c r="C2672" s="70">
        <v>76.741988</v>
      </c>
      <c r="D2672" s="70">
        <v>76.771523</v>
      </c>
      <c r="E2672" s="56" t="s">
        <v>347</v>
      </c>
      <c r="F2672" s="70">
        <v>397.55</v>
      </c>
      <c r="G2672" s="70">
        <v>143.88</v>
      </c>
      <c r="H2672" s="70">
        <v>118.46</v>
      </c>
      <c r="I2672" s="70">
        <v>22.13</v>
      </c>
      <c r="J2672" s="70">
        <v>1.02</v>
      </c>
      <c r="K2672" s="70">
        <v>6.33</v>
      </c>
      <c r="L2672" s="70">
        <v>3.88</v>
      </c>
      <c r="M2672" s="70">
        <v>1128.0</v>
      </c>
      <c r="N2672" s="70">
        <v>52.66</v>
      </c>
      <c r="O2672" s="70">
        <v>61.6</v>
      </c>
      <c r="P2672" s="70">
        <v>111.29</v>
      </c>
      <c r="Q2672" s="70">
        <v>59.63</v>
      </c>
      <c r="R2672" s="70">
        <v>119.36</v>
      </c>
      <c r="S2672" s="70">
        <v>76.21</v>
      </c>
      <c r="T2672" s="70">
        <v>1.87</v>
      </c>
      <c r="U2672" s="70">
        <v>1.47</v>
      </c>
      <c r="V2672" s="70">
        <v>98.67</v>
      </c>
      <c r="W2672" s="70">
        <v>67.3</v>
      </c>
      <c r="X2672" s="70">
        <v>2.0</v>
      </c>
      <c r="Y2672" s="70">
        <v>9.0</v>
      </c>
      <c r="Z2672" s="70">
        <v>4.0</v>
      </c>
      <c r="AA2672" s="70">
        <v>0.0</v>
      </c>
      <c r="AB2672" s="70">
        <v>0.0</v>
      </c>
      <c r="AC2672" s="70">
        <v>4.0</v>
      </c>
      <c r="AD2672" s="70">
        <v>3.0</v>
      </c>
      <c r="AE2672" s="70" t="s">
        <v>15</v>
      </c>
    </row>
    <row r="2673">
      <c r="A2673" s="70">
        <v>30.71289</v>
      </c>
      <c r="B2673" s="70">
        <v>30.709241</v>
      </c>
      <c r="C2673" s="70">
        <v>76.730813</v>
      </c>
      <c r="D2673" s="70">
        <v>76.791671</v>
      </c>
      <c r="E2673" s="56" t="s">
        <v>345</v>
      </c>
      <c r="F2673" s="70">
        <v>583.22</v>
      </c>
      <c r="G2673" s="70">
        <v>402.08</v>
      </c>
      <c r="H2673" s="70">
        <v>86.84</v>
      </c>
      <c r="I2673" s="70">
        <v>169.95</v>
      </c>
      <c r="J2673" s="70">
        <v>8.63</v>
      </c>
      <c r="K2673" s="70">
        <v>7.96</v>
      </c>
      <c r="L2673" s="70">
        <v>1.38</v>
      </c>
      <c r="M2673" s="70">
        <v>1007.0</v>
      </c>
      <c r="N2673" s="70">
        <v>89.24</v>
      </c>
      <c r="O2673" s="70">
        <v>75.86</v>
      </c>
      <c r="P2673" s="70">
        <v>101.05</v>
      </c>
      <c r="Q2673" s="70">
        <v>6.878777543</v>
      </c>
      <c r="R2673" s="70">
        <v>115.38</v>
      </c>
      <c r="S2673" s="70">
        <v>49.95555416</v>
      </c>
      <c r="T2673" s="70">
        <v>291.09</v>
      </c>
      <c r="U2673" s="70">
        <v>238.4321293</v>
      </c>
      <c r="V2673" s="70">
        <v>387.84</v>
      </c>
      <c r="W2673" s="70">
        <v>287.953539</v>
      </c>
      <c r="X2673" s="70">
        <v>4.0</v>
      </c>
      <c r="Y2673" s="70">
        <v>2.0</v>
      </c>
      <c r="Z2673" s="70">
        <v>6.0</v>
      </c>
      <c r="AA2673" s="70">
        <v>2.0</v>
      </c>
      <c r="AB2673" s="70">
        <v>5.0</v>
      </c>
      <c r="AC2673" s="70">
        <v>5.0</v>
      </c>
      <c r="AD2673" s="70">
        <v>2.0</v>
      </c>
      <c r="AE2673" s="70" t="s">
        <v>15</v>
      </c>
    </row>
    <row r="2674">
      <c r="A2674" s="70">
        <v>30.719253</v>
      </c>
      <c r="B2674" s="70">
        <v>30.690878</v>
      </c>
      <c r="C2674" s="70">
        <v>76.794804</v>
      </c>
      <c r="D2674" s="70">
        <v>76.827292</v>
      </c>
      <c r="E2674" s="56" t="s">
        <v>346</v>
      </c>
      <c r="F2674" s="70">
        <v>442.75</v>
      </c>
      <c r="G2674" s="70">
        <v>384.32</v>
      </c>
      <c r="H2674" s="70">
        <v>100.42</v>
      </c>
      <c r="I2674" s="70">
        <v>0.0</v>
      </c>
      <c r="J2674" s="70">
        <v>3.95</v>
      </c>
      <c r="K2674" s="70">
        <v>10.24</v>
      </c>
      <c r="L2674" s="70">
        <v>0.0</v>
      </c>
      <c r="M2674" s="70">
        <v>843.0</v>
      </c>
      <c r="N2674" s="70">
        <v>71.49</v>
      </c>
      <c r="O2674" s="70">
        <v>84.79</v>
      </c>
      <c r="P2674" s="70">
        <v>95.53</v>
      </c>
      <c r="Q2674" s="70">
        <v>75.13</v>
      </c>
      <c r="R2674" s="70">
        <v>258.66</v>
      </c>
      <c r="S2674" s="70">
        <v>151.45</v>
      </c>
      <c r="T2674" s="70">
        <v>127.68</v>
      </c>
      <c r="U2674" s="70">
        <v>52.09</v>
      </c>
      <c r="V2674" s="70">
        <v>26.07</v>
      </c>
      <c r="W2674" s="70">
        <v>19.93</v>
      </c>
      <c r="X2674" s="70">
        <v>0.0</v>
      </c>
      <c r="Y2674" s="70">
        <v>0.0</v>
      </c>
      <c r="Z2674" s="70">
        <v>0.0</v>
      </c>
      <c r="AA2674" s="70">
        <v>0.0</v>
      </c>
      <c r="AB2674" s="70">
        <v>0.0</v>
      </c>
      <c r="AC2674" s="70">
        <v>0.0</v>
      </c>
      <c r="AD2674" s="70">
        <v>1.0</v>
      </c>
      <c r="AE2674" s="70" t="s">
        <v>15</v>
      </c>
    </row>
    <row r="2675">
      <c r="A2675" s="70">
        <v>30.694265</v>
      </c>
      <c r="B2675" s="70">
        <v>30.674136</v>
      </c>
      <c r="C2675" s="70">
        <v>76.729318</v>
      </c>
      <c r="D2675" s="70">
        <v>76.731495</v>
      </c>
      <c r="E2675" s="56" t="s">
        <v>344</v>
      </c>
      <c r="F2675" s="70">
        <v>224.79</v>
      </c>
      <c r="G2675" s="70">
        <v>37.76</v>
      </c>
      <c r="H2675" s="70">
        <v>36.3</v>
      </c>
      <c r="I2675" s="70">
        <v>65.61</v>
      </c>
      <c r="J2675" s="70">
        <v>2.8</v>
      </c>
      <c r="K2675" s="70">
        <v>11.16</v>
      </c>
      <c r="L2675" s="70">
        <v>2.36</v>
      </c>
      <c r="M2675" s="70">
        <v>872.0</v>
      </c>
      <c r="N2675" s="70">
        <v>83.58</v>
      </c>
      <c r="O2675" s="70">
        <v>96.17</v>
      </c>
      <c r="P2675" s="70">
        <v>71.39</v>
      </c>
      <c r="Q2675" s="70">
        <v>55.96</v>
      </c>
      <c r="R2675" s="70">
        <v>33.41</v>
      </c>
      <c r="S2675" s="70">
        <v>3.87</v>
      </c>
      <c r="T2675" s="70">
        <v>117.2</v>
      </c>
      <c r="U2675" s="70">
        <v>41.0</v>
      </c>
      <c r="V2675" s="70">
        <v>133.0</v>
      </c>
      <c r="W2675" s="70">
        <v>89.87</v>
      </c>
      <c r="X2675" s="70">
        <v>2.0</v>
      </c>
      <c r="Y2675" s="70">
        <v>4.0</v>
      </c>
      <c r="Z2675" s="70">
        <v>9.0</v>
      </c>
      <c r="AA2675" s="70">
        <v>8.0</v>
      </c>
      <c r="AB2675" s="70">
        <v>1.0</v>
      </c>
      <c r="AC2675" s="70">
        <v>3.0</v>
      </c>
      <c r="AD2675" s="70">
        <v>2.0</v>
      </c>
      <c r="AE2675" s="70" t="s">
        <v>15</v>
      </c>
    </row>
    <row r="2676">
      <c r="A2676" s="70">
        <v>30.678522</v>
      </c>
      <c r="B2676" s="70">
        <v>30.673808</v>
      </c>
      <c r="C2676" s="70">
        <v>76.758284</v>
      </c>
      <c r="D2676" s="70">
        <v>76.807317</v>
      </c>
      <c r="E2676" s="56" t="s">
        <v>345</v>
      </c>
      <c r="F2676" s="70">
        <v>471.85</v>
      </c>
      <c r="G2676" s="70">
        <v>377.62</v>
      </c>
      <c r="H2676" s="70">
        <v>62.04</v>
      </c>
      <c r="I2676" s="70">
        <v>45.55</v>
      </c>
      <c r="J2676" s="70">
        <v>1.49</v>
      </c>
      <c r="K2676" s="70">
        <v>1.57</v>
      </c>
      <c r="L2676" s="70">
        <v>1.91</v>
      </c>
      <c r="M2676" s="70">
        <v>1050.0</v>
      </c>
      <c r="N2676" s="70">
        <v>47.29</v>
      </c>
      <c r="O2676" s="70">
        <v>57.76</v>
      </c>
      <c r="P2676" s="70">
        <v>361.5</v>
      </c>
      <c r="Q2676" s="70">
        <v>167.39</v>
      </c>
      <c r="R2676" s="70">
        <v>276.59</v>
      </c>
      <c r="S2676" s="70">
        <v>208.94</v>
      </c>
      <c r="T2676" s="70">
        <v>114.76</v>
      </c>
      <c r="U2676" s="70">
        <v>61.28</v>
      </c>
      <c r="V2676" s="70">
        <v>18.07</v>
      </c>
      <c r="W2676" s="70">
        <v>15.6</v>
      </c>
      <c r="X2676" s="70">
        <v>4.0</v>
      </c>
      <c r="Y2676" s="70">
        <v>6.0</v>
      </c>
      <c r="Z2676" s="70">
        <v>1.0</v>
      </c>
      <c r="AA2676" s="70">
        <v>7.0</v>
      </c>
      <c r="AB2676" s="70">
        <v>10.0</v>
      </c>
      <c r="AC2676" s="70">
        <v>0.0</v>
      </c>
      <c r="AD2676" s="70">
        <v>3.0</v>
      </c>
      <c r="AE2676" s="70" t="s">
        <v>348</v>
      </c>
    </row>
    <row r="2677">
      <c r="A2677" s="70">
        <v>30.78472</v>
      </c>
      <c r="B2677" s="70">
        <v>30.719799</v>
      </c>
      <c r="C2677" s="70">
        <v>76.773613</v>
      </c>
      <c r="D2677" s="70">
        <v>76.857439</v>
      </c>
      <c r="E2677" s="56" t="s">
        <v>344</v>
      </c>
      <c r="F2677" s="70">
        <v>1078.32</v>
      </c>
      <c r="G2677" s="70">
        <v>476.96</v>
      </c>
      <c r="H2677" s="70">
        <v>93.78</v>
      </c>
      <c r="I2677" s="70">
        <v>134.59</v>
      </c>
      <c r="J2677" s="70">
        <v>1.53</v>
      </c>
      <c r="K2677" s="70">
        <v>2.42</v>
      </c>
      <c r="L2677" s="70">
        <v>0.98</v>
      </c>
      <c r="M2677" s="70">
        <v>841.0</v>
      </c>
      <c r="N2677" s="70">
        <v>83.05</v>
      </c>
      <c r="O2677" s="70">
        <v>98.96</v>
      </c>
      <c r="P2677" s="70">
        <v>558.97</v>
      </c>
      <c r="Q2677" s="70">
        <v>385.569514</v>
      </c>
      <c r="R2677" s="70">
        <v>388.26</v>
      </c>
      <c r="S2677" s="70">
        <v>291.4416444</v>
      </c>
      <c r="T2677" s="70">
        <v>515.24</v>
      </c>
      <c r="U2677" s="70">
        <v>220.3946011</v>
      </c>
      <c r="V2677" s="70">
        <v>737.3</v>
      </c>
      <c r="W2677" s="70">
        <v>180.9142406</v>
      </c>
      <c r="X2677" s="70">
        <v>1.0</v>
      </c>
      <c r="Y2677" s="70">
        <v>6.0</v>
      </c>
      <c r="Z2677" s="70">
        <v>4.0</v>
      </c>
      <c r="AA2677" s="70">
        <v>1.0</v>
      </c>
      <c r="AB2677" s="70">
        <v>3.0</v>
      </c>
      <c r="AC2677" s="70">
        <v>2.0</v>
      </c>
      <c r="AD2677" s="70">
        <v>0.0</v>
      </c>
      <c r="AE2677" s="70" t="s">
        <v>348</v>
      </c>
    </row>
    <row r="2678">
      <c r="A2678" s="70">
        <v>30.711548</v>
      </c>
      <c r="B2678" s="70">
        <v>30.676191</v>
      </c>
      <c r="C2678" s="70">
        <v>76.78472</v>
      </c>
      <c r="D2678" s="70">
        <v>76.809097</v>
      </c>
      <c r="E2678" s="56" t="s">
        <v>346</v>
      </c>
      <c r="F2678" s="70">
        <v>457.05</v>
      </c>
      <c r="G2678" s="70">
        <v>123.68</v>
      </c>
      <c r="H2678" s="70">
        <v>61.28</v>
      </c>
      <c r="I2678" s="70">
        <v>0.0</v>
      </c>
      <c r="J2678" s="70">
        <v>5.93</v>
      </c>
      <c r="K2678" s="70">
        <v>16.75</v>
      </c>
      <c r="L2678" s="70">
        <v>0.0</v>
      </c>
      <c r="M2678" s="70">
        <v>1063.0</v>
      </c>
      <c r="N2678" s="70">
        <v>44.5</v>
      </c>
      <c r="O2678" s="70">
        <v>98.76</v>
      </c>
      <c r="P2678" s="70">
        <v>254.69</v>
      </c>
      <c r="Q2678" s="70">
        <v>56.84885917</v>
      </c>
      <c r="R2678" s="70">
        <v>323.81</v>
      </c>
      <c r="S2678" s="70">
        <v>174.2185326</v>
      </c>
      <c r="T2678" s="70">
        <v>343.8</v>
      </c>
      <c r="U2678" s="70">
        <v>207.3150879</v>
      </c>
      <c r="V2678" s="70">
        <v>245.62</v>
      </c>
      <c r="W2678" s="70">
        <v>18.66752031</v>
      </c>
      <c r="X2678" s="70">
        <v>0.0</v>
      </c>
      <c r="Y2678" s="70">
        <v>0.0</v>
      </c>
      <c r="Z2678" s="70">
        <v>0.0</v>
      </c>
      <c r="AA2678" s="70">
        <v>0.0</v>
      </c>
      <c r="AB2678" s="70">
        <v>0.0</v>
      </c>
      <c r="AC2678" s="70">
        <v>0.0</v>
      </c>
      <c r="AD2678" s="70">
        <v>0.0</v>
      </c>
      <c r="AE2678" s="70" t="s">
        <v>140</v>
      </c>
    </row>
    <row r="2679">
      <c r="A2679" s="70">
        <v>30.696757</v>
      </c>
      <c r="B2679" s="70">
        <v>30.680337</v>
      </c>
      <c r="C2679" s="70">
        <v>76.742732</v>
      </c>
      <c r="D2679" s="70">
        <v>76.837663</v>
      </c>
      <c r="E2679" s="56" t="s">
        <v>345</v>
      </c>
      <c r="F2679" s="70">
        <v>925.93</v>
      </c>
      <c r="G2679" s="70">
        <v>327.87</v>
      </c>
      <c r="H2679" s="70">
        <v>148.15</v>
      </c>
      <c r="I2679" s="70">
        <v>209.45</v>
      </c>
      <c r="J2679" s="70">
        <v>2.89</v>
      </c>
      <c r="K2679" s="70">
        <v>4.49</v>
      </c>
      <c r="L2679" s="70">
        <v>1.44</v>
      </c>
      <c r="M2679" s="70">
        <v>1041.0</v>
      </c>
      <c r="N2679" s="70">
        <v>75.05</v>
      </c>
      <c r="O2679" s="70">
        <v>47.87</v>
      </c>
      <c r="P2679" s="70">
        <v>677.74</v>
      </c>
      <c r="Q2679" s="70">
        <v>371.93</v>
      </c>
      <c r="R2679" s="70">
        <v>308.88</v>
      </c>
      <c r="S2679" s="70">
        <v>91.01</v>
      </c>
      <c r="T2679" s="70">
        <v>307.26</v>
      </c>
      <c r="U2679" s="70">
        <v>52.77</v>
      </c>
      <c r="V2679" s="70">
        <v>404.78</v>
      </c>
      <c r="W2679" s="70">
        <v>317.69</v>
      </c>
      <c r="X2679" s="70">
        <v>1.0</v>
      </c>
      <c r="Y2679" s="70">
        <v>8.0</v>
      </c>
      <c r="Z2679" s="70">
        <v>4.0</v>
      </c>
      <c r="AA2679" s="70">
        <v>4.0</v>
      </c>
      <c r="AB2679" s="70">
        <v>9.0</v>
      </c>
      <c r="AC2679" s="70">
        <v>4.0</v>
      </c>
      <c r="AD2679" s="70">
        <v>2.0</v>
      </c>
      <c r="AE2679" s="70" t="s">
        <v>15</v>
      </c>
    </row>
    <row r="2680">
      <c r="A2680" s="70">
        <v>30.678292</v>
      </c>
      <c r="B2680" s="70">
        <v>30.672155</v>
      </c>
      <c r="C2680" s="70">
        <v>76.739428</v>
      </c>
      <c r="D2680" s="70">
        <v>76.875946</v>
      </c>
      <c r="E2680" s="56" t="s">
        <v>347</v>
      </c>
      <c r="F2680" s="70">
        <v>1307.38</v>
      </c>
      <c r="G2680" s="70">
        <v>626.12</v>
      </c>
      <c r="H2680" s="70">
        <v>319.76</v>
      </c>
      <c r="I2680" s="70">
        <v>153.81</v>
      </c>
      <c r="J2680" s="70">
        <v>9.96</v>
      </c>
      <c r="K2680" s="70">
        <v>5.55</v>
      </c>
      <c r="L2680" s="70">
        <v>3.26</v>
      </c>
      <c r="M2680" s="70">
        <v>1063.0</v>
      </c>
      <c r="N2680" s="70">
        <v>46.38</v>
      </c>
      <c r="O2680" s="70">
        <v>35.0</v>
      </c>
      <c r="P2680" s="70">
        <v>72.84</v>
      </c>
      <c r="Q2680" s="70">
        <v>32.91821004</v>
      </c>
      <c r="R2680" s="70">
        <v>702.01</v>
      </c>
      <c r="S2680" s="70">
        <v>594.5897923</v>
      </c>
      <c r="T2680" s="70">
        <v>786.15</v>
      </c>
      <c r="U2680" s="70">
        <v>596.4206365</v>
      </c>
      <c r="V2680" s="70">
        <v>235.26</v>
      </c>
      <c r="W2680" s="70">
        <v>83.45136114</v>
      </c>
      <c r="X2680" s="70">
        <v>1.0</v>
      </c>
      <c r="Y2680" s="70">
        <v>9.0</v>
      </c>
      <c r="Z2680" s="70">
        <v>3.0</v>
      </c>
      <c r="AA2680" s="70">
        <v>7.0</v>
      </c>
      <c r="AB2680" s="70">
        <v>4.0</v>
      </c>
      <c r="AC2680" s="70">
        <v>0.0</v>
      </c>
      <c r="AD2680" s="70">
        <v>3.0</v>
      </c>
      <c r="AE2680" s="70" t="s">
        <v>349</v>
      </c>
    </row>
    <row r="2681">
      <c r="A2681" s="70">
        <v>30.682231</v>
      </c>
      <c r="B2681" s="70">
        <v>30.679144</v>
      </c>
      <c r="C2681" s="70">
        <v>76.784243</v>
      </c>
      <c r="D2681" s="70">
        <v>76.81791</v>
      </c>
      <c r="E2681" s="56" t="s">
        <v>346</v>
      </c>
      <c r="F2681" s="70">
        <v>323.78</v>
      </c>
      <c r="G2681" s="70">
        <v>84.86</v>
      </c>
      <c r="H2681" s="70">
        <v>49.76</v>
      </c>
      <c r="I2681" s="70">
        <v>0.0</v>
      </c>
      <c r="J2681" s="70">
        <v>0.41</v>
      </c>
      <c r="K2681" s="70">
        <v>20.0</v>
      </c>
      <c r="L2681" s="70">
        <v>0.0</v>
      </c>
      <c r="M2681" s="70">
        <v>903.0</v>
      </c>
      <c r="N2681" s="70">
        <v>32.7</v>
      </c>
      <c r="O2681" s="70">
        <v>83.79</v>
      </c>
      <c r="P2681" s="70">
        <v>200.77</v>
      </c>
      <c r="Q2681" s="70">
        <v>167.9634929</v>
      </c>
      <c r="R2681" s="70">
        <v>87.03</v>
      </c>
      <c r="S2681" s="70">
        <v>51.36040781</v>
      </c>
      <c r="T2681" s="70">
        <v>69.84</v>
      </c>
      <c r="U2681" s="70">
        <v>66.90815068</v>
      </c>
      <c r="V2681" s="70">
        <v>77.5</v>
      </c>
      <c r="W2681" s="70">
        <v>37.54794862</v>
      </c>
      <c r="X2681" s="70">
        <v>0.0</v>
      </c>
      <c r="Y2681" s="70">
        <v>0.0</v>
      </c>
      <c r="Z2681" s="70">
        <v>0.0</v>
      </c>
      <c r="AA2681" s="70">
        <v>0.0</v>
      </c>
      <c r="AB2681" s="70">
        <v>0.0</v>
      </c>
      <c r="AC2681" s="70">
        <v>0.0</v>
      </c>
      <c r="AD2681" s="70">
        <v>3.0</v>
      </c>
      <c r="AE2681" s="70" t="s">
        <v>349</v>
      </c>
    </row>
    <row r="2682">
      <c r="A2682" s="70">
        <v>30.689887</v>
      </c>
      <c r="B2682" s="70">
        <v>30.676638</v>
      </c>
      <c r="C2682" s="70">
        <v>76.745608</v>
      </c>
      <c r="D2682" s="70">
        <v>76.777921</v>
      </c>
      <c r="E2682" s="56" t="s">
        <v>344</v>
      </c>
      <c r="F2682" s="70">
        <v>342.32</v>
      </c>
      <c r="G2682" s="70">
        <v>254.83</v>
      </c>
      <c r="H2682" s="70">
        <v>56.19</v>
      </c>
      <c r="I2682" s="70">
        <v>23.28</v>
      </c>
      <c r="J2682" s="70">
        <v>9.2</v>
      </c>
      <c r="K2682" s="70">
        <v>13.68</v>
      </c>
      <c r="L2682" s="70">
        <v>2.07</v>
      </c>
      <c r="M2682" s="70">
        <v>1197.0</v>
      </c>
      <c r="N2682" s="70">
        <v>49.94</v>
      </c>
      <c r="O2682" s="70">
        <v>45.41</v>
      </c>
      <c r="P2682" s="70">
        <v>166.09</v>
      </c>
      <c r="Q2682" s="70">
        <v>84.3</v>
      </c>
      <c r="R2682" s="70">
        <v>183.81</v>
      </c>
      <c r="S2682" s="70">
        <v>93.12</v>
      </c>
      <c r="T2682" s="70">
        <v>132.3</v>
      </c>
      <c r="U2682" s="70">
        <v>72.03</v>
      </c>
      <c r="V2682" s="70">
        <v>78.72</v>
      </c>
      <c r="W2682" s="70">
        <v>11.05</v>
      </c>
      <c r="X2682" s="70">
        <v>4.0</v>
      </c>
      <c r="Y2682" s="70">
        <v>1.0</v>
      </c>
      <c r="Z2682" s="70">
        <v>3.0</v>
      </c>
      <c r="AA2682" s="70">
        <v>8.0</v>
      </c>
      <c r="AB2682" s="70">
        <v>1.0</v>
      </c>
      <c r="AC2682" s="70">
        <v>3.0</v>
      </c>
      <c r="AD2682" s="70">
        <v>3.0</v>
      </c>
      <c r="AE2682" s="70" t="s">
        <v>140</v>
      </c>
    </row>
    <row r="2683">
      <c r="A2683" s="70">
        <v>30.688125</v>
      </c>
      <c r="B2683" s="70">
        <v>30.684836</v>
      </c>
      <c r="C2683" s="70">
        <v>76.73616</v>
      </c>
      <c r="D2683" s="70">
        <v>76.760052</v>
      </c>
      <c r="E2683" s="56" t="s">
        <v>346</v>
      </c>
      <c r="F2683" s="70">
        <v>231.37</v>
      </c>
      <c r="G2683" s="70">
        <v>131.32</v>
      </c>
      <c r="H2683" s="70">
        <v>29.89</v>
      </c>
      <c r="I2683" s="70">
        <v>0.0</v>
      </c>
      <c r="J2683" s="70">
        <v>1.75</v>
      </c>
      <c r="K2683" s="70">
        <v>9.54</v>
      </c>
      <c r="L2683" s="70">
        <v>0.0</v>
      </c>
      <c r="M2683" s="70">
        <v>1163.0</v>
      </c>
      <c r="N2683" s="70">
        <v>53.33</v>
      </c>
      <c r="O2683" s="70">
        <v>81.96</v>
      </c>
      <c r="P2683" s="70">
        <v>104.2</v>
      </c>
      <c r="Q2683" s="70">
        <v>1.1</v>
      </c>
      <c r="R2683" s="70">
        <v>139.59</v>
      </c>
      <c r="S2683" s="70">
        <v>57.62</v>
      </c>
      <c r="T2683" s="70">
        <v>20.74</v>
      </c>
      <c r="U2683" s="70">
        <v>9.19</v>
      </c>
      <c r="V2683" s="70">
        <v>133.86</v>
      </c>
      <c r="W2683" s="70">
        <v>76.62</v>
      </c>
      <c r="X2683" s="70">
        <v>0.0</v>
      </c>
      <c r="Y2683" s="70">
        <v>0.0</v>
      </c>
      <c r="Z2683" s="70">
        <v>0.0</v>
      </c>
      <c r="AA2683" s="70">
        <v>0.0</v>
      </c>
      <c r="AB2683" s="70">
        <v>0.0</v>
      </c>
      <c r="AC2683" s="70">
        <v>0.0</v>
      </c>
      <c r="AD2683" s="70">
        <v>2.0</v>
      </c>
      <c r="AE2683" s="70" t="s">
        <v>15</v>
      </c>
    </row>
    <row r="2684">
      <c r="A2684" s="70">
        <v>30.671488</v>
      </c>
      <c r="B2684" s="70">
        <v>30.671352</v>
      </c>
      <c r="C2684" s="70">
        <v>76.735167</v>
      </c>
      <c r="D2684" s="70">
        <v>76.748239</v>
      </c>
      <c r="E2684" s="56" t="s">
        <v>345</v>
      </c>
      <c r="F2684" s="70">
        <v>125.03</v>
      </c>
      <c r="G2684" s="70">
        <v>93.29</v>
      </c>
      <c r="H2684" s="70">
        <v>6.29</v>
      </c>
      <c r="I2684" s="70">
        <v>8.47</v>
      </c>
      <c r="J2684" s="70">
        <v>4.69</v>
      </c>
      <c r="K2684" s="70">
        <v>4.47</v>
      </c>
      <c r="L2684" s="70">
        <v>4.92</v>
      </c>
      <c r="M2684" s="70">
        <v>829.0</v>
      </c>
      <c r="N2684" s="70">
        <v>69.33</v>
      </c>
      <c r="O2684" s="70">
        <v>41.47</v>
      </c>
      <c r="P2684" s="70">
        <v>26.88</v>
      </c>
      <c r="Q2684" s="70">
        <v>23.14</v>
      </c>
      <c r="R2684" s="70">
        <v>98.47</v>
      </c>
      <c r="S2684" s="70">
        <v>47.04</v>
      </c>
      <c r="T2684" s="70">
        <v>8.17</v>
      </c>
      <c r="U2684" s="70">
        <v>1.43</v>
      </c>
      <c r="V2684" s="70">
        <v>45.33</v>
      </c>
      <c r="W2684" s="70">
        <v>42.48</v>
      </c>
      <c r="X2684" s="70">
        <v>5.0</v>
      </c>
      <c r="Y2684" s="70">
        <v>4.0</v>
      </c>
      <c r="Z2684" s="70">
        <v>4.0</v>
      </c>
      <c r="AA2684" s="70">
        <v>4.0</v>
      </c>
      <c r="AB2684" s="70">
        <v>2.0</v>
      </c>
      <c r="AC2684" s="70">
        <v>2.0</v>
      </c>
      <c r="AD2684" s="70">
        <v>0.0</v>
      </c>
      <c r="AE2684" s="70" t="s">
        <v>15</v>
      </c>
    </row>
    <row r="2685">
      <c r="A2685" s="70">
        <v>30.682372</v>
      </c>
      <c r="B2685" s="70">
        <v>30.681934</v>
      </c>
      <c r="C2685" s="70">
        <v>76.735293</v>
      </c>
      <c r="D2685" s="70">
        <v>76.774616</v>
      </c>
      <c r="E2685" s="56" t="s">
        <v>345</v>
      </c>
      <c r="F2685" s="70">
        <v>376.07</v>
      </c>
      <c r="G2685" s="70">
        <v>191.94</v>
      </c>
      <c r="H2685" s="70">
        <v>50.04</v>
      </c>
      <c r="I2685" s="70">
        <v>73.18</v>
      </c>
      <c r="J2685" s="70">
        <v>9.0</v>
      </c>
      <c r="K2685" s="70">
        <v>4.07</v>
      </c>
      <c r="L2685" s="70">
        <v>1.94</v>
      </c>
      <c r="M2685" s="70">
        <v>1117.0</v>
      </c>
      <c r="N2685" s="70">
        <v>72.2</v>
      </c>
      <c r="O2685" s="70">
        <v>97.52</v>
      </c>
      <c r="P2685" s="70">
        <v>269.08</v>
      </c>
      <c r="Q2685" s="70">
        <v>170.5260773</v>
      </c>
      <c r="R2685" s="70">
        <v>139.61</v>
      </c>
      <c r="S2685" s="70">
        <v>68.06458338</v>
      </c>
      <c r="T2685" s="70">
        <v>219.08</v>
      </c>
      <c r="U2685" s="70">
        <v>133.7392891</v>
      </c>
      <c r="V2685" s="70">
        <v>14.41</v>
      </c>
      <c r="W2685" s="70">
        <v>3.740050301</v>
      </c>
      <c r="X2685" s="70">
        <v>5.0</v>
      </c>
      <c r="Y2685" s="70">
        <v>6.0</v>
      </c>
      <c r="Z2685" s="70">
        <v>4.0</v>
      </c>
      <c r="AA2685" s="70">
        <v>8.0</v>
      </c>
      <c r="AB2685" s="70">
        <v>0.0</v>
      </c>
      <c r="AC2685" s="70">
        <v>3.0</v>
      </c>
      <c r="AD2685" s="70">
        <v>4.0</v>
      </c>
      <c r="AE2685" s="70" t="s">
        <v>140</v>
      </c>
    </row>
    <row r="2686">
      <c r="A2686" s="70">
        <v>30.738788</v>
      </c>
      <c r="B2686" s="70">
        <v>30.702102</v>
      </c>
      <c r="C2686" s="70">
        <v>76.750808</v>
      </c>
      <c r="D2686" s="70">
        <v>76.751551</v>
      </c>
      <c r="E2686" s="56" t="s">
        <v>347</v>
      </c>
      <c r="F2686" s="70">
        <v>407.99</v>
      </c>
      <c r="G2686" s="70">
        <v>241.71</v>
      </c>
      <c r="H2686" s="70">
        <v>70.28</v>
      </c>
      <c r="I2686" s="70">
        <v>63.45</v>
      </c>
      <c r="J2686" s="70">
        <v>2.67</v>
      </c>
      <c r="K2686" s="70">
        <v>11.1</v>
      </c>
      <c r="L2686" s="70">
        <v>1.51</v>
      </c>
      <c r="M2686" s="70">
        <v>1091.0</v>
      </c>
      <c r="N2686" s="70">
        <v>51.41</v>
      </c>
      <c r="O2686" s="70">
        <v>45.08</v>
      </c>
      <c r="P2686" s="70">
        <v>187.63</v>
      </c>
      <c r="Q2686" s="70">
        <v>116.38</v>
      </c>
      <c r="R2686" s="70">
        <v>149.73</v>
      </c>
      <c r="S2686" s="70">
        <v>107.52</v>
      </c>
      <c r="T2686" s="70">
        <v>171.4</v>
      </c>
      <c r="U2686" s="70">
        <v>112.2</v>
      </c>
      <c r="V2686" s="70">
        <v>268.53</v>
      </c>
      <c r="W2686" s="70">
        <v>19.18</v>
      </c>
      <c r="X2686" s="70">
        <v>4.0</v>
      </c>
      <c r="Y2686" s="70">
        <v>3.0</v>
      </c>
      <c r="Z2686" s="70">
        <v>9.0</v>
      </c>
      <c r="AA2686" s="70">
        <v>3.0</v>
      </c>
      <c r="AB2686" s="70">
        <v>9.0</v>
      </c>
      <c r="AC2686" s="70">
        <v>3.0</v>
      </c>
      <c r="AD2686" s="70">
        <v>0.0</v>
      </c>
      <c r="AE2686" s="70" t="s">
        <v>15</v>
      </c>
    </row>
    <row r="2687">
      <c r="A2687" s="70">
        <v>30.728595</v>
      </c>
      <c r="B2687" s="70">
        <v>30.725318</v>
      </c>
      <c r="C2687" s="70">
        <v>76.829776</v>
      </c>
      <c r="D2687" s="70">
        <v>76.879286</v>
      </c>
      <c r="E2687" s="56" t="s">
        <v>344</v>
      </c>
      <c r="F2687" s="70">
        <v>474.64</v>
      </c>
      <c r="G2687" s="70">
        <v>190.32</v>
      </c>
      <c r="H2687" s="70">
        <v>70.98</v>
      </c>
      <c r="I2687" s="70">
        <v>126.05</v>
      </c>
      <c r="J2687" s="70">
        <v>5.57</v>
      </c>
      <c r="K2687" s="70">
        <v>15.96</v>
      </c>
      <c r="L2687" s="70">
        <v>0.23</v>
      </c>
      <c r="M2687" s="70">
        <v>954.0</v>
      </c>
      <c r="N2687" s="70">
        <v>47.93</v>
      </c>
      <c r="O2687" s="70">
        <v>95.1</v>
      </c>
      <c r="P2687" s="70">
        <v>372.21</v>
      </c>
      <c r="Q2687" s="70">
        <v>211.0465588</v>
      </c>
      <c r="R2687" s="70">
        <v>362.11</v>
      </c>
      <c r="S2687" s="70">
        <v>40.73084632</v>
      </c>
      <c r="T2687" s="70">
        <v>223.42</v>
      </c>
      <c r="U2687" s="70">
        <v>120.947823</v>
      </c>
      <c r="V2687" s="70">
        <v>286.42</v>
      </c>
      <c r="W2687" s="70">
        <v>101.9147719</v>
      </c>
      <c r="X2687" s="70">
        <v>3.0</v>
      </c>
      <c r="Y2687" s="70">
        <v>2.0</v>
      </c>
      <c r="Z2687" s="70">
        <v>4.0</v>
      </c>
      <c r="AA2687" s="70">
        <v>1.0</v>
      </c>
      <c r="AB2687" s="70">
        <v>8.0</v>
      </c>
      <c r="AC2687" s="70">
        <v>2.0</v>
      </c>
      <c r="AD2687" s="70">
        <v>4.0</v>
      </c>
      <c r="AE2687" s="70" t="s">
        <v>140</v>
      </c>
    </row>
    <row r="2688">
      <c r="A2688" s="70">
        <v>30.700058</v>
      </c>
      <c r="B2688" s="70">
        <v>30.678115</v>
      </c>
      <c r="C2688" s="70">
        <v>76.790557</v>
      </c>
      <c r="D2688" s="70">
        <v>76.851621</v>
      </c>
      <c r="E2688" s="56" t="s">
        <v>347</v>
      </c>
      <c r="F2688" s="70">
        <v>632.84</v>
      </c>
      <c r="G2688" s="70">
        <v>496.41</v>
      </c>
      <c r="H2688" s="70">
        <v>118.23</v>
      </c>
      <c r="I2688" s="70">
        <v>57.98</v>
      </c>
      <c r="J2688" s="70">
        <v>9.83</v>
      </c>
      <c r="K2688" s="70">
        <v>5.93</v>
      </c>
      <c r="L2688" s="70">
        <v>2.39</v>
      </c>
      <c r="M2688" s="70">
        <v>907.0</v>
      </c>
      <c r="N2688" s="70">
        <v>75.39</v>
      </c>
      <c r="O2688" s="70">
        <v>69.9</v>
      </c>
      <c r="P2688" s="70">
        <v>477.82</v>
      </c>
      <c r="Q2688" s="70">
        <v>313.1934344</v>
      </c>
      <c r="R2688" s="70">
        <v>468.55</v>
      </c>
      <c r="S2688" s="70">
        <v>245.2043016</v>
      </c>
      <c r="T2688" s="70">
        <v>307.81</v>
      </c>
      <c r="U2688" s="70">
        <v>53.82014176</v>
      </c>
      <c r="V2688" s="70">
        <v>450.67</v>
      </c>
      <c r="W2688" s="70">
        <v>20.62212225</v>
      </c>
      <c r="X2688" s="70">
        <v>2.0</v>
      </c>
      <c r="Y2688" s="70">
        <v>9.0</v>
      </c>
      <c r="Z2688" s="70">
        <v>8.0</v>
      </c>
      <c r="AA2688" s="70">
        <v>8.0</v>
      </c>
      <c r="AB2688" s="70">
        <v>1.0</v>
      </c>
      <c r="AC2688" s="70">
        <v>0.0</v>
      </c>
      <c r="AD2688" s="70">
        <v>3.0</v>
      </c>
      <c r="AE2688" s="70" t="s">
        <v>140</v>
      </c>
    </row>
    <row r="2689">
      <c r="A2689" s="70">
        <v>30.701948</v>
      </c>
      <c r="B2689" s="70">
        <v>30.673502</v>
      </c>
      <c r="C2689" s="70">
        <v>76.746168</v>
      </c>
      <c r="D2689" s="70">
        <v>76.76543</v>
      </c>
      <c r="E2689" s="56" t="s">
        <v>351</v>
      </c>
      <c r="F2689" s="70">
        <v>366.03</v>
      </c>
      <c r="G2689" s="70">
        <v>170.68</v>
      </c>
      <c r="H2689" s="70">
        <v>108.99</v>
      </c>
      <c r="I2689" s="70">
        <v>0.0</v>
      </c>
      <c r="J2689" s="70">
        <v>2.33</v>
      </c>
      <c r="K2689" s="70">
        <v>10.09</v>
      </c>
      <c r="L2689" s="70">
        <v>0.0</v>
      </c>
      <c r="M2689" s="70">
        <v>800.0</v>
      </c>
      <c r="N2689" s="70">
        <v>71.73</v>
      </c>
      <c r="O2689" s="70">
        <v>79.29</v>
      </c>
      <c r="P2689" s="70">
        <v>256.99</v>
      </c>
      <c r="Q2689" s="70">
        <v>135.12</v>
      </c>
      <c r="R2689" s="70">
        <v>77.17</v>
      </c>
      <c r="S2689" s="70">
        <v>55.38</v>
      </c>
      <c r="T2689" s="70">
        <v>159.62</v>
      </c>
      <c r="U2689" s="70">
        <v>84.15</v>
      </c>
      <c r="V2689" s="70">
        <v>131.67</v>
      </c>
      <c r="W2689" s="70">
        <v>49.51</v>
      </c>
      <c r="X2689" s="70">
        <v>0.0</v>
      </c>
      <c r="Y2689" s="70">
        <v>0.0</v>
      </c>
      <c r="Z2689" s="70">
        <v>0.0</v>
      </c>
      <c r="AA2689" s="70">
        <v>0.0</v>
      </c>
      <c r="AB2689" s="70">
        <v>0.0</v>
      </c>
      <c r="AC2689" s="70">
        <v>0.0</v>
      </c>
      <c r="AD2689" s="70">
        <v>4.0</v>
      </c>
      <c r="AE2689" s="70" t="s">
        <v>15</v>
      </c>
    </row>
    <row r="2690">
      <c r="A2690" s="70">
        <v>30.67745</v>
      </c>
      <c r="B2690" s="70">
        <v>30.675956</v>
      </c>
      <c r="C2690" s="70">
        <v>76.755913</v>
      </c>
      <c r="D2690" s="70">
        <v>76.834431</v>
      </c>
      <c r="E2690" s="56" t="s">
        <v>347</v>
      </c>
      <c r="F2690" s="70">
        <v>751.09</v>
      </c>
      <c r="G2690" s="70">
        <v>421.2</v>
      </c>
      <c r="H2690" s="70">
        <v>196.08</v>
      </c>
      <c r="I2690" s="70">
        <v>151.15</v>
      </c>
      <c r="J2690" s="70">
        <v>7.45</v>
      </c>
      <c r="K2690" s="70">
        <v>7.45</v>
      </c>
      <c r="L2690" s="70">
        <v>1.86</v>
      </c>
      <c r="M2690" s="70">
        <v>849.0</v>
      </c>
      <c r="N2690" s="70">
        <v>75.78</v>
      </c>
      <c r="O2690" s="70">
        <v>47.4</v>
      </c>
      <c r="P2690" s="70">
        <v>17.08</v>
      </c>
      <c r="Q2690" s="70">
        <v>3.77</v>
      </c>
      <c r="R2690" s="70">
        <v>148.93</v>
      </c>
      <c r="S2690" s="70">
        <v>42.81</v>
      </c>
      <c r="T2690" s="70">
        <v>181.21</v>
      </c>
      <c r="U2690" s="70">
        <v>12.11</v>
      </c>
      <c r="V2690" s="70">
        <v>528.33</v>
      </c>
      <c r="W2690" s="70">
        <v>357.2</v>
      </c>
      <c r="X2690" s="70">
        <v>3.0</v>
      </c>
      <c r="Y2690" s="70">
        <v>9.0</v>
      </c>
      <c r="Z2690" s="70">
        <v>5.0</v>
      </c>
      <c r="AA2690" s="70">
        <v>7.0</v>
      </c>
      <c r="AB2690" s="70">
        <v>4.0</v>
      </c>
      <c r="AC2690" s="70">
        <v>1.0</v>
      </c>
      <c r="AD2690" s="70">
        <v>2.0</v>
      </c>
      <c r="AE2690" s="70" t="s">
        <v>140</v>
      </c>
    </row>
    <row r="2691">
      <c r="A2691" s="70">
        <v>30.736944</v>
      </c>
      <c r="B2691" s="70">
        <v>30.684484</v>
      </c>
      <c r="C2691" s="70">
        <v>76.728248</v>
      </c>
      <c r="D2691" s="70">
        <v>76.730242</v>
      </c>
      <c r="E2691" s="56" t="s">
        <v>346</v>
      </c>
      <c r="F2691" s="70">
        <v>583.64</v>
      </c>
      <c r="G2691" s="70">
        <v>254.65</v>
      </c>
      <c r="H2691" s="70">
        <v>86.99</v>
      </c>
      <c r="I2691" s="70">
        <v>0.0</v>
      </c>
      <c r="J2691" s="70">
        <v>5.16</v>
      </c>
      <c r="K2691" s="70">
        <v>7.29</v>
      </c>
      <c r="L2691" s="70">
        <v>0.0</v>
      </c>
      <c r="M2691" s="70">
        <v>1038.0</v>
      </c>
      <c r="N2691" s="70">
        <v>80.99</v>
      </c>
      <c r="O2691" s="70">
        <v>37.56</v>
      </c>
      <c r="P2691" s="70">
        <v>87.42</v>
      </c>
      <c r="Q2691" s="70">
        <v>84.8</v>
      </c>
      <c r="R2691" s="70">
        <v>282.82</v>
      </c>
      <c r="S2691" s="70">
        <v>120.49</v>
      </c>
      <c r="T2691" s="70">
        <v>417.15</v>
      </c>
      <c r="U2691" s="70">
        <v>277.12</v>
      </c>
      <c r="V2691" s="70">
        <v>42.58</v>
      </c>
      <c r="W2691" s="70">
        <v>4.35</v>
      </c>
      <c r="X2691" s="70">
        <v>0.0</v>
      </c>
      <c r="Y2691" s="70">
        <v>0.0</v>
      </c>
      <c r="Z2691" s="70">
        <v>0.0</v>
      </c>
      <c r="AA2691" s="70">
        <v>0.0</v>
      </c>
      <c r="AB2691" s="70">
        <v>0.0</v>
      </c>
      <c r="AC2691" s="70">
        <v>0.0</v>
      </c>
      <c r="AD2691" s="70">
        <v>4.0</v>
      </c>
      <c r="AE2691" s="70" t="s">
        <v>140</v>
      </c>
    </row>
    <row r="2692">
      <c r="A2692" s="70">
        <v>30.697378</v>
      </c>
      <c r="B2692" s="70">
        <v>30.69329</v>
      </c>
      <c r="C2692" s="70">
        <v>76.72682</v>
      </c>
      <c r="D2692" s="70">
        <v>76.728335</v>
      </c>
      <c r="E2692" s="56" t="s">
        <v>345</v>
      </c>
      <c r="F2692" s="70">
        <v>47.71</v>
      </c>
      <c r="G2692" s="70">
        <v>14.09</v>
      </c>
      <c r="H2692" s="70">
        <v>11.48</v>
      </c>
      <c r="I2692" s="70">
        <v>8.6</v>
      </c>
      <c r="J2692" s="70">
        <v>2.49</v>
      </c>
      <c r="K2692" s="70">
        <v>14.62</v>
      </c>
      <c r="L2692" s="70">
        <v>1.63</v>
      </c>
      <c r="M2692" s="70">
        <v>826.0</v>
      </c>
      <c r="N2692" s="70">
        <v>61.48</v>
      </c>
      <c r="O2692" s="70">
        <v>38.59</v>
      </c>
      <c r="P2692" s="70">
        <v>20.84</v>
      </c>
      <c r="Q2692" s="70">
        <v>12.62318681</v>
      </c>
      <c r="R2692" s="70">
        <v>32.03</v>
      </c>
      <c r="S2692" s="70">
        <v>20.45520879</v>
      </c>
      <c r="T2692" s="70">
        <v>18.09</v>
      </c>
      <c r="U2692" s="70">
        <v>13.12327473</v>
      </c>
      <c r="V2692" s="70">
        <v>3.34</v>
      </c>
      <c r="W2692" s="70">
        <v>1.50832967</v>
      </c>
      <c r="X2692" s="70">
        <v>5.0</v>
      </c>
      <c r="Y2692" s="70">
        <v>1.0</v>
      </c>
      <c r="Z2692" s="70">
        <v>2.0</v>
      </c>
      <c r="AA2692" s="70">
        <v>4.0</v>
      </c>
      <c r="AB2692" s="70">
        <v>9.0</v>
      </c>
      <c r="AC2692" s="70">
        <v>1.0</v>
      </c>
      <c r="AD2692" s="70">
        <v>5.0</v>
      </c>
      <c r="AE2692" s="70" t="s">
        <v>15</v>
      </c>
    </row>
    <row r="2693">
      <c r="A2693" s="70">
        <v>30.682273</v>
      </c>
      <c r="B2693" s="70">
        <v>30.673905</v>
      </c>
      <c r="C2693" s="70">
        <v>76.745804</v>
      </c>
      <c r="D2693" s="70">
        <v>76.756407</v>
      </c>
      <c r="E2693" s="56" t="s">
        <v>345</v>
      </c>
      <c r="F2693" s="70">
        <v>137.62</v>
      </c>
      <c r="G2693" s="70">
        <v>23.59</v>
      </c>
      <c r="H2693" s="70">
        <v>26.95</v>
      </c>
      <c r="I2693" s="70">
        <v>14.18</v>
      </c>
      <c r="J2693" s="70">
        <v>5.19</v>
      </c>
      <c r="K2693" s="70">
        <v>3.46</v>
      </c>
      <c r="L2693" s="70">
        <v>3.36</v>
      </c>
      <c r="M2693" s="70">
        <v>1163.0</v>
      </c>
      <c r="N2693" s="70">
        <v>87.9</v>
      </c>
      <c r="O2693" s="70">
        <v>36.17</v>
      </c>
      <c r="P2693" s="70">
        <v>13.01</v>
      </c>
      <c r="Q2693" s="70">
        <v>8.355937148</v>
      </c>
      <c r="R2693" s="70">
        <v>91.85</v>
      </c>
      <c r="S2693" s="70">
        <v>29.57218381</v>
      </c>
      <c r="T2693" s="70">
        <v>98.53</v>
      </c>
      <c r="U2693" s="70">
        <v>80.05869078</v>
      </c>
      <c r="V2693" s="70">
        <v>89.69</v>
      </c>
      <c r="W2693" s="70">
        <v>19.63318826</v>
      </c>
      <c r="X2693" s="70">
        <v>1.0</v>
      </c>
      <c r="Y2693" s="70">
        <v>10.0</v>
      </c>
      <c r="Z2693" s="70">
        <v>5.0</v>
      </c>
      <c r="AA2693" s="70">
        <v>3.0</v>
      </c>
      <c r="AB2693" s="70">
        <v>4.0</v>
      </c>
      <c r="AC2693" s="70">
        <v>4.0</v>
      </c>
      <c r="AD2693" s="70">
        <v>5.0</v>
      </c>
      <c r="AE2693" s="70" t="s">
        <v>15</v>
      </c>
    </row>
    <row r="2694">
      <c r="A2694" s="70">
        <v>30.792347</v>
      </c>
      <c r="B2694" s="70">
        <v>30.682728</v>
      </c>
      <c r="C2694" s="70">
        <v>76.734671</v>
      </c>
      <c r="D2694" s="70">
        <v>76.792864</v>
      </c>
      <c r="E2694" s="56" t="s">
        <v>345</v>
      </c>
      <c r="F2694" s="70">
        <v>1339.8</v>
      </c>
      <c r="G2694" s="70">
        <v>1109.39</v>
      </c>
      <c r="H2694" s="70">
        <v>394.55</v>
      </c>
      <c r="I2694" s="70">
        <v>82.43</v>
      </c>
      <c r="J2694" s="70">
        <v>9.68</v>
      </c>
      <c r="K2694" s="70">
        <v>12.28</v>
      </c>
      <c r="L2694" s="70">
        <v>4.8</v>
      </c>
      <c r="M2694" s="70">
        <v>981.0</v>
      </c>
      <c r="N2694" s="70">
        <v>64.71</v>
      </c>
      <c r="O2694" s="70">
        <v>68.0</v>
      </c>
      <c r="P2694" s="70">
        <v>265.11</v>
      </c>
      <c r="Q2694" s="70">
        <v>215.54</v>
      </c>
      <c r="R2694" s="70">
        <v>653.79</v>
      </c>
      <c r="S2694" s="70">
        <v>525.61</v>
      </c>
      <c r="T2694" s="70">
        <v>385.27</v>
      </c>
      <c r="U2694" s="70">
        <v>193.44</v>
      </c>
      <c r="V2694" s="70">
        <v>707.67</v>
      </c>
      <c r="W2694" s="70">
        <v>310.17</v>
      </c>
      <c r="X2694" s="70">
        <v>3.0</v>
      </c>
      <c r="Y2694" s="70">
        <v>10.0</v>
      </c>
      <c r="Z2694" s="70">
        <v>8.0</v>
      </c>
      <c r="AA2694" s="70">
        <v>3.0</v>
      </c>
      <c r="AB2694" s="70">
        <v>10.0</v>
      </c>
      <c r="AC2694" s="70">
        <v>0.0</v>
      </c>
      <c r="AD2694" s="70">
        <v>2.0</v>
      </c>
      <c r="AE2694" s="70" t="s">
        <v>140</v>
      </c>
    </row>
    <row r="2695">
      <c r="A2695" s="70">
        <v>30.793065</v>
      </c>
      <c r="B2695" s="70">
        <v>30.675246</v>
      </c>
      <c r="C2695" s="70">
        <v>76.727656</v>
      </c>
      <c r="D2695" s="70">
        <v>76.727669</v>
      </c>
      <c r="E2695" s="56" t="s">
        <v>344</v>
      </c>
      <c r="F2695" s="70">
        <v>1310.09</v>
      </c>
      <c r="G2695" s="70">
        <v>676.08</v>
      </c>
      <c r="H2695" s="70">
        <v>246.3</v>
      </c>
      <c r="I2695" s="70">
        <v>116.31</v>
      </c>
      <c r="J2695" s="70">
        <v>8.05</v>
      </c>
      <c r="K2695" s="70">
        <v>0.77</v>
      </c>
      <c r="L2695" s="70">
        <v>3.81</v>
      </c>
      <c r="M2695" s="70">
        <v>1151.0</v>
      </c>
      <c r="N2695" s="70">
        <v>46.73</v>
      </c>
      <c r="O2695" s="70">
        <v>37.99</v>
      </c>
      <c r="P2695" s="70">
        <v>54.48</v>
      </c>
      <c r="Q2695" s="70">
        <v>52.56</v>
      </c>
      <c r="R2695" s="70">
        <v>169.23</v>
      </c>
      <c r="S2695" s="70">
        <v>5.57</v>
      </c>
      <c r="T2695" s="70">
        <v>687.9</v>
      </c>
      <c r="U2695" s="70">
        <v>578.89</v>
      </c>
      <c r="V2695" s="70">
        <v>948.81</v>
      </c>
      <c r="W2695" s="70">
        <v>475.75</v>
      </c>
      <c r="X2695" s="70">
        <v>0.0</v>
      </c>
      <c r="Y2695" s="70">
        <v>6.0</v>
      </c>
      <c r="Z2695" s="70">
        <v>5.0</v>
      </c>
      <c r="AA2695" s="70">
        <v>0.0</v>
      </c>
      <c r="AB2695" s="70">
        <v>8.0</v>
      </c>
      <c r="AC2695" s="70">
        <v>5.0</v>
      </c>
      <c r="AD2695" s="70">
        <v>2.0</v>
      </c>
      <c r="AE2695" s="70" t="s">
        <v>349</v>
      </c>
    </row>
    <row r="2696">
      <c r="A2696" s="70">
        <v>30.677876</v>
      </c>
      <c r="B2696" s="70">
        <v>30.673344</v>
      </c>
      <c r="C2696" s="70">
        <v>76.740103</v>
      </c>
      <c r="D2696" s="70">
        <v>76.78193</v>
      </c>
      <c r="E2696" s="56" t="s">
        <v>344</v>
      </c>
      <c r="F2696" s="70">
        <v>403.18</v>
      </c>
      <c r="G2696" s="70">
        <v>360.94</v>
      </c>
      <c r="H2696" s="70">
        <v>79.9</v>
      </c>
      <c r="I2696" s="70">
        <v>55.78</v>
      </c>
      <c r="J2696" s="70">
        <v>8.24</v>
      </c>
      <c r="K2696" s="70">
        <v>12.44</v>
      </c>
      <c r="L2696" s="70">
        <v>2.81</v>
      </c>
      <c r="M2696" s="70">
        <v>1147.0</v>
      </c>
      <c r="N2696" s="70">
        <v>70.43</v>
      </c>
      <c r="O2696" s="70">
        <v>64.77</v>
      </c>
      <c r="P2696" s="70">
        <v>73.69</v>
      </c>
      <c r="Q2696" s="70">
        <v>43.43283261</v>
      </c>
      <c r="R2696" s="70">
        <v>85.09</v>
      </c>
      <c r="S2696" s="70">
        <v>47.60051143</v>
      </c>
      <c r="T2696" s="70">
        <v>287.2</v>
      </c>
      <c r="U2696" s="70">
        <v>110.6854325</v>
      </c>
      <c r="V2696" s="70">
        <v>319.84</v>
      </c>
      <c r="W2696" s="70">
        <v>201.4612234</v>
      </c>
      <c r="X2696" s="70">
        <v>3.0</v>
      </c>
      <c r="Y2696" s="70">
        <v>5.0</v>
      </c>
      <c r="Z2696" s="70">
        <v>5.0</v>
      </c>
      <c r="AA2696" s="70">
        <v>1.0</v>
      </c>
      <c r="AB2696" s="70">
        <v>10.0</v>
      </c>
      <c r="AC2696" s="70">
        <v>3.0</v>
      </c>
      <c r="AD2696" s="70">
        <v>0.0</v>
      </c>
      <c r="AE2696" s="70" t="s">
        <v>140</v>
      </c>
    </row>
    <row r="2697">
      <c r="A2697" s="70">
        <v>30.755153</v>
      </c>
      <c r="B2697" s="70">
        <v>30.732184</v>
      </c>
      <c r="C2697" s="70">
        <v>76.77537</v>
      </c>
      <c r="D2697" s="70">
        <v>76.810403</v>
      </c>
      <c r="E2697" s="56" t="s">
        <v>344</v>
      </c>
      <c r="F2697" s="70">
        <v>421.1</v>
      </c>
      <c r="G2697" s="70">
        <v>354.42</v>
      </c>
      <c r="H2697" s="70">
        <v>58.53</v>
      </c>
      <c r="I2697" s="70">
        <v>107.54</v>
      </c>
      <c r="J2697" s="70">
        <v>6.22</v>
      </c>
      <c r="K2697" s="70">
        <v>16.53</v>
      </c>
      <c r="L2697" s="70">
        <v>4.96</v>
      </c>
      <c r="M2697" s="70">
        <v>831.0</v>
      </c>
      <c r="N2697" s="70">
        <v>60.22</v>
      </c>
      <c r="O2697" s="70">
        <v>55.45</v>
      </c>
      <c r="P2697" s="70">
        <v>206.56</v>
      </c>
      <c r="Q2697" s="70">
        <v>131.6183524</v>
      </c>
      <c r="R2697" s="70">
        <v>204.48</v>
      </c>
      <c r="S2697" s="70">
        <v>104.83663</v>
      </c>
      <c r="T2697" s="70">
        <v>71.78</v>
      </c>
      <c r="U2697" s="70">
        <v>46.89306389</v>
      </c>
      <c r="V2697" s="70">
        <v>280.82</v>
      </c>
      <c r="W2697" s="70">
        <v>137.7519537</v>
      </c>
      <c r="X2697" s="70">
        <v>0.0</v>
      </c>
      <c r="Y2697" s="70">
        <v>4.0</v>
      </c>
      <c r="Z2697" s="70">
        <v>2.0</v>
      </c>
      <c r="AA2697" s="70">
        <v>1.0</v>
      </c>
      <c r="AB2697" s="70">
        <v>6.0</v>
      </c>
      <c r="AC2697" s="70">
        <v>2.0</v>
      </c>
      <c r="AD2697" s="70">
        <v>3.0</v>
      </c>
      <c r="AE2697" s="70" t="s">
        <v>140</v>
      </c>
    </row>
    <row r="2698">
      <c r="A2698" s="70">
        <v>30.786096</v>
      </c>
      <c r="B2698" s="70">
        <v>30.755592</v>
      </c>
      <c r="C2698" s="70">
        <v>76.754539</v>
      </c>
      <c r="D2698" s="70">
        <v>76.760108</v>
      </c>
      <c r="E2698" s="56" t="s">
        <v>347</v>
      </c>
      <c r="F2698" s="70">
        <v>343.34</v>
      </c>
      <c r="G2698" s="70">
        <v>86.96</v>
      </c>
      <c r="H2698" s="70">
        <v>33.17</v>
      </c>
      <c r="I2698" s="70">
        <v>33.6</v>
      </c>
      <c r="J2698" s="70">
        <v>3.44</v>
      </c>
      <c r="K2698" s="70">
        <v>5.72</v>
      </c>
      <c r="L2698" s="70">
        <v>4.71</v>
      </c>
      <c r="M2698" s="70">
        <v>852.0</v>
      </c>
      <c r="N2698" s="70">
        <v>61.43</v>
      </c>
      <c r="O2698" s="70">
        <v>79.5</v>
      </c>
      <c r="P2698" s="70">
        <v>250.3</v>
      </c>
      <c r="Q2698" s="70">
        <v>67.59691122</v>
      </c>
      <c r="R2698" s="70">
        <v>268.97</v>
      </c>
      <c r="S2698" s="70">
        <v>118.9173207</v>
      </c>
      <c r="T2698" s="70">
        <v>10.36</v>
      </c>
      <c r="U2698" s="70">
        <v>4.600388592</v>
      </c>
      <c r="V2698" s="70">
        <v>222.13</v>
      </c>
      <c r="W2698" s="70">
        <v>152.2253795</v>
      </c>
      <c r="X2698" s="70">
        <v>1.0</v>
      </c>
      <c r="Y2698" s="70">
        <v>7.0</v>
      </c>
      <c r="Z2698" s="70">
        <v>0.0</v>
      </c>
      <c r="AA2698" s="70">
        <v>8.0</v>
      </c>
      <c r="AB2698" s="70">
        <v>10.0</v>
      </c>
      <c r="AC2698" s="70">
        <v>0.0</v>
      </c>
      <c r="AD2698" s="70">
        <v>0.0</v>
      </c>
      <c r="AE2698" s="70" t="s">
        <v>15</v>
      </c>
    </row>
    <row r="2699">
      <c r="A2699" s="70">
        <v>30.676163</v>
      </c>
      <c r="B2699" s="70">
        <v>30.6734</v>
      </c>
      <c r="C2699" s="70">
        <v>76.845741</v>
      </c>
      <c r="D2699" s="70">
        <v>76.855083</v>
      </c>
      <c r="E2699" s="56" t="s">
        <v>351</v>
      </c>
      <c r="F2699" s="70">
        <v>94.48</v>
      </c>
      <c r="G2699" s="70">
        <v>25.59</v>
      </c>
      <c r="H2699" s="70">
        <v>26.54</v>
      </c>
      <c r="I2699" s="70">
        <v>0.0</v>
      </c>
      <c r="J2699" s="70">
        <v>5.62</v>
      </c>
      <c r="K2699" s="70">
        <v>17.63</v>
      </c>
      <c r="L2699" s="70">
        <v>0.0</v>
      </c>
      <c r="M2699" s="70">
        <v>963.0</v>
      </c>
      <c r="N2699" s="70">
        <v>65.28</v>
      </c>
      <c r="O2699" s="70">
        <v>32.15</v>
      </c>
      <c r="P2699" s="70">
        <v>10.96</v>
      </c>
      <c r="Q2699" s="70">
        <v>7.78</v>
      </c>
      <c r="R2699" s="70">
        <v>8.04</v>
      </c>
      <c r="S2699" s="70">
        <v>1.09</v>
      </c>
      <c r="T2699" s="70">
        <v>2.57</v>
      </c>
      <c r="U2699" s="70">
        <v>2.54</v>
      </c>
      <c r="V2699" s="70">
        <v>59.19</v>
      </c>
      <c r="W2699" s="70">
        <v>9.68</v>
      </c>
      <c r="X2699" s="70">
        <v>0.0</v>
      </c>
      <c r="Y2699" s="70">
        <v>0.0</v>
      </c>
      <c r="Z2699" s="70">
        <v>0.0</v>
      </c>
      <c r="AA2699" s="70">
        <v>0.0</v>
      </c>
      <c r="AB2699" s="70">
        <v>0.0</v>
      </c>
      <c r="AC2699" s="70">
        <v>0.0</v>
      </c>
      <c r="AD2699" s="70">
        <v>4.0</v>
      </c>
      <c r="AE2699" s="70" t="s">
        <v>15</v>
      </c>
    </row>
    <row r="2700">
      <c r="A2700" s="70">
        <v>30.728715</v>
      </c>
      <c r="B2700" s="70">
        <v>30.681296</v>
      </c>
      <c r="C2700" s="70">
        <v>76.761915</v>
      </c>
      <c r="D2700" s="70">
        <v>76.856517</v>
      </c>
      <c r="E2700" s="56" t="s">
        <v>345</v>
      </c>
      <c r="F2700" s="70">
        <v>1046.93</v>
      </c>
      <c r="G2700" s="70">
        <v>581.43</v>
      </c>
      <c r="H2700" s="70">
        <v>71.26</v>
      </c>
      <c r="I2700" s="70">
        <v>163.74</v>
      </c>
      <c r="J2700" s="70">
        <v>4.23</v>
      </c>
      <c r="K2700" s="70">
        <v>16.18</v>
      </c>
      <c r="L2700" s="70">
        <v>2.71</v>
      </c>
      <c r="M2700" s="70">
        <v>1067.0</v>
      </c>
      <c r="N2700" s="70">
        <v>66.08</v>
      </c>
      <c r="O2700" s="70">
        <v>80.89</v>
      </c>
      <c r="P2700" s="70">
        <v>581.37</v>
      </c>
      <c r="Q2700" s="70">
        <v>322.43</v>
      </c>
      <c r="R2700" s="70">
        <v>394.96</v>
      </c>
      <c r="S2700" s="70">
        <v>42.45</v>
      </c>
      <c r="T2700" s="70">
        <v>328.66</v>
      </c>
      <c r="U2700" s="70">
        <v>91.39</v>
      </c>
      <c r="V2700" s="70">
        <v>372.59</v>
      </c>
      <c r="W2700" s="70">
        <v>41.57</v>
      </c>
      <c r="X2700" s="70">
        <v>5.0</v>
      </c>
      <c r="Y2700" s="70">
        <v>4.0</v>
      </c>
      <c r="Z2700" s="70">
        <v>6.0</v>
      </c>
      <c r="AA2700" s="70">
        <v>6.0</v>
      </c>
      <c r="AB2700" s="70">
        <v>9.0</v>
      </c>
      <c r="AC2700" s="70">
        <v>0.0</v>
      </c>
      <c r="AD2700" s="70">
        <v>4.0</v>
      </c>
      <c r="AE2700" s="70" t="s">
        <v>15</v>
      </c>
    </row>
    <row r="2701">
      <c r="A2701" s="70">
        <v>30.74889</v>
      </c>
      <c r="B2701" s="70">
        <v>30.745437</v>
      </c>
      <c r="C2701" s="70">
        <v>76.775345</v>
      </c>
      <c r="D2701" s="70">
        <v>76.794383</v>
      </c>
      <c r="E2701" s="56" t="s">
        <v>344</v>
      </c>
      <c r="F2701" s="70">
        <v>185.94</v>
      </c>
      <c r="G2701" s="70">
        <v>42.32</v>
      </c>
      <c r="H2701" s="70">
        <v>20.27</v>
      </c>
      <c r="I2701" s="70">
        <v>51.03</v>
      </c>
      <c r="J2701" s="70">
        <v>9.36</v>
      </c>
      <c r="K2701" s="70">
        <v>9.85</v>
      </c>
      <c r="L2701" s="70">
        <v>0.64</v>
      </c>
      <c r="M2701" s="70">
        <v>1085.0</v>
      </c>
      <c r="N2701" s="70">
        <v>48.76</v>
      </c>
      <c r="O2701" s="70">
        <v>77.06</v>
      </c>
      <c r="P2701" s="70">
        <v>71.56</v>
      </c>
      <c r="Q2701" s="70">
        <v>15.55</v>
      </c>
      <c r="R2701" s="70">
        <v>33.34</v>
      </c>
      <c r="S2701" s="70">
        <v>13.62</v>
      </c>
      <c r="T2701" s="70">
        <v>92.41</v>
      </c>
      <c r="U2701" s="70">
        <v>10.7</v>
      </c>
      <c r="V2701" s="70">
        <v>32.48</v>
      </c>
      <c r="W2701" s="70">
        <v>15.98</v>
      </c>
      <c r="X2701" s="70">
        <v>5.0</v>
      </c>
      <c r="Y2701" s="70">
        <v>0.0</v>
      </c>
      <c r="Z2701" s="70">
        <v>8.0</v>
      </c>
      <c r="AA2701" s="70">
        <v>3.0</v>
      </c>
      <c r="AB2701" s="70">
        <v>4.0</v>
      </c>
      <c r="AC2701" s="70">
        <v>0.0</v>
      </c>
      <c r="AD2701" s="70">
        <v>2.0</v>
      </c>
      <c r="AE2701" s="70" t="s">
        <v>140</v>
      </c>
    </row>
    <row r="2702">
      <c r="A2702" s="70">
        <v>30.751209</v>
      </c>
      <c r="B2702" s="70">
        <v>30.743451</v>
      </c>
      <c r="C2702" s="70">
        <v>76.815867</v>
      </c>
      <c r="D2702" s="70">
        <v>76.835179</v>
      </c>
      <c r="E2702" s="56" t="s">
        <v>347</v>
      </c>
      <c r="F2702" s="70">
        <v>203.72</v>
      </c>
      <c r="G2702" s="70">
        <v>84.44</v>
      </c>
      <c r="H2702" s="70">
        <v>56.14</v>
      </c>
      <c r="I2702" s="70">
        <v>11.78</v>
      </c>
      <c r="J2702" s="70">
        <v>7.86</v>
      </c>
      <c r="K2702" s="70">
        <v>13.61</v>
      </c>
      <c r="L2702" s="70">
        <v>2.65</v>
      </c>
      <c r="M2702" s="70">
        <v>1142.0</v>
      </c>
      <c r="N2702" s="70">
        <v>33.87</v>
      </c>
      <c r="O2702" s="70">
        <v>90.1</v>
      </c>
      <c r="P2702" s="70">
        <v>11.71</v>
      </c>
      <c r="Q2702" s="70">
        <v>3.41</v>
      </c>
      <c r="R2702" s="70">
        <v>129.74</v>
      </c>
      <c r="S2702" s="70">
        <v>11.43</v>
      </c>
      <c r="T2702" s="70">
        <v>99.04</v>
      </c>
      <c r="U2702" s="70">
        <v>84.04</v>
      </c>
      <c r="V2702" s="70">
        <v>56.3</v>
      </c>
      <c r="W2702" s="70">
        <v>55.56</v>
      </c>
      <c r="X2702" s="70">
        <v>4.0</v>
      </c>
      <c r="Y2702" s="70">
        <v>4.0</v>
      </c>
      <c r="Z2702" s="70">
        <v>6.0</v>
      </c>
      <c r="AA2702" s="70">
        <v>1.0</v>
      </c>
      <c r="AB2702" s="70">
        <v>9.0</v>
      </c>
      <c r="AC2702" s="70">
        <v>1.0</v>
      </c>
      <c r="AD2702" s="70">
        <v>0.0</v>
      </c>
      <c r="AE2702" s="70" t="s">
        <v>15</v>
      </c>
    </row>
    <row r="2703">
      <c r="A2703" s="70">
        <v>30.708437</v>
      </c>
      <c r="B2703" s="70">
        <v>30.671801</v>
      </c>
      <c r="C2703" s="70">
        <v>76.804996</v>
      </c>
      <c r="D2703" s="70">
        <v>76.815489</v>
      </c>
      <c r="E2703" s="56" t="s">
        <v>345</v>
      </c>
      <c r="F2703" s="70">
        <v>419.55</v>
      </c>
      <c r="G2703" s="70">
        <v>127.4</v>
      </c>
      <c r="H2703" s="70">
        <v>37.44</v>
      </c>
      <c r="I2703" s="70">
        <v>54.8</v>
      </c>
      <c r="J2703" s="70">
        <v>8.25</v>
      </c>
      <c r="K2703" s="70">
        <v>6.05</v>
      </c>
      <c r="L2703" s="70">
        <v>0.73</v>
      </c>
      <c r="M2703" s="70">
        <v>1152.0</v>
      </c>
      <c r="N2703" s="70">
        <v>39.8</v>
      </c>
      <c r="O2703" s="70">
        <v>32.92</v>
      </c>
      <c r="P2703" s="70">
        <v>19.3</v>
      </c>
      <c r="Q2703" s="70">
        <v>14.28</v>
      </c>
      <c r="R2703" s="70">
        <v>152.66</v>
      </c>
      <c r="S2703" s="70">
        <v>23.1</v>
      </c>
      <c r="T2703" s="70">
        <v>256.31</v>
      </c>
      <c r="U2703" s="70">
        <v>147.06</v>
      </c>
      <c r="V2703" s="70">
        <v>313.68</v>
      </c>
      <c r="W2703" s="70">
        <v>49.81</v>
      </c>
      <c r="X2703" s="70">
        <v>4.0</v>
      </c>
      <c r="Y2703" s="70">
        <v>7.0</v>
      </c>
      <c r="Z2703" s="70">
        <v>0.0</v>
      </c>
      <c r="AA2703" s="70">
        <v>0.0</v>
      </c>
      <c r="AB2703" s="70">
        <v>3.0</v>
      </c>
      <c r="AC2703" s="70">
        <v>0.0</v>
      </c>
      <c r="AD2703" s="70">
        <v>5.0</v>
      </c>
      <c r="AE2703" s="70" t="s">
        <v>140</v>
      </c>
    </row>
    <row r="2704">
      <c r="A2704" s="70">
        <v>30.779405</v>
      </c>
      <c r="B2704" s="70">
        <v>30.733175</v>
      </c>
      <c r="C2704" s="70">
        <v>76.728611</v>
      </c>
      <c r="D2704" s="70">
        <v>76.79059</v>
      </c>
      <c r="E2704" s="56" t="s">
        <v>345</v>
      </c>
      <c r="F2704" s="70">
        <v>784.22</v>
      </c>
      <c r="G2704" s="70">
        <v>373.25</v>
      </c>
      <c r="H2704" s="70">
        <v>122.65</v>
      </c>
      <c r="I2704" s="70">
        <v>125.38</v>
      </c>
      <c r="J2704" s="70">
        <v>3.63</v>
      </c>
      <c r="K2704" s="70">
        <v>9.35</v>
      </c>
      <c r="L2704" s="70">
        <v>0.69</v>
      </c>
      <c r="M2704" s="70">
        <v>1097.0</v>
      </c>
      <c r="N2704" s="70">
        <v>57.91</v>
      </c>
      <c r="O2704" s="70">
        <v>78.73</v>
      </c>
      <c r="P2704" s="70">
        <v>360.59</v>
      </c>
      <c r="Q2704" s="70">
        <v>112.21</v>
      </c>
      <c r="R2704" s="70">
        <v>485.49</v>
      </c>
      <c r="S2704" s="70">
        <v>264.92</v>
      </c>
      <c r="T2704" s="70">
        <v>476.93</v>
      </c>
      <c r="U2704" s="70">
        <v>260.36</v>
      </c>
      <c r="V2704" s="70">
        <v>413.71</v>
      </c>
      <c r="W2704" s="70">
        <v>73.87</v>
      </c>
      <c r="X2704" s="70">
        <v>1.0</v>
      </c>
      <c r="Y2704" s="70">
        <v>3.0</v>
      </c>
      <c r="Z2704" s="70">
        <v>5.0</v>
      </c>
      <c r="AA2704" s="70">
        <v>8.0</v>
      </c>
      <c r="AB2704" s="70">
        <v>4.0</v>
      </c>
      <c r="AC2704" s="70">
        <v>3.0</v>
      </c>
      <c r="AD2704" s="70">
        <v>3.0</v>
      </c>
      <c r="AE2704" s="70" t="s">
        <v>15</v>
      </c>
    </row>
    <row r="2705">
      <c r="A2705" s="70">
        <v>30.761257</v>
      </c>
      <c r="B2705" s="70">
        <v>30.683094</v>
      </c>
      <c r="C2705" s="70">
        <v>76.744412</v>
      </c>
      <c r="D2705" s="70">
        <v>76.748659</v>
      </c>
      <c r="E2705" s="56" t="s">
        <v>347</v>
      </c>
      <c r="F2705" s="70">
        <v>870.08</v>
      </c>
      <c r="G2705" s="70">
        <v>304.64</v>
      </c>
      <c r="H2705" s="70">
        <v>177.78</v>
      </c>
      <c r="I2705" s="70">
        <v>93.89</v>
      </c>
      <c r="J2705" s="70">
        <v>5.38</v>
      </c>
      <c r="K2705" s="70">
        <v>13.04</v>
      </c>
      <c r="L2705" s="70">
        <v>4.43</v>
      </c>
      <c r="M2705" s="70">
        <v>985.0</v>
      </c>
      <c r="N2705" s="70">
        <v>76.63</v>
      </c>
      <c r="O2705" s="70">
        <v>65.22</v>
      </c>
      <c r="P2705" s="70">
        <v>549.74</v>
      </c>
      <c r="Q2705" s="70">
        <v>9.45</v>
      </c>
      <c r="R2705" s="70">
        <v>338.73</v>
      </c>
      <c r="S2705" s="70">
        <v>189.01</v>
      </c>
      <c r="T2705" s="70">
        <v>438.34</v>
      </c>
      <c r="U2705" s="70">
        <v>163.45</v>
      </c>
      <c r="V2705" s="70">
        <v>164.67</v>
      </c>
      <c r="W2705" s="70">
        <v>103.99</v>
      </c>
      <c r="X2705" s="70">
        <v>3.0</v>
      </c>
      <c r="Y2705" s="70">
        <v>8.0</v>
      </c>
      <c r="Z2705" s="70">
        <v>10.0</v>
      </c>
      <c r="AA2705" s="70">
        <v>6.0</v>
      </c>
      <c r="AB2705" s="70">
        <v>6.0</v>
      </c>
      <c r="AC2705" s="70">
        <v>0.0</v>
      </c>
      <c r="AD2705" s="70">
        <v>1.0</v>
      </c>
      <c r="AE2705" s="70" t="s">
        <v>140</v>
      </c>
    </row>
    <row r="2706">
      <c r="A2706" s="70">
        <v>30.763593</v>
      </c>
      <c r="B2706" s="70">
        <v>30.684813</v>
      </c>
      <c r="C2706" s="70">
        <v>76.81622</v>
      </c>
      <c r="D2706" s="70">
        <v>76.877597</v>
      </c>
      <c r="E2706" s="56" t="s">
        <v>345</v>
      </c>
      <c r="F2706" s="70">
        <v>1054.31</v>
      </c>
      <c r="G2706" s="70">
        <v>597.64</v>
      </c>
      <c r="H2706" s="70">
        <v>289.66</v>
      </c>
      <c r="I2706" s="70">
        <v>269.63</v>
      </c>
      <c r="J2706" s="70">
        <v>7.67</v>
      </c>
      <c r="K2706" s="70">
        <v>5.49</v>
      </c>
      <c r="L2706" s="70">
        <v>0.83</v>
      </c>
      <c r="M2706" s="70">
        <v>924.0</v>
      </c>
      <c r="N2706" s="70">
        <v>70.67</v>
      </c>
      <c r="O2706" s="70">
        <v>91.58</v>
      </c>
      <c r="P2706" s="70">
        <v>396.81</v>
      </c>
      <c r="Q2706" s="70">
        <v>371.9033268</v>
      </c>
      <c r="R2706" s="70">
        <v>706.74</v>
      </c>
      <c r="S2706" s="70">
        <v>349.5700519</v>
      </c>
      <c r="T2706" s="70">
        <v>264.35</v>
      </c>
      <c r="U2706" s="70">
        <v>193.7848353</v>
      </c>
      <c r="V2706" s="70">
        <v>586.01</v>
      </c>
      <c r="W2706" s="70">
        <v>139.051786</v>
      </c>
      <c r="X2706" s="70">
        <v>0.0</v>
      </c>
      <c r="Y2706" s="70">
        <v>2.0</v>
      </c>
      <c r="Z2706" s="70">
        <v>5.0</v>
      </c>
      <c r="AA2706" s="70">
        <v>4.0</v>
      </c>
      <c r="AB2706" s="70">
        <v>9.0</v>
      </c>
      <c r="AC2706" s="70">
        <v>2.0</v>
      </c>
      <c r="AD2706" s="70">
        <v>2.0</v>
      </c>
      <c r="AE2706" s="70" t="s">
        <v>15</v>
      </c>
    </row>
    <row r="2707">
      <c r="A2707" s="70">
        <v>30.697756</v>
      </c>
      <c r="B2707" s="70">
        <v>30.679054</v>
      </c>
      <c r="C2707" s="70">
        <v>76.759606</v>
      </c>
      <c r="D2707" s="70">
        <v>76.868594</v>
      </c>
      <c r="E2707" s="56" t="s">
        <v>351</v>
      </c>
      <c r="F2707" s="70">
        <v>1062.72</v>
      </c>
      <c r="G2707" s="70">
        <v>210.58</v>
      </c>
      <c r="H2707" s="70">
        <v>120.79</v>
      </c>
      <c r="I2707" s="70">
        <v>0.0</v>
      </c>
      <c r="J2707" s="70">
        <v>1.15</v>
      </c>
      <c r="K2707" s="70">
        <v>7.72</v>
      </c>
      <c r="L2707" s="70">
        <v>0.0</v>
      </c>
      <c r="M2707" s="70">
        <v>862.0</v>
      </c>
      <c r="N2707" s="70">
        <v>80.09</v>
      </c>
      <c r="O2707" s="70">
        <v>88.97</v>
      </c>
      <c r="P2707" s="70">
        <v>64.53</v>
      </c>
      <c r="Q2707" s="70">
        <v>56.95</v>
      </c>
      <c r="R2707" s="70">
        <v>129.43</v>
      </c>
      <c r="S2707" s="70">
        <v>71.9</v>
      </c>
      <c r="T2707" s="70">
        <v>738.88</v>
      </c>
      <c r="U2707" s="70">
        <v>476.21</v>
      </c>
      <c r="V2707" s="70">
        <v>761.7</v>
      </c>
      <c r="W2707" s="70">
        <v>30.45</v>
      </c>
      <c r="X2707" s="70">
        <v>0.0</v>
      </c>
      <c r="Y2707" s="70">
        <v>0.0</v>
      </c>
      <c r="Z2707" s="70">
        <v>0.0</v>
      </c>
      <c r="AA2707" s="70">
        <v>0.0</v>
      </c>
      <c r="AB2707" s="70">
        <v>0.0</v>
      </c>
      <c r="AC2707" s="70">
        <v>0.0</v>
      </c>
      <c r="AD2707" s="70">
        <v>3.0</v>
      </c>
      <c r="AE2707" s="70" t="s">
        <v>15</v>
      </c>
    </row>
    <row r="2708">
      <c r="A2708" s="70">
        <v>30.712255</v>
      </c>
      <c r="B2708" s="70">
        <v>30.677579</v>
      </c>
      <c r="C2708" s="70">
        <v>76.812197</v>
      </c>
      <c r="D2708" s="70">
        <v>76.813877</v>
      </c>
      <c r="E2708" s="56" t="s">
        <v>347</v>
      </c>
      <c r="F2708" s="70">
        <v>385.91</v>
      </c>
      <c r="G2708" s="70">
        <v>326.39</v>
      </c>
      <c r="H2708" s="70">
        <v>114.56</v>
      </c>
      <c r="I2708" s="70">
        <v>106.95</v>
      </c>
      <c r="J2708" s="70">
        <v>2.64</v>
      </c>
      <c r="K2708" s="70">
        <v>8.94</v>
      </c>
      <c r="L2708" s="70">
        <v>2.59</v>
      </c>
      <c r="M2708" s="70">
        <v>919.0</v>
      </c>
      <c r="N2708" s="70">
        <v>42.24</v>
      </c>
      <c r="O2708" s="70">
        <v>68.77</v>
      </c>
      <c r="P2708" s="70">
        <v>144.46</v>
      </c>
      <c r="Q2708" s="70">
        <v>57.55</v>
      </c>
      <c r="R2708" s="70">
        <v>45.47</v>
      </c>
      <c r="S2708" s="70">
        <v>15.41</v>
      </c>
      <c r="T2708" s="70">
        <v>102.4</v>
      </c>
      <c r="U2708" s="70">
        <v>52.65</v>
      </c>
      <c r="V2708" s="70">
        <v>265.44</v>
      </c>
      <c r="W2708" s="70">
        <v>60.87</v>
      </c>
      <c r="X2708" s="70">
        <v>3.0</v>
      </c>
      <c r="Y2708" s="70">
        <v>7.0</v>
      </c>
      <c r="Z2708" s="70">
        <v>5.0</v>
      </c>
      <c r="AA2708" s="70">
        <v>3.0</v>
      </c>
      <c r="AB2708" s="70">
        <v>6.0</v>
      </c>
      <c r="AC2708" s="70">
        <v>0.0</v>
      </c>
      <c r="AD2708" s="70">
        <v>4.0</v>
      </c>
      <c r="AE2708" s="70" t="s">
        <v>349</v>
      </c>
    </row>
    <row r="2709">
      <c r="A2709" s="70">
        <v>30.71693</v>
      </c>
      <c r="B2709" s="70">
        <v>30.704224</v>
      </c>
      <c r="C2709" s="70">
        <v>76.728376</v>
      </c>
      <c r="D2709" s="70">
        <v>76.788662</v>
      </c>
      <c r="E2709" s="56" t="s">
        <v>347</v>
      </c>
      <c r="F2709" s="70">
        <v>593.4</v>
      </c>
      <c r="G2709" s="70">
        <v>256.81</v>
      </c>
      <c r="H2709" s="70">
        <v>41.43</v>
      </c>
      <c r="I2709" s="70">
        <v>55.73</v>
      </c>
      <c r="J2709" s="70">
        <v>9.58</v>
      </c>
      <c r="K2709" s="70">
        <v>17.68</v>
      </c>
      <c r="L2709" s="70">
        <v>1.33</v>
      </c>
      <c r="M2709" s="70">
        <v>1158.0</v>
      </c>
      <c r="N2709" s="70">
        <v>68.91</v>
      </c>
      <c r="O2709" s="70">
        <v>91.4</v>
      </c>
      <c r="P2709" s="70">
        <v>28.99</v>
      </c>
      <c r="Q2709" s="70">
        <v>16.0</v>
      </c>
      <c r="R2709" s="70">
        <v>99.91</v>
      </c>
      <c r="S2709" s="70">
        <v>64.67</v>
      </c>
      <c r="T2709" s="70">
        <v>120.31</v>
      </c>
      <c r="U2709" s="70">
        <v>28.88</v>
      </c>
      <c r="V2709" s="70">
        <v>391.72</v>
      </c>
      <c r="W2709" s="70">
        <v>90.75</v>
      </c>
      <c r="X2709" s="70">
        <v>3.0</v>
      </c>
      <c r="Y2709" s="70">
        <v>1.0</v>
      </c>
      <c r="Z2709" s="70">
        <v>3.0</v>
      </c>
      <c r="AA2709" s="70">
        <v>9.0</v>
      </c>
      <c r="AB2709" s="70">
        <v>5.0</v>
      </c>
      <c r="AC2709" s="70">
        <v>5.0</v>
      </c>
      <c r="AD2709" s="70">
        <v>0.0</v>
      </c>
      <c r="AE2709" s="70" t="s">
        <v>140</v>
      </c>
    </row>
    <row r="2710">
      <c r="A2710" s="70">
        <v>30.71066</v>
      </c>
      <c r="B2710" s="70">
        <v>30.67749</v>
      </c>
      <c r="C2710" s="70">
        <v>76.729149</v>
      </c>
      <c r="D2710" s="70">
        <v>76.750154</v>
      </c>
      <c r="E2710" s="56" t="s">
        <v>345</v>
      </c>
      <c r="F2710" s="70">
        <v>419.97</v>
      </c>
      <c r="G2710" s="70">
        <v>264.12</v>
      </c>
      <c r="H2710" s="70">
        <v>38.97</v>
      </c>
      <c r="I2710" s="70">
        <v>125.8</v>
      </c>
      <c r="J2710" s="70">
        <v>4.9</v>
      </c>
      <c r="K2710" s="70">
        <v>4.28</v>
      </c>
      <c r="L2710" s="70">
        <v>1.37</v>
      </c>
      <c r="M2710" s="70">
        <v>963.0</v>
      </c>
      <c r="N2710" s="70">
        <v>47.58</v>
      </c>
      <c r="O2710" s="70">
        <v>47.54</v>
      </c>
      <c r="P2710" s="70">
        <v>153.95</v>
      </c>
      <c r="Q2710" s="70">
        <v>80.57396491</v>
      </c>
      <c r="R2710" s="70">
        <v>154.61</v>
      </c>
      <c r="S2710" s="70">
        <v>25.04387395</v>
      </c>
      <c r="T2710" s="70">
        <v>313.37</v>
      </c>
      <c r="U2710" s="70">
        <v>182.3412324</v>
      </c>
      <c r="V2710" s="70">
        <v>310.09</v>
      </c>
      <c r="W2710" s="70">
        <v>132.0109288</v>
      </c>
      <c r="X2710" s="70">
        <v>2.0</v>
      </c>
      <c r="Y2710" s="70">
        <v>0.0</v>
      </c>
      <c r="Z2710" s="70">
        <v>8.0</v>
      </c>
      <c r="AA2710" s="70">
        <v>3.0</v>
      </c>
      <c r="AB2710" s="70">
        <v>2.0</v>
      </c>
      <c r="AC2710" s="70">
        <v>1.0</v>
      </c>
      <c r="AD2710" s="70">
        <v>3.0</v>
      </c>
      <c r="AE2710" s="70" t="s">
        <v>349</v>
      </c>
    </row>
    <row r="2711">
      <c r="A2711" s="70">
        <v>30.698367</v>
      </c>
      <c r="B2711" s="70">
        <v>30.672637</v>
      </c>
      <c r="C2711" s="70">
        <v>76.727294</v>
      </c>
      <c r="D2711" s="70">
        <v>76.73035</v>
      </c>
      <c r="E2711" s="56" t="s">
        <v>345</v>
      </c>
      <c r="F2711" s="70">
        <v>287.59</v>
      </c>
      <c r="G2711" s="70">
        <v>79.52</v>
      </c>
      <c r="H2711" s="70">
        <v>74.74</v>
      </c>
      <c r="I2711" s="70">
        <v>52.9</v>
      </c>
      <c r="J2711" s="70">
        <v>2.42</v>
      </c>
      <c r="K2711" s="70">
        <v>4.71</v>
      </c>
      <c r="L2711" s="70">
        <v>0.92</v>
      </c>
      <c r="M2711" s="70">
        <v>1147.0</v>
      </c>
      <c r="N2711" s="70">
        <v>53.72</v>
      </c>
      <c r="O2711" s="70">
        <v>66.54</v>
      </c>
      <c r="P2711" s="70">
        <v>73.8</v>
      </c>
      <c r="Q2711" s="70">
        <v>23.19</v>
      </c>
      <c r="R2711" s="70">
        <v>78.19</v>
      </c>
      <c r="S2711" s="70">
        <v>43.3</v>
      </c>
      <c r="T2711" s="70">
        <v>218.93</v>
      </c>
      <c r="U2711" s="70">
        <v>158.35</v>
      </c>
      <c r="V2711" s="70">
        <v>98.68</v>
      </c>
      <c r="W2711" s="70">
        <v>50.93</v>
      </c>
      <c r="X2711" s="70">
        <v>4.0</v>
      </c>
      <c r="Y2711" s="70">
        <v>0.0</v>
      </c>
      <c r="Z2711" s="70">
        <v>6.0</v>
      </c>
      <c r="AA2711" s="70">
        <v>7.0</v>
      </c>
      <c r="AB2711" s="70">
        <v>2.0</v>
      </c>
      <c r="AC2711" s="70">
        <v>4.0</v>
      </c>
      <c r="AD2711" s="70">
        <v>2.0</v>
      </c>
      <c r="AE2711" s="70" t="s">
        <v>15</v>
      </c>
    </row>
    <row r="2712">
      <c r="A2712" s="70">
        <v>30.770146</v>
      </c>
      <c r="B2712" s="70">
        <v>30.675641</v>
      </c>
      <c r="C2712" s="70">
        <v>76.760186</v>
      </c>
      <c r="D2712" s="70">
        <v>76.797348</v>
      </c>
      <c r="E2712" s="56" t="s">
        <v>344</v>
      </c>
      <c r="F2712" s="70">
        <v>1109.26</v>
      </c>
      <c r="G2712" s="70">
        <v>773.63</v>
      </c>
      <c r="H2712" s="70">
        <v>138.85</v>
      </c>
      <c r="I2712" s="70">
        <v>200.97</v>
      </c>
      <c r="J2712" s="70">
        <v>0.73</v>
      </c>
      <c r="K2712" s="70">
        <v>15.43</v>
      </c>
      <c r="L2712" s="70">
        <v>2.14</v>
      </c>
      <c r="M2712" s="70">
        <v>1023.0</v>
      </c>
      <c r="N2712" s="70">
        <v>86.87</v>
      </c>
      <c r="O2712" s="70">
        <v>65.66</v>
      </c>
      <c r="P2712" s="70">
        <v>629.53</v>
      </c>
      <c r="Q2712" s="70">
        <v>468.5025741</v>
      </c>
      <c r="R2712" s="70">
        <v>401.99</v>
      </c>
      <c r="S2712" s="70">
        <v>215.0582686</v>
      </c>
      <c r="T2712" s="70">
        <v>641.89</v>
      </c>
      <c r="U2712" s="70">
        <v>214.1701992</v>
      </c>
      <c r="V2712" s="70">
        <v>583.13</v>
      </c>
      <c r="W2712" s="70">
        <v>211.5289581</v>
      </c>
      <c r="X2712" s="70">
        <v>4.0</v>
      </c>
      <c r="Y2712" s="70">
        <v>6.0</v>
      </c>
      <c r="Z2712" s="70">
        <v>2.0</v>
      </c>
      <c r="AA2712" s="70">
        <v>10.0</v>
      </c>
      <c r="AB2712" s="70">
        <v>1.0</v>
      </c>
      <c r="AC2712" s="70">
        <v>0.0</v>
      </c>
      <c r="AD2712" s="70">
        <v>5.0</v>
      </c>
      <c r="AE2712" s="70" t="s">
        <v>15</v>
      </c>
    </row>
    <row r="2713">
      <c r="A2713" s="70">
        <v>30.770692</v>
      </c>
      <c r="B2713" s="70">
        <v>30.709023</v>
      </c>
      <c r="C2713" s="70">
        <v>76.828581</v>
      </c>
      <c r="D2713" s="70">
        <v>76.877765</v>
      </c>
      <c r="E2713" s="56" t="s">
        <v>345</v>
      </c>
      <c r="F2713" s="70">
        <v>831.37</v>
      </c>
      <c r="G2713" s="70">
        <v>558.89</v>
      </c>
      <c r="H2713" s="70">
        <v>97.58</v>
      </c>
      <c r="I2713" s="70">
        <v>233.11</v>
      </c>
      <c r="J2713" s="70">
        <v>4.82</v>
      </c>
      <c r="K2713" s="70">
        <v>1.89</v>
      </c>
      <c r="L2713" s="70">
        <v>1.94</v>
      </c>
      <c r="M2713" s="70">
        <v>974.0</v>
      </c>
      <c r="N2713" s="70">
        <v>37.04</v>
      </c>
      <c r="O2713" s="70">
        <v>76.73</v>
      </c>
      <c r="P2713" s="70">
        <v>515.26</v>
      </c>
      <c r="Q2713" s="70">
        <v>287.81</v>
      </c>
      <c r="R2713" s="70">
        <v>57.88</v>
      </c>
      <c r="S2713" s="70">
        <v>41.35</v>
      </c>
      <c r="T2713" s="70">
        <v>494.02</v>
      </c>
      <c r="U2713" s="70">
        <v>270.16</v>
      </c>
      <c r="V2713" s="70">
        <v>307.99</v>
      </c>
      <c r="W2713" s="70">
        <v>152.27</v>
      </c>
      <c r="X2713" s="70">
        <v>1.0</v>
      </c>
      <c r="Y2713" s="70">
        <v>6.0</v>
      </c>
      <c r="Z2713" s="70">
        <v>7.0</v>
      </c>
      <c r="AA2713" s="70">
        <v>1.0</v>
      </c>
      <c r="AB2713" s="70">
        <v>1.0</v>
      </c>
      <c r="AC2713" s="70">
        <v>2.0</v>
      </c>
      <c r="AD2713" s="70">
        <v>2.0</v>
      </c>
      <c r="AE2713" s="70" t="s">
        <v>349</v>
      </c>
    </row>
    <row r="2714">
      <c r="A2714" s="70">
        <v>30.678224</v>
      </c>
      <c r="B2714" s="70">
        <v>30.673299</v>
      </c>
      <c r="C2714" s="70">
        <v>76.728198</v>
      </c>
      <c r="D2714" s="70">
        <v>76.750966</v>
      </c>
      <c r="E2714" s="56" t="s">
        <v>351</v>
      </c>
      <c r="F2714" s="70">
        <v>224.52</v>
      </c>
      <c r="G2714" s="70">
        <v>128.52</v>
      </c>
      <c r="H2714" s="70">
        <v>56.15</v>
      </c>
      <c r="I2714" s="70">
        <v>0.0</v>
      </c>
      <c r="J2714" s="70">
        <v>4.71</v>
      </c>
      <c r="K2714" s="70">
        <v>8.27</v>
      </c>
      <c r="L2714" s="70">
        <v>0.0</v>
      </c>
      <c r="M2714" s="70">
        <v>1008.0</v>
      </c>
      <c r="N2714" s="70">
        <v>87.66</v>
      </c>
      <c r="O2714" s="70">
        <v>90.13</v>
      </c>
      <c r="P2714" s="70">
        <v>42.48</v>
      </c>
      <c r="Q2714" s="70">
        <v>36.96</v>
      </c>
      <c r="R2714" s="70">
        <v>83.73</v>
      </c>
      <c r="S2714" s="70">
        <v>3.73</v>
      </c>
      <c r="T2714" s="70">
        <v>47.52</v>
      </c>
      <c r="U2714" s="70">
        <v>47.18</v>
      </c>
      <c r="V2714" s="70">
        <v>67.54</v>
      </c>
      <c r="W2714" s="70">
        <v>15.89</v>
      </c>
      <c r="X2714" s="70">
        <v>0.0</v>
      </c>
      <c r="Y2714" s="70">
        <v>0.0</v>
      </c>
      <c r="Z2714" s="70">
        <v>0.0</v>
      </c>
      <c r="AA2714" s="70">
        <v>0.0</v>
      </c>
      <c r="AB2714" s="70">
        <v>0.0</v>
      </c>
      <c r="AC2714" s="70">
        <v>0.0</v>
      </c>
      <c r="AD2714" s="70">
        <v>4.0</v>
      </c>
      <c r="AE2714" s="70" t="s">
        <v>15</v>
      </c>
    </row>
    <row r="2715">
      <c r="A2715" s="70">
        <v>30.740951</v>
      </c>
      <c r="B2715" s="70">
        <v>30.733078</v>
      </c>
      <c r="C2715" s="70">
        <v>76.789654</v>
      </c>
      <c r="D2715" s="70">
        <v>76.860364</v>
      </c>
      <c r="E2715" s="56" t="s">
        <v>346</v>
      </c>
      <c r="F2715" s="70">
        <v>681.45</v>
      </c>
      <c r="G2715" s="70">
        <v>238.62</v>
      </c>
      <c r="H2715" s="70">
        <v>49.03</v>
      </c>
      <c r="I2715" s="70">
        <v>0.0</v>
      </c>
      <c r="J2715" s="70">
        <v>8.22</v>
      </c>
      <c r="K2715" s="70">
        <v>5.83</v>
      </c>
      <c r="L2715" s="70">
        <v>0.0</v>
      </c>
      <c r="M2715" s="70">
        <v>967.0</v>
      </c>
      <c r="N2715" s="70">
        <v>83.78</v>
      </c>
      <c r="O2715" s="70">
        <v>84.75</v>
      </c>
      <c r="P2715" s="70">
        <v>275.98</v>
      </c>
      <c r="Q2715" s="70">
        <v>24.23156649</v>
      </c>
      <c r="R2715" s="70">
        <v>507.69</v>
      </c>
      <c r="S2715" s="70">
        <v>380.0871132</v>
      </c>
      <c r="T2715" s="70">
        <v>133.96</v>
      </c>
      <c r="U2715" s="70">
        <v>87.81714197</v>
      </c>
      <c r="V2715" s="70">
        <v>332.8</v>
      </c>
      <c r="W2715" s="70">
        <v>189.3141783</v>
      </c>
      <c r="X2715" s="70">
        <v>0.0</v>
      </c>
      <c r="Y2715" s="70">
        <v>0.0</v>
      </c>
      <c r="Z2715" s="70">
        <v>0.0</v>
      </c>
      <c r="AA2715" s="70">
        <v>0.0</v>
      </c>
      <c r="AB2715" s="70">
        <v>0.0</v>
      </c>
      <c r="AC2715" s="70">
        <v>0.0</v>
      </c>
      <c r="AD2715" s="70">
        <v>2.0</v>
      </c>
      <c r="AE2715" s="70" t="s">
        <v>140</v>
      </c>
    </row>
    <row r="2716">
      <c r="A2716" s="70">
        <v>30.786363</v>
      </c>
      <c r="B2716" s="70">
        <v>30.765202</v>
      </c>
      <c r="C2716" s="70">
        <v>76.743052</v>
      </c>
      <c r="D2716" s="70">
        <v>76.751243</v>
      </c>
      <c r="E2716" s="56" t="s">
        <v>345</v>
      </c>
      <c r="F2716" s="70">
        <v>247.97</v>
      </c>
      <c r="G2716" s="70">
        <v>46.35</v>
      </c>
      <c r="H2716" s="70">
        <v>21.59</v>
      </c>
      <c r="I2716" s="70">
        <v>50.89</v>
      </c>
      <c r="J2716" s="70">
        <v>1.94</v>
      </c>
      <c r="K2716" s="70">
        <v>11.77</v>
      </c>
      <c r="L2716" s="70">
        <v>3.12</v>
      </c>
      <c r="M2716" s="70">
        <v>1190.0</v>
      </c>
      <c r="N2716" s="70">
        <v>73.87</v>
      </c>
      <c r="O2716" s="70">
        <v>92.73</v>
      </c>
      <c r="P2716" s="70">
        <v>163.35</v>
      </c>
      <c r="Q2716" s="70">
        <v>7.93</v>
      </c>
      <c r="R2716" s="70">
        <v>114.65</v>
      </c>
      <c r="S2716" s="70">
        <v>46.26</v>
      </c>
      <c r="T2716" s="70">
        <v>37.19</v>
      </c>
      <c r="U2716" s="70">
        <v>15.17</v>
      </c>
      <c r="V2716" s="70">
        <v>184.29</v>
      </c>
      <c r="W2716" s="70">
        <v>102.42</v>
      </c>
      <c r="X2716" s="70">
        <v>0.0</v>
      </c>
      <c r="Y2716" s="70">
        <v>2.0</v>
      </c>
      <c r="Z2716" s="70">
        <v>6.0</v>
      </c>
      <c r="AA2716" s="70">
        <v>8.0</v>
      </c>
      <c r="AB2716" s="70">
        <v>10.0</v>
      </c>
      <c r="AC2716" s="70">
        <v>0.0</v>
      </c>
      <c r="AD2716" s="70">
        <v>0.0</v>
      </c>
      <c r="AE2716" s="70" t="s">
        <v>15</v>
      </c>
    </row>
    <row r="2717">
      <c r="A2717" s="70">
        <v>30.677243</v>
      </c>
      <c r="B2717" s="70">
        <v>30.672714</v>
      </c>
      <c r="C2717" s="70">
        <v>76.78512</v>
      </c>
      <c r="D2717" s="70">
        <v>76.815991</v>
      </c>
      <c r="E2717" s="56" t="s">
        <v>345</v>
      </c>
      <c r="F2717" s="70">
        <v>299.5</v>
      </c>
      <c r="G2717" s="70">
        <v>225.96</v>
      </c>
      <c r="H2717" s="70">
        <v>72.18</v>
      </c>
      <c r="I2717" s="70">
        <v>64.37</v>
      </c>
      <c r="J2717" s="70">
        <v>6.36</v>
      </c>
      <c r="K2717" s="70">
        <v>11.91</v>
      </c>
      <c r="L2717" s="70">
        <v>2.19</v>
      </c>
      <c r="M2717" s="70">
        <v>949.0</v>
      </c>
      <c r="N2717" s="70">
        <v>53.61</v>
      </c>
      <c r="O2717" s="70">
        <v>77.16</v>
      </c>
      <c r="P2717" s="70">
        <v>208.64</v>
      </c>
      <c r="Q2717" s="70">
        <v>137.0211954</v>
      </c>
      <c r="R2717" s="70">
        <v>36.08</v>
      </c>
      <c r="S2717" s="70">
        <v>21.74488953</v>
      </c>
      <c r="T2717" s="70">
        <v>90.54</v>
      </c>
      <c r="U2717" s="70">
        <v>13.21291412</v>
      </c>
      <c r="V2717" s="70">
        <v>177.02</v>
      </c>
      <c r="W2717" s="70">
        <v>127.5210009</v>
      </c>
      <c r="X2717" s="70">
        <v>5.0</v>
      </c>
      <c r="Y2717" s="70">
        <v>4.0</v>
      </c>
      <c r="Z2717" s="70">
        <v>2.0</v>
      </c>
      <c r="AA2717" s="70">
        <v>3.0</v>
      </c>
      <c r="AB2717" s="70">
        <v>8.0</v>
      </c>
      <c r="AC2717" s="70">
        <v>1.0</v>
      </c>
      <c r="AD2717" s="70">
        <v>5.0</v>
      </c>
      <c r="AE2717" s="70" t="s">
        <v>140</v>
      </c>
    </row>
    <row r="2718">
      <c r="A2718" s="70">
        <v>30.722437</v>
      </c>
      <c r="B2718" s="70">
        <v>30.672049</v>
      </c>
      <c r="C2718" s="70">
        <v>76.732173</v>
      </c>
      <c r="D2718" s="70">
        <v>76.734952</v>
      </c>
      <c r="E2718" s="56" t="s">
        <v>347</v>
      </c>
      <c r="F2718" s="70">
        <v>560.92</v>
      </c>
      <c r="G2718" s="70">
        <v>385.97</v>
      </c>
      <c r="H2718" s="70">
        <v>78.88</v>
      </c>
      <c r="I2718" s="70">
        <v>104.19</v>
      </c>
      <c r="J2718" s="70">
        <v>3.95</v>
      </c>
      <c r="K2718" s="70">
        <v>4.9</v>
      </c>
      <c r="L2718" s="70">
        <v>3.77</v>
      </c>
      <c r="M2718" s="70">
        <v>1188.0</v>
      </c>
      <c r="N2718" s="70">
        <v>37.75</v>
      </c>
      <c r="O2718" s="70">
        <v>50.83</v>
      </c>
      <c r="P2718" s="70">
        <v>249.76</v>
      </c>
      <c r="Q2718" s="70">
        <v>131.8985672</v>
      </c>
      <c r="R2718" s="70">
        <v>442.29</v>
      </c>
      <c r="S2718" s="70">
        <v>82.76564874</v>
      </c>
      <c r="T2718" s="70">
        <v>402.76</v>
      </c>
      <c r="U2718" s="70">
        <v>129.5078934</v>
      </c>
      <c r="V2718" s="70">
        <v>376.12</v>
      </c>
      <c r="W2718" s="70">
        <v>216.7478906</v>
      </c>
      <c r="X2718" s="70">
        <v>4.0</v>
      </c>
      <c r="Y2718" s="70">
        <v>1.0</v>
      </c>
      <c r="Z2718" s="70">
        <v>5.0</v>
      </c>
      <c r="AA2718" s="70">
        <v>7.0</v>
      </c>
      <c r="AB2718" s="70">
        <v>9.0</v>
      </c>
      <c r="AC2718" s="70">
        <v>1.0</v>
      </c>
      <c r="AD2718" s="70">
        <v>1.0</v>
      </c>
      <c r="AE2718" s="70" t="s">
        <v>349</v>
      </c>
    </row>
    <row r="2719">
      <c r="A2719" s="70">
        <v>30.7212</v>
      </c>
      <c r="B2719" s="70">
        <v>30.706152</v>
      </c>
      <c r="C2719" s="70">
        <v>76.763979</v>
      </c>
      <c r="D2719" s="70">
        <v>76.786236</v>
      </c>
      <c r="E2719" s="56" t="s">
        <v>347</v>
      </c>
      <c r="F2719" s="70">
        <v>270.68</v>
      </c>
      <c r="G2719" s="70">
        <v>73.91</v>
      </c>
      <c r="H2719" s="70">
        <v>30.45</v>
      </c>
      <c r="I2719" s="70">
        <v>42.44</v>
      </c>
      <c r="J2719" s="70">
        <v>7.84</v>
      </c>
      <c r="K2719" s="70">
        <v>12.0</v>
      </c>
      <c r="L2719" s="70">
        <v>2.53</v>
      </c>
      <c r="M2719" s="70">
        <v>932.0</v>
      </c>
      <c r="N2719" s="70">
        <v>34.83</v>
      </c>
      <c r="O2719" s="70">
        <v>89.03</v>
      </c>
      <c r="P2719" s="70">
        <v>12.31</v>
      </c>
      <c r="Q2719" s="70">
        <v>8.527510387</v>
      </c>
      <c r="R2719" s="70">
        <v>133.31</v>
      </c>
      <c r="S2719" s="70">
        <v>73.54977709</v>
      </c>
      <c r="T2719" s="70">
        <v>187.02</v>
      </c>
      <c r="U2719" s="70">
        <v>87.58300806</v>
      </c>
      <c r="V2719" s="70">
        <v>136.32</v>
      </c>
      <c r="W2719" s="70">
        <v>101.0197045</v>
      </c>
      <c r="X2719" s="70">
        <v>2.0</v>
      </c>
      <c r="Y2719" s="70">
        <v>5.0</v>
      </c>
      <c r="Z2719" s="70">
        <v>4.0</v>
      </c>
      <c r="AA2719" s="70">
        <v>0.0</v>
      </c>
      <c r="AB2719" s="70">
        <v>9.0</v>
      </c>
      <c r="AC2719" s="70">
        <v>5.0</v>
      </c>
      <c r="AD2719" s="70">
        <v>1.0</v>
      </c>
      <c r="AE2719" s="70" t="s">
        <v>140</v>
      </c>
    </row>
    <row r="2720">
      <c r="A2720" s="70">
        <v>30.754501</v>
      </c>
      <c r="B2720" s="70">
        <v>30.725936</v>
      </c>
      <c r="C2720" s="70">
        <v>76.738121</v>
      </c>
      <c r="D2720" s="70">
        <v>76.74019</v>
      </c>
      <c r="E2720" s="56" t="s">
        <v>347</v>
      </c>
      <c r="F2720" s="70">
        <v>318.24</v>
      </c>
      <c r="G2720" s="70">
        <v>106.92</v>
      </c>
      <c r="H2720" s="70">
        <v>48.82</v>
      </c>
      <c r="I2720" s="70">
        <v>37.63</v>
      </c>
      <c r="J2720" s="70">
        <v>2.87</v>
      </c>
      <c r="K2720" s="70">
        <v>3.35</v>
      </c>
      <c r="L2720" s="70">
        <v>2.03</v>
      </c>
      <c r="M2720" s="70">
        <v>940.0</v>
      </c>
      <c r="N2720" s="70">
        <v>88.88</v>
      </c>
      <c r="O2720" s="70">
        <v>96.01</v>
      </c>
      <c r="P2720" s="70">
        <v>230.15</v>
      </c>
      <c r="Q2720" s="70">
        <v>117.0</v>
      </c>
      <c r="R2720" s="70">
        <v>0.11</v>
      </c>
      <c r="S2720" s="70">
        <v>0.09</v>
      </c>
      <c r="T2720" s="70">
        <v>68.71</v>
      </c>
      <c r="U2720" s="70">
        <v>3.92</v>
      </c>
      <c r="V2720" s="70">
        <v>173.17</v>
      </c>
      <c r="W2720" s="70">
        <v>87.93</v>
      </c>
      <c r="X2720" s="70">
        <v>0.0</v>
      </c>
      <c r="Y2720" s="70">
        <v>9.0</v>
      </c>
      <c r="Z2720" s="70">
        <v>1.0</v>
      </c>
      <c r="AA2720" s="70">
        <v>8.0</v>
      </c>
      <c r="AB2720" s="70">
        <v>1.0</v>
      </c>
      <c r="AC2720" s="70">
        <v>1.0</v>
      </c>
      <c r="AD2720" s="70">
        <v>3.0</v>
      </c>
      <c r="AE2720" s="70" t="s">
        <v>348</v>
      </c>
    </row>
    <row r="2721">
      <c r="A2721" s="70">
        <v>30.792143</v>
      </c>
      <c r="B2721" s="70">
        <v>30.715184</v>
      </c>
      <c r="C2721" s="70">
        <v>76.740527</v>
      </c>
      <c r="D2721" s="70">
        <v>76.751578</v>
      </c>
      <c r="E2721" s="56" t="s">
        <v>347</v>
      </c>
      <c r="F2721" s="70">
        <v>862.24</v>
      </c>
      <c r="G2721" s="70">
        <v>628.81</v>
      </c>
      <c r="H2721" s="70">
        <v>183.23</v>
      </c>
      <c r="I2721" s="70">
        <v>113.58</v>
      </c>
      <c r="J2721" s="70">
        <v>2.83</v>
      </c>
      <c r="K2721" s="70">
        <v>17.92</v>
      </c>
      <c r="L2721" s="70">
        <v>3.98</v>
      </c>
      <c r="M2721" s="70">
        <v>1075.0</v>
      </c>
      <c r="N2721" s="70">
        <v>55.11</v>
      </c>
      <c r="O2721" s="70">
        <v>40.07</v>
      </c>
      <c r="P2721" s="70">
        <v>626.07</v>
      </c>
      <c r="Q2721" s="70">
        <v>429.089063</v>
      </c>
      <c r="R2721" s="70">
        <v>120.27</v>
      </c>
      <c r="S2721" s="70">
        <v>69.28005251</v>
      </c>
      <c r="T2721" s="70">
        <v>256.64</v>
      </c>
      <c r="U2721" s="70">
        <v>167.4222297</v>
      </c>
      <c r="V2721" s="70">
        <v>288.62</v>
      </c>
      <c r="W2721" s="70">
        <v>196.4486548</v>
      </c>
      <c r="X2721" s="70">
        <v>2.0</v>
      </c>
      <c r="Y2721" s="70">
        <v>3.0</v>
      </c>
      <c r="Z2721" s="70">
        <v>9.0</v>
      </c>
      <c r="AA2721" s="70">
        <v>1.0</v>
      </c>
      <c r="AB2721" s="70">
        <v>10.0</v>
      </c>
      <c r="AC2721" s="70">
        <v>0.0</v>
      </c>
      <c r="AD2721" s="70">
        <v>1.0</v>
      </c>
      <c r="AE2721" s="70" t="s">
        <v>15</v>
      </c>
    </row>
    <row r="2722">
      <c r="A2722" s="70">
        <v>30.767084</v>
      </c>
      <c r="B2722" s="70">
        <v>30.672364</v>
      </c>
      <c r="C2722" s="70">
        <v>76.794018</v>
      </c>
      <c r="D2722" s="70">
        <v>76.85214</v>
      </c>
      <c r="E2722" s="56" t="s">
        <v>346</v>
      </c>
      <c r="F2722" s="70">
        <v>1190.8</v>
      </c>
      <c r="G2722" s="70">
        <v>595.35</v>
      </c>
      <c r="H2722" s="70">
        <v>134.81</v>
      </c>
      <c r="I2722" s="70">
        <v>0.0</v>
      </c>
      <c r="J2722" s="70">
        <v>3.79</v>
      </c>
      <c r="K2722" s="70">
        <v>19.41</v>
      </c>
      <c r="L2722" s="70">
        <v>0.0</v>
      </c>
      <c r="M2722" s="70">
        <v>1045.0</v>
      </c>
      <c r="N2722" s="70">
        <v>65.7</v>
      </c>
      <c r="O2722" s="70">
        <v>68.33</v>
      </c>
      <c r="P2722" s="70">
        <v>587.45</v>
      </c>
      <c r="Q2722" s="70">
        <v>272.3741141</v>
      </c>
      <c r="R2722" s="70">
        <v>844.74</v>
      </c>
      <c r="S2722" s="70">
        <v>390.1445607</v>
      </c>
      <c r="T2722" s="70">
        <v>550.01</v>
      </c>
      <c r="U2722" s="70">
        <v>337.1775116</v>
      </c>
      <c r="V2722" s="70">
        <v>715.44</v>
      </c>
      <c r="W2722" s="70">
        <v>191.1038136</v>
      </c>
      <c r="X2722" s="70">
        <v>0.0</v>
      </c>
      <c r="Y2722" s="70">
        <v>0.0</v>
      </c>
      <c r="Z2722" s="70">
        <v>0.0</v>
      </c>
      <c r="AA2722" s="70">
        <v>0.0</v>
      </c>
      <c r="AB2722" s="70">
        <v>0.0</v>
      </c>
      <c r="AC2722" s="70">
        <v>0.0</v>
      </c>
      <c r="AD2722" s="70">
        <v>4.0</v>
      </c>
      <c r="AE2722" s="70" t="s">
        <v>15</v>
      </c>
    </row>
    <row r="2723">
      <c r="A2723" s="70">
        <v>30.742087</v>
      </c>
      <c r="B2723" s="70">
        <v>30.69129</v>
      </c>
      <c r="C2723" s="70">
        <v>76.763632</v>
      </c>
      <c r="D2723" s="70">
        <v>76.856605</v>
      </c>
      <c r="E2723" s="56" t="s">
        <v>344</v>
      </c>
      <c r="F2723" s="70">
        <v>1053.07</v>
      </c>
      <c r="G2723" s="70">
        <v>367.23</v>
      </c>
      <c r="H2723" s="70">
        <v>253.33</v>
      </c>
      <c r="I2723" s="70">
        <v>305.88</v>
      </c>
      <c r="J2723" s="70">
        <v>7.34</v>
      </c>
      <c r="K2723" s="70">
        <v>17.3</v>
      </c>
      <c r="L2723" s="70">
        <v>0.02</v>
      </c>
      <c r="M2723" s="70">
        <v>843.0</v>
      </c>
      <c r="N2723" s="70">
        <v>50.05</v>
      </c>
      <c r="O2723" s="70">
        <v>54.22</v>
      </c>
      <c r="P2723" s="70">
        <v>584.15</v>
      </c>
      <c r="Q2723" s="70">
        <v>107.21</v>
      </c>
      <c r="R2723" s="70">
        <v>763.75</v>
      </c>
      <c r="S2723" s="70">
        <v>350.06</v>
      </c>
      <c r="T2723" s="70">
        <v>169.17</v>
      </c>
      <c r="U2723" s="70">
        <v>57.28</v>
      </c>
      <c r="V2723" s="70">
        <v>159.44</v>
      </c>
      <c r="W2723" s="70">
        <v>31.84</v>
      </c>
      <c r="X2723" s="70">
        <v>0.0</v>
      </c>
      <c r="Y2723" s="70">
        <v>7.0</v>
      </c>
      <c r="Z2723" s="70">
        <v>5.0</v>
      </c>
      <c r="AA2723" s="70">
        <v>8.0</v>
      </c>
      <c r="AB2723" s="70">
        <v>2.0</v>
      </c>
      <c r="AC2723" s="70">
        <v>4.0</v>
      </c>
      <c r="AD2723" s="70">
        <v>4.0</v>
      </c>
      <c r="AE2723" s="70" t="s">
        <v>140</v>
      </c>
    </row>
    <row r="2724">
      <c r="A2724" s="70">
        <v>30.759391</v>
      </c>
      <c r="B2724" s="70">
        <v>30.701055</v>
      </c>
      <c r="C2724" s="70">
        <v>76.744288</v>
      </c>
      <c r="D2724" s="70">
        <v>76.786675</v>
      </c>
      <c r="E2724" s="56" t="s">
        <v>345</v>
      </c>
      <c r="F2724" s="70">
        <v>764.79</v>
      </c>
      <c r="G2724" s="70">
        <v>543.42</v>
      </c>
      <c r="H2724" s="70">
        <v>145.53</v>
      </c>
      <c r="I2724" s="70">
        <v>197.52</v>
      </c>
      <c r="J2724" s="70">
        <v>4.51</v>
      </c>
      <c r="K2724" s="70">
        <v>16.82</v>
      </c>
      <c r="L2724" s="70">
        <v>2.36</v>
      </c>
      <c r="M2724" s="70">
        <v>934.0</v>
      </c>
      <c r="N2724" s="70">
        <v>42.52</v>
      </c>
      <c r="O2724" s="70">
        <v>41.47</v>
      </c>
      <c r="P2724" s="70">
        <v>348.92</v>
      </c>
      <c r="Q2724" s="70">
        <v>213.3646237</v>
      </c>
      <c r="R2724" s="70">
        <v>455.22</v>
      </c>
      <c r="S2724" s="70">
        <v>310.4754294</v>
      </c>
      <c r="T2724" s="70">
        <v>326.98</v>
      </c>
      <c r="U2724" s="70">
        <v>228.9116576</v>
      </c>
      <c r="V2724" s="70">
        <v>22.92</v>
      </c>
      <c r="W2724" s="70">
        <v>12.03828931</v>
      </c>
      <c r="X2724" s="70">
        <v>4.0</v>
      </c>
      <c r="Y2724" s="70">
        <v>3.0</v>
      </c>
      <c r="Z2724" s="70">
        <v>8.0</v>
      </c>
      <c r="AA2724" s="70">
        <v>2.0</v>
      </c>
      <c r="AB2724" s="70">
        <v>1.0</v>
      </c>
      <c r="AC2724" s="70">
        <v>5.0</v>
      </c>
      <c r="AD2724" s="70">
        <v>4.0</v>
      </c>
      <c r="AE2724" s="70" t="s">
        <v>349</v>
      </c>
    </row>
    <row r="2725">
      <c r="A2725" s="70">
        <v>30.694236</v>
      </c>
      <c r="B2725" s="70">
        <v>30.682167</v>
      </c>
      <c r="C2725" s="70">
        <v>76.729745</v>
      </c>
      <c r="D2725" s="70">
        <v>76.757603</v>
      </c>
      <c r="E2725" s="56" t="s">
        <v>345</v>
      </c>
      <c r="F2725" s="70">
        <v>298.28</v>
      </c>
      <c r="G2725" s="70">
        <v>125.8</v>
      </c>
      <c r="H2725" s="70">
        <v>77.18</v>
      </c>
      <c r="I2725" s="70">
        <v>25.35</v>
      </c>
      <c r="J2725" s="70">
        <v>0.57</v>
      </c>
      <c r="K2725" s="70">
        <v>14.59</v>
      </c>
      <c r="L2725" s="70">
        <v>2.78</v>
      </c>
      <c r="M2725" s="70">
        <v>989.0</v>
      </c>
      <c r="N2725" s="70">
        <v>72.33</v>
      </c>
      <c r="O2725" s="70">
        <v>77.06</v>
      </c>
      <c r="P2725" s="70">
        <v>61.36</v>
      </c>
      <c r="Q2725" s="70">
        <v>3.11</v>
      </c>
      <c r="R2725" s="70">
        <v>164.98</v>
      </c>
      <c r="S2725" s="70">
        <v>118.21</v>
      </c>
      <c r="T2725" s="70">
        <v>44.72</v>
      </c>
      <c r="U2725" s="70">
        <v>40.24</v>
      </c>
      <c r="V2725" s="70">
        <v>11.35</v>
      </c>
      <c r="W2725" s="70">
        <v>1.07</v>
      </c>
      <c r="X2725" s="70">
        <v>4.0</v>
      </c>
      <c r="Y2725" s="70">
        <v>7.0</v>
      </c>
      <c r="Z2725" s="70">
        <v>4.0</v>
      </c>
      <c r="AA2725" s="70">
        <v>7.0</v>
      </c>
      <c r="AB2725" s="70">
        <v>9.0</v>
      </c>
      <c r="AC2725" s="70">
        <v>5.0</v>
      </c>
      <c r="AD2725" s="70">
        <v>2.0</v>
      </c>
      <c r="AE2725" s="70" t="s">
        <v>15</v>
      </c>
    </row>
    <row r="2726">
      <c r="A2726" s="70">
        <v>30.704554</v>
      </c>
      <c r="B2726" s="70">
        <v>30.675353</v>
      </c>
      <c r="C2726" s="70">
        <v>76.779578</v>
      </c>
      <c r="D2726" s="70">
        <v>76.792496</v>
      </c>
      <c r="E2726" s="56" t="s">
        <v>344</v>
      </c>
      <c r="F2726" s="70">
        <v>347.4</v>
      </c>
      <c r="G2726" s="70">
        <v>288.93</v>
      </c>
      <c r="H2726" s="70">
        <v>70.38</v>
      </c>
      <c r="I2726" s="70">
        <v>22.27</v>
      </c>
      <c r="J2726" s="70">
        <v>0.2</v>
      </c>
      <c r="K2726" s="70">
        <v>2.41</v>
      </c>
      <c r="L2726" s="70">
        <v>0.36</v>
      </c>
      <c r="M2726" s="70">
        <v>984.0</v>
      </c>
      <c r="N2726" s="70">
        <v>82.51</v>
      </c>
      <c r="O2726" s="70">
        <v>88.85</v>
      </c>
      <c r="P2726" s="70">
        <v>11.73</v>
      </c>
      <c r="Q2726" s="70">
        <v>8.29</v>
      </c>
      <c r="R2726" s="70">
        <v>259.29</v>
      </c>
      <c r="S2726" s="70">
        <v>212.96</v>
      </c>
      <c r="T2726" s="70">
        <v>95.15</v>
      </c>
      <c r="U2726" s="70">
        <v>45.17</v>
      </c>
      <c r="V2726" s="70">
        <v>10.23</v>
      </c>
      <c r="W2726" s="70">
        <v>0.19</v>
      </c>
      <c r="X2726" s="70">
        <v>2.0</v>
      </c>
      <c r="Y2726" s="70">
        <v>2.0</v>
      </c>
      <c r="Z2726" s="70">
        <v>2.0</v>
      </c>
      <c r="AA2726" s="70">
        <v>10.0</v>
      </c>
      <c r="AB2726" s="70">
        <v>5.0</v>
      </c>
      <c r="AC2726" s="70">
        <v>3.0</v>
      </c>
      <c r="AD2726" s="70">
        <v>1.0</v>
      </c>
      <c r="AE2726" s="70" t="s">
        <v>352</v>
      </c>
    </row>
    <row r="2727">
      <c r="A2727" s="70">
        <v>30.740481</v>
      </c>
      <c r="B2727" s="70">
        <v>30.708724</v>
      </c>
      <c r="C2727" s="70">
        <v>76.809007</v>
      </c>
      <c r="D2727" s="70">
        <v>76.83051</v>
      </c>
      <c r="E2727" s="56" t="s">
        <v>345</v>
      </c>
      <c r="F2727" s="70">
        <v>408.59</v>
      </c>
      <c r="G2727" s="70">
        <v>227.13</v>
      </c>
      <c r="H2727" s="70">
        <v>82.12</v>
      </c>
      <c r="I2727" s="70">
        <v>118.35</v>
      </c>
      <c r="J2727" s="70">
        <v>1.62</v>
      </c>
      <c r="K2727" s="70">
        <v>10.86</v>
      </c>
      <c r="L2727" s="70">
        <v>0.23</v>
      </c>
      <c r="M2727" s="70">
        <v>971.0</v>
      </c>
      <c r="N2727" s="70">
        <v>54.64</v>
      </c>
      <c r="O2727" s="70">
        <v>87.94</v>
      </c>
      <c r="P2727" s="70">
        <v>68.12</v>
      </c>
      <c r="Q2727" s="70">
        <v>47.35818518</v>
      </c>
      <c r="R2727" s="70">
        <v>251.28</v>
      </c>
      <c r="S2727" s="70">
        <v>95.95645774</v>
      </c>
      <c r="T2727" s="70">
        <v>183.59</v>
      </c>
      <c r="U2727" s="70">
        <v>108.9585859</v>
      </c>
      <c r="V2727" s="70">
        <v>177.31</v>
      </c>
      <c r="W2727" s="70">
        <v>156.3167711</v>
      </c>
      <c r="X2727" s="70">
        <v>0.0</v>
      </c>
      <c r="Y2727" s="70">
        <v>7.0</v>
      </c>
      <c r="Z2727" s="70">
        <v>10.0</v>
      </c>
      <c r="AA2727" s="70">
        <v>2.0</v>
      </c>
      <c r="AB2727" s="70">
        <v>4.0</v>
      </c>
      <c r="AC2727" s="70">
        <v>4.0</v>
      </c>
      <c r="AD2727" s="70">
        <v>3.0</v>
      </c>
      <c r="AE2727" s="70" t="s">
        <v>15</v>
      </c>
    </row>
    <row r="2728">
      <c r="A2728" s="70">
        <v>30.772165</v>
      </c>
      <c r="B2728" s="70">
        <v>30.684017</v>
      </c>
      <c r="C2728" s="70">
        <v>76.751354</v>
      </c>
      <c r="D2728" s="70">
        <v>76.825264</v>
      </c>
      <c r="E2728" s="56" t="s">
        <v>346</v>
      </c>
      <c r="F2728" s="70">
        <v>1208.22</v>
      </c>
      <c r="G2728" s="70">
        <v>453.83</v>
      </c>
      <c r="H2728" s="70">
        <v>313.49</v>
      </c>
      <c r="I2728" s="70">
        <v>0.0</v>
      </c>
      <c r="J2728" s="70">
        <v>0.16</v>
      </c>
      <c r="K2728" s="70">
        <v>2.79</v>
      </c>
      <c r="L2728" s="70">
        <v>0.0</v>
      </c>
      <c r="M2728" s="70">
        <v>1156.0</v>
      </c>
      <c r="N2728" s="70">
        <v>55.7</v>
      </c>
      <c r="O2728" s="70">
        <v>90.42</v>
      </c>
      <c r="P2728" s="70">
        <v>409.14</v>
      </c>
      <c r="Q2728" s="70">
        <v>208.18</v>
      </c>
      <c r="R2728" s="70">
        <v>285.65</v>
      </c>
      <c r="S2728" s="70">
        <v>146.39</v>
      </c>
      <c r="T2728" s="70">
        <v>423.47</v>
      </c>
      <c r="U2728" s="70">
        <v>235.33</v>
      </c>
      <c r="V2728" s="70">
        <v>780.96</v>
      </c>
      <c r="W2728" s="70">
        <v>295.19</v>
      </c>
      <c r="X2728" s="70">
        <v>0.0</v>
      </c>
      <c r="Y2728" s="70">
        <v>0.0</v>
      </c>
      <c r="Z2728" s="70">
        <v>0.0</v>
      </c>
      <c r="AA2728" s="70">
        <v>0.0</v>
      </c>
      <c r="AB2728" s="70">
        <v>0.0</v>
      </c>
      <c r="AC2728" s="70">
        <v>0.0</v>
      </c>
      <c r="AD2728" s="70">
        <v>5.0</v>
      </c>
      <c r="AE2728" s="70" t="s">
        <v>15</v>
      </c>
    </row>
    <row r="2729">
      <c r="A2729" s="70">
        <v>30.762134</v>
      </c>
      <c r="B2729" s="70">
        <v>30.721677</v>
      </c>
      <c r="C2729" s="70">
        <v>76.750943</v>
      </c>
      <c r="D2729" s="70">
        <v>76.80047</v>
      </c>
      <c r="E2729" s="56" t="s">
        <v>345</v>
      </c>
      <c r="F2729" s="70">
        <v>653.0</v>
      </c>
      <c r="G2729" s="70">
        <v>393.42</v>
      </c>
      <c r="H2729" s="70">
        <v>167.24</v>
      </c>
      <c r="I2729" s="70">
        <v>153.95</v>
      </c>
      <c r="J2729" s="70">
        <v>6.96</v>
      </c>
      <c r="K2729" s="70">
        <v>8.69</v>
      </c>
      <c r="L2729" s="70">
        <v>3.68</v>
      </c>
      <c r="M2729" s="70">
        <v>866.0</v>
      </c>
      <c r="N2729" s="70">
        <v>63.8</v>
      </c>
      <c r="O2729" s="70">
        <v>85.09</v>
      </c>
      <c r="P2729" s="70">
        <v>184.89</v>
      </c>
      <c r="Q2729" s="70">
        <v>123.7592963</v>
      </c>
      <c r="R2729" s="70">
        <v>198.79</v>
      </c>
      <c r="S2729" s="70">
        <v>56.26213757</v>
      </c>
      <c r="T2729" s="70">
        <v>315.31</v>
      </c>
      <c r="U2729" s="70">
        <v>192.451165</v>
      </c>
      <c r="V2729" s="70">
        <v>365.28</v>
      </c>
      <c r="W2729" s="70">
        <v>280.5274012</v>
      </c>
      <c r="X2729" s="70">
        <v>0.0</v>
      </c>
      <c r="Y2729" s="70">
        <v>0.0</v>
      </c>
      <c r="Z2729" s="70">
        <v>2.0</v>
      </c>
      <c r="AA2729" s="70">
        <v>8.0</v>
      </c>
      <c r="AB2729" s="70">
        <v>4.0</v>
      </c>
      <c r="AC2729" s="70">
        <v>4.0</v>
      </c>
      <c r="AD2729" s="70">
        <v>4.0</v>
      </c>
      <c r="AE2729" s="70" t="s">
        <v>140</v>
      </c>
    </row>
    <row r="2730">
      <c r="A2730" s="70">
        <v>30.714022</v>
      </c>
      <c r="B2730" s="70">
        <v>30.699712</v>
      </c>
      <c r="C2730" s="70">
        <v>76.778623</v>
      </c>
      <c r="D2730" s="70">
        <v>76.802252</v>
      </c>
      <c r="E2730" s="56" t="s">
        <v>344</v>
      </c>
      <c r="F2730" s="70">
        <v>276.32</v>
      </c>
      <c r="G2730" s="70">
        <v>172.24</v>
      </c>
      <c r="H2730" s="70">
        <v>34.7</v>
      </c>
      <c r="I2730" s="70">
        <v>38.45</v>
      </c>
      <c r="J2730" s="70">
        <v>4.57</v>
      </c>
      <c r="K2730" s="70">
        <v>4.32</v>
      </c>
      <c r="L2730" s="70">
        <v>3.62</v>
      </c>
      <c r="M2730" s="70">
        <v>940.0</v>
      </c>
      <c r="N2730" s="70">
        <v>85.63</v>
      </c>
      <c r="O2730" s="70">
        <v>73.02</v>
      </c>
      <c r="P2730" s="70">
        <v>133.99</v>
      </c>
      <c r="Q2730" s="70">
        <v>55.11</v>
      </c>
      <c r="R2730" s="70">
        <v>153.38</v>
      </c>
      <c r="S2730" s="70">
        <v>42.81</v>
      </c>
      <c r="T2730" s="70">
        <v>147.74</v>
      </c>
      <c r="U2730" s="70">
        <v>58.52</v>
      </c>
      <c r="V2730" s="70">
        <v>28.76</v>
      </c>
      <c r="W2730" s="70">
        <v>7.76</v>
      </c>
      <c r="X2730" s="70">
        <v>1.0</v>
      </c>
      <c r="Y2730" s="70">
        <v>2.0</v>
      </c>
      <c r="Z2730" s="70">
        <v>0.0</v>
      </c>
      <c r="AA2730" s="70">
        <v>7.0</v>
      </c>
      <c r="AB2730" s="70">
        <v>5.0</v>
      </c>
      <c r="AC2730" s="70">
        <v>1.0</v>
      </c>
      <c r="AD2730" s="70">
        <v>0.0</v>
      </c>
      <c r="AE2730" s="70" t="s">
        <v>15</v>
      </c>
    </row>
    <row r="2731">
      <c r="A2731" s="70">
        <v>30.749555</v>
      </c>
      <c r="B2731" s="70">
        <v>30.679428</v>
      </c>
      <c r="C2731" s="70">
        <v>76.739293</v>
      </c>
      <c r="D2731" s="70">
        <v>76.774781</v>
      </c>
      <c r="E2731" s="56" t="s">
        <v>344</v>
      </c>
      <c r="F2731" s="70">
        <v>850.38</v>
      </c>
      <c r="G2731" s="70">
        <v>505.17</v>
      </c>
      <c r="H2731" s="70">
        <v>187.08</v>
      </c>
      <c r="I2731" s="70">
        <v>251.96</v>
      </c>
      <c r="J2731" s="70">
        <v>1.66</v>
      </c>
      <c r="K2731" s="70">
        <v>15.82</v>
      </c>
      <c r="L2731" s="70">
        <v>2.78</v>
      </c>
      <c r="M2731" s="70">
        <v>1050.0</v>
      </c>
      <c r="N2731" s="70">
        <v>63.06</v>
      </c>
      <c r="O2731" s="70">
        <v>87.45</v>
      </c>
      <c r="P2731" s="70">
        <v>162.29</v>
      </c>
      <c r="Q2731" s="70">
        <v>149.47</v>
      </c>
      <c r="R2731" s="70">
        <v>6.29</v>
      </c>
      <c r="S2731" s="70">
        <v>0.67</v>
      </c>
      <c r="T2731" s="70">
        <v>602.73</v>
      </c>
      <c r="U2731" s="70">
        <v>525.57</v>
      </c>
      <c r="V2731" s="70">
        <v>286.76</v>
      </c>
      <c r="W2731" s="70">
        <v>100.47</v>
      </c>
      <c r="X2731" s="70">
        <v>1.0</v>
      </c>
      <c r="Y2731" s="70">
        <v>0.0</v>
      </c>
      <c r="Z2731" s="70">
        <v>10.0</v>
      </c>
      <c r="AA2731" s="70">
        <v>7.0</v>
      </c>
      <c r="AB2731" s="70">
        <v>1.0</v>
      </c>
      <c r="AC2731" s="70">
        <v>0.0</v>
      </c>
      <c r="AD2731" s="70">
        <v>0.0</v>
      </c>
      <c r="AE2731" s="70" t="s">
        <v>15</v>
      </c>
    </row>
    <row r="2732">
      <c r="A2732" s="70">
        <v>30.703047</v>
      </c>
      <c r="B2732" s="70">
        <v>30.677335</v>
      </c>
      <c r="C2732" s="70">
        <v>76.799781</v>
      </c>
      <c r="D2732" s="70">
        <v>76.834714</v>
      </c>
      <c r="E2732" s="56" t="s">
        <v>345</v>
      </c>
      <c r="F2732" s="70">
        <v>439.68</v>
      </c>
      <c r="G2732" s="70">
        <v>220.44</v>
      </c>
      <c r="H2732" s="70">
        <v>97.91</v>
      </c>
      <c r="I2732" s="70">
        <v>61.74</v>
      </c>
      <c r="J2732" s="70">
        <v>1.7</v>
      </c>
      <c r="K2732" s="70">
        <v>7.62</v>
      </c>
      <c r="L2732" s="70">
        <v>1.0</v>
      </c>
      <c r="M2732" s="70">
        <v>1091.0</v>
      </c>
      <c r="N2732" s="70">
        <v>85.58</v>
      </c>
      <c r="O2732" s="70">
        <v>48.54</v>
      </c>
      <c r="P2732" s="70">
        <v>104.25</v>
      </c>
      <c r="Q2732" s="70">
        <v>37.18</v>
      </c>
      <c r="R2732" s="70">
        <v>155.76</v>
      </c>
      <c r="S2732" s="70">
        <v>119.02</v>
      </c>
      <c r="T2732" s="70">
        <v>90.27</v>
      </c>
      <c r="U2732" s="70">
        <v>50.96</v>
      </c>
      <c r="V2732" s="70">
        <v>45.36</v>
      </c>
      <c r="W2732" s="70">
        <v>32.69</v>
      </c>
      <c r="X2732" s="70">
        <v>0.0</v>
      </c>
      <c r="Y2732" s="70">
        <v>4.0</v>
      </c>
      <c r="Z2732" s="70">
        <v>9.0</v>
      </c>
      <c r="AA2732" s="70">
        <v>3.0</v>
      </c>
      <c r="AB2732" s="70">
        <v>0.0</v>
      </c>
      <c r="AC2732" s="70">
        <v>1.0</v>
      </c>
      <c r="AD2732" s="70">
        <v>5.0</v>
      </c>
      <c r="AE2732" s="70" t="s">
        <v>352</v>
      </c>
    </row>
    <row r="2733">
      <c r="A2733" s="70">
        <v>30.684003</v>
      </c>
      <c r="B2733" s="70">
        <v>30.673637</v>
      </c>
      <c r="C2733" s="70">
        <v>76.733318</v>
      </c>
      <c r="D2733" s="70">
        <v>76.745454</v>
      </c>
      <c r="E2733" s="56" t="s">
        <v>344</v>
      </c>
      <c r="F2733" s="70">
        <v>163.57</v>
      </c>
      <c r="G2733" s="70">
        <v>139.99</v>
      </c>
      <c r="H2733" s="70">
        <v>29.12</v>
      </c>
      <c r="I2733" s="70">
        <v>46.23</v>
      </c>
      <c r="J2733" s="70">
        <v>8.72</v>
      </c>
      <c r="K2733" s="70">
        <v>6.8</v>
      </c>
      <c r="L2733" s="70">
        <v>3.97</v>
      </c>
      <c r="M2733" s="70">
        <v>857.0</v>
      </c>
      <c r="N2733" s="70">
        <v>73.09</v>
      </c>
      <c r="O2733" s="70">
        <v>73.65</v>
      </c>
      <c r="P2733" s="70">
        <v>79.06</v>
      </c>
      <c r="Q2733" s="70">
        <v>59.09</v>
      </c>
      <c r="R2733" s="70">
        <v>7.47</v>
      </c>
      <c r="S2733" s="70">
        <v>5.39</v>
      </c>
      <c r="T2733" s="70">
        <v>80.63</v>
      </c>
      <c r="U2733" s="70">
        <v>41.92</v>
      </c>
      <c r="V2733" s="70">
        <v>0.4</v>
      </c>
      <c r="W2733" s="70">
        <v>0.14</v>
      </c>
      <c r="X2733" s="70">
        <v>5.0</v>
      </c>
      <c r="Y2733" s="70">
        <v>5.0</v>
      </c>
      <c r="Z2733" s="70">
        <v>10.0</v>
      </c>
      <c r="AA2733" s="70">
        <v>0.0</v>
      </c>
      <c r="AB2733" s="70">
        <v>6.0</v>
      </c>
      <c r="AC2733" s="70">
        <v>0.0</v>
      </c>
      <c r="AD2733" s="70">
        <v>4.0</v>
      </c>
      <c r="AE2733" s="70" t="s">
        <v>140</v>
      </c>
    </row>
    <row r="2734">
      <c r="A2734" s="70">
        <v>30.732924</v>
      </c>
      <c r="B2734" s="70">
        <v>30.718901</v>
      </c>
      <c r="C2734" s="70">
        <v>76.726277</v>
      </c>
      <c r="D2734" s="70">
        <v>76.757593</v>
      </c>
      <c r="E2734" s="56" t="s">
        <v>344</v>
      </c>
      <c r="F2734" s="70">
        <v>337.51</v>
      </c>
      <c r="G2734" s="70">
        <v>275.79</v>
      </c>
      <c r="H2734" s="70">
        <v>45.84</v>
      </c>
      <c r="I2734" s="70">
        <v>51.19</v>
      </c>
      <c r="J2734" s="70">
        <v>8.53</v>
      </c>
      <c r="K2734" s="70">
        <v>8.81</v>
      </c>
      <c r="L2734" s="70">
        <v>3.32</v>
      </c>
      <c r="M2734" s="70">
        <v>1022.0</v>
      </c>
      <c r="N2734" s="70">
        <v>54.32</v>
      </c>
      <c r="O2734" s="70">
        <v>55.27</v>
      </c>
      <c r="P2734" s="70">
        <v>51.22</v>
      </c>
      <c r="Q2734" s="70">
        <v>10.49</v>
      </c>
      <c r="R2734" s="70">
        <v>40.86</v>
      </c>
      <c r="S2734" s="70">
        <v>0.43</v>
      </c>
      <c r="T2734" s="70">
        <v>13.68</v>
      </c>
      <c r="U2734" s="70">
        <v>8.25</v>
      </c>
      <c r="V2734" s="70">
        <v>48.59</v>
      </c>
      <c r="W2734" s="70">
        <v>11.49</v>
      </c>
      <c r="X2734" s="70">
        <v>3.0</v>
      </c>
      <c r="Y2734" s="70">
        <v>9.0</v>
      </c>
      <c r="Z2734" s="70">
        <v>7.0</v>
      </c>
      <c r="AA2734" s="70">
        <v>10.0</v>
      </c>
      <c r="AB2734" s="70">
        <v>0.0</v>
      </c>
      <c r="AC2734" s="70">
        <v>4.0</v>
      </c>
      <c r="AD2734" s="70">
        <v>2.0</v>
      </c>
      <c r="AE2734" s="70" t="s">
        <v>140</v>
      </c>
    </row>
    <row r="2735">
      <c r="A2735" s="70">
        <v>30.794065</v>
      </c>
      <c r="B2735" s="70">
        <v>30.785355</v>
      </c>
      <c r="C2735" s="70">
        <v>76.769545</v>
      </c>
      <c r="D2735" s="70">
        <v>76.863665</v>
      </c>
      <c r="E2735" s="56" t="s">
        <v>344</v>
      </c>
      <c r="F2735" s="70">
        <v>904.26</v>
      </c>
      <c r="G2735" s="70">
        <v>315.27</v>
      </c>
      <c r="H2735" s="70">
        <v>117.97</v>
      </c>
      <c r="I2735" s="70">
        <v>87.97</v>
      </c>
      <c r="J2735" s="70">
        <v>4.79</v>
      </c>
      <c r="K2735" s="70">
        <v>14.7</v>
      </c>
      <c r="L2735" s="70">
        <v>2.88</v>
      </c>
      <c r="M2735" s="70">
        <v>882.0</v>
      </c>
      <c r="N2735" s="70">
        <v>50.26</v>
      </c>
      <c r="O2735" s="70">
        <v>87.65</v>
      </c>
      <c r="P2735" s="70">
        <v>390.92</v>
      </c>
      <c r="Q2735" s="70">
        <v>287.96</v>
      </c>
      <c r="R2735" s="70">
        <v>389.99</v>
      </c>
      <c r="S2735" s="70">
        <v>172.59</v>
      </c>
      <c r="T2735" s="70">
        <v>101.53</v>
      </c>
      <c r="U2735" s="70">
        <v>59.34</v>
      </c>
      <c r="V2735" s="70">
        <v>93.22</v>
      </c>
      <c r="W2735" s="70">
        <v>16.79</v>
      </c>
      <c r="X2735" s="70">
        <v>4.0</v>
      </c>
      <c r="Y2735" s="70">
        <v>7.0</v>
      </c>
      <c r="Z2735" s="70">
        <v>2.0</v>
      </c>
      <c r="AA2735" s="70">
        <v>2.0</v>
      </c>
      <c r="AB2735" s="70">
        <v>6.0</v>
      </c>
      <c r="AC2735" s="70">
        <v>5.0</v>
      </c>
      <c r="AD2735" s="70">
        <v>0.0</v>
      </c>
      <c r="AE2735" s="70" t="s">
        <v>15</v>
      </c>
    </row>
    <row r="2736">
      <c r="A2736" s="70">
        <v>30.777617</v>
      </c>
      <c r="B2736" s="70">
        <v>30.699965</v>
      </c>
      <c r="C2736" s="70">
        <v>76.754167</v>
      </c>
      <c r="D2736" s="70">
        <v>76.781312</v>
      </c>
      <c r="E2736" s="56" t="s">
        <v>344</v>
      </c>
      <c r="F2736" s="70">
        <v>901.58</v>
      </c>
      <c r="G2736" s="70">
        <v>760.45</v>
      </c>
      <c r="H2736" s="70">
        <v>137.4</v>
      </c>
      <c r="I2736" s="70">
        <v>88.65</v>
      </c>
      <c r="J2736" s="70">
        <v>5.34</v>
      </c>
      <c r="K2736" s="70">
        <v>3.68</v>
      </c>
      <c r="L2736" s="70">
        <v>3.03</v>
      </c>
      <c r="M2736" s="70">
        <v>929.0</v>
      </c>
      <c r="N2736" s="70">
        <v>78.83</v>
      </c>
      <c r="O2736" s="70">
        <v>94.91</v>
      </c>
      <c r="P2736" s="70">
        <v>370.1</v>
      </c>
      <c r="Q2736" s="70">
        <v>204.99</v>
      </c>
      <c r="R2736" s="70">
        <v>509.77</v>
      </c>
      <c r="S2736" s="70">
        <v>213.45</v>
      </c>
      <c r="T2736" s="70">
        <v>91.35</v>
      </c>
      <c r="U2736" s="70">
        <v>3.96</v>
      </c>
      <c r="V2736" s="70">
        <v>432.48</v>
      </c>
      <c r="W2736" s="70">
        <v>355.5</v>
      </c>
      <c r="X2736" s="70">
        <v>3.0</v>
      </c>
      <c r="Y2736" s="70">
        <v>1.0</v>
      </c>
      <c r="Z2736" s="70">
        <v>7.0</v>
      </c>
      <c r="AA2736" s="70">
        <v>10.0</v>
      </c>
      <c r="AB2736" s="70">
        <v>6.0</v>
      </c>
      <c r="AC2736" s="70">
        <v>5.0</v>
      </c>
      <c r="AD2736" s="70">
        <v>2.0</v>
      </c>
      <c r="AE2736" s="70" t="s">
        <v>140</v>
      </c>
    </row>
    <row r="2737">
      <c r="A2737" s="70">
        <v>30.739602</v>
      </c>
      <c r="B2737" s="70">
        <v>30.724257</v>
      </c>
      <c r="C2737" s="70">
        <v>76.779141</v>
      </c>
      <c r="D2737" s="70">
        <v>76.820512</v>
      </c>
      <c r="E2737" s="56" t="s">
        <v>345</v>
      </c>
      <c r="F2737" s="70">
        <v>430.67</v>
      </c>
      <c r="G2737" s="70">
        <v>247.16</v>
      </c>
      <c r="H2737" s="70">
        <v>33.76</v>
      </c>
      <c r="I2737" s="70">
        <v>118.41</v>
      </c>
      <c r="J2737" s="70">
        <v>4.36</v>
      </c>
      <c r="K2737" s="70">
        <v>18.85</v>
      </c>
      <c r="L2737" s="70">
        <v>0.78</v>
      </c>
      <c r="M2737" s="70">
        <v>991.0</v>
      </c>
      <c r="N2737" s="70">
        <v>48.71</v>
      </c>
      <c r="O2737" s="70">
        <v>90.36</v>
      </c>
      <c r="P2737" s="70">
        <v>71.5</v>
      </c>
      <c r="Q2737" s="70">
        <v>14.41</v>
      </c>
      <c r="R2737" s="70">
        <v>89.15</v>
      </c>
      <c r="S2737" s="70">
        <v>83.74</v>
      </c>
      <c r="T2737" s="70">
        <v>142.26</v>
      </c>
      <c r="U2737" s="70">
        <v>121.42</v>
      </c>
      <c r="V2737" s="70">
        <v>13.22</v>
      </c>
      <c r="W2737" s="70">
        <v>8.38</v>
      </c>
      <c r="X2737" s="70">
        <v>2.0</v>
      </c>
      <c r="Y2737" s="70">
        <v>1.0</v>
      </c>
      <c r="Z2737" s="70">
        <v>9.0</v>
      </c>
      <c r="AA2737" s="70">
        <v>9.0</v>
      </c>
      <c r="AB2737" s="70">
        <v>6.0</v>
      </c>
      <c r="AC2737" s="70">
        <v>3.0</v>
      </c>
      <c r="AD2737" s="70">
        <v>0.0</v>
      </c>
      <c r="AE2737" s="70" t="s">
        <v>349</v>
      </c>
    </row>
    <row r="2738">
      <c r="A2738" s="70">
        <v>30.784894</v>
      </c>
      <c r="B2738" s="70">
        <v>30.728533</v>
      </c>
      <c r="C2738" s="70">
        <v>76.758568</v>
      </c>
      <c r="D2738" s="70">
        <v>76.818105</v>
      </c>
      <c r="E2738" s="56" t="s">
        <v>347</v>
      </c>
      <c r="F2738" s="70">
        <v>846.41</v>
      </c>
      <c r="G2738" s="70">
        <v>370.5</v>
      </c>
      <c r="H2738" s="70">
        <v>218.02</v>
      </c>
      <c r="I2738" s="70">
        <v>240.82</v>
      </c>
      <c r="J2738" s="70">
        <v>1.66</v>
      </c>
      <c r="K2738" s="70">
        <v>9.87</v>
      </c>
      <c r="L2738" s="70">
        <v>1.57</v>
      </c>
      <c r="M2738" s="70">
        <v>1013.0</v>
      </c>
      <c r="N2738" s="70">
        <v>40.92</v>
      </c>
      <c r="O2738" s="70">
        <v>80.8</v>
      </c>
      <c r="P2738" s="70">
        <v>371.98</v>
      </c>
      <c r="Q2738" s="70">
        <v>89.59</v>
      </c>
      <c r="R2738" s="70">
        <v>205.07</v>
      </c>
      <c r="S2738" s="70">
        <v>163.33</v>
      </c>
      <c r="T2738" s="70">
        <v>456.17</v>
      </c>
      <c r="U2738" s="70">
        <v>34.51</v>
      </c>
      <c r="V2738" s="70">
        <v>360.79</v>
      </c>
      <c r="W2738" s="70">
        <v>115.97</v>
      </c>
      <c r="X2738" s="70">
        <v>2.0</v>
      </c>
      <c r="Y2738" s="70">
        <v>0.0</v>
      </c>
      <c r="Z2738" s="70">
        <v>5.0</v>
      </c>
      <c r="AA2738" s="70">
        <v>1.0</v>
      </c>
      <c r="AB2738" s="70">
        <v>5.0</v>
      </c>
      <c r="AC2738" s="70">
        <v>4.0</v>
      </c>
      <c r="AD2738" s="70">
        <v>3.0</v>
      </c>
      <c r="AE2738" s="70" t="s">
        <v>349</v>
      </c>
    </row>
    <row r="2739">
      <c r="A2739" s="70">
        <v>30.752809</v>
      </c>
      <c r="B2739" s="70">
        <v>30.675373</v>
      </c>
      <c r="C2739" s="70">
        <v>76.780637</v>
      </c>
      <c r="D2739" s="70">
        <v>76.855518</v>
      </c>
      <c r="E2739" s="56" t="s">
        <v>345</v>
      </c>
      <c r="F2739" s="70">
        <v>1119.75</v>
      </c>
      <c r="G2739" s="70">
        <v>738.4</v>
      </c>
      <c r="H2739" s="70">
        <v>256.74</v>
      </c>
      <c r="I2739" s="70">
        <v>144.23</v>
      </c>
      <c r="J2739" s="70">
        <v>6.36</v>
      </c>
      <c r="K2739" s="70">
        <v>1.33</v>
      </c>
      <c r="L2739" s="70">
        <v>2.03</v>
      </c>
      <c r="M2739" s="70">
        <v>1025.0</v>
      </c>
      <c r="N2739" s="70">
        <v>39.69</v>
      </c>
      <c r="O2739" s="70">
        <v>35.11</v>
      </c>
      <c r="P2739" s="70">
        <v>747.37</v>
      </c>
      <c r="Q2739" s="70">
        <v>586.4</v>
      </c>
      <c r="R2739" s="70">
        <v>140.66</v>
      </c>
      <c r="S2739" s="70">
        <v>110.46</v>
      </c>
      <c r="T2739" s="70">
        <v>361.43</v>
      </c>
      <c r="U2739" s="70">
        <v>105.92</v>
      </c>
      <c r="V2739" s="70">
        <v>143.4</v>
      </c>
      <c r="W2739" s="70">
        <v>15.5</v>
      </c>
      <c r="X2739" s="70">
        <v>2.0</v>
      </c>
      <c r="Y2739" s="70">
        <v>3.0</v>
      </c>
      <c r="Z2739" s="70">
        <v>7.0</v>
      </c>
      <c r="AA2739" s="70">
        <v>3.0</v>
      </c>
      <c r="AB2739" s="70">
        <v>3.0</v>
      </c>
      <c r="AC2739" s="70">
        <v>1.0</v>
      </c>
      <c r="AD2739" s="70">
        <v>5.0</v>
      </c>
      <c r="AE2739" s="70" t="s">
        <v>140</v>
      </c>
    </row>
    <row r="2740">
      <c r="A2740" s="70">
        <v>30.71602</v>
      </c>
      <c r="B2740" s="70">
        <v>30.683498</v>
      </c>
      <c r="C2740" s="70">
        <v>76.770581</v>
      </c>
      <c r="D2740" s="70">
        <v>76.842725</v>
      </c>
      <c r="E2740" s="56" t="s">
        <v>347</v>
      </c>
      <c r="F2740" s="70">
        <v>778.83</v>
      </c>
      <c r="G2740" s="70">
        <v>263.22</v>
      </c>
      <c r="H2740" s="70">
        <v>214.03</v>
      </c>
      <c r="I2740" s="70">
        <v>153.12</v>
      </c>
      <c r="J2740" s="70">
        <v>2.35</v>
      </c>
      <c r="K2740" s="70">
        <v>17.03</v>
      </c>
      <c r="L2740" s="70">
        <v>1.2</v>
      </c>
      <c r="M2740" s="70">
        <v>901.0</v>
      </c>
      <c r="N2740" s="70">
        <v>53.59</v>
      </c>
      <c r="O2740" s="70">
        <v>48.52</v>
      </c>
      <c r="P2740" s="70">
        <v>222.17</v>
      </c>
      <c r="Q2740" s="70">
        <v>84.09</v>
      </c>
      <c r="R2740" s="70">
        <v>578.67</v>
      </c>
      <c r="S2740" s="70">
        <v>386.51</v>
      </c>
      <c r="T2740" s="70">
        <v>260.86</v>
      </c>
      <c r="U2740" s="70">
        <v>16.83</v>
      </c>
      <c r="V2740" s="70">
        <v>324.95</v>
      </c>
      <c r="W2740" s="70">
        <v>170.48</v>
      </c>
      <c r="X2740" s="70">
        <v>3.0</v>
      </c>
      <c r="Y2740" s="70">
        <v>6.0</v>
      </c>
      <c r="Z2740" s="70">
        <v>3.0</v>
      </c>
      <c r="AA2740" s="70">
        <v>8.0</v>
      </c>
      <c r="AB2740" s="70">
        <v>0.0</v>
      </c>
      <c r="AC2740" s="70">
        <v>1.0</v>
      </c>
      <c r="AD2740" s="70">
        <v>2.0</v>
      </c>
      <c r="AE2740" s="70" t="s">
        <v>15</v>
      </c>
    </row>
    <row r="2741">
      <c r="A2741" s="70">
        <v>30.74728</v>
      </c>
      <c r="B2741" s="70">
        <v>30.709618</v>
      </c>
      <c r="C2741" s="70">
        <v>76.829552</v>
      </c>
      <c r="D2741" s="70">
        <v>76.83896</v>
      </c>
      <c r="E2741" s="56" t="s">
        <v>345</v>
      </c>
      <c r="F2741" s="70">
        <v>428.33</v>
      </c>
      <c r="G2741" s="70">
        <v>360.04</v>
      </c>
      <c r="H2741" s="70">
        <v>60.83</v>
      </c>
      <c r="I2741" s="70">
        <v>65.64</v>
      </c>
      <c r="J2741" s="70">
        <v>8.21</v>
      </c>
      <c r="K2741" s="70">
        <v>16.87</v>
      </c>
      <c r="L2741" s="70">
        <v>4.19</v>
      </c>
      <c r="M2741" s="70">
        <v>927.0</v>
      </c>
      <c r="N2741" s="70">
        <v>88.98</v>
      </c>
      <c r="O2741" s="70">
        <v>77.73</v>
      </c>
      <c r="P2741" s="70">
        <v>332.8</v>
      </c>
      <c r="Q2741" s="70">
        <v>233.47</v>
      </c>
      <c r="R2741" s="70">
        <v>134.78</v>
      </c>
      <c r="S2741" s="70">
        <v>82.45</v>
      </c>
      <c r="T2741" s="70">
        <v>114.63</v>
      </c>
      <c r="U2741" s="70">
        <v>20.62</v>
      </c>
      <c r="V2741" s="70">
        <v>323.21</v>
      </c>
      <c r="W2741" s="70">
        <v>79.03</v>
      </c>
      <c r="X2741" s="70">
        <v>4.0</v>
      </c>
      <c r="Y2741" s="70">
        <v>10.0</v>
      </c>
      <c r="Z2741" s="70">
        <v>8.0</v>
      </c>
      <c r="AA2741" s="70">
        <v>2.0</v>
      </c>
      <c r="AB2741" s="70">
        <v>3.0</v>
      </c>
      <c r="AC2741" s="70">
        <v>5.0</v>
      </c>
      <c r="AD2741" s="70">
        <v>5.0</v>
      </c>
      <c r="AE2741" s="70" t="s">
        <v>140</v>
      </c>
    </row>
    <row r="2742">
      <c r="A2742" s="70">
        <v>30.786743</v>
      </c>
      <c r="B2742" s="70">
        <v>30.683062</v>
      </c>
      <c r="C2742" s="70">
        <v>76.755006</v>
      </c>
      <c r="D2742" s="70">
        <v>76.757886</v>
      </c>
      <c r="E2742" s="56" t="s">
        <v>344</v>
      </c>
      <c r="F2742" s="70">
        <v>1153.21</v>
      </c>
      <c r="G2742" s="70">
        <v>213.21</v>
      </c>
      <c r="H2742" s="70">
        <v>199.14</v>
      </c>
      <c r="I2742" s="70">
        <v>239.52</v>
      </c>
      <c r="J2742" s="70">
        <v>4.28</v>
      </c>
      <c r="K2742" s="70">
        <v>7.32</v>
      </c>
      <c r="L2742" s="70">
        <v>3.69</v>
      </c>
      <c r="M2742" s="70">
        <v>817.0</v>
      </c>
      <c r="N2742" s="70">
        <v>87.54</v>
      </c>
      <c r="O2742" s="70">
        <v>54.54</v>
      </c>
      <c r="P2742" s="70">
        <v>664.28</v>
      </c>
      <c r="Q2742" s="70">
        <v>11.3</v>
      </c>
      <c r="R2742" s="70">
        <v>614.04</v>
      </c>
      <c r="S2742" s="70">
        <v>266.68</v>
      </c>
      <c r="T2742" s="70">
        <v>126.95</v>
      </c>
      <c r="U2742" s="70">
        <v>81.43</v>
      </c>
      <c r="V2742" s="70">
        <v>622.78</v>
      </c>
      <c r="W2742" s="70">
        <v>104.86</v>
      </c>
      <c r="X2742" s="70">
        <v>4.0</v>
      </c>
      <c r="Y2742" s="70">
        <v>2.0</v>
      </c>
      <c r="Z2742" s="70">
        <v>9.0</v>
      </c>
      <c r="AA2742" s="70">
        <v>6.0</v>
      </c>
      <c r="AB2742" s="70">
        <v>4.0</v>
      </c>
      <c r="AC2742" s="70">
        <v>5.0</v>
      </c>
      <c r="AD2742" s="70">
        <v>2.0</v>
      </c>
      <c r="AE2742" s="70" t="s">
        <v>15</v>
      </c>
    </row>
    <row r="2743">
      <c r="A2743" s="70">
        <v>30.721856</v>
      </c>
      <c r="B2743" s="70">
        <v>30.68058</v>
      </c>
      <c r="C2743" s="70">
        <v>76.726056</v>
      </c>
      <c r="D2743" s="70">
        <v>76.728912</v>
      </c>
      <c r="E2743" s="56" t="s">
        <v>351</v>
      </c>
      <c r="F2743" s="70">
        <v>459.78</v>
      </c>
      <c r="G2743" s="70">
        <v>391.74</v>
      </c>
      <c r="H2743" s="70">
        <v>121.4</v>
      </c>
      <c r="I2743" s="70">
        <v>0.0</v>
      </c>
      <c r="J2743" s="70">
        <v>7.23</v>
      </c>
      <c r="K2743" s="70">
        <v>18.05</v>
      </c>
      <c r="L2743" s="70">
        <v>0.0</v>
      </c>
      <c r="M2743" s="70">
        <v>906.0</v>
      </c>
      <c r="N2743" s="70">
        <v>50.44</v>
      </c>
      <c r="O2743" s="70">
        <v>84.17</v>
      </c>
      <c r="P2743" s="70">
        <v>87.52</v>
      </c>
      <c r="Q2743" s="70">
        <v>4.53</v>
      </c>
      <c r="R2743" s="70">
        <v>307.39</v>
      </c>
      <c r="S2743" s="70">
        <v>26.42</v>
      </c>
      <c r="T2743" s="70">
        <v>165.37</v>
      </c>
      <c r="U2743" s="70">
        <v>132.96</v>
      </c>
      <c r="V2743" s="70">
        <v>334.63</v>
      </c>
      <c r="W2743" s="70">
        <v>66.17</v>
      </c>
      <c r="X2743" s="70">
        <v>0.0</v>
      </c>
      <c r="Y2743" s="70">
        <v>0.0</v>
      </c>
      <c r="Z2743" s="70">
        <v>0.0</v>
      </c>
      <c r="AA2743" s="70">
        <v>0.0</v>
      </c>
      <c r="AB2743" s="70">
        <v>0.0</v>
      </c>
      <c r="AC2743" s="70">
        <v>0.0</v>
      </c>
      <c r="AD2743" s="70">
        <v>5.0</v>
      </c>
      <c r="AE2743" s="70" t="s">
        <v>15</v>
      </c>
    </row>
    <row r="2744">
      <c r="A2744" s="70">
        <v>30.746112</v>
      </c>
      <c r="B2744" s="70">
        <v>30.702001</v>
      </c>
      <c r="C2744" s="70">
        <v>76.743227</v>
      </c>
      <c r="D2744" s="70">
        <v>76.746585</v>
      </c>
      <c r="E2744" s="56" t="s">
        <v>346</v>
      </c>
      <c r="F2744" s="70">
        <v>491.54</v>
      </c>
      <c r="G2744" s="70">
        <v>182.05</v>
      </c>
      <c r="H2744" s="70">
        <v>80.5</v>
      </c>
      <c r="I2744" s="70">
        <v>0.0</v>
      </c>
      <c r="J2744" s="70">
        <v>0.19</v>
      </c>
      <c r="K2744" s="70">
        <v>3.35</v>
      </c>
      <c r="L2744" s="70">
        <v>0.0</v>
      </c>
      <c r="M2744" s="70">
        <v>1003.0</v>
      </c>
      <c r="N2744" s="70">
        <v>70.45</v>
      </c>
      <c r="O2744" s="70">
        <v>55.05</v>
      </c>
      <c r="P2744" s="70">
        <v>64.61</v>
      </c>
      <c r="Q2744" s="70">
        <v>20.83</v>
      </c>
      <c r="R2744" s="70">
        <v>28.2</v>
      </c>
      <c r="S2744" s="70">
        <v>14.89</v>
      </c>
      <c r="T2744" s="70">
        <v>161.47</v>
      </c>
      <c r="U2744" s="70">
        <v>62.81</v>
      </c>
      <c r="V2744" s="70">
        <v>41.47</v>
      </c>
      <c r="W2744" s="70">
        <v>34.47</v>
      </c>
      <c r="X2744" s="70">
        <v>0.0</v>
      </c>
      <c r="Y2744" s="70">
        <v>0.0</v>
      </c>
      <c r="Z2744" s="70">
        <v>0.0</v>
      </c>
      <c r="AA2744" s="70">
        <v>0.0</v>
      </c>
      <c r="AB2744" s="70">
        <v>0.0</v>
      </c>
      <c r="AC2744" s="70">
        <v>0.0</v>
      </c>
      <c r="AD2744" s="70">
        <v>2.0</v>
      </c>
      <c r="AE2744" s="70" t="s">
        <v>15</v>
      </c>
    </row>
    <row r="2745">
      <c r="A2745" s="70">
        <v>30.745317</v>
      </c>
      <c r="B2745" s="70">
        <v>30.701758</v>
      </c>
      <c r="C2745" s="70">
        <v>76.73456</v>
      </c>
      <c r="D2745" s="70">
        <v>76.784182</v>
      </c>
      <c r="E2745" s="56" t="s">
        <v>345</v>
      </c>
      <c r="F2745" s="70">
        <v>677.93</v>
      </c>
      <c r="G2745" s="70">
        <v>71.61</v>
      </c>
      <c r="H2745" s="70">
        <v>55.85</v>
      </c>
      <c r="I2745" s="70">
        <v>72.34</v>
      </c>
      <c r="J2745" s="70">
        <v>0.39</v>
      </c>
      <c r="K2745" s="70">
        <v>13.14</v>
      </c>
      <c r="L2745" s="70">
        <v>3.57</v>
      </c>
      <c r="M2745" s="70">
        <v>904.0</v>
      </c>
      <c r="N2745" s="70">
        <v>85.14</v>
      </c>
      <c r="O2745" s="70">
        <v>77.48</v>
      </c>
      <c r="P2745" s="70">
        <v>86.28</v>
      </c>
      <c r="Q2745" s="70">
        <v>14.8</v>
      </c>
      <c r="R2745" s="70">
        <v>312.88</v>
      </c>
      <c r="S2745" s="70">
        <v>122.69</v>
      </c>
      <c r="T2745" s="70">
        <v>419.58</v>
      </c>
      <c r="U2745" s="70">
        <v>229.05</v>
      </c>
      <c r="V2745" s="70">
        <v>440.05</v>
      </c>
      <c r="W2745" s="70">
        <v>161.73</v>
      </c>
      <c r="X2745" s="70">
        <v>3.0</v>
      </c>
      <c r="Y2745" s="70">
        <v>6.0</v>
      </c>
      <c r="Z2745" s="70">
        <v>8.0</v>
      </c>
      <c r="AA2745" s="70">
        <v>10.0</v>
      </c>
      <c r="AB2745" s="70">
        <v>7.0</v>
      </c>
      <c r="AC2745" s="70">
        <v>1.0</v>
      </c>
      <c r="AD2745" s="70">
        <v>1.0</v>
      </c>
      <c r="AE2745" s="70" t="s">
        <v>15</v>
      </c>
    </row>
    <row r="2746">
      <c r="A2746" s="70">
        <v>30.677537</v>
      </c>
      <c r="B2746" s="70">
        <v>30.67344</v>
      </c>
      <c r="C2746" s="70">
        <v>76.726553</v>
      </c>
      <c r="D2746" s="70">
        <v>76.729627</v>
      </c>
      <c r="E2746" s="56" t="s">
        <v>345</v>
      </c>
      <c r="F2746" s="70">
        <v>54.22</v>
      </c>
      <c r="G2746" s="70">
        <v>17.91</v>
      </c>
      <c r="H2746" s="70">
        <v>4.75</v>
      </c>
      <c r="I2746" s="70">
        <v>5.59</v>
      </c>
      <c r="J2746" s="70">
        <v>9.04</v>
      </c>
      <c r="K2746" s="70">
        <v>17.5</v>
      </c>
      <c r="L2746" s="70">
        <v>4.82</v>
      </c>
      <c r="M2746" s="70">
        <v>930.0</v>
      </c>
      <c r="N2746" s="70">
        <v>36.63</v>
      </c>
      <c r="O2746" s="70">
        <v>33.73</v>
      </c>
      <c r="P2746" s="70">
        <v>9.22</v>
      </c>
      <c r="Q2746" s="70">
        <v>4.770143708</v>
      </c>
      <c r="R2746" s="70">
        <v>6.06</v>
      </c>
      <c r="S2746" s="70">
        <v>1.12126884</v>
      </c>
      <c r="T2746" s="70">
        <v>20.84</v>
      </c>
      <c r="U2746" s="70">
        <v>12.32445496</v>
      </c>
      <c r="V2746" s="70">
        <v>37.91</v>
      </c>
      <c r="W2746" s="70">
        <v>36.00413249</v>
      </c>
      <c r="X2746" s="70">
        <v>4.0</v>
      </c>
      <c r="Y2746" s="70">
        <v>2.0</v>
      </c>
      <c r="Z2746" s="70">
        <v>7.0</v>
      </c>
      <c r="AA2746" s="70">
        <v>0.0</v>
      </c>
      <c r="AB2746" s="70">
        <v>1.0</v>
      </c>
      <c r="AC2746" s="70">
        <v>0.0</v>
      </c>
      <c r="AD2746" s="70">
        <v>1.0</v>
      </c>
      <c r="AE2746" s="70" t="s">
        <v>140</v>
      </c>
    </row>
    <row r="2747">
      <c r="A2747" s="70">
        <v>30.726644</v>
      </c>
      <c r="B2747" s="70">
        <v>30.716819</v>
      </c>
      <c r="C2747" s="70">
        <v>76.800224</v>
      </c>
      <c r="D2747" s="70">
        <v>76.830727</v>
      </c>
      <c r="E2747" s="56" t="s">
        <v>344</v>
      </c>
      <c r="F2747" s="70">
        <v>311.37</v>
      </c>
      <c r="G2747" s="70">
        <v>37.08</v>
      </c>
      <c r="H2747" s="70">
        <v>21.79</v>
      </c>
      <c r="I2747" s="70">
        <v>70.43</v>
      </c>
      <c r="J2747" s="70">
        <v>2.08</v>
      </c>
      <c r="K2747" s="70">
        <v>12.69</v>
      </c>
      <c r="L2747" s="70">
        <v>3.0</v>
      </c>
      <c r="M2747" s="70">
        <v>1041.0</v>
      </c>
      <c r="N2747" s="70">
        <v>76.47</v>
      </c>
      <c r="O2747" s="70">
        <v>79.96</v>
      </c>
      <c r="P2747" s="70">
        <v>27.35</v>
      </c>
      <c r="Q2747" s="70">
        <v>24.49</v>
      </c>
      <c r="R2747" s="70">
        <v>115.87</v>
      </c>
      <c r="S2747" s="70">
        <v>10.08</v>
      </c>
      <c r="T2747" s="70">
        <v>76.5</v>
      </c>
      <c r="U2747" s="70">
        <v>27.91</v>
      </c>
      <c r="V2747" s="70">
        <v>114.19</v>
      </c>
      <c r="W2747" s="70">
        <v>14.37</v>
      </c>
      <c r="X2747" s="70">
        <v>0.0</v>
      </c>
      <c r="Y2747" s="70">
        <v>2.0</v>
      </c>
      <c r="Z2747" s="70">
        <v>8.0</v>
      </c>
      <c r="AA2747" s="70">
        <v>6.0</v>
      </c>
      <c r="AB2747" s="70">
        <v>1.0</v>
      </c>
      <c r="AC2747" s="70">
        <v>5.0</v>
      </c>
      <c r="AD2747" s="70">
        <v>3.0</v>
      </c>
      <c r="AE2747" s="70" t="s">
        <v>15</v>
      </c>
    </row>
    <row r="2748">
      <c r="A2748" s="70">
        <v>30.78952</v>
      </c>
      <c r="B2748" s="70">
        <v>30.725832</v>
      </c>
      <c r="C2748" s="70">
        <v>76.734807</v>
      </c>
      <c r="D2748" s="70">
        <v>76.753199</v>
      </c>
      <c r="E2748" s="56" t="s">
        <v>345</v>
      </c>
      <c r="F2748" s="70">
        <v>729.66</v>
      </c>
      <c r="G2748" s="70">
        <v>437.24</v>
      </c>
      <c r="H2748" s="70">
        <v>67.75</v>
      </c>
      <c r="I2748" s="70">
        <v>191.98</v>
      </c>
      <c r="J2748" s="70">
        <v>3.53</v>
      </c>
      <c r="K2748" s="70">
        <v>8.49</v>
      </c>
      <c r="L2748" s="70">
        <v>3.85</v>
      </c>
      <c r="M2748" s="70">
        <v>815.0</v>
      </c>
      <c r="N2748" s="70">
        <v>34.91</v>
      </c>
      <c r="O2748" s="70">
        <v>30.4</v>
      </c>
      <c r="P2748" s="70">
        <v>320.96</v>
      </c>
      <c r="Q2748" s="70">
        <v>190.44</v>
      </c>
      <c r="R2748" s="70">
        <v>211.27</v>
      </c>
      <c r="S2748" s="70">
        <v>130.1</v>
      </c>
      <c r="T2748" s="70">
        <v>502.84</v>
      </c>
      <c r="U2748" s="70">
        <v>202.27</v>
      </c>
      <c r="V2748" s="70">
        <v>23.42</v>
      </c>
      <c r="W2748" s="70">
        <v>18.4</v>
      </c>
      <c r="X2748" s="70">
        <v>4.0</v>
      </c>
      <c r="Y2748" s="70">
        <v>9.0</v>
      </c>
      <c r="Z2748" s="70">
        <v>1.0</v>
      </c>
      <c r="AA2748" s="70">
        <v>2.0</v>
      </c>
      <c r="AB2748" s="70">
        <v>8.0</v>
      </c>
      <c r="AC2748" s="70">
        <v>0.0</v>
      </c>
      <c r="AD2748" s="70">
        <v>5.0</v>
      </c>
      <c r="AE2748" s="70" t="s">
        <v>15</v>
      </c>
    </row>
    <row r="2749">
      <c r="A2749" s="70">
        <v>30.672563</v>
      </c>
      <c r="B2749" s="70">
        <v>30.671938</v>
      </c>
      <c r="C2749" s="70">
        <v>76.727119</v>
      </c>
      <c r="D2749" s="70">
        <v>76.730039</v>
      </c>
      <c r="E2749" s="56" t="s">
        <v>347</v>
      </c>
      <c r="F2749" s="70">
        <v>28.78</v>
      </c>
      <c r="G2749" s="70">
        <v>7.97</v>
      </c>
      <c r="H2749" s="70">
        <v>1.75</v>
      </c>
      <c r="I2749" s="70">
        <v>2.95</v>
      </c>
      <c r="J2749" s="70">
        <v>1.5</v>
      </c>
      <c r="K2749" s="70">
        <v>4.87</v>
      </c>
      <c r="L2749" s="70">
        <v>0.77</v>
      </c>
      <c r="M2749" s="70">
        <v>1031.0</v>
      </c>
      <c r="N2749" s="70">
        <v>53.45</v>
      </c>
      <c r="O2749" s="70">
        <v>72.55</v>
      </c>
      <c r="P2749" s="70">
        <v>18.8</v>
      </c>
      <c r="Q2749" s="70">
        <v>10.95</v>
      </c>
      <c r="R2749" s="70">
        <v>15.52</v>
      </c>
      <c r="S2749" s="70">
        <v>2.71</v>
      </c>
      <c r="T2749" s="70">
        <v>9.7</v>
      </c>
      <c r="U2749" s="70">
        <v>5.15</v>
      </c>
      <c r="V2749" s="70">
        <v>13.78</v>
      </c>
      <c r="W2749" s="70">
        <v>1.57</v>
      </c>
      <c r="X2749" s="70">
        <v>3.0</v>
      </c>
      <c r="Y2749" s="70">
        <v>1.0</v>
      </c>
      <c r="Z2749" s="70">
        <v>3.0</v>
      </c>
      <c r="AA2749" s="70">
        <v>8.0</v>
      </c>
      <c r="AB2749" s="70">
        <v>7.0</v>
      </c>
      <c r="AC2749" s="70">
        <v>5.0</v>
      </c>
      <c r="AD2749" s="70">
        <v>5.0</v>
      </c>
      <c r="AE2749" s="70" t="s">
        <v>15</v>
      </c>
    </row>
    <row r="2750">
      <c r="A2750" s="70">
        <v>30.712373</v>
      </c>
      <c r="B2750" s="70">
        <v>30.69423</v>
      </c>
      <c r="C2750" s="70">
        <v>76.729309</v>
      </c>
      <c r="D2750" s="70">
        <v>76.738471</v>
      </c>
      <c r="E2750" s="56" t="s">
        <v>351</v>
      </c>
      <c r="F2750" s="70">
        <v>219.94</v>
      </c>
      <c r="G2750" s="70">
        <v>75.62</v>
      </c>
      <c r="H2750" s="70">
        <v>59.48</v>
      </c>
      <c r="I2750" s="70">
        <v>0.0</v>
      </c>
      <c r="J2750" s="70">
        <v>2.61</v>
      </c>
      <c r="K2750" s="70">
        <v>4.25</v>
      </c>
      <c r="L2750" s="70">
        <v>0.0</v>
      </c>
      <c r="M2750" s="70">
        <v>1199.0</v>
      </c>
      <c r="N2750" s="70">
        <v>83.51</v>
      </c>
      <c r="O2750" s="70">
        <v>43.43</v>
      </c>
      <c r="P2750" s="70">
        <v>149.99</v>
      </c>
      <c r="Q2750" s="70">
        <v>95.91</v>
      </c>
      <c r="R2750" s="70">
        <v>43.4</v>
      </c>
      <c r="S2750" s="70">
        <v>38.47</v>
      </c>
      <c r="T2750" s="70">
        <v>57.37</v>
      </c>
      <c r="U2750" s="70">
        <v>33.39</v>
      </c>
      <c r="V2750" s="70">
        <v>81.94</v>
      </c>
      <c r="W2750" s="70">
        <v>16.53</v>
      </c>
      <c r="X2750" s="70">
        <v>0.0</v>
      </c>
      <c r="Y2750" s="70">
        <v>0.0</v>
      </c>
      <c r="Z2750" s="70">
        <v>0.0</v>
      </c>
      <c r="AA2750" s="70">
        <v>0.0</v>
      </c>
      <c r="AB2750" s="70">
        <v>0.0</v>
      </c>
      <c r="AC2750" s="70">
        <v>0.0</v>
      </c>
      <c r="AD2750" s="70">
        <v>1.0</v>
      </c>
      <c r="AE2750" s="70" t="s">
        <v>348</v>
      </c>
    </row>
    <row r="2751">
      <c r="A2751" s="70">
        <v>30.775159</v>
      </c>
      <c r="B2751" s="70">
        <v>30.713911</v>
      </c>
      <c r="C2751" s="70">
        <v>76.790759</v>
      </c>
      <c r="D2751" s="70">
        <v>76.816123</v>
      </c>
      <c r="E2751" s="56" t="s">
        <v>344</v>
      </c>
      <c r="F2751" s="70">
        <v>722.9</v>
      </c>
      <c r="G2751" s="70">
        <v>488.75</v>
      </c>
      <c r="H2751" s="70">
        <v>58.72</v>
      </c>
      <c r="I2751" s="70">
        <v>161.03</v>
      </c>
      <c r="J2751" s="70">
        <v>8.93</v>
      </c>
      <c r="K2751" s="70">
        <v>0.47</v>
      </c>
      <c r="L2751" s="70">
        <v>3.41</v>
      </c>
      <c r="M2751" s="70">
        <v>1090.0</v>
      </c>
      <c r="N2751" s="70">
        <v>43.43</v>
      </c>
      <c r="O2751" s="70">
        <v>53.49</v>
      </c>
      <c r="P2751" s="70">
        <v>14.75</v>
      </c>
      <c r="Q2751" s="70">
        <v>4.62</v>
      </c>
      <c r="R2751" s="70">
        <v>207.99</v>
      </c>
      <c r="S2751" s="70">
        <v>159.13</v>
      </c>
      <c r="T2751" s="70">
        <v>99.19</v>
      </c>
      <c r="U2751" s="70">
        <v>39.81</v>
      </c>
      <c r="V2751" s="70">
        <v>521.13</v>
      </c>
      <c r="W2751" s="70">
        <v>72.81</v>
      </c>
      <c r="X2751" s="70">
        <v>3.0</v>
      </c>
      <c r="Y2751" s="70">
        <v>10.0</v>
      </c>
      <c r="Z2751" s="70">
        <v>0.0</v>
      </c>
      <c r="AA2751" s="70">
        <v>5.0</v>
      </c>
      <c r="AB2751" s="70">
        <v>1.0</v>
      </c>
      <c r="AC2751" s="70">
        <v>3.0</v>
      </c>
      <c r="AD2751" s="70">
        <v>1.0</v>
      </c>
      <c r="AE2751" s="70" t="s">
        <v>140</v>
      </c>
    </row>
    <row r="2752">
      <c r="A2752" s="70">
        <v>30.692123</v>
      </c>
      <c r="B2752" s="70">
        <v>30.688625</v>
      </c>
      <c r="C2752" s="70">
        <v>76.783326</v>
      </c>
      <c r="D2752" s="70">
        <v>76.868252</v>
      </c>
      <c r="E2752" s="56" t="s">
        <v>345</v>
      </c>
      <c r="F2752" s="70">
        <v>813.0</v>
      </c>
      <c r="G2752" s="70">
        <v>287.27</v>
      </c>
      <c r="H2752" s="70">
        <v>221.81</v>
      </c>
      <c r="I2752" s="70">
        <v>43.51</v>
      </c>
      <c r="J2752" s="70">
        <v>3.82</v>
      </c>
      <c r="K2752" s="70">
        <v>2.35</v>
      </c>
      <c r="L2752" s="70">
        <v>4.92</v>
      </c>
      <c r="M2752" s="70">
        <v>1177.0</v>
      </c>
      <c r="N2752" s="70">
        <v>54.73</v>
      </c>
      <c r="O2752" s="70">
        <v>32.26</v>
      </c>
      <c r="P2752" s="70">
        <v>116.12</v>
      </c>
      <c r="Q2752" s="70">
        <v>76.74</v>
      </c>
      <c r="R2752" s="70">
        <v>375.4</v>
      </c>
      <c r="S2752" s="70">
        <v>320.64</v>
      </c>
      <c r="T2752" s="70">
        <v>551.37</v>
      </c>
      <c r="U2752" s="70">
        <v>181.48</v>
      </c>
      <c r="V2752" s="70">
        <v>537.37</v>
      </c>
      <c r="W2752" s="70">
        <v>184.03</v>
      </c>
      <c r="X2752" s="70">
        <v>4.0</v>
      </c>
      <c r="Y2752" s="70">
        <v>2.0</v>
      </c>
      <c r="Z2752" s="70">
        <v>8.0</v>
      </c>
      <c r="AA2752" s="70">
        <v>7.0</v>
      </c>
      <c r="AB2752" s="70">
        <v>1.0</v>
      </c>
      <c r="AC2752" s="70">
        <v>3.0</v>
      </c>
      <c r="AD2752" s="70">
        <v>5.0</v>
      </c>
      <c r="AE2752" s="70" t="s">
        <v>348</v>
      </c>
    </row>
    <row r="2753">
      <c r="A2753" s="70">
        <v>30.717273</v>
      </c>
      <c r="B2753" s="70">
        <v>30.687358</v>
      </c>
      <c r="C2753" s="70">
        <v>76.869874</v>
      </c>
      <c r="D2753" s="70">
        <v>76.874008</v>
      </c>
      <c r="E2753" s="56" t="s">
        <v>344</v>
      </c>
      <c r="F2753" s="70">
        <v>334.98</v>
      </c>
      <c r="G2753" s="70">
        <v>258.57</v>
      </c>
      <c r="H2753" s="70">
        <v>57.87</v>
      </c>
      <c r="I2753" s="70">
        <v>41.16</v>
      </c>
      <c r="J2753" s="70">
        <v>3.95</v>
      </c>
      <c r="K2753" s="70">
        <v>5.56</v>
      </c>
      <c r="L2753" s="70">
        <v>2.69</v>
      </c>
      <c r="M2753" s="70">
        <v>1028.0</v>
      </c>
      <c r="N2753" s="70">
        <v>55.21</v>
      </c>
      <c r="O2753" s="70">
        <v>76.0</v>
      </c>
      <c r="P2753" s="70">
        <v>193.48</v>
      </c>
      <c r="Q2753" s="70">
        <v>17.38</v>
      </c>
      <c r="R2753" s="70">
        <v>5.27</v>
      </c>
      <c r="S2753" s="70">
        <v>1.75</v>
      </c>
      <c r="T2753" s="70">
        <v>246.39</v>
      </c>
      <c r="U2753" s="70">
        <v>54.22</v>
      </c>
      <c r="V2753" s="70">
        <v>103.16</v>
      </c>
      <c r="W2753" s="70">
        <v>73.71</v>
      </c>
      <c r="X2753" s="70">
        <v>3.0</v>
      </c>
      <c r="Y2753" s="70">
        <v>10.0</v>
      </c>
      <c r="Z2753" s="70">
        <v>0.0</v>
      </c>
      <c r="AA2753" s="70">
        <v>5.0</v>
      </c>
      <c r="AB2753" s="70">
        <v>0.0</v>
      </c>
      <c r="AC2753" s="70">
        <v>0.0</v>
      </c>
      <c r="AD2753" s="70">
        <v>1.0</v>
      </c>
      <c r="AE2753" s="70" t="s">
        <v>15</v>
      </c>
    </row>
    <row r="2754">
      <c r="A2754" s="70">
        <v>30.709345</v>
      </c>
      <c r="B2754" s="70">
        <v>30.689985</v>
      </c>
      <c r="C2754" s="70">
        <v>76.816798</v>
      </c>
      <c r="D2754" s="70">
        <v>76.848865</v>
      </c>
      <c r="E2754" s="56" t="s">
        <v>347</v>
      </c>
      <c r="F2754" s="70">
        <v>374.63</v>
      </c>
      <c r="G2754" s="70">
        <v>106.97</v>
      </c>
      <c r="H2754" s="70">
        <v>29.86</v>
      </c>
      <c r="I2754" s="70">
        <v>50.7</v>
      </c>
      <c r="J2754" s="70">
        <v>7.75</v>
      </c>
      <c r="K2754" s="70">
        <v>18.56</v>
      </c>
      <c r="L2754" s="70">
        <v>1.52</v>
      </c>
      <c r="M2754" s="70">
        <v>1147.0</v>
      </c>
      <c r="N2754" s="70">
        <v>63.09</v>
      </c>
      <c r="O2754" s="70">
        <v>66.31</v>
      </c>
      <c r="P2754" s="70">
        <v>186.22</v>
      </c>
      <c r="Q2754" s="70">
        <v>153.26</v>
      </c>
      <c r="R2754" s="70">
        <v>84.45</v>
      </c>
      <c r="S2754" s="70">
        <v>24.91</v>
      </c>
      <c r="T2754" s="70">
        <v>45.66</v>
      </c>
      <c r="U2754" s="70">
        <v>41.07</v>
      </c>
      <c r="V2754" s="70">
        <v>225.59</v>
      </c>
      <c r="W2754" s="70">
        <v>152.56</v>
      </c>
      <c r="X2754" s="70">
        <v>3.0</v>
      </c>
      <c r="Y2754" s="70">
        <v>1.0</v>
      </c>
      <c r="Z2754" s="70">
        <v>9.0</v>
      </c>
      <c r="AA2754" s="70">
        <v>5.0</v>
      </c>
      <c r="AB2754" s="70">
        <v>1.0</v>
      </c>
      <c r="AC2754" s="70">
        <v>1.0</v>
      </c>
      <c r="AD2754" s="70">
        <v>3.0</v>
      </c>
      <c r="AE2754" s="70" t="s">
        <v>15</v>
      </c>
    </row>
    <row r="2755">
      <c r="A2755" s="70">
        <v>30.77236</v>
      </c>
      <c r="B2755" s="70">
        <v>30.764859</v>
      </c>
      <c r="C2755" s="70">
        <v>76.749364</v>
      </c>
      <c r="D2755" s="70">
        <v>76.757732</v>
      </c>
      <c r="E2755" s="56" t="s">
        <v>347</v>
      </c>
      <c r="F2755" s="70">
        <v>115.54</v>
      </c>
      <c r="G2755" s="70">
        <v>71.54</v>
      </c>
      <c r="H2755" s="70">
        <v>5.92</v>
      </c>
      <c r="I2755" s="70">
        <v>19.67</v>
      </c>
      <c r="J2755" s="70">
        <v>0.17</v>
      </c>
      <c r="K2755" s="70">
        <v>5.87</v>
      </c>
      <c r="L2755" s="70">
        <v>3.62</v>
      </c>
      <c r="M2755" s="70">
        <v>1184.0</v>
      </c>
      <c r="N2755" s="70">
        <v>71.24</v>
      </c>
      <c r="O2755" s="70">
        <v>63.13</v>
      </c>
      <c r="P2755" s="70">
        <v>2.56</v>
      </c>
      <c r="Q2755" s="70">
        <v>1.24</v>
      </c>
      <c r="R2755" s="70">
        <v>44.92</v>
      </c>
      <c r="S2755" s="70">
        <v>36.13</v>
      </c>
      <c r="T2755" s="70">
        <v>14.6</v>
      </c>
      <c r="U2755" s="70">
        <v>5.02</v>
      </c>
      <c r="V2755" s="70">
        <v>57.63</v>
      </c>
      <c r="W2755" s="70">
        <v>29.41</v>
      </c>
      <c r="X2755" s="70">
        <v>0.0</v>
      </c>
      <c r="Y2755" s="70">
        <v>3.0</v>
      </c>
      <c r="Z2755" s="70">
        <v>5.0</v>
      </c>
      <c r="AA2755" s="70">
        <v>6.0</v>
      </c>
      <c r="AB2755" s="70">
        <v>7.0</v>
      </c>
      <c r="AC2755" s="70">
        <v>1.0</v>
      </c>
      <c r="AD2755" s="70">
        <v>3.0</v>
      </c>
      <c r="AE2755" s="70" t="s">
        <v>352</v>
      </c>
    </row>
    <row r="2756">
      <c r="A2756" s="70">
        <v>30.687923</v>
      </c>
      <c r="B2756" s="70">
        <v>30.680098</v>
      </c>
      <c r="C2756" s="70">
        <v>76.748965</v>
      </c>
      <c r="D2756" s="70">
        <v>76.763899</v>
      </c>
      <c r="E2756" s="56" t="s">
        <v>347</v>
      </c>
      <c r="F2756" s="70">
        <v>167.23</v>
      </c>
      <c r="G2756" s="70">
        <v>120.57</v>
      </c>
      <c r="H2756" s="70">
        <v>26.36</v>
      </c>
      <c r="I2756" s="70">
        <v>41.28</v>
      </c>
      <c r="J2756" s="70">
        <v>3.05</v>
      </c>
      <c r="K2756" s="70">
        <v>5.72</v>
      </c>
      <c r="L2756" s="70">
        <v>1.57</v>
      </c>
      <c r="M2756" s="70">
        <v>919.0</v>
      </c>
      <c r="N2756" s="70">
        <v>87.9</v>
      </c>
      <c r="O2756" s="70">
        <v>37.11</v>
      </c>
      <c r="P2756" s="70">
        <v>126.51</v>
      </c>
      <c r="Q2756" s="70">
        <v>57.28</v>
      </c>
      <c r="R2756" s="70">
        <v>56.22</v>
      </c>
      <c r="S2756" s="70">
        <v>47.74</v>
      </c>
      <c r="T2756" s="70">
        <v>58.52</v>
      </c>
      <c r="U2756" s="70">
        <v>44.83</v>
      </c>
      <c r="V2756" s="70">
        <v>7.75</v>
      </c>
      <c r="W2756" s="70">
        <v>7.19</v>
      </c>
      <c r="X2756" s="70">
        <v>1.0</v>
      </c>
      <c r="Y2756" s="70">
        <v>3.0</v>
      </c>
      <c r="Z2756" s="70">
        <v>3.0</v>
      </c>
      <c r="AA2756" s="70">
        <v>0.0</v>
      </c>
      <c r="AB2756" s="70">
        <v>3.0</v>
      </c>
      <c r="AC2756" s="70">
        <v>2.0</v>
      </c>
      <c r="AD2756" s="70">
        <v>5.0</v>
      </c>
      <c r="AE2756" s="70" t="s">
        <v>348</v>
      </c>
    </row>
    <row r="2757">
      <c r="A2757" s="70">
        <v>30.780172</v>
      </c>
      <c r="B2757" s="70">
        <v>30.71967</v>
      </c>
      <c r="C2757" s="70">
        <v>76.737055</v>
      </c>
      <c r="D2757" s="70">
        <v>76.810261</v>
      </c>
      <c r="E2757" s="56" t="s">
        <v>344</v>
      </c>
      <c r="F2757" s="70">
        <v>970.56</v>
      </c>
      <c r="G2757" s="70">
        <v>849.85</v>
      </c>
      <c r="H2757" s="70">
        <v>121.42</v>
      </c>
      <c r="I2757" s="70">
        <v>80.61</v>
      </c>
      <c r="J2757" s="70">
        <v>0.14</v>
      </c>
      <c r="K2757" s="70">
        <v>8.57</v>
      </c>
      <c r="L2757" s="70">
        <v>4.23</v>
      </c>
      <c r="M2757" s="70">
        <v>1162.0</v>
      </c>
      <c r="N2757" s="70">
        <v>46.85</v>
      </c>
      <c r="O2757" s="70">
        <v>92.54</v>
      </c>
      <c r="P2757" s="70">
        <v>559.99</v>
      </c>
      <c r="Q2757" s="70">
        <v>179.0251189</v>
      </c>
      <c r="R2757" s="70">
        <v>448.14</v>
      </c>
      <c r="S2757" s="70">
        <v>113.2090309</v>
      </c>
      <c r="T2757" s="70">
        <v>156.05</v>
      </c>
      <c r="U2757" s="70">
        <v>133.3740007</v>
      </c>
      <c r="V2757" s="70">
        <v>695.65</v>
      </c>
      <c r="W2757" s="70">
        <v>544.9518495</v>
      </c>
      <c r="X2757" s="70">
        <v>3.0</v>
      </c>
      <c r="Y2757" s="70">
        <v>4.0</v>
      </c>
      <c r="Z2757" s="70">
        <v>1.0</v>
      </c>
      <c r="AA2757" s="70">
        <v>0.0</v>
      </c>
      <c r="AB2757" s="70">
        <v>7.0</v>
      </c>
      <c r="AC2757" s="70">
        <v>1.0</v>
      </c>
      <c r="AD2757" s="70">
        <v>1.0</v>
      </c>
      <c r="AE2757" s="70" t="s">
        <v>15</v>
      </c>
    </row>
    <row r="2758">
      <c r="A2758" s="70">
        <v>30.700866</v>
      </c>
      <c r="B2758" s="70">
        <v>30.675617</v>
      </c>
      <c r="C2758" s="70">
        <v>76.728883</v>
      </c>
      <c r="D2758" s="70">
        <v>76.728976</v>
      </c>
      <c r="E2758" s="56" t="s">
        <v>347</v>
      </c>
      <c r="F2758" s="70">
        <v>280.76</v>
      </c>
      <c r="G2758" s="70">
        <v>152.02</v>
      </c>
      <c r="H2758" s="70">
        <v>35.05</v>
      </c>
      <c r="I2758" s="70">
        <v>55.03</v>
      </c>
      <c r="J2758" s="70">
        <v>1.35</v>
      </c>
      <c r="K2758" s="70">
        <v>12.18</v>
      </c>
      <c r="L2758" s="70">
        <v>0.85</v>
      </c>
      <c r="M2758" s="70">
        <v>1070.0</v>
      </c>
      <c r="N2758" s="70">
        <v>55.45</v>
      </c>
      <c r="O2758" s="70">
        <v>54.93</v>
      </c>
      <c r="P2758" s="70">
        <v>176.61</v>
      </c>
      <c r="Q2758" s="70">
        <v>167.6607475</v>
      </c>
      <c r="R2758" s="70">
        <v>67.76</v>
      </c>
      <c r="S2758" s="70">
        <v>62.52398538</v>
      </c>
      <c r="T2758" s="70">
        <v>8.15</v>
      </c>
      <c r="U2758" s="70">
        <v>0.039862279</v>
      </c>
      <c r="V2758" s="70">
        <v>114.02</v>
      </c>
      <c r="W2758" s="70">
        <v>50.53540482</v>
      </c>
      <c r="X2758" s="70">
        <v>4.0</v>
      </c>
      <c r="Y2758" s="70">
        <v>3.0</v>
      </c>
      <c r="Z2758" s="70">
        <v>2.0</v>
      </c>
      <c r="AA2758" s="70">
        <v>4.0</v>
      </c>
      <c r="AB2758" s="70">
        <v>7.0</v>
      </c>
      <c r="AC2758" s="70">
        <v>2.0</v>
      </c>
      <c r="AD2758" s="70">
        <v>5.0</v>
      </c>
      <c r="AE2758" s="70" t="s">
        <v>348</v>
      </c>
    </row>
    <row r="2759">
      <c r="A2759" s="70">
        <v>30.741386</v>
      </c>
      <c r="B2759" s="70">
        <v>30.707447</v>
      </c>
      <c r="C2759" s="70">
        <v>76.745626</v>
      </c>
      <c r="D2759" s="70">
        <v>76.769438</v>
      </c>
      <c r="E2759" s="56" t="s">
        <v>346</v>
      </c>
      <c r="F2759" s="70">
        <v>440.71</v>
      </c>
      <c r="G2759" s="70">
        <v>239.75</v>
      </c>
      <c r="H2759" s="70">
        <v>50.41</v>
      </c>
      <c r="I2759" s="70">
        <v>0.0</v>
      </c>
      <c r="J2759" s="70">
        <v>6.24</v>
      </c>
      <c r="K2759" s="70">
        <v>2.55</v>
      </c>
      <c r="L2759" s="70">
        <v>0.0</v>
      </c>
      <c r="M2759" s="70">
        <v>987.0</v>
      </c>
      <c r="N2759" s="70">
        <v>87.58</v>
      </c>
      <c r="O2759" s="70">
        <v>78.62</v>
      </c>
      <c r="P2759" s="70">
        <v>337.31</v>
      </c>
      <c r="Q2759" s="70">
        <v>70.82445928</v>
      </c>
      <c r="R2759" s="70">
        <v>77.61</v>
      </c>
      <c r="S2759" s="70">
        <v>9.445610892</v>
      </c>
      <c r="T2759" s="70">
        <v>306.14</v>
      </c>
      <c r="U2759" s="70">
        <v>255.6394672</v>
      </c>
      <c r="V2759" s="70">
        <v>172.35</v>
      </c>
      <c r="W2759" s="70">
        <v>104.8004626</v>
      </c>
      <c r="X2759" s="70">
        <v>0.0</v>
      </c>
      <c r="Y2759" s="70">
        <v>0.0</v>
      </c>
      <c r="Z2759" s="70">
        <v>0.0</v>
      </c>
      <c r="AA2759" s="70">
        <v>0.0</v>
      </c>
      <c r="AB2759" s="70">
        <v>0.0</v>
      </c>
      <c r="AC2759" s="70">
        <v>0.0</v>
      </c>
      <c r="AD2759" s="70">
        <v>0.0</v>
      </c>
      <c r="AE2759" s="70" t="s">
        <v>15</v>
      </c>
    </row>
    <row r="2760">
      <c r="A2760" s="70">
        <v>30.715669</v>
      </c>
      <c r="B2760" s="70">
        <v>30.694469</v>
      </c>
      <c r="C2760" s="70">
        <v>76.853776</v>
      </c>
      <c r="D2760" s="70">
        <v>76.859196</v>
      </c>
      <c r="E2760" s="56" t="s">
        <v>351</v>
      </c>
      <c r="F2760" s="70">
        <v>241.36</v>
      </c>
      <c r="G2760" s="70">
        <v>114.94</v>
      </c>
      <c r="H2760" s="70">
        <v>40.57</v>
      </c>
      <c r="I2760" s="70">
        <v>0.0</v>
      </c>
      <c r="J2760" s="70">
        <v>2.84</v>
      </c>
      <c r="K2760" s="70">
        <v>16.0</v>
      </c>
      <c r="L2760" s="70">
        <v>0.0</v>
      </c>
      <c r="M2760" s="70">
        <v>871.0</v>
      </c>
      <c r="N2760" s="70">
        <v>52.97</v>
      </c>
      <c r="O2760" s="70">
        <v>93.34</v>
      </c>
      <c r="P2760" s="70">
        <v>48.4</v>
      </c>
      <c r="Q2760" s="70">
        <v>17.12</v>
      </c>
      <c r="R2760" s="70">
        <v>156.83</v>
      </c>
      <c r="S2760" s="70">
        <v>54.16</v>
      </c>
      <c r="T2760" s="70">
        <v>5.94</v>
      </c>
      <c r="U2760" s="70">
        <v>0.97</v>
      </c>
      <c r="V2760" s="70">
        <v>98.47</v>
      </c>
      <c r="W2760" s="70">
        <v>11.75</v>
      </c>
      <c r="X2760" s="70">
        <v>0.0</v>
      </c>
      <c r="Y2760" s="70">
        <v>0.0</v>
      </c>
      <c r="Z2760" s="70">
        <v>0.0</v>
      </c>
      <c r="AA2760" s="70">
        <v>0.0</v>
      </c>
      <c r="AB2760" s="70">
        <v>0.0</v>
      </c>
      <c r="AC2760" s="70">
        <v>0.0</v>
      </c>
      <c r="AD2760" s="70">
        <v>5.0</v>
      </c>
      <c r="AE2760" s="70" t="s">
        <v>15</v>
      </c>
    </row>
    <row r="2761">
      <c r="A2761" s="70">
        <v>30.686361</v>
      </c>
      <c r="B2761" s="70">
        <v>30.676723</v>
      </c>
      <c r="C2761" s="70">
        <v>76.736199</v>
      </c>
      <c r="D2761" s="70">
        <v>76.8769</v>
      </c>
      <c r="E2761" s="56" t="s">
        <v>346</v>
      </c>
      <c r="F2761" s="70">
        <v>1349.78</v>
      </c>
      <c r="G2761" s="70">
        <v>898.99</v>
      </c>
      <c r="H2761" s="70">
        <v>375.92</v>
      </c>
      <c r="I2761" s="70">
        <v>0.0</v>
      </c>
      <c r="J2761" s="70">
        <v>0.71</v>
      </c>
      <c r="K2761" s="70">
        <v>17.54</v>
      </c>
      <c r="L2761" s="70">
        <v>0.0</v>
      </c>
      <c r="M2761" s="70">
        <v>1154.0</v>
      </c>
      <c r="N2761" s="70">
        <v>49.4</v>
      </c>
      <c r="O2761" s="70">
        <v>70.61</v>
      </c>
      <c r="P2761" s="70">
        <v>321.28</v>
      </c>
      <c r="Q2761" s="70">
        <v>69.33</v>
      </c>
      <c r="R2761" s="70">
        <v>997.23</v>
      </c>
      <c r="S2761" s="70">
        <v>105.54</v>
      </c>
      <c r="T2761" s="70">
        <v>790.97</v>
      </c>
      <c r="U2761" s="70">
        <v>287.4</v>
      </c>
      <c r="V2761" s="70">
        <v>442.18</v>
      </c>
      <c r="W2761" s="70">
        <v>150.22</v>
      </c>
      <c r="X2761" s="70">
        <v>0.0</v>
      </c>
      <c r="Y2761" s="70">
        <v>0.0</v>
      </c>
      <c r="Z2761" s="70">
        <v>0.0</v>
      </c>
      <c r="AA2761" s="70">
        <v>0.0</v>
      </c>
      <c r="AB2761" s="70">
        <v>0.0</v>
      </c>
      <c r="AC2761" s="70">
        <v>0.0</v>
      </c>
      <c r="AD2761" s="70">
        <v>0.0</v>
      </c>
      <c r="AE2761" s="70" t="s">
        <v>349</v>
      </c>
    </row>
    <row r="2762">
      <c r="A2762" s="70">
        <v>30.7803</v>
      </c>
      <c r="B2762" s="70">
        <v>30.743949</v>
      </c>
      <c r="C2762" s="70">
        <v>76.766558</v>
      </c>
      <c r="D2762" s="70">
        <v>76.767827</v>
      </c>
      <c r="E2762" s="56" t="s">
        <v>346</v>
      </c>
      <c r="F2762" s="70">
        <v>404.39</v>
      </c>
      <c r="G2762" s="70">
        <v>212.54</v>
      </c>
      <c r="H2762" s="70">
        <v>102.65</v>
      </c>
      <c r="I2762" s="70">
        <v>0.0</v>
      </c>
      <c r="J2762" s="70">
        <v>0.53</v>
      </c>
      <c r="K2762" s="70">
        <v>14.95</v>
      </c>
      <c r="L2762" s="70">
        <v>0.0</v>
      </c>
      <c r="M2762" s="70">
        <v>1149.0</v>
      </c>
      <c r="N2762" s="70">
        <v>80.82</v>
      </c>
      <c r="O2762" s="70">
        <v>80.72</v>
      </c>
      <c r="P2762" s="70">
        <v>17.54</v>
      </c>
      <c r="Q2762" s="70">
        <v>13.83</v>
      </c>
      <c r="R2762" s="70">
        <v>1.58</v>
      </c>
      <c r="S2762" s="70">
        <v>0.63</v>
      </c>
      <c r="T2762" s="70">
        <v>157.91</v>
      </c>
      <c r="U2762" s="70">
        <v>152.08</v>
      </c>
      <c r="V2762" s="70">
        <v>3.32</v>
      </c>
      <c r="W2762" s="70">
        <v>1.87</v>
      </c>
      <c r="X2762" s="70">
        <v>0.0</v>
      </c>
      <c r="Y2762" s="70">
        <v>0.0</v>
      </c>
      <c r="Z2762" s="70">
        <v>0.0</v>
      </c>
      <c r="AA2762" s="70">
        <v>0.0</v>
      </c>
      <c r="AB2762" s="70">
        <v>0.0</v>
      </c>
      <c r="AC2762" s="70">
        <v>0.0</v>
      </c>
      <c r="AD2762" s="70">
        <v>0.0</v>
      </c>
      <c r="AE2762" s="70" t="s">
        <v>15</v>
      </c>
    </row>
    <row r="2763">
      <c r="A2763" s="70">
        <v>30.698541</v>
      </c>
      <c r="B2763" s="70">
        <v>30.679095</v>
      </c>
      <c r="C2763" s="70">
        <v>76.727364</v>
      </c>
      <c r="D2763" s="70">
        <v>76.750587</v>
      </c>
      <c r="E2763" s="56" t="s">
        <v>345</v>
      </c>
      <c r="F2763" s="70">
        <v>309.95</v>
      </c>
      <c r="G2763" s="70">
        <v>226.06</v>
      </c>
      <c r="H2763" s="70">
        <v>64.26</v>
      </c>
      <c r="I2763" s="70">
        <v>53.77</v>
      </c>
      <c r="J2763" s="70">
        <v>7.54</v>
      </c>
      <c r="K2763" s="70">
        <v>1.57</v>
      </c>
      <c r="L2763" s="70">
        <v>0.68</v>
      </c>
      <c r="M2763" s="70">
        <v>930.0</v>
      </c>
      <c r="N2763" s="70">
        <v>72.17</v>
      </c>
      <c r="O2763" s="70">
        <v>73.75</v>
      </c>
      <c r="P2763" s="70">
        <v>181.29</v>
      </c>
      <c r="Q2763" s="70">
        <v>84.484699</v>
      </c>
      <c r="R2763" s="70">
        <v>236.49</v>
      </c>
      <c r="S2763" s="70">
        <v>56.79873642</v>
      </c>
      <c r="T2763" s="70">
        <v>185.16</v>
      </c>
      <c r="U2763" s="70">
        <v>68.0734574</v>
      </c>
      <c r="V2763" s="70">
        <v>183.01</v>
      </c>
      <c r="W2763" s="70">
        <v>100.5931072</v>
      </c>
      <c r="X2763" s="70">
        <v>0.0</v>
      </c>
      <c r="Y2763" s="70">
        <v>1.0</v>
      </c>
      <c r="Z2763" s="70">
        <v>5.0</v>
      </c>
      <c r="AA2763" s="70">
        <v>8.0</v>
      </c>
      <c r="AB2763" s="70">
        <v>3.0</v>
      </c>
      <c r="AC2763" s="70">
        <v>4.0</v>
      </c>
      <c r="AD2763" s="70">
        <v>5.0</v>
      </c>
      <c r="AE2763" s="70" t="s">
        <v>140</v>
      </c>
    </row>
    <row r="2764">
      <c r="A2764" s="70">
        <v>30.688021</v>
      </c>
      <c r="B2764" s="70">
        <v>30.677092</v>
      </c>
      <c r="C2764" s="70">
        <v>76.823972</v>
      </c>
      <c r="D2764" s="70">
        <v>76.826285</v>
      </c>
      <c r="E2764" s="56" t="s">
        <v>345</v>
      </c>
      <c r="F2764" s="70">
        <v>123.52</v>
      </c>
      <c r="G2764" s="70">
        <v>99.3</v>
      </c>
      <c r="H2764" s="70">
        <v>26.28</v>
      </c>
      <c r="I2764" s="70">
        <v>6.68</v>
      </c>
      <c r="J2764" s="70">
        <v>5.31</v>
      </c>
      <c r="K2764" s="70">
        <v>7.52</v>
      </c>
      <c r="L2764" s="70">
        <v>0.71</v>
      </c>
      <c r="M2764" s="70">
        <v>1000.0</v>
      </c>
      <c r="N2764" s="70">
        <v>69.75</v>
      </c>
      <c r="O2764" s="70">
        <v>38.42</v>
      </c>
      <c r="P2764" s="70">
        <v>56.77</v>
      </c>
      <c r="Q2764" s="70">
        <v>34.08468088</v>
      </c>
      <c r="R2764" s="70">
        <v>15.89</v>
      </c>
      <c r="S2764" s="70">
        <v>7.134862701</v>
      </c>
      <c r="T2764" s="70">
        <v>78.28</v>
      </c>
      <c r="U2764" s="70">
        <v>63.26183315</v>
      </c>
      <c r="V2764" s="70">
        <v>21.21</v>
      </c>
      <c r="W2764" s="70">
        <v>19.03862327</v>
      </c>
      <c r="X2764" s="70">
        <v>0.0</v>
      </c>
      <c r="Y2764" s="70">
        <v>10.0</v>
      </c>
      <c r="Z2764" s="70">
        <v>2.0</v>
      </c>
      <c r="AA2764" s="70">
        <v>10.0</v>
      </c>
      <c r="AB2764" s="70">
        <v>4.0</v>
      </c>
      <c r="AC2764" s="70">
        <v>4.0</v>
      </c>
      <c r="AD2764" s="70">
        <v>3.0</v>
      </c>
      <c r="AE2764" s="70" t="s">
        <v>15</v>
      </c>
    </row>
    <row r="2765">
      <c r="A2765" s="70">
        <v>30.717904</v>
      </c>
      <c r="B2765" s="70">
        <v>30.690281</v>
      </c>
      <c r="C2765" s="70">
        <v>76.811409</v>
      </c>
      <c r="D2765" s="70">
        <v>76.851944</v>
      </c>
      <c r="E2765" s="56" t="s">
        <v>345</v>
      </c>
      <c r="F2765" s="70">
        <v>494.5</v>
      </c>
      <c r="G2765" s="70">
        <v>363.41</v>
      </c>
      <c r="H2765" s="70">
        <v>85.25</v>
      </c>
      <c r="I2765" s="70">
        <v>129.94</v>
      </c>
      <c r="J2765" s="70">
        <v>0.76</v>
      </c>
      <c r="K2765" s="70">
        <v>14.46</v>
      </c>
      <c r="L2765" s="70">
        <v>2.14</v>
      </c>
      <c r="M2765" s="70">
        <v>1006.0</v>
      </c>
      <c r="N2765" s="70">
        <v>68.44</v>
      </c>
      <c r="O2765" s="70">
        <v>41.98</v>
      </c>
      <c r="P2765" s="70">
        <v>156.52</v>
      </c>
      <c r="Q2765" s="70">
        <v>5.61</v>
      </c>
      <c r="R2765" s="70">
        <v>49.05</v>
      </c>
      <c r="S2765" s="70">
        <v>13.92</v>
      </c>
      <c r="T2765" s="70">
        <v>335.41</v>
      </c>
      <c r="U2765" s="70">
        <v>94.48</v>
      </c>
      <c r="V2765" s="70">
        <v>318.49</v>
      </c>
      <c r="W2765" s="70">
        <v>93.38</v>
      </c>
      <c r="X2765" s="70">
        <v>4.0</v>
      </c>
      <c r="Y2765" s="70">
        <v>9.0</v>
      </c>
      <c r="Z2765" s="70">
        <v>6.0</v>
      </c>
      <c r="AA2765" s="70">
        <v>3.0</v>
      </c>
      <c r="AB2765" s="70">
        <v>1.0</v>
      </c>
      <c r="AC2765" s="70">
        <v>5.0</v>
      </c>
      <c r="AD2765" s="70">
        <v>4.0</v>
      </c>
      <c r="AE2765" s="70" t="s">
        <v>15</v>
      </c>
    </row>
    <row r="2766">
      <c r="A2766" s="70">
        <v>30.763915</v>
      </c>
      <c r="B2766" s="70">
        <v>30.717219</v>
      </c>
      <c r="C2766" s="70">
        <v>76.785912</v>
      </c>
      <c r="D2766" s="70">
        <v>76.83968</v>
      </c>
      <c r="E2766" s="56" t="s">
        <v>345</v>
      </c>
      <c r="F2766" s="70">
        <v>730.52</v>
      </c>
      <c r="G2766" s="70">
        <v>500.22</v>
      </c>
      <c r="H2766" s="70">
        <v>201.44</v>
      </c>
      <c r="I2766" s="70">
        <v>107.67</v>
      </c>
      <c r="J2766" s="70">
        <v>5.64</v>
      </c>
      <c r="K2766" s="70">
        <v>6.11</v>
      </c>
      <c r="L2766" s="70">
        <v>2.39</v>
      </c>
      <c r="M2766" s="70">
        <v>874.0</v>
      </c>
      <c r="N2766" s="70">
        <v>47.01</v>
      </c>
      <c r="O2766" s="70">
        <v>46.13</v>
      </c>
      <c r="P2766" s="70">
        <v>416.2</v>
      </c>
      <c r="Q2766" s="70">
        <v>294.94</v>
      </c>
      <c r="R2766" s="70">
        <v>275.59</v>
      </c>
      <c r="S2766" s="70">
        <v>169.3</v>
      </c>
      <c r="T2766" s="70">
        <v>324.37</v>
      </c>
      <c r="U2766" s="70">
        <v>45.98</v>
      </c>
      <c r="V2766" s="70">
        <v>192.0</v>
      </c>
      <c r="W2766" s="70">
        <v>16.09</v>
      </c>
      <c r="X2766" s="70">
        <v>4.0</v>
      </c>
      <c r="Y2766" s="70">
        <v>5.0</v>
      </c>
      <c r="Z2766" s="70">
        <v>1.0</v>
      </c>
      <c r="AA2766" s="70">
        <v>0.0</v>
      </c>
      <c r="AB2766" s="70">
        <v>7.0</v>
      </c>
      <c r="AC2766" s="70">
        <v>3.0</v>
      </c>
      <c r="AD2766" s="70">
        <v>5.0</v>
      </c>
      <c r="AE2766" s="70" t="s">
        <v>140</v>
      </c>
    </row>
    <row r="2767">
      <c r="A2767" s="70">
        <v>30.760481</v>
      </c>
      <c r="B2767" s="70">
        <v>30.714283</v>
      </c>
      <c r="C2767" s="70">
        <v>76.804169</v>
      </c>
      <c r="D2767" s="70">
        <v>76.809435</v>
      </c>
      <c r="E2767" s="56" t="s">
        <v>347</v>
      </c>
      <c r="F2767" s="70">
        <v>516.16</v>
      </c>
      <c r="G2767" s="70">
        <v>313.64</v>
      </c>
      <c r="H2767" s="70">
        <v>141.27</v>
      </c>
      <c r="I2767" s="70">
        <v>127.37</v>
      </c>
      <c r="J2767" s="70">
        <v>5.95</v>
      </c>
      <c r="K2767" s="70">
        <v>13.9</v>
      </c>
      <c r="L2767" s="70">
        <v>4.15</v>
      </c>
      <c r="M2767" s="70">
        <v>1054.0</v>
      </c>
      <c r="N2767" s="70">
        <v>39.55</v>
      </c>
      <c r="O2767" s="70">
        <v>35.48</v>
      </c>
      <c r="P2767" s="70">
        <v>302.02</v>
      </c>
      <c r="Q2767" s="70">
        <v>208.9374558</v>
      </c>
      <c r="R2767" s="70">
        <v>151.93</v>
      </c>
      <c r="S2767" s="70">
        <v>115.5551705</v>
      </c>
      <c r="T2767" s="70">
        <v>16.05</v>
      </c>
      <c r="U2767" s="70">
        <v>4.376897011</v>
      </c>
      <c r="V2767" s="70">
        <v>284.55</v>
      </c>
      <c r="W2767" s="70">
        <v>187.2904767</v>
      </c>
      <c r="X2767" s="70">
        <v>3.0</v>
      </c>
      <c r="Y2767" s="70">
        <v>10.0</v>
      </c>
      <c r="Z2767" s="70">
        <v>5.0</v>
      </c>
      <c r="AA2767" s="70">
        <v>2.0</v>
      </c>
      <c r="AB2767" s="70">
        <v>4.0</v>
      </c>
      <c r="AC2767" s="70">
        <v>3.0</v>
      </c>
      <c r="AD2767" s="70">
        <v>1.0</v>
      </c>
      <c r="AE2767" s="70" t="s">
        <v>140</v>
      </c>
    </row>
    <row r="2768">
      <c r="A2768" s="70">
        <v>30.770115</v>
      </c>
      <c r="B2768" s="70">
        <v>30.719796</v>
      </c>
      <c r="C2768" s="70">
        <v>76.746511</v>
      </c>
      <c r="D2768" s="70">
        <v>76.749993</v>
      </c>
      <c r="E2768" s="56" t="s">
        <v>344</v>
      </c>
      <c r="F2768" s="70">
        <v>560.51</v>
      </c>
      <c r="G2768" s="70">
        <v>387.17</v>
      </c>
      <c r="H2768" s="70">
        <v>81.47</v>
      </c>
      <c r="I2768" s="70">
        <v>128.88</v>
      </c>
      <c r="J2768" s="70">
        <v>3.97</v>
      </c>
      <c r="K2768" s="70">
        <v>7.13</v>
      </c>
      <c r="L2768" s="70">
        <v>2.83</v>
      </c>
      <c r="M2768" s="70">
        <v>822.0</v>
      </c>
      <c r="N2768" s="70">
        <v>44.05</v>
      </c>
      <c r="O2768" s="70">
        <v>72.97</v>
      </c>
      <c r="P2768" s="70">
        <v>210.96</v>
      </c>
      <c r="Q2768" s="70">
        <v>158.77</v>
      </c>
      <c r="R2768" s="70">
        <v>125.51</v>
      </c>
      <c r="S2768" s="70">
        <v>60.47</v>
      </c>
      <c r="T2768" s="70">
        <v>221.83</v>
      </c>
      <c r="U2768" s="70">
        <v>180.53</v>
      </c>
      <c r="V2768" s="70">
        <v>165.73</v>
      </c>
      <c r="W2768" s="70">
        <v>133.59</v>
      </c>
      <c r="X2768" s="70">
        <v>4.0</v>
      </c>
      <c r="Y2768" s="70">
        <v>2.0</v>
      </c>
      <c r="Z2768" s="70">
        <v>3.0</v>
      </c>
      <c r="AA2768" s="70">
        <v>5.0</v>
      </c>
      <c r="AB2768" s="70">
        <v>9.0</v>
      </c>
      <c r="AC2768" s="70">
        <v>1.0</v>
      </c>
      <c r="AD2768" s="70">
        <v>5.0</v>
      </c>
      <c r="AE2768" s="70" t="s">
        <v>15</v>
      </c>
    </row>
    <row r="2769">
      <c r="A2769" s="70">
        <v>30.727968</v>
      </c>
      <c r="B2769" s="70">
        <v>30.678935</v>
      </c>
      <c r="C2769" s="70">
        <v>76.743314</v>
      </c>
      <c r="D2769" s="70">
        <v>76.763979</v>
      </c>
      <c r="E2769" s="56" t="s">
        <v>347</v>
      </c>
      <c r="F2769" s="70">
        <v>579.92</v>
      </c>
      <c r="G2769" s="70">
        <v>414.65</v>
      </c>
      <c r="H2769" s="70">
        <v>37.67</v>
      </c>
      <c r="I2769" s="70">
        <v>92.32</v>
      </c>
      <c r="J2769" s="70">
        <v>2.83</v>
      </c>
      <c r="K2769" s="70">
        <v>0.8</v>
      </c>
      <c r="L2769" s="70">
        <v>3.15</v>
      </c>
      <c r="M2769" s="70">
        <v>844.0</v>
      </c>
      <c r="N2769" s="70">
        <v>33.58</v>
      </c>
      <c r="O2769" s="70">
        <v>52.23</v>
      </c>
      <c r="P2769" s="70">
        <v>16.42</v>
      </c>
      <c r="Q2769" s="70">
        <v>5.85</v>
      </c>
      <c r="R2769" s="70">
        <v>34.19</v>
      </c>
      <c r="S2769" s="70">
        <v>22.24</v>
      </c>
      <c r="T2769" s="70">
        <v>219.16</v>
      </c>
      <c r="U2769" s="70">
        <v>37.66</v>
      </c>
      <c r="V2769" s="70">
        <v>410.8</v>
      </c>
      <c r="W2769" s="70">
        <v>114.34</v>
      </c>
      <c r="X2769" s="70">
        <v>5.0</v>
      </c>
      <c r="Y2769" s="70">
        <v>1.0</v>
      </c>
      <c r="Z2769" s="70">
        <v>3.0</v>
      </c>
      <c r="AA2769" s="70">
        <v>2.0</v>
      </c>
      <c r="AB2769" s="70">
        <v>7.0</v>
      </c>
      <c r="AC2769" s="70">
        <v>0.0</v>
      </c>
      <c r="AD2769" s="70">
        <v>2.0</v>
      </c>
      <c r="AE2769" s="70" t="s">
        <v>349</v>
      </c>
    </row>
    <row r="2770">
      <c r="A2770" s="70">
        <v>30.705789</v>
      </c>
      <c r="B2770" s="70">
        <v>30.695893</v>
      </c>
      <c r="C2770" s="70">
        <v>76.80046</v>
      </c>
      <c r="D2770" s="70">
        <v>76.845193</v>
      </c>
      <c r="E2770" s="56" t="s">
        <v>345</v>
      </c>
      <c r="F2770" s="70">
        <v>441.62</v>
      </c>
      <c r="G2770" s="70">
        <v>376.66</v>
      </c>
      <c r="H2770" s="70">
        <v>49.44</v>
      </c>
      <c r="I2770" s="70">
        <v>48.26</v>
      </c>
      <c r="J2770" s="70">
        <v>1.51</v>
      </c>
      <c r="K2770" s="70">
        <v>11.89</v>
      </c>
      <c r="L2770" s="70">
        <v>0.12</v>
      </c>
      <c r="M2770" s="70">
        <v>987.0</v>
      </c>
      <c r="N2770" s="70">
        <v>61.42</v>
      </c>
      <c r="O2770" s="70">
        <v>67.32</v>
      </c>
      <c r="P2770" s="70">
        <v>311.4</v>
      </c>
      <c r="Q2770" s="70">
        <v>30.7</v>
      </c>
      <c r="R2770" s="70">
        <v>152.75</v>
      </c>
      <c r="S2770" s="70">
        <v>150.36</v>
      </c>
      <c r="T2770" s="70">
        <v>74.26</v>
      </c>
      <c r="U2770" s="70">
        <v>1.88</v>
      </c>
      <c r="V2770" s="70">
        <v>245.25</v>
      </c>
      <c r="W2770" s="70">
        <v>6.18</v>
      </c>
      <c r="X2770" s="70">
        <v>5.0</v>
      </c>
      <c r="Y2770" s="70">
        <v>5.0</v>
      </c>
      <c r="Z2770" s="70">
        <v>6.0</v>
      </c>
      <c r="AA2770" s="70">
        <v>6.0</v>
      </c>
      <c r="AB2770" s="70">
        <v>3.0</v>
      </c>
      <c r="AC2770" s="70">
        <v>5.0</v>
      </c>
      <c r="AD2770" s="70">
        <v>4.0</v>
      </c>
      <c r="AE2770" s="70" t="s">
        <v>352</v>
      </c>
    </row>
    <row r="2771">
      <c r="A2771" s="70">
        <v>30.702742</v>
      </c>
      <c r="B2771" s="70">
        <v>30.680965</v>
      </c>
      <c r="C2771" s="70">
        <v>76.744963</v>
      </c>
      <c r="D2771" s="70">
        <v>76.745262</v>
      </c>
      <c r="E2771" s="56" t="s">
        <v>345</v>
      </c>
      <c r="F2771" s="70">
        <v>242.17</v>
      </c>
      <c r="G2771" s="70">
        <v>90.92</v>
      </c>
      <c r="H2771" s="70">
        <v>35.24</v>
      </c>
      <c r="I2771" s="70">
        <v>38.78</v>
      </c>
      <c r="J2771" s="70">
        <v>5.11</v>
      </c>
      <c r="K2771" s="70">
        <v>16.18</v>
      </c>
      <c r="L2771" s="70">
        <v>1.93</v>
      </c>
      <c r="M2771" s="70">
        <v>1098.0</v>
      </c>
      <c r="N2771" s="70">
        <v>34.42</v>
      </c>
      <c r="O2771" s="70">
        <v>31.9</v>
      </c>
      <c r="P2771" s="70">
        <v>83.29</v>
      </c>
      <c r="Q2771" s="70">
        <v>31.86</v>
      </c>
      <c r="R2771" s="70">
        <v>144.64</v>
      </c>
      <c r="S2771" s="70">
        <v>43.95</v>
      </c>
      <c r="T2771" s="70">
        <v>134.75</v>
      </c>
      <c r="U2771" s="70">
        <v>1.53</v>
      </c>
      <c r="V2771" s="70">
        <v>130.76</v>
      </c>
      <c r="W2771" s="70">
        <v>35.69</v>
      </c>
      <c r="X2771" s="70">
        <v>5.0</v>
      </c>
      <c r="Y2771" s="70">
        <v>9.0</v>
      </c>
      <c r="Z2771" s="70">
        <v>1.0</v>
      </c>
      <c r="AA2771" s="70">
        <v>5.0</v>
      </c>
      <c r="AB2771" s="70">
        <v>9.0</v>
      </c>
      <c r="AC2771" s="70">
        <v>1.0</v>
      </c>
      <c r="AD2771" s="70">
        <v>4.0</v>
      </c>
      <c r="AE2771" s="70" t="s">
        <v>140</v>
      </c>
    </row>
    <row r="2772">
      <c r="A2772" s="70">
        <v>30.788267</v>
      </c>
      <c r="B2772" s="70">
        <v>30.68682</v>
      </c>
      <c r="C2772" s="70">
        <v>76.727336</v>
      </c>
      <c r="D2772" s="70">
        <v>76.767048</v>
      </c>
      <c r="E2772" s="56" t="s">
        <v>351</v>
      </c>
      <c r="F2772" s="70">
        <v>1190.18</v>
      </c>
      <c r="G2772" s="70">
        <v>310.4</v>
      </c>
      <c r="H2772" s="70">
        <v>188.29</v>
      </c>
      <c r="I2772" s="70">
        <v>0.0</v>
      </c>
      <c r="J2772" s="70">
        <v>6.61</v>
      </c>
      <c r="K2772" s="70">
        <v>13.66</v>
      </c>
      <c r="L2772" s="70">
        <v>0.0</v>
      </c>
      <c r="M2772" s="70">
        <v>1024.0</v>
      </c>
      <c r="N2772" s="70">
        <v>72.66</v>
      </c>
      <c r="O2772" s="70">
        <v>97.75</v>
      </c>
      <c r="P2772" s="70">
        <v>169.15</v>
      </c>
      <c r="Q2772" s="70">
        <v>164.52</v>
      </c>
      <c r="R2772" s="70">
        <v>193.28</v>
      </c>
      <c r="S2772" s="70">
        <v>15.0</v>
      </c>
      <c r="T2772" s="70">
        <v>117.81</v>
      </c>
      <c r="U2772" s="70">
        <v>61.41</v>
      </c>
      <c r="V2772" s="70">
        <v>519.14</v>
      </c>
      <c r="W2772" s="70">
        <v>248.21</v>
      </c>
      <c r="X2772" s="70">
        <v>0.0</v>
      </c>
      <c r="Y2772" s="70">
        <v>0.0</v>
      </c>
      <c r="Z2772" s="70">
        <v>0.0</v>
      </c>
      <c r="AA2772" s="70">
        <v>0.0</v>
      </c>
      <c r="AB2772" s="70">
        <v>0.0</v>
      </c>
      <c r="AC2772" s="70">
        <v>0.0</v>
      </c>
      <c r="AD2772" s="70">
        <v>3.0</v>
      </c>
      <c r="AE2772" s="70" t="s">
        <v>140</v>
      </c>
    </row>
    <row r="2773">
      <c r="A2773" s="70">
        <v>30.708022</v>
      </c>
      <c r="B2773" s="70">
        <v>30.671292</v>
      </c>
      <c r="C2773" s="70">
        <v>76.752913</v>
      </c>
      <c r="D2773" s="70">
        <v>76.775629</v>
      </c>
      <c r="E2773" s="56" t="s">
        <v>344</v>
      </c>
      <c r="F2773" s="70">
        <v>462.59</v>
      </c>
      <c r="G2773" s="70">
        <v>376.35</v>
      </c>
      <c r="H2773" s="70">
        <v>35.8</v>
      </c>
      <c r="I2773" s="70">
        <v>74.2</v>
      </c>
      <c r="J2773" s="70">
        <v>3.3</v>
      </c>
      <c r="K2773" s="70">
        <v>0.69</v>
      </c>
      <c r="L2773" s="70">
        <v>4.62</v>
      </c>
      <c r="M2773" s="70">
        <v>1112.0</v>
      </c>
      <c r="N2773" s="70">
        <v>80.81</v>
      </c>
      <c r="O2773" s="70">
        <v>83.19</v>
      </c>
      <c r="P2773" s="70">
        <v>153.12</v>
      </c>
      <c r="Q2773" s="70">
        <v>42.02</v>
      </c>
      <c r="R2773" s="70">
        <v>358.64</v>
      </c>
      <c r="S2773" s="70">
        <v>312.31</v>
      </c>
      <c r="T2773" s="70">
        <v>114.0</v>
      </c>
      <c r="U2773" s="70">
        <v>89.85</v>
      </c>
      <c r="V2773" s="70">
        <v>57.48</v>
      </c>
      <c r="W2773" s="70">
        <v>16.24</v>
      </c>
      <c r="X2773" s="70">
        <v>5.0</v>
      </c>
      <c r="Y2773" s="70">
        <v>5.0</v>
      </c>
      <c r="Z2773" s="70">
        <v>8.0</v>
      </c>
      <c r="AA2773" s="70">
        <v>1.0</v>
      </c>
      <c r="AB2773" s="70">
        <v>2.0</v>
      </c>
      <c r="AC2773" s="70">
        <v>0.0</v>
      </c>
      <c r="AD2773" s="70">
        <v>4.0</v>
      </c>
      <c r="AE2773" s="70" t="s">
        <v>352</v>
      </c>
    </row>
    <row r="2774">
      <c r="A2774" s="70">
        <v>30.794244</v>
      </c>
      <c r="B2774" s="70">
        <v>30.707709</v>
      </c>
      <c r="C2774" s="70">
        <v>76.756264</v>
      </c>
      <c r="D2774" s="70">
        <v>76.818963</v>
      </c>
      <c r="E2774" s="56" t="s">
        <v>350</v>
      </c>
      <c r="F2774" s="70">
        <v>1133.52</v>
      </c>
      <c r="G2774" s="70">
        <v>872.47</v>
      </c>
      <c r="H2774" s="70">
        <v>304.25</v>
      </c>
      <c r="I2774" s="70">
        <v>0.0</v>
      </c>
      <c r="J2774" s="70">
        <v>4.63</v>
      </c>
      <c r="K2774" s="70">
        <v>14.96</v>
      </c>
      <c r="L2774" s="70">
        <v>0.0</v>
      </c>
      <c r="M2774" s="70">
        <v>838.0</v>
      </c>
      <c r="N2774" s="70">
        <v>70.82</v>
      </c>
      <c r="O2774" s="70">
        <v>46.87</v>
      </c>
      <c r="P2774" s="70">
        <v>825.14</v>
      </c>
      <c r="Q2774" s="70">
        <v>531.16</v>
      </c>
      <c r="R2774" s="70">
        <v>47.04</v>
      </c>
      <c r="S2774" s="70">
        <v>40.29</v>
      </c>
      <c r="T2774" s="70">
        <v>517.68</v>
      </c>
      <c r="U2774" s="70">
        <v>66.57</v>
      </c>
      <c r="V2774" s="70">
        <v>245.04</v>
      </c>
      <c r="W2774" s="70">
        <v>69.7</v>
      </c>
      <c r="X2774" s="70">
        <v>0.0</v>
      </c>
      <c r="Y2774" s="70">
        <v>0.0</v>
      </c>
      <c r="Z2774" s="70">
        <v>0.0</v>
      </c>
      <c r="AA2774" s="70">
        <v>0.0</v>
      </c>
      <c r="AB2774" s="70">
        <v>0.0</v>
      </c>
      <c r="AC2774" s="70">
        <v>0.0</v>
      </c>
      <c r="AD2774" s="70">
        <v>1.0</v>
      </c>
      <c r="AE2774" s="70" t="s">
        <v>348</v>
      </c>
    </row>
    <row r="2775">
      <c r="A2775" s="70">
        <v>30.678184</v>
      </c>
      <c r="B2775" s="70">
        <v>30.67703</v>
      </c>
      <c r="C2775" s="70">
        <v>76.801244</v>
      </c>
      <c r="D2775" s="70">
        <v>76.877587</v>
      </c>
      <c r="E2775" s="56" t="s">
        <v>346</v>
      </c>
      <c r="F2775" s="70">
        <v>730.21</v>
      </c>
      <c r="G2775" s="70">
        <v>537.99</v>
      </c>
      <c r="H2775" s="70">
        <v>72.03</v>
      </c>
      <c r="I2775" s="70">
        <v>0.0</v>
      </c>
      <c r="J2775" s="70">
        <v>6.66</v>
      </c>
      <c r="K2775" s="70">
        <v>17.97</v>
      </c>
      <c r="L2775" s="70">
        <v>0.0</v>
      </c>
      <c r="M2775" s="70">
        <v>895.0</v>
      </c>
      <c r="N2775" s="70">
        <v>76.17</v>
      </c>
      <c r="O2775" s="70">
        <v>47.58</v>
      </c>
      <c r="P2775" s="70">
        <v>353.58</v>
      </c>
      <c r="Q2775" s="70">
        <v>212.1008529</v>
      </c>
      <c r="R2775" s="70">
        <v>270.31</v>
      </c>
      <c r="S2775" s="70">
        <v>61.07828544</v>
      </c>
      <c r="T2775" s="70">
        <v>354.76</v>
      </c>
      <c r="U2775" s="70">
        <v>197.6932053</v>
      </c>
      <c r="V2775" s="70">
        <v>339.43</v>
      </c>
      <c r="W2775" s="70">
        <v>259.3376564</v>
      </c>
      <c r="X2775" s="70">
        <v>0.0</v>
      </c>
      <c r="Y2775" s="70">
        <v>0.0</v>
      </c>
      <c r="Z2775" s="70">
        <v>0.0</v>
      </c>
      <c r="AA2775" s="70">
        <v>0.0</v>
      </c>
      <c r="AB2775" s="70">
        <v>0.0</v>
      </c>
      <c r="AC2775" s="70">
        <v>0.0</v>
      </c>
      <c r="AD2775" s="70">
        <v>5.0</v>
      </c>
      <c r="AE2775" s="70" t="s">
        <v>140</v>
      </c>
    </row>
    <row r="2776">
      <c r="A2776" s="70">
        <v>30.686996</v>
      </c>
      <c r="B2776" s="70">
        <v>30.677145</v>
      </c>
      <c r="C2776" s="70">
        <v>76.78333</v>
      </c>
      <c r="D2776" s="70">
        <v>76.810684</v>
      </c>
      <c r="E2776" s="56" t="s">
        <v>351</v>
      </c>
      <c r="F2776" s="70">
        <v>283.59</v>
      </c>
      <c r="G2776" s="70">
        <v>137.67</v>
      </c>
      <c r="H2776" s="70">
        <v>72.88</v>
      </c>
      <c r="I2776" s="70">
        <v>0.0</v>
      </c>
      <c r="J2776" s="70">
        <v>7.04</v>
      </c>
      <c r="K2776" s="70">
        <v>14.73</v>
      </c>
      <c r="L2776" s="70">
        <v>0.0</v>
      </c>
      <c r="M2776" s="70">
        <v>939.0</v>
      </c>
      <c r="N2776" s="70">
        <v>32.1</v>
      </c>
      <c r="O2776" s="70">
        <v>92.85</v>
      </c>
      <c r="P2776" s="70">
        <v>32.37</v>
      </c>
      <c r="Q2776" s="70">
        <v>8.75</v>
      </c>
      <c r="R2776" s="70">
        <v>209.13</v>
      </c>
      <c r="S2776" s="70">
        <v>124.91</v>
      </c>
      <c r="T2776" s="70">
        <v>58.55</v>
      </c>
      <c r="U2776" s="70">
        <v>19.08</v>
      </c>
      <c r="V2776" s="70">
        <v>128.11</v>
      </c>
      <c r="W2776" s="70">
        <v>0.59</v>
      </c>
      <c r="X2776" s="70">
        <v>0.0</v>
      </c>
      <c r="Y2776" s="70">
        <v>0.0</v>
      </c>
      <c r="Z2776" s="70">
        <v>0.0</v>
      </c>
      <c r="AA2776" s="70">
        <v>0.0</v>
      </c>
      <c r="AB2776" s="70">
        <v>0.0</v>
      </c>
      <c r="AC2776" s="70">
        <v>0.0</v>
      </c>
      <c r="AD2776" s="70">
        <v>3.0</v>
      </c>
      <c r="AE2776" s="70" t="s">
        <v>140</v>
      </c>
    </row>
    <row r="2777">
      <c r="A2777" s="70">
        <v>30.724137</v>
      </c>
      <c r="B2777" s="70">
        <v>30.704346</v>
      </c>
      <c r="C2777" s="70">
        <v>76.833913</v>
      </c>
      <c r="D2777" s="70">
        <v>76.862588</v>
      </c>
      <c r="E2777" s="56" t="s">
        <v>347</v>
      </c>
      <c r="F2777" s="70">
        <v>351.53</v>
      </c>
      <c r="G2777" s="70">
        <v>104.77</v>
      </c>
      <c r="H2777" s="70">
        <v>45.71</v>
      </c>
      <c r="I2777" s="70">
        <v>83.7</v>
      </c>
      <c r="J2777" s="70">
        <v>9.88</v>
      </c>
      <c r="K2777" s="70">
        <v>19.6</v>
      </c>
      <c r="L2777" s="70">
        <v>0.45</v>
      </c>
      <c r="M2777" s="70">
        <v>1179.0</v>
      </c>
      <c r="N2777" s="70">
        <v>61.57</v>
      </c>
      <c r="O2777" s="70">
        <v>99.88</v>
      </c>
      <c r="P2777" s="70">
        <v>27.71</v>
      </c>
      <c r="Q2777" s="70">
        <v>8.84</v>
      </c>
      <c r="R2777" s="70">
        <v>165.2</v>
      </c>
      <c r="S2777" s="70">
        <v>152.49</v>
      </c>
      <c r="T2777" s="70">
        <v>5.32</v>
      </c>
      <c r="U2777" s="70">
        <v>3.18</v>
      </c>
      <c r="V2777" s="70">
        <v>152.03</v>
      </c>
      <c r="W2777" s="70">
        <v>148.51</v>
      </c>
      <c r="X2777" s="70">
        <v>5.0</v>
      </c>
      <c r="Y2777" s="70">
        <v>5.0</v>
      </c>
      <c r="Z2777" s="70">
        <v>6.0</v>
      </c>
      <c r="AA2777" s="70">
        <v>7.0</v>
      </c>
      <c r="AB2777" s="70">
        <v>10.0</v>
      </c>
      <c r="AC2777" s="70">
        <v>4.0</v>
      </c>
      <c r="AD2777" s="70">
        <v>0.0</v>
      </c>
      <c r="AE2777" s="70" t="s">
        <v>140</v>
      </c>
    </row>
    <row r="2778">
      <c r="A2778" s="70">
        <v>30.685842</v>
      </c>
      <c r="B2778" s="70">
        <v>30.671457</v>
      </c>
      <c r="C2778" s="70">
        <v>76.794043</v>
      </c>
      <c r="D2778" s="70">
        <v>76.802959</v>
      </c>
      <c r="E2778" s="56" t="s">
        <v>347</v>
      </c>
      <c r="F2778" s="70">
        <v>181.26</v>
      </c>
      <c r="G2778" s="70">
        <v>26.07</v>
      </c>
      <c r="H2778" s="70">
        <v>43.38</v>
      </c>
      <c r="I2778" s="70">
        <v>40.6</v>
      </c>
      <c r="J2778" s="70">
        <v>5.83</v>
      </c>
      <c r="K2778" s="70">
        <v>16.48</v>
      </c>
      <c r="L2778" s="70">
        <v>0.83</v>
      </c>
      <c r="M2778" s="70">
        <v>976.0</v>
      </c>
      <c r="N2778" s="70">
        <v>31.13</v>
      </c>
      <c r="O2778" s="70">
        <v>32.83</v>
      </c>
      <c r="P2778" s="70">
        <v>60.68</v>
      </c>
      <c r="Q2778" s="70">
        <v>22.01</v>
      </c>
      <c r="R2778" s="70">
        <v>131.35</v>
      </c>
      <c r="S2778" s="70">
        <v>12.64</v>
      </c>
      <c r="T2778" s="70">
        <v>121.77</v>
      </c>
      <c r="U2778" s="70">
        <v>67.85</v>
      </c>
      <c r="V2778" s="70">
        <v>122.67</v>
      </c>
      <c r="W2778" s="70">
        <v>47.38</v>
      </c>
      <c r="X2778" s="70">
        <v>5.0</v>
      </c>
      <c r="Y2778" s="70">
        <v>8.0</v>
      </c>
      <c r="Z2778" s="70">
        <v>4.0</v>
      </c>
      <c r="AA2778" s="70">
        <v>3.0</v>
      </c>
      <c r="AB2778" s="70">
        <v>7.0</v>
      </c>
      <c r="AC2778" s="70">
        <v>5.0</v>
      </c>
      <c r="AD2778" s="70">
        <v>0.0</v>
      </c>
      <c r="AE2778" s="70" t="s">
        <v>140</v>
      </c>
    </row>
    <row r="2779">
      <c r="A2779" s="70">
        <v>30.78281</v>
      </c>
      <c r="B2779" s="70">
        <v>30.71829</v>
      </c>
      <c r="C2779" s="70">
        <v>76.81174</v>
      </c>
      <c r="D2779" s="70">
        <v>76.841176</v>
      </c>
      <c r="E2779" s="56" t="s">
        <v>347</v>
      </c>
      <c r="F2779" s="70">
        <v>770.6</v>
      </c>
      <c r="G2779" s="70">
        <v>212.96</v>
      </c>
      <c r="H2779" s="70">
        <v>209.75</v>
      </c>
      <c r="I2779" s="70">
        <v>187.66</v>
      </c>
      <c r="J2779" s="70">
        <v>8.86</v>
      </c>
      <c r="K2779" s="70">
        <v>0.7</v>
      </c>
      <c r="L2779" s="70">
        <v>4.97</v>
      </c>
      <c r="M2779" s="70">
        <v>1030.0</v>
      </c>
      <c r="N2779" s="70">
        <v>46.68</v>
      </c>
      <c r="O2779" s="70">
        <v>66.34</v>
      </c>
      <c r="P2779" s="70">
        <v>279.71</v>
      </c>
      <c r="Q2779" s="70">
        <v>91.9243421</v>
      </c>
      <c r="R2779" s="70">
        <v>567.0</v>
      </c>
      <c r="S2779" s="70">
        <v>418.8145629</v>
      </c>
      <c r="T2779" s="70">
        <v>278.19</v>
      </c>
      <c r="U2779" s="70">
        <v>126.2819518</v>
      </c>
      <c r="V2779" s="70">
        <v>201.88</v>
      </c>
      <c r="W2779" s="70">
        <v>133.5791432</v>
      </c>
      <c r="X2779" s="70">
        <v>0.0</v>
      </c>
      <c r="Y2779" s="70">
        <v>6.0</v>
      </c>
      <c r="Z2779" s="70">
        <v>2.0</v>
      </c>
      <c r="AA2779" s="70">
        <v>10.0</v>
      </c>
      <c r="AB2779" s="70">
        <v>2.0</v>
      </c>
      <c r="AC2779" s="70">
        <v>0.0</v>
      </c>
      <c r="AD2779" s="70">
        <v>3.0</v>
      </c>
      <c r="AE2779" s="70" t="s">
        <v>140</v>
      </c>
    </row>
    <row r="2780">
      <c r="A2780" s="70">
        <v>30.699303</v>
      </c>
      <c r="B2780" s="70">
        <v>30.686929</v>
      </c>
      <c r="C2780" s="70">
        <v>76.745826</v>
      </c>
      <c r="D2780" s="70">
        <v>76.828924</v>
      </c>
      <c r="E2780" s="56" t="s">
        <v>347</v>
      </c>
      <c r="F2780" s="70">
        <v>806.39</v>
      </c>
      <c r="G2780" s="70">
        <v>471.25</v>
      </c>
      <c r="H2780" s="70">
        <v>41.61</v>
      </c>
      <c r="I2780" s="70">
        <v>229.09</v>
      </c>
      <c r="J2780" s="70">
        <v>0.55</v>
      </c>
      <c r="K2780" s="70">
        <v>14.43</v>
      </c>
      <c r="L2780" s="70">
        <v>3.32</v>
      </c>
      <c r="M2780" s="70">
        <v>1047.0</v>
      </c>
      <c r="N2780" s="70">
        <v>70.78</v>
      </c>
      <c r="O2780" s="70">
        <v>66.46</v>
      </c>
      <c r="P2780" s="70">
        <v>169.14</v>
      </c>
      <c r="Q2780" s="70">
        <v>118.85</v>
      </c>
      <c r="R2780" s="70">
        <v>381.57</v>
      </c>
      <c r="S2780" s="70">
        <v>47.43</v>
      </c>
      <c r="T2780" s="70">
        <v>25.62</v>
      </c>
      <c r="U2780" s="70">
        <v>15.92</v>
      </c>
      <c r="V2780" s="70">
        <v>458.24</v>
      </c>
      <c r="W2780" s="70">
        <v>315.78</v>
      </c>
      <c r="X2780" s="70">
        <v>4.0</v>
      </c>
      <c r="Y2780" s="70">
        <v>9.0</v>
      </c>
      <c r="Z2780" s="70">
        <v>9.0</v>
      </c>
      <c r="AA2780" s="70">
        <v>6.0</v>
      </c>
      <c r="AB2780" s="70">
        <v>6.0</v>
      </c>
      <c r="AC2780" s="70">
        <v>4.0</v>
      </c>
      <c r="AD2780" s="70">
        <v>1.0</v>
      </c>
      <c r="AE2780" s="70" t="s">
        <v>15</v>
      </c>
    </row>
    <row r="2781">
      <c r="A2781" s="70">
        <v>30.749515</v>
      </c>
      <c r="B2781" s="70">
        <v>30.676567</v>
      </c>
      <c r="C2781" s="70">
        <v>76.781529</v>
      </c>
      <c r="D2781" s="70">
        <v>76.831744</v>
      </c>
      <c r="E2781" s="56" t="s">
        <v>345</v>
      </c>
      <c r="F2781" s="70">
        <v>942.55</v>
      </c>
      <c r="G2781" s="70">
        <v>485.15</v>
      </c>
      <c r="H2781" s="70">
        <v>236.58</v>
      </c>
      <c r="I2781" s="70">
        <v>163.99</v>
      </c>
      <c r="J2781" s="70">
        <v>3.81</v>
      </c>
      <c r="K2781" s="70">
        <v>4.78</v>
      </c>
      <c r="L2781" s="70">
        <v>3.92</v>
      </c>
      <c r="M2781" s="70">
        <v>940.0</v>
      </c>
      <c r="N2781" s="70">
        <v>67.01</v>
      </c>
      <c r="O2781" s="70">
        <v>69.79</v>
      </c>
      <c r="P2781" s="70">
        <v>66.86</v>
      </c>
      <c r="Q2781" s="70">
        <v>3.13</v>
      </c>
      <c r="R2781" s="70">
        <v>638.44</v>
      </c>
      <c r="S2781" s="70">
        <v>203.34</v>
      </c>
      <c r="T2781" s="70">
        <v>328.91</v>
      </c>
      <c r="U2781" s="70">
        <v>317.01</v>
      </c>
      <c r="V2781" s="70">
        <v>356.89</v>
      </c>
      <c r="W2781" s="70">
        <v>328.78</v>
      </c>
      <c r="X2781" s="70">
        <v>5.0</v>
      </c>
      <c r="Y2781" s="70">
        <v>7.0</v>
      </c>
      <c r="Z2781" s="70">
        <v>4.0</v>
      </c>
      <c r="AA2781" s="70">
        <v>1.0</v>
      </c>
      <c r="AB2781" s="70">
        <v>1.0</v>
      </c>
      <c r="AC2781" s="70">
        <v>4.0</v>
      </c>
      <c r="AD2781" s="70">
        <v>2.0</v>
      </c>
      <c r="AE2781" s="70" t="s">
        <v>15</v>
      </c>
    </row>
    <row r="2782">
      <c r="A2782" s="70">
        <v>30.729384</v>
      </c>
      <c r="B2782" s="70">
        <v>30.699541</v>
      </c>
      <c r="C2782" s="70">
        <v>76.828409</v>
      </c>
      <c r="D2782" s="70">
        <v>76.836788</v>
      </c>
      <c r="E2782" s="56" t="s">
        <v>347</v>
      </c>
      <c r="F2782" s="70">
        <v>341.37</v>
      </c>
      <c r="G2782" s="70">
        <v>81.3</v>
      </c>
      <c r="H2782" s="70">
        <v>31.07</v>
      </c>
      <c r="I2782" s="70">
        <v>82.98</v>
      </c>
      <c r="J2782" s="70">
        <v>3.93</v>
      </c>
      <c r="K2782" s="70">
        <v>14.55</v>
      </c>
      <c r="L2782" s="70">
        <v>0.48</v>
      </c>
      <c r="M2782" s="70">
        <v>814.0</v>
      </c>
      <c r="N2782" s="70">
        <v>77.63</v>
      </c>
      <c r="O2782" s="70">
        <v>91.62</v>
      </c>
      <c r="P2782" s="70">
        <v>263.22</v>
      </c>
      <c r="Q2782" s="70">
        <v>207.1463119</v>
      </c>
      <c r="R2782" s="70">
        <v>12.64</v>
      </c>
      <c r="S2782" s="70">
        <v>10.44101791</v>
      </c>
      <c r="T2782" s="70">
        <v>168.71</v>
      </c>
      <c r="U2782" s="70">
        <v>43.42844152</v>
      </c>
      <c r="V2782" s="70">
        <v>141.27</v>
      </c>
      <c r="W2782" s="70">
        <v>80.3542287</v>
      </c>
      <c r="X2782" s="70">
        <v>0.0</v>
      </c>
      <c r="Y2782" s="70">
        <v>10.0</v>
      </c>
      <c r="Z2782" s="70">
        <v>7.0</v>
      </c>
      <c r="AA2782" s="70">
        <v>10.0</v>
      </c>
      <c r="AB2782" s="70">
        <v>4.0</v>
      </c>
      <c r="AC2782" s="70">
        <v>1.0</v>
      </c>
      <c r="AD2782" s="70">
        <v>0.0</v>
      </c>
      <c r="AE2782" s="70" t="s">
        <v>348</v>
      </c>
    </row>
    <row r="2783">
      <c r="A2783" s="70">
        <v>30.682735</v>
      </c>
      <c r="B2783" s="70">
        <v>30.673266</v>
      </c>
      <c r="C2783" s="70">
        <v>76.776029</v>
      </c>
      <c r="D2783" s="70">
        <v>76.865073</v>
      </c>
      <c r="E2783" s="56" t="s">
        <v>350</v>
      </c>
      <c r="F2783" s="70">
        <v>858.04</v>
      </c>
      <c r="G2783" s="70">
        <v>498.63</v>
      </c>
      <c r="H2783" s="70">
        <v>83.19</v>
      </c>
      <c r="I2783" s="70">
        <v>0.0</v>
      </c>
      <c r="J2783" s="70">
        <v>0.39</v>
      </c>
      <c r="K2783" s="70">
        <v>9.79</v>
      </c>
      <c r="L2783" s="70">
        <v>0.0</v>
      </c>
      <c r="M2783" s="70">
        <v>1067.0</v>
      </c>
      <c r="N2783" s="70">
        <v>49.15</v>
      </c>
      <c r="O2783" s="70">
        <v>82.67</v>
      </c>
      <c r="P2783" s="70">
        <v>384.13</v>
      </c>
      <c r="Q2783" s="70">
        <v>69.66</v>
      </c>
      <c r="R2783" s="70">
        <v>54.11</v>
      </c>
      <c r="S2783" s="70">
        <v>24.8</v>
      </c>
      <c r="T2783" s="70">
        <v>95.97</v>
      </c>
      <c r="U2783" s="70">
        <v>61.24</v>
      </c>
      <c r="V2783" s="70">
        <v>619.28</v>
      </c>
      <c r="W2783" s="70">
        <v>309.76</v>
      </c>
      <c r="X2783" s="70">
        <v>0.0</v>
      </c>
      <c r="Y2783" s="70">
        <v>0.0</v>
      </c>
      <c r="Z2783" s="70">
        <v>0.0</v>
      </c>
      <c r="AA2783" s="70">
        <v>0.0</v>
      </c>
      <c r="AB2783" s="70">
        <v>0.0</v>
      </c>
      <c r="AC2783" s="70">
        <v>0.0</v>
      </c>
      <c r="AD2783" s="70">
        <v>0.0</v>
      </c>
      <c r="AE2783" s="70" t="s">
        <v>349</v>
      </c>
    </row>
    <row r="2784">
      <c r="A2784" s="70">
        <v>30.711111</v>
      </c>
      <c r="B2784" s="70">
        <v>30.690712</v>
      </c>
      <c r="C2784" s="70">
        <v>76.787901</v>
      </c>
      <c r="D2784" s="70">
        <v>76.854975</v>
      </c>
      <c r="E2784" s="56" t="s">
        <v>350</v>
      </c>
      <c r="F2784" s="70">
        <v>680.23</v>
      </c>
      <c r="G2784" s="70">
        <v>177.14</v>
      </c>
      <c r="H2784" s="70">
        <v>75.11</v>
      </c>
      <c r="I2784" s="70">
        <v>0.0</v>
      </c>
      <c r="J2784" s="70">
        <v>1.08</v>
      </c>
      <c r="K2784" s="70">
        <v>8.03</v>
      </c>
      <c r="L2784" s="70">
        <v>0.0</v>
      </c>
      <c r="M2784" s="70">
        <v>1076.0</v>
      </c>
      <c r="N2784" s="70">
        <v>61.4</v>
      </c>
      <c r="O2784" s="70">
        <v>71.09</v>
      </c>
      <c r="P2784" s="70">
        <v>179.37</v>
      </c>
      <c r="Q2784" s="70">
        <v>156.96</v>
      </c>
      <c r="R2784" s="70">
        <v>113.49</v>
      </c>
      <c r="S2784" s="70">
        <v>77.83</v>
      </c>
      <c r="T2784" s="70">
        <v>431.42</v>
      </c>
      <c r="U2784" s="70">
        <v>373.47</v>
      </c>
      <c r="V2784" s="70">
        <v>64.58</v>
      </c>
      <c r="W2784" s="70">
        <v>49.49</v>
      </c>
      <c r="X2784" s="70">
        <v>0.0</v>
      </c>
      <c r="Y2784" s="70">
        <v>0.0</v>
      </c>
      <c r="Z2784" s="70">
        <v>0.0</v>
      </c>
      <c r="AA2784" s="70">
        <v>0.0</v>
      </c>
      <c r="AB2784" s="70">
        <v>0.0</v>
      </c>
      <c r="AC2784" s="70">
        <v>0.0</v>
      </c>
      <c r="AD2784" s="70">
        <v>4.0</v>
      </c>
      <c r="AE2784" s="70" t="s">
        <v>15</v>
      </c>
    </row>
    <row r="2785">
      <c r="A2785" s="70">
        <v>30.765195</v>
      </c>
      <c r="B2785" s="70">
        <v>30.733917</v>
      </c>
      <c r="C2785" s="70">
        <v>76.829323</v>
      </c>
      <c r="D2785" s="70">
        <v>76.846711</v>
      </c>
      <c r="E2785" s="56" t="s">
        <v>345</v>
      </c>
      <c r="F2785" s="70">
        <v>385.45</v>
      </c>
      <c r="G2785" s="70">
        <v>236.84</v>
      </c>
      <c r="H2785" s="70">
        <v>87.81</v>
      </c>
      <c r="I2785" s="70">
        <v>28.88</v>
      </c>
      <c r="J2785" s="70">
        <v>0.7</v>
      </c>
      <c r="K2785" s="70">
        <v>2.76</v>
      </c>
      <c r="L2785" s="70">
        <v>1.09</v>
      </c>
      <c r="M2785" s="70">
        <v>943.0</v>
      </c>
      <c r="N2785" s="70">
        <v>49.49</v>
      </c>
      <c r="O2785" s="70">
        <v>61.67</v>
      </c>
      <c r="P2785" s="70">
        <v>105.68</v>
      </c>
      <c r="Q2785" s="70">
        <v>102.2</v>
      </c>
      <c r="R2785" s="70">
        <v>39.06</v>
      </c>
      <c r="S2785" s="70">
        <v>28.05</v>
      </c>
      <c r="T2785" s="70">
        <v>305.01</v>
      </c>
      <c r="U2785" s="70">
        <v>8.25</v>
      </c>
      <c r="V2785" s="70">
        <v>113.99</v>
      </c>
      <c r="W2785" s="70">
        <v>52.05</v>
      </c>
      <c r="X2785" s="70">
        <v>3.0</v>
      </c>
      <c r="Y2785" s="70">
        <v>9.0</v>
      </c>
      <c r="Z2785" s="70">
        <v>3.0</v>
      </c>
      <c r="AA2785" s="70">
        <v>3.0</v>
      </c>
      <c r="AB2785" s="70">
        <v>0.0</v>
      </c>
      <c r="AC2785" s="70">
        <v>5.0</v>
      </c>
      <c r="AD2785" s="70">
        <v>4.0</v>
      </c>
      <c r="AE2785" s="70" t="s">
        <v>349</v>
      </c>
    </row>
    <row r="2786">
      <c r="A2786" s="70">
        <v>30.784553</v>
      </c>
      <c r="B2786" s="70">
        <v>30.671639</v>
      </c>
      <c r="C2786" s="70">
        <v>76.749141</v>
      </c>
      <c r="D2786" s="70">
        <v>76.833144</v>
      </c>
      <c r="E2786" s="56" t="s">
        <v>344</v>
      </c>
      <c r="F2786" s="70">
        <v>1490.33</v>
      </c>
      <c r="G2786" s="70">
        <v>1299.1</v>
      </c>
      <c r="H2786" s="70">
        <v>102.09</v>
      </c>
      <c r="I2786" s="70">
        <v>375.38</v>
      </c>
      <c r="J2786" s="70">
        <v>8.18</v>
      </c>
      <c r="K2786" s="70">
        <v>18.84</v>
      </c>
      <c r="L2786" s="70">
        <v>3.83</v>
      </c>
      <c r="M2786" s="70">
        <v>966.0</v>
      </c>
      <c r="N2786" s="70">
        <v>36.43</v>
      </c>
      <c r="O2786" s="70">
        <v>34.61</v>
      </c>
      <c r="P2786" s="70">
        <v>520.42</v>
      </c>
      <c r="Q2786" s="70">
        <v>92.86</v>
      </c>
      <c r="R2786" s="70">
        <v>99.35</v>
      </c>
      <c r="S2786" s="70">
        <v>41.1</v>
      </c>
      <c r="T2786" s="70">
        <v>961.76</v>
      </c>
      <c r="U2786" s="70">
        <v>102.73</v>
      </c>
      <c r="V2786" s="70">
        <v>407.24</v>
      </c>
      <c r="W2786" s="70">
        <v>344.96</v>
      </c>
      <c r="X2786" s="70">
        <v>2.0</v>
      </c>
      <c r="Y2786" s="70">
        <v>0.0</v>
      </c>
      <c r="Z2786" s="70">
        <v>9.0</v>
      </c>
      <c r="AA2786" s="70">
        <v>10.0</v>
      </c>
      <c r="AB2786" s="70">
        <v>5.0</v>
      </c>
      <c r="AC2786" s="70">
        <v>2.0</v>
      </c>
      <c r="AD2786" s="70">
        <v>1.0</v>
      </c>
      <c r="AE2786" s="70" t="s">
        <v>140</v>
      </c>
    </row>
    <row r="2787">
      <c r="A2787" s="70">
        <v>30.771866</v>
      </c>
      <c r="B2787" s="70">
        <v>30.679939</v>
      </c>
      <c r="C2787" s="70">
        <v>76.742124</v>
      </c>
      <c r="D2787" s="70">
        <v>76.779131</v>
      </c>
      <c r="E2787" s="56" t="s">
        <v>346</v>
      </c>
      <c r="F2787" s="70">
        <v>1081.66</v>
      </c>
      <c r="G2787" s="70">
        <v>112.55</v>
      </c>
      <c r="H2787" s="70">
        <v>68.03</v>
      </c>
      <c r="I2787" s="70">
        <v>0.0</v>
      </c>
      <c r="J2787" s="70">
        <v>5.81</v>
      </c>
      <c r="K2787" s="70">
        <v>2.82</v>
      </c>
      <c r="L2787" s="70">
        <v>0.0</v>
      </c>
      <c r="M2787" s="70">
        <v>903.0</v>
      </c>
      <c r="N2787" s="70">
        <v>49.76</v>
      </c>
      <c r="O2787" s="70">
        <v>79.65</v>
      </c>
      <c r="P2787" s="70">
        <v>609.93</v>
      </c>
      <c r="Q2787" s="70">
        <v>273.6263174</v>
      </c>
      <c r="R2787" s="70">
        <v>678.96</v>
      </c>
      <c r="S2787" s="70">
        <v>512.4207772</v>
      </c>
      <c r="T2787" s="70">
        <v>554.41</v>
      </c>
      <c r="U2787" s="70">
        <v>239.1869315</v>
      </c>
      <c r="V2787" s="70">
        <v>448.4</v>
      </c>
      <c r="W2787" s="70">
        <v>56.42597389</v>
      </c>
      <c r="X2787" s="70">
        <v>0.0</v>
      </c>
      <c r="Y2787" s="70">
        <v>0.0</v>
      </c>
      <c r="Z2787" s="70">
        <v>0.0</v>
      </c>
      <c r="AA2787" s="70">
        <v>0.0</v>
      </c>
      <c r="AB2787" s="70">
        <v>0.0</v>
      </c>
      <c r="AC2787" s="70">
        <v>0.0</v>
      </c>
      <c r="AD2787" s="70">
        <v>2.0</v>
      </c>
      <c r="AE2787" s="70" t="s">
        <v>140</v>
      </c>
    </row>
    <row r="2788">
      <c r="A2788" s="70">
        <v>30.79401</v>
      </c>
      <c r="B2788" s="70">
        <v>30.741437</v>
      </c>
      <c r="C2788" s="70">
        <v>76.743899</v>
      </c>
      <c r="D2788" s="70">
        <v>76.803761</v>
      </c>
      <c r="E2788" s="56" t="s">
        <v>345</v>
      </c>
      <c r="F2788" s="70">
        <v>817.84</v>
      </c>
      <c r="G2788" s="70">
        <v>184.53</v>
      </c>
      <c r="H2788" s="70">
        <v>84.63</v>
      </c>
      <c r="I2788" s="70">
        <v>180.0</v>
      </c>
      <c r="J2788" s="70">
        <v>4.01</v>
      </c>
      <c r="K2788" s="70">
        <v>16.43</v>
      </c>
      <c r="L2788" s="70">
        <v>2.39</v>
      </c>
      <c r="M2788" s="70">
        <v>1085.0</v>
      </c>
      <c r="N2788" s="70">
        <v>70.76</v>
      </c>
      <c r="O2788" s="70">
        <v>43.82</v>
      </c>
      <c r="P2788" s="70">
        <v>347.43</v>
      </c>
      <c r="Q2788" s="70">
        <v>254.53</v>
      </c>
      <c r="R2788" s="70">
        <v>232.73</v>
      </c>
      <c r="S2788" s="70">
        <v>157.17</v>
      </c>
      <c r="T2788" s="70">
        <v>516.03</v>
      </c>
      <c r="U2788" s="70">
        <v>265.44</v>
      </c>
      <c r="V2788" s="70">
        <v>341.18</v>
      </c>
      <c r="W2788" s="70">
        <v>20.66</v>
      </c>
      <c r="X2788" s="70">
        <v>4.0</v>
      </c>
      <c r="Y2788" s="70">
        <v>6.0</v>
      </c>
      <c r="Z2788" s="70">
        <v>1.0</v>
      </c>
      <c r="AA2788" s="70">
        <v>8.0</v>
      </c>
      <c r="AB2788" s="70">
        <v>9.0</v>
      </c>
      <c r="AC2788" s="70">
        <v>5.0</v>
      </c>
      <c r="AD2788" s="70">
        <v>0.0</v>
      </c>
      <c r="AE2788" s="70" t="s">
        <v>15</v>
      </c>
    </row>
    <row r="2789">
      <c r="A2789" s="70">
        <v>30.675688</v>
      </c>
      <c r="B2789" s="70">
        <v>30.674542</v>
      </c>
      <c r="C2789" s="70">
        <v>76.76023</v>
      </c>
      <c r="D2789" s="70">
        <v>76.781218</v>
      </c>
      <c r="E2789" s="56" t="s">
        <v>347</v>
      </c>
      <c r="F2789" s="70">
        <v>201.12</v>
      </c>
      <c r="G2789" s="70">
        <v>78.67</v>
      </c>
      <c r="H2789" s="70">
        <v>15.57</v>
      </c>
      <c r="I2789" s="70">
        <v>37.42</v>
      </c>
      <c r="J2789" s="70">
        <v>4.64</v>
      </c>
      <c r="K2789" s="70">
        <v>14.26</v>
      </c>
      <c r="L2789" s="70">
        <v>3.93</v>
      </c>
      <c r="M2789" s="70">
        <v>1177.0</v>
      </c>
      <c r="N2789" s="70">
        <v>64.19</v>
      </c>
      <c r="O2789" s="70">
        <v>51.96</v>
      </c>
      <c r="P2789" s="70">
        <v>12.87</v>
      </c>
      <c r="Q2789" s="70">
        <v>4.53175419</v>
      </c>
      <c r="R2789" s="70">
        <v>100.81</v>
      </c>
      <c r="S2789" s="70">
        <v>85.23255866</v>
      </c>
      <c r="T2789" s="70">
        <v>110.1</v>
      </c>
      <c r="U2789" s="70">
        <v>20.39289385</v>
      </c>
      <c r="V2789" s="70">
        <v>113.71</v>
      </c>
      <c r="W2789" s="70">
        <v>90.9627933</v>
      </c>
      <c r="X2789" s="70">
        <v>4.0</v>
      </c>
      <c r="Y2789" s="70">
        <v>4.0</v>
      </c>
      <c r="Z2789" s="70">
        <v>4.0</v>
      </c>
      <c r="AA2789" s="70">
        <v>6.0</v>
      </c>
      <c r="AB2789" s="70">
        <v>9.0</v>
      </c>
      <c r="AC2789" s="70">
        <v>5.0</v>
      </c>
      <c r="AD2789" s="70">
        <v>2.0</v>
      </c>
      <c r="AE2789" s="70" t="s">
        <v>352</v>
      </c>
    </row>
    <row r="2790">
      <c r="A2790" s="70">
        <v>30.777511</v>
      </c>
      <c r="B2790" s="70">
        <v>30.697059</v>
      </c>
      <c r="C2790" s="70">
        <v>76.731623</v>
      </c>
      <c r="D2790" s="70">
        <v>76.852089</v>
      </c>
      <c r="E2790" s="56" t="s">
        <v>345</v>
      </c>
      <c r="F2790" s="70">
        <v>1458.04</v>
      </c>
      <c r="G2790" s="70">
        <v>374.57</v>
      </c>
      <c r="H2790" s="70">
        <v>114.96</v>
      </c>
      <c r="I2790" s="70">
        <v>334.64</v>
      </c>
      <c r="J2790" s="70">
        <v>2.99</v>
      </c>
      <c r="K2790" s="70">
        <v>14.13</v>
      </c>
      <c r="L2790" s="70">
        <v>0.87</v>
      </c>
      <c r="M2790" s="70">
        <v>848.0</v>
      </c>
      <c r="N2790" s="70">
        <v>61.25</v>
      </c>
      <c r="O2790" s="70">
        <v>59.47</v>
      </c>
      <c r="P2790" s="70">
        <v>827.88</v>
      </c>
      <c r="Q2790" s="70">
        <v>459.29</v>
      </c>
      <c r="R2790" s="70">
        <v>441.63</v>
      </c>
      <c r="S2790" s="70">
        <v>304.48</v>
      </c>
      <c r="T2790" s="70">
        <v>1133.96</v>
      </c>
      <c r="U2790" s="70">
        <v>18.53</v>
      </c>
      <c r="V2790" s="70">
        <v>1070.55</v>
      </c>
      <c r="W2790" s="70">
        <v>648.15</v>
      </c>
      <c r="X2790" s="70">
        <v>4.0</v>
      </c>
      <c r="Y2790" s="70">
        <v>0.0</v>
      </c>
      <c r="Z2790" s="70">
        <v>3.0</v>
      </c>
      <c r="AA2790" s="70">
        <v>4.0</v>
      </c>
      <c r="AB2790" s="70">
        <v>3.0</v>
      </c>
      <c r="AC2790" s="70">
        <v>3.0</v>
      </c>
      <c r="AD2790" s="70">
        <v>4.0</v>
      </c>
      <c r="AE2790" s="70" t="s">
        <v>15</v>
      </c>
    </row>
    <row r="2791">
      <c r="A2791" s="70">
        <v>30.673167</v>
      </c>
      <c r="B2791" s="70">
        <v>30.673041</v>
      </c>
      <c r="C2791" s="70">
        <v>76.742557</v>
      </c>
      <c r="D2791" s="70">
        <v>76.754728</v>
      </c>
      <c r="E2791" s="56" t="s">
        <v>351</v>
      </c>
      <c r="F2791" s="70">
        <v>116.41</v>
      </c>
      <c r="G2791" s="70">
        <v>15.84</v>
      </c>
      <c r="H2791" s="70">
        <v>26.6</v>
      </c>
      <c r="I2791" s="70">
        <v>0.0</v>
      </c>
      <c r="J2791" s="70">
        <v>7.12</v>
      </c>
      <c r="K2791" s="70">
        <v>13.12</v>
      </c>
      <c r="L2791" s="70">
        <v>0.0</v>
      </c>
      <c r="M2791" s="70">
        <v>895.0</v>
      </c>
      <c r="N2791" s="70">
        <v>70.47</v>
      </c>
      <c r="O2791" s="70">
        <v>86.56</v>
      </c>
      <c r="P2791" s="70">
        <v>12.84</v>
      </c>
      <c r="Q2791" s="70">
        <v>11.85</v>
      </c>
      <c r="R2791" s="70">
        <v>63.38</v>
      </c>
      <c r="S2791" s="70">
        <v>41.86</v>
      </c>
      <c r="T2791" s="70">
        <v>63.51</v>
      </c>
      <c r="U2791" s="70">
        <v>4.84</v>
      </c>
      <c r="V2791" s="70">
        <v>17.99</v>
      </c>
      <c r="W2791" s="70">
        <v>6.73</v>
      </c>
      <c r="X2791" s="70">
        <v>0.0</v>
      </c>
      <c r="Y2791" s="70">
        <v>0.0</v>
      </c>
      <c r="Z2791" s="70">
        <v>0.0</v>
      </c>
      <c r="AA2791" s="70">
        <v>0.0</v>
      </c>
      <c r="AB2791" s="70">
        <v>0.0</v>
      </c>
      <c r="AC2791" s="70">
        <v>0.0</v>
      </c>
      <c r="AD2791" s="70">
        <v>1.0</v>
      </c>
      <c r="AE2791" s="70" t="s">
        <v>140</v>
      </c>
    </row>
    <row r="2792">
      <c r="A2792" s="70">
        <v>30.741338</v>
      </c>
      <c r="B2792" s="70">
        <v>30.724968</v>
      </c>
      <c r="C2792" s="70">
        <v>76.727544</v>
      </c>
      <c r="D2792" s="70">
        <v>76.781352</v>
      </c>
      <c r="E2792" s="56" t="s">
        <v>351</v>
      </c>
      <c r="F2792" s="70">
        <v>545.55</v>
      </c>
      <c r="G2792" s="70">
        <v>277.31</v>
      </c>
      <c r="H2792" s="70">
        <v>128.62</v>
      </c>
      <c r="I2792" s="70">
        <v>0.0</v>
      </c>
      <c r="J2792" s="70">
        <v>4.24</v>
      </c>
      <c r="K2792" s="70">
        <v>6.96</v>
      </c>
      <c r="L2792" s="70">
        <v>0.0</v>
      </c>
      <c r="M2792" s="70">
        <v>848.0</v>
      </c>
      <c r="N2792" s="70">
        <v>71.17</v>
      </c>
      <c r="O2792" s="70">
        <v>31.53</v>
      </c>
      <c r="P2792" s="70">
        <v>229.26</v>
      </c>
      <c r="Q2792" s="70">
        <v>129.97</v>
      </c>
      <c r="R2792" s="70">
        <v>160.02</v>
      </c>
      <c r="S2792" s="70">
        <v>42.29</v>
      </c>
      <c r="T2792" s="70">
        <v>36.26</v>
      </c>
      <c r="U2792" s="70">
        <v>14.39</v>
      </c>
      <c r="V2792" s="70">
        <v>131.06</v>
      </c>
      <c r="W2792" s="70">
        <v>54.58</v>
      </c>
      <c r="X2792" s="70">
        <v>0.0</v>
      </c>
      <c r="Y2792" s="70">
        <v>0.0</v>
      </c>
      <c r="Z2792" s="70">
        <v>0.0</v>
      </c>
      <c r="AA2792" s="70">
        <v>0.0</v>
      </c>
      <c r="AB2792" s="70">
        <v>0.0</v>
      </c>
      <c r="AC2792" s="70">
        <v>0.0</v>
      </c>
      <c r="AD2792" s="70">
        <v>1.0</v>
      </c>
      <c r="AE2792" s="70" t="s">
        <v>15</v>
      </c>
    </row>
    <row r="2793">
      <c r="A2793" s="70">
        <v>30.712382</v>
      </c>
      <c r="B2793" s="70">
        <v>30.686347</v>
      </c>
      <c r="C2793" s="70">
        <v>76.750717</v>
      </c>
      <c r="D2793" s="70">
        <v>76.801102</v>
      </c>
      <c r="E2793" s="56" t="s">
        <v>351</v>
      </c>
      <c r="F2793" s="70">
        <v>562.03</v>
      </c>
      <c r="G2793" s="70">
        <v>148.54</v>
      </c>
      <c r="H2793" s="70">
        <v>100.02</v>
      </c>
      <c r="I2793" s="70">
        <v>0.0</v>
      </c>
      <c r="J2793" s="70">
        <v>5.17</v>
      </c>
      <c r="K2793" s="70">
        <v>8.6</v>
      </c>
      <c r="L2793" s="70">
        <v>0.0</v>
      </c>
      <c r="M2793" s="70">
        <v>926.0</v>
      </c>
      <c r="N2793" s="70">
        <v>70.15</v>
      </c>
      <c r="O2793" s="70">
        <v>30.35</v>
      </c>
      <c r="P2793" s="70">
        <v>316.35</v>
      </c>
      <c r="Q2793" s="70">
        <v>178.6771566</v>
      </c>
      <c r="R2793" s="70">
        <v>167.38</v>
      </c>
      <c r="S2793" s="70">
        <v>39.38258677</v>
      </c>
      <c r="T2793" s="70">
        <v>377.1</v>
      </c>
      <c r="U2793" s="70">
        <v>212.8466533</v>
      </c>
      <c r="V2793" s="70">
        <v>250.95</v>
      </c>
      <c r="W2793" s="70">
        <v>131.1236033</v>
      </c>
      <c r="X2793" s="70">
        <v>0.0</v>
      </c>
      <c r="Y2793" s="70">
        <v>0.0</v>
      </c>
      <c r="Z2793" s="70">
        <v>0.0</v>
      </c>
      <c r="AA2793" s="70">
        <v>0.0</v>
      </c>
      <c r="AB2793" s="70">
        <v>0.0</v>
      </c>
      <c r="AC2793" s="70">
        <v>0.0</v>
      </c>
      <c r="AD2793" s="70">
        <v>1.0</v>
      </c>
      <c r="AE2793" s="70" t="s">
        <v>140</v>
      </c>
    </row>
    <row r="2794">
      <c r="A2794" s="70">
        <v>30.70869</v>
      </c>
      <c r="B2794" s="70">
        <v>30.690699</v>
      </c>
      <c r="C2794" s="70">
        <v>76.726172</v>
      </c>
      <c r="D2794" s="70">
        <v>76.726424</v>
      </c>
      <c r="E2794" s="56" t="s">
        <v>344</v>
      </c>
      <c r="F2794" s="70">
        <v>200.07</v>
      </c>
      <c r="G2794" s="70">
        <v>69.08</v>
      </c>
      <c r="H2794" s="70">
        <v>44.4</v>
      </c>
      <c r="I2794" s="70">
        <v>39.31</v>
      </c>
      <c r="J2794" s="70">
        <v>7.07</v>
      </c>
      <c r="K2794" s="70">
        <v>11.41</v>
      </c>
      <c r="L2794" s="70">
        <v>2.41</v>
      </c>
      <c r="M2794" s="70">
        <v>867.0</v>
      </c>
      <c r="N2794" s="70">
        <v>56.84</v>
      </c>
      <c r="O2794" s="70">
        <v>52.69</v>
      </c>
      <c r="P2794" s="70">
        <v>138.09</v>
      </c>
      <c r="Q2794" s="70">
        <v>68.71223002</v>
      </c>
      <c r="R2794" s="70">
        <v>88.72</v>
      </c>
      <c r="S2794" s="70">
        <v>44.91170086</v>
      </c>
      <c r="T2794" s="70">
        <v>131.58</v>
      </c>
      <c r="U2794" s="70">
        <v>69.86643629</v>
      </c>
      <c r="V2794" s="70">
        <v>84.42</v>
      </c>
      <c r="W2794" s="70">
        <v>16.57963283</v>
      </c>
      <c r="X2794" s="70">
        <v>0.0</v>
      </c>
      <c r="Y2794" s="70">
        <v>4.0</v>
      </c>
      <c r="Z2794" s="70">
        <v>7.0</v>
      </c>
      <c r="AA2794" s="70">
        <v>5.0</v>
      </c>
      <c r="AB2794" s="70">
        <v>1.0</v>
      </c>
      <c r="AC2794" s="70">
        <v>4.0</v>
      </c>
      <c r="AD2794" s="70">
        <v>5.0</v>
      </c>
      <c r="AE2794" s="70" t="s">
        <v>140</v>
      </c>
    </row>
    <row r="2795">
      <c r="A2795" s="70">
        <v>30.725307</v>
      </c>
      <c r="B2795" s="70">
        <v>30.696791</v>
      </c>
      <c r="C2795" s="70">
        <v>76.752335</v>
      </c>
      <c r="D2795" s="70">
        <v>76.814555</v>
      </c>
      <c r="E2795" s="56" t="s">
        <v>351</v>
      </c>
      <c r="F2795" s="70">
        <v>674.06</v>
      </c>
      <c r="G2795" s="70">
        <v>347.66</v>
      </c>
      <c r="H2795" s="70">
        <v>50.5</v>
      </c>
      <c r="I2795" s="70">
        <v>0.0</v>
      </c>
      <c r="J2795" s="70">
        <v>4.98</v>
      </c>
      <c r="K2795" s="70">
        <v>17.72</v>
      </c>
      <c r="L2795" s="70">
        <v>0.0</v>
      </c>
      <c r="M2795" s="70">
        <v>806.0</v>
      </c>
      <c r="N2795" s="70">
        <v>64.21</v>
      </c>
      <c r="O2795" s="70">
        <v>45.71</v>
      </c>
      <c r="P2795" s="70">
        <v>383.98</v>
      </c>
      <c r="Q2795" s="70">
        <v>156.01</v>
      </c>
      <c r="R2795" s="70">
        <v>346.24</v>
      </c>
      <c r="S2795" s="70">
        <v>273.74</v>
      </c>
      <c r="T2795" s="70">
        <v>158.26</v>
      </c>
      <c r="U2795" s="70">
        <v>36.78</v>
      </c>
      <c r="V2795" s="70">
        <v>202.98</v>
      </c>
      <c r="W2795" s="70">
        <v>185.85</v>
      </c>
      <c r="X2795" s="70">
        <v>0.0</v>
      </c>
      <c r="Y2795" s="70">
        <v>0.0</v>
      </c>
      <c r="Z2795" s="70">
        <v>0.0</v>
      </c>
      <c r="AA2795" s="70">
        <v>0.0</v>
      </c>
      <c r="AB2795" s="70">
        <v>0.0</v>
      </c>
      <c r="AC2795" s="70">
        <v>0.0</v>
      </c>
      <c r="AD2795" s="70">
        <v>1.0</v>
      </c>
      <c r="AE2795" s="70" t="s">
        <v>348</v>
      </c>
    </row>
    <row r="2796">
      <c r="A2796" s="70">
        <v>30.678224</v>
      </c>
      <c r="B2796" s="70">
        <v>30.672967</v>
      </c>
      <c r="C2796" s="70">
        <v>76.760213</v>
      </c>
      <c r="D2796" s="70">
        <v>76.783984</v>
      </c>
      <c r="E2796" s="56" t="s">
        <v>345</v>
      </c>
      <c r="F2796" s="70">
        <v>234.73</v>
      </c>
      <c r="G2796" s="70">
        <v>208.94</v>
      </c>
      <c r="H2796" s="70">
        <v>49.6</v>
      </c>
      <c r="I2796" s="70">
        <v>53.94</v>
      </c>
      <c r="J2796" s="70">
        <v>0.3</v>
      </c>
      <c r="K2796" s="70">
        <v>13.51</v>
      </c>
      <c r="L2796" s="70">
        <v>2.71</v>
      </c>
      <c r="M2796" s="70">
        <v>895.0</v>
      </c>
      <c r="N2796" s="70">
        <v>40.28</v>
      </c>
      <c r="O2796" s="70">
        <v>98.92</v>
      </c>
      <c r="P2796" s="70">
        <v>102.27</v>
      </c>
      <c r="Q2796" s="70">
        <v>47.95633891</v>
      </c>
      <c r="R2796" s="70">
        <v>187.14</v>
      </c>
      <c r="S2796" s="70">
        <v>96.53255319</v>
      </c>
      <c r="T2796" s="70">
        <v>67.41</v>
      </c>
      <c r="U2796" s="70">
        <v>29.28476603</v>
      </c>
      <c r="V2796" s="70">
        <v>150.48</v>
      </c>
      <c r="W2796" s="70">
        <v>60.95634187</v>
      </c>
      <c r="X2796" s="70">
        <v>3.0</v>
      </c>
      <c r="Y2796" s="70">
        <v>6.0</v>
      </c>
      <c r="Z2796" s="70">
        <v>0.0</v>
      </c>
      <c r="AA2796" s="70">
        <v>3.0</v>
      </c>
      <c r="AB2796" s="70">
        <v>4.0</v>
      </c>
      <c r="AC2796" s="70">
        <v>0.0</v>
      </c>
      <c r="AD2796" s="70">
        <v>1.0</v>
      </c>
      <c r="AE2796" s="70" t="s">
        <v>349</v>
      </c>
    </row>
    <row r="2797">
      <c r="A2797" s="70">
        <v>30.70377</v>
      </c>
      <c r="B2797" s="70">
        <v>30.680167</v>
      </c>
      <c r="C2797" s="70">
        <v>76.747067</v>
      </c>
      <c r="D2797" s="70">
        <v>76.757716</v>
      </c>
      <c r="E2797" s="56" t="s">
        <v>351</v>
      </c>
      <c r="F2797" s="70">
        <v>281.51</v>
      </c>
      <c r="G2797" s="70">
        <v>65.23</v>
      </c>
      <c r="H2797" s="70">
        <v>60.93</v>
      </c>
      <c r="I2797" s="70">
        <v>0.0</v>
      </c>
      <c r="J2797" s="70">
        <v>6.96</v>
      </c>
      <c r="K2797" s="70">
        <v>16.28</v>
      </c>
      <c r="L2797" s="70">
        <v>0.0</v>
      </c>
      <c r="M2797" s="70">
        <v>832.0</v>
      </c>
      <c r="N2797" s="70">
        <v>46.95</v>
      </c>
      <c r="O2797" s="70">
        <v>64.87</v>
      </c>
      <c r="P2797" s="70">
        <v>141.53</v>
      </c>
      <c r="Q2797" s="70">
        <v>60.07037292</v>
      </c>
      <c r="R2797" s="70">
        <v>190.42</v>
      </c>
      <c r="S2797" s="70">
        <v>28.99220336</v>
      </c>
      <c r="T2797" s="70">
        <v>144.19</v>
      </c>
      <c r="U2797" s="70">
        <v>57.37088725</v>
      </c>
      <c r="V2797" s="70">
        <v>224.24</v>
      </c>
      <c r="W2797" s="70">
        <v>135.0765365</v>
      </c>
      <c r="X2797" s="70">
        <v>0.0</v>
      </c>
      <c r="Y2797" s="70">
        <v>0.0</v>
      </c>
      <c r="Z2797" s="70">
        <v>0.0</v>
      </c>
      <c r="AA2797" s="70">
        <v>0.0</v>
      </c>
      <c r="AB2797" s="70">
        <v>0.0</v>
      </c>
      <c r="AC2797" s="70">
        <v>0.0</v>
      </c>
      <c r="AD2797" s="70">
        <v>3.0</v>
      </c>
      <c r="AE2797" s="70" t="s">
        <v>140</v>
      </c>
    </row>
    <row r="2798">
      <c r="A2798" s="70">
        <v>30.760658</v>
      </c>
      <c r="B2798" s="70">
        <v>30.699833</v>
      </c>
      <c r="C2798" s="70">
        <v>76.865947</v>
      </c>
      <c r="D2798" s="70">
        <v>76.86831</v>
      </c>
      <c r="E2798" s="56" t="s">
        <v>346</v>
      </c>
      <c r="F2798" s="70">
        <v>676.72</v>
      </c>
      <c r="G2798" s="70">
        <v>357.37</v>
      </c>
      <c r="H2798" s="70">
        <v>73.86</v>
      </c>
      <c r="I2798" s="70">
        <v>0.0</v>
      </c>
      <c r="J2798" s="70">
        <v>5.62</v>
      </c>
      <c r="K2798" s="70">
        <v>15.22</v>
      </c>
      <c r="L2798" s="70">
        <v>0.0</v>
      </c>
      <c r="M2798" s="70">
        <v>1151.0</v>
      </c>
      <c r="N2798" s="70">
        <v>84.12</v>
      </c>
      <c r="O2798" s="70">
        <v>65.62</v>
      </c>
      <c r="P2798" s="70">
        <v>522.8</v>
      </c>
      <c r="Q2798" s="70">
        <v>460.73</v>
      </c>
      <c r="R2798" s="70">
        <v>76.14</v>
      </c>
      <c r="S2798" s="70">
        <v>6.34</v>
      </c>
      <c r="T2798" s="70">
        <v>72.03</v>
      </c>
      <c r="U2798" s="70">
        <v>30.9</v>
      </c>
      <c r="V2798" s="70">
        <v>351.9</v>
      </c>
      <c r="W2798" s="70">
        <v>84.6</v>
      </c>
      <c r="X2798" s="70">
        <v>0.0</v>
      </c>
      <c r="Y2798" s="70">
        <v>0.0</v>
      </c>
      <c r="Z2798" s="70">
        <v>0.0</v>
      </c>
      <c r="AA2798" s="70">
        <v>0.0</v>
      </c>
      <c r="AB2798" s="70">
        <v>0.0</v>
      </c>
      <c r="AC2798" s="70">
        <v>0.0</v>
      </c>
      <c r="AD2798" s="70">
        <v>2.0</v>
      </c>
      <c r="AE2798" s="70" t="s">
        <v>140</v>
      </c>
    </row>
    <row r="2799">
      <c r="A2799" s="70">
        <v>30.757</v>
      </c>
      <c r="B2799" s="70">
        <v>30.688155</v>
      </c>
      <c r="C2799" s="70">
        <v>76.754044</v>
      </c>
      <c r="D2799" s="70">
        <v>76.76866</v>
      </c>
      <c r="E2799" s="56" t="s">
        <v>351</v>
      </c>
      <c r="F2799" s="70">
        <v>778.17</v>
      </c>
      <c r="G2799" s="70">
        <v>491.38</v>
      </c>
      <c r="H2799" s="70">
        <v>232.77</v>
      </c>
      <c r="I2799" s="70">
        <v>0.0</v>
      </c>
      <c r="J2799" s="70">
        <v>3.91</v>
      </c>
      <c r="K2799" s="70">
        <v>0.71</v>
      </c>
      <c r="L2799" s="70">
        <v>0.0</v>
      </c>
      <c r="M2799" s="70">
        <v>1018.0</v>
      </c>
      <c r="N2799" s="70">
        <v>39.75</v>
      </c>
      <c r="O2799" s="70">
        <v>74.19</v>
      </c>
      <c r="P2799" s="70">
        <v>3.08</v>
      </c>
      <c r="Q2799" s="70">
        <v>0.98</v>
      </c>
      <c r="R2799" s="70">
        <v>553.08</v>
      </c>
      <c r="S2799" s="70">
        <v>448.98</v>
      </c>
      <c r="T2799" s="70">
        <v>107.26</v>
      </c>
      <c r="U2799" s="70">
        <v>2.89</v>
      </c>
      <c r="V2799" s="70">
        <v>433.51</v>
      </c>
      <c r="W2799" s="70">
        <v>154.2</v>
      </c>
      <c r="X2799" s="70">
        <v>0.0</v>
      </c>
      <c r="Y2799" s="70">
        <v>0.0</v>
      </c>
      <c r="Z2799" s="70">
        <v>0.0</v>
      </c>
      <c r="AA2799" s="70">
        <v>0.0</v>
      </c>
      <c r="AB2799" s="70">
        <v>0.0</v>
      </c>
      <c r="AC2799" s="70">
        <v>0.0</v>
      </c>
      <c r="AD2799" s="70">
        <v>3.0</v>
      </c>
      <c r="AE2799" s="70" t="s">
        <v>349</v>
      </c>
    </row>
    <row r="2800">
      <c r="A2800" s="70">
        <v>30.708056</v>
      </c>
      <c r="B2800" s="70">
        <v>30.672562</v>
      </c>
      <c r="C2800" s="70">
        <v>76.759421</v>
      </c>
      <c r="D2800" s="70">
        <v>76.762676</v>
      </c>
      <c r="E2800" s="56" t="s">
        <v>347</v>
      </c>
      <c r="F2800" s="70">
        <v>395.9</v>
      </c>
      <c r="G2800" s="70">
        <v>274.13</v>
      </c>
      <c r="H2800" s="70">
        <v>29.78</v>
      </c>
      <c r="I2800" s="70">
        <v>115.64</v>
      </c>
      <c r="J2800" s="70">
        <v>9.15</v>
      </c>
      <c r="K2800" s="70">
        <v>16.61</v>
      </c>
      <c r="L2800" s="70">
        <v>1.72</v>
      </c>
      <c r="M2800" s="70">
        <v>809.0</v>
      </c>
      <c r="N2800" s="70">
        <v>50.71</v>
      </c>
      <c r="O2800" s="70">
        <v>43.68</v>
      </c>
      <c r="P2800" s="70">
        <v>192.39</v>
      </c>
      <c r="Q2800" s="70">
        <v>74.69</v>
      </c>
      <c r="R2800" s="70">
        <v>147.64</v>
      </c>
      <c r="S2800" s="70">
        <v>22.8</v>
      </c>
      <c r="T2800" s="70">
        <v>15.06</v>
      </c>
      <c r="U2800" s="70">
        <v>11.27</v>
      </c>
      <c r="V2800" s="70">
        <v>7.43</v>
      </c>
      <c r="W2800" s="70">
        <v>4.35</v>
      </c>
      <c r="X2800" s="70">
        <v>1.0</v>
      </c>
      <c r="Y2800" s="70">
        <v>2.0</v>
      </c>
      <c r="Z2800" s="70">
        <v>0.0</v>
      </c>
      <c r="AA2800" s="70">
        <v>10.0</v>
      </c>
      <c r="AB2800" s="70">
        <v>1.0</v>
      </c>
      <c r="AC2800" s="70">
        <v>0.0</v>
      </c>
      <c r="AD2800" s="70">
        <v>1.0</v>
      </c>
      <c r="AE2800" s="70" t="s">
        <v>15</v>
      </c>
    </row>
    <row r="2801">
      <c r="A2801" s="70">
        <v>30.786518</v>
      </c>
      <c r="B2801" s="70">
        <v>30.778903</v>
      </c>
      <c r="C2801" s="70">
        <v>76.778758</v>
      </c>
      <c r="D2801" s="70">
        <v>76.78378</v>
      </c>
      <c r="E2801" s="56" t="s">
        <v>347</v>
      </c>
      <c r="F2801" s="70">
        <v>97.32</v>
      </c>
      <c r="G2801" s="70">
        <v>31.36</v>
      </c>
      <c r="H2801" s="70">
        <v>5.49</v>
      </c>
      <c r="I2801" s="70">
        <v>15.75</v>
      </c>
      <c r="J2801" s="70">
        <v>5.75</v>
      </c>
      <c r="K2801" s="70">
        <v>8.89</v>
      </c>
      <c r="L2801" s="70">
        <v>1.15</v>
      </c>
      <c r="M2801" s="70">
        <v>956.0</v>
      </c>
      <c r="N2801" s="70">
        <v>33.29</v>
      </c>
      <c r="O2801" s="70">
        <v>30.85</v>
      </c>
      <c r="P2801" s="70">
        <v>4.21</v>
      </c>
      <c r="Q2801" s="70">
        <v>1.92</v>
      </c>
      <c r="R2801" s="70">
        <v>43.43</v>
      </c>
      <c r="S2801" s="70">
        <v>25.03</v>
      </c>
      <c r="T2801" s="70">
        <v>52.0</v>
      </c>
      <c r="U2801" s="70">
        <v>1.01</v>
      </c>
      <c r="V2801" s="70">
        <v>59.56</v>
      </c>
      <c r="W2801" s="70">
        <v>37.52</v>
      </c>
      <c r="X2801" s="70">
        <v>2.0</v>
      </c>
      <c r="Y2801" s="70">
        <v>3.0</v>
      </c>
      <c r="Z2801" s="70">
        <v>2.0</v>
      </c>
      <c r="AA2801" s="70">
        <v>5.0</v>
      </c>
      <c r="AB2801" s="70">
        <v>1.0</v>
      </c>
      <c r="AC2801" s="70">
        <v>3.0</v>
      </c>
      <c r="AD2801" s="70">
        <v>5.0</v>
      </c>
      <c r="AE2801" s="70" t="s">
        <v>140</v>
      </c>
    </row>
    <row r="2802">
      <c r="A2802" s="70">
        <v>30.707356</v>
      </c>
      <c r="B2802" s="70">
        <v>30.694012</v>
      </c>
      <c r="C2802" s="70">
        <v>76.753478</v>
      </c>
      <c r="D2802" s="70">
        <v>76.837129</v>
      </c>
      <c r="E2802" s="56" t="s">
        <v>344</v>
      </c>
      <c r="F2802" s="70">
        <v>813.44</v>
      </c>
      <c r="G2802" s="70">
        <v>557.65</v>
      </c>
      <c r="H2802" s="70">
        <v>174.06</v>
      </c>
      <c r="I2802" s="70">
        <v>88.7</v>
      </c>
      <c r="J2802" s="70">
        <v>5.33</v>
      </c>
      <c r="K2802" s="70">
        <v>2.61</v>
      </c>
      <c r="L2802" s="70">
        <v>4.93</v>
      </c>
      <c r="M2802" s="70">
        <v>1090.0</v>
      </c>
      <c r="N2802" s="70">
        <v>86.33</v>
      </c>
      <c r="O2802" s="70">
        <v>89.6</v>
      </c>
      <c r="P2802" s="70">
        <v>487.41</v>
      </c>
      <c r="Q2802" s="70">
        <v>59.56</v>
      </c>
      <c r="R2802" s="70">
        <v>237.88</v>
      </c>
      <c r="S2802" s="70">
        <v>81.77</v>
      </c>
      <c r="T2802" s="70">
        <v>91.79</v>
      </c>
      <c r="U2802" s="70">
        <v>89.71</v>
      </c>
      <c r="V2802" s="70">
        <v>400.3</v>
      </c>
      <c r="W2802" s="70">
        <v>279.02</v>
      </c>
      <c r="X2802" s="70">
        <v>0.0</v>
      </c>
      <c r="Y2802" s="70">
        <v>0.0</v>
      </c>
      <c r="Z2802" s="70">
        <v>1.0</v>
      </c>
      <c r="AA2802" s="70">
        <v>10.0</v>
      </c>
      <c r="AB2802" s="70">
        <v>2.0</v>
      </c>
      <c r="AC2802" s="70">
        <v>5.0</v>
      </c>
      <c r="AD2802" s="70">
        <v>0.0</v>
      </c>
      <c r="AE2802" s="70" t="s">
        <v>15</v>
      </c>
    </row>
    <row r="2803">
      <c r="A2803" s="70">
        <v>30.772105</v>
      </c>
      <c r="B2803" s="70">
        <v>30.67772</v>
      </c>
      <c r="C2803" s="70">
        <v>76.78722</v>
      </c>
      <c r="D2803" s="70">
        <v>76.812638</v>
      </c>
      <c r="E2803" s="56" t="s">
        <v>344</v>
      </c>
      <c r="F2803" s="70">
        <v>1077.27</v>
      </c>
      <c r="G2803" s="70">
        <v>122.08</v>
      </c>
      <c r="H2803" s="70">
        <v>231.83</v>
      </c>
      <c r="I2803" s="70">
        <v>77.86</v>
      </c>
      <c r="J2803" s="70">
        <v>6.14</v>
      </c>
      <c r="K2803" s="70">
        <v>9.76</v>
      </c>
      <c r="L2803" s="70">
        <v>4.82</v>
      </c>
      <c r="M2803" s="70">
        <v>1056.0</v>
      </c>
      <c r="N2803" s="70">
        <v>35.04</v>
      </c>
      <c r="O2803" s="70">
        <v>46.27</v>
      </c>
      <c r="P2803" s="70">
        <v>628.31</v>
      </c>
      <c r="Q2803" s="70">
        <v>137.8141965</v>
      </c>
      <c r="R2803" s="70">
        <v>790.45</v>
      </c>
      <c r="S2803" s="70">
        <v>424.2155182</v>
      </c>
      <c r="T2803" s="70">
        <v>760.39</v>
      </c>
      <c r="U2803" s="70">
        <v>386.5369522</v>
      </c>
      <c r="V2803" s="70">
        <v>661.59</v>
      </c>
      <c r="W2803" s="70">
        <v>128.7033332</v>
      </c>
      <c r="X2803" s="70">
        <v>0.0</v>
      </c>
      <c r="Y2803" s="70">
        <v>9.0</v>
      </c>
      <c r="Z2803" s="70">
        <v>8.0</v>
      </c>
      <c r="AA2803" s="70">
        <v>6.0</v>
      </c>
      <c r="AB2803" s="70">
        <v>8.0</v>
      </c>
      <c r="AC2803" s="70">
        <v>1.0</v>
      </c>
      <c r="AD2803" s="70">
        <v>5.0</v>
      </c>
      <c r="AE2803" s="70" t="s">
        <v>140</v>
      </c>
    </row>
    <row r="2804">
      <c r="A2804" s="70">
        <v>30.755158</v>
      </c>
      <c r="B2804" s="70">
        <v>30.720667</v>
      </c>
      <c r="C2804" s="70">
        <v>76.769673</v>
      </c>
      <c r="D2804" s="70">
        <v>76.780038</v>
      </c>
      <c r="E2804" s="56" t="s">
        <v>344</v>
      </c>
      <c r="F2804" s="70">
        <v>396.11</v>
      </c>
      <c r="G2804" s="70">
        <v>308.03</v>
      </c>
      <c r="H2804" s="70">
        <v>44.93</v>
      </c>
      <c r="I2804" s="70">
        <v>27.25</v>
      </c>
      <c r="J2804" s="70">
        <v>9.75</v>
      </c>
      <c r="K2804" s="70">
        <v>10.42</v>
      </c>
      <c r="L2804" s="70">
        <v>2.14</v>
      </c>
      <c r="M2804" s="70">
        <v>1070.0</v>
      </c>
      <c r="N2804" s="70">
        <v>49.2</v>
      </c>
      <c r="O2804" s="70">
        <v>79.16</v>
      </c>
      <c r="P2804" s="70">
        <v>170.46</v>
      </c>
      <c r="Q2804" s="70">
        <v>10.76715207</v>
      </c>
      <c r="R2804" s="70">
        <v>126.76</v>
      </c>
      <c r="S2804" s="70">
        <v>109.3489482</v>
      </c>
      <c r="T2804" s="70">
        <v>193.21</v>
      </c>
      <c r="U2804" s="70">
        <v>161.5511928</v>
      </c>
      <c r="V2804" s="70">
        <v>184.26</v>
      </c>
      <c r="W2804" s="70">
        <v>114.4427069</v>
      </c>
      <c r="X2804" s="70">
        <v>2.0</v>
      </c>
      <c r="Y2804" s="70">
        <v>4.0</v>
      </c>
      <c r="Z2804" s="70">
        <v>10.0</v>
      </c>
      <c r="AA2804" s="70">
        <v>5.0</v>
      </c>
      <c r="AB2804" s="70">
        <v>2.0</v>
      </c>
      <c r="AC2804" s="70">
        <v>0.0</v>
      </c>
      <c r="AD2804" s="70">
        <v>2.0</v>
      </c>
      <c r="AE2804" s="70" t="s">
        <v>349</v>
      </c>
    </row>
    <row r="2805">
      <c r="A2805" s="70">
        <v>30.681389</v>
      </c>
      <c r="B2805" s="70">
        <v>30.674736</v>
      </c>
      <c r="C2805" s="70">
        <v>76.743024</v>
      </c>
      <c r="D2805" s="70">
        <v>76.765439</v>
      </c>
      <c r="E2805" s="56" t="s">
        <v>344</v>
      </c>
      <c r="F2805" s="70">
        <v>226.77</v>
      </c>
      <c r="G2805" s="70">
        <v>79.18</v>
      </c>
      <c r="H2805" s="70">
        <v>22.97</v>
      </c>
      <c r="I2805" s="70">
        <v>42.93</v>
      </c>
      <c r="J2805" s="70">
        <v>3.83</v>
      </c>
      <c r="K2805" s="70">
        <v>9.41</v>
      </c>
      <c r="L2805" s="70">
        <v>0.57</v>
      </c>
      <c r="M2805" s="70">
        <v>1125.0</v>
      </c>
      <c r="N2805" s="70">
        <v>52.88</v>
      </c>
      <c r="O2805" s="70">
        <v>84.67</v>
      </c>
      <c r="P2805" s="70">
        <v>43.34</v>
      </c>
      <c r="Q2805" s="70">
        <v>15.37</v>
      </c>
      <c r="R2805" s="70">
        <v>4.91</v>
      </c>
      <c r="S2805" s="70">
        <v>3.33</v>
      </c>
      <c r="T2805" s="70">
        <v>112.21</v>
      </c>
      <c r="U2805" s="70">
        <v>101.98</v>
      </c>
      <c r="V2805" s="70">
        <v>14.84</v>
      </c>
      <c r="W2805" s="70">
        <v>7.68</v>
      </c>
      <c r="X2805" s="70">
        <v>5.0</v>
      </c>
      <c r="Y2805" s="70">
        <v>8.0</v>
      </c>
      <c r="Z2805" s="70">
        <v>8.0</v>
      </c>
      <c r="AA2805" s="70">
        <v>1.0</v>
      </c>
      <c r="AB2805" s="70">
        <v>1.0</v>
      </c>
      <c r="AC2805" s="70">
        <v>4.0</v>
      </c>
      <c r="AD2805" s="70">
        <v>5.0</v>
      </c>
      <c r="AE2805" s="70" t="s">
        <v>15</v>
      </c>
    </row>
    <row r="2806">
      <c r="A2806" s="70">
        <v>30.748485</v>
      </c>
      <c r="B2806" s="70">
        <v>30.681828</v>
      </c>
      <c r="C2806" s="70">
        <v>76.754618</v>
      </c>
      <c r="D2806" s="70">
        <v>76.769859</v>
      </c>
      <c r="E2806" s="56" t="s">
        <v>344</v>
      </c>
      <c r="F2806" s="70">
        <v>755.38</v>
      </c>
      <c r="G2806" s="70">
        <v>532.78</v>
      </c>
      <c r="H2806" s="70">
        <v>110.77</v>
      </c>
      <c r="I2806" s="70">
        <v>143.02</v>
      </c>
      <c r="J2806" s="70">
        <v>5.49</v>
      </c>
      <c r="K2806" s="70">
        <v>17.94</v>
      </c>
      <c r="L2806" s="70">
        <v>2.83</v>
      </c>
      <c r="M2806" s="70">
        <v>1181.0</v>
      </c>
      <c r="N2806" s="70">
        <v>79.5</v>
      </c>
      <c r="O2806" s="70">
        <v>52.86</v>
      </c>
      <c r="P2806" s="70">
        <v>54.94</v>
      </c>
      <c r="Q2806" s="70">
        <v>14.27</v>
      </c>
      <c r="R2806" s="70">
        <v>317.12</v>
      </c>
      <c r="S2806" s="70">
        <v>256.3</v>
      </c>
      <c r="T2806" s="70">
        <v>246.94</v>
      </c>
      <c r="U2806" s="70">
        <v>241.67</v>
      </c>
      <c r="V2806" s="70">
        <v>136.6</v>
      </c>
      <c r="W2806" s="70">
        <v>17.74</v>
      </c>
      <c r="X2806" s="70">
        <v>5.0</v>
      </c>
      <c r="Y2806" s="70">
        <v>1.0</v>
      </c>
      <c r="Z2806" s="70">
        <v>1.0</v>
      </c>
      <c r="AA2806" s="70">
        <v>6.0</v>
      </c>
      <c r="AB2806" s="70">
        <v>2.0</v>
      </c>
      <c r="AC2806" s="70">
        <v>0.0</v>
      </c>
      <c r="AD2806" s="70">
        <v>0.0</v>
      </c>
      <c r="AE2806" s="70" t="s">
        <v>352</v>
      </c>
    </row>
    <row r="2807">
      <c r="A2807" s="70">
        <v>30.794546</v>
      </c>
      <c r="B2807" s="70">
        <v>30.730062</v>
      </c>
      <c r="C2807" s="70">
        <v>76.728812</v>
      </c>
      <c r="D2807" s="70">
        <v>76.739753</v>
      </c>
      <c r="E2807" s="56" t="s">
        <v>344</v>
      </c>
      <c r="F2807" s="70">
        <v>724.61</v>
      </c>
      <c r="G2807" s="70">
        <v>646.16</v>
      </c>
      <c r="H2807" s="70">
        <v>214.96</v>
      </c>
      <c r="I2807" s="70">
        <v>127.71</v>
      </c>
      <c r="J2807" s="70">
        <v>8.69</v>
      </c>
      <c r="K2807" s="70">
        <v>11.86</v>
      </c>
      <c r="L2807" s="70">
        <v>2.61</v>
      </c>
      <c r="M2807" s="70">
        <v>1134.0</v>
      </c>
      <c r="N2807" s="70">
        <v>55.19</v>
      </c>
      <c r="O2807" s="70">
        <v>36.27</v>
      </c>
      <c r="P2807" s="70">
        <v>557.21</v>
      </c>
      <c r="Q2807" s="70">
        <v>168.1761797</v>
      </c>
      <c r="R2807" s="70">
        <v>362.93</v>
      </c>
      <c r="S2807" s="70">
        <v>235.679542</v>
      </c>
      <c r="T2807" s="70">
        <v>540.17</v>
      </c>
      <c r="U2807" s="70">
        <v>248.8092632</v>
      </c>
      <c r="V2807" s="70">
        <v>327.29</v>
      </c>
      <c r="W2807" s="70">
        <v>71.9450152</v>
      </c>
      <c r="X2807" s="70">
        <v>2.0</v>
      </c>
      <c r="Y2807" s="70">
        <v>9.0</v>
      </c>
      <c r="Z2807" s="70">
        <v>8.0</v>
      </c>
      <c r="AA2807" s="70">
        <v>5.0</v>
      </c>
      <c r="AB2807" s="70">
        <v>0.0</v>
      </c>
      <c r="AC2807" s="70">
        <v>3.0</v>
      </c>
      <c r="AD2807" s="70">
        <v>4.0</v>
      </c>
      <c r="AE2807" s="70" t="s">
        <v>140</v>
      </c>
    </row>
    <row r="2808">
      <c r="A2808" s="70">
        <v>30.697358</v>
      </c>
      <c r="B2808" s="70">
        <v>30.672038</v>
      </c>
      <c r="C2808" s="70">
        <v>76.757346</v>
      </c>
      <c r="D2808" s="70">
        <v>76.803165</v>
      </c>
      <c r="E2808" s="56" t="s">
        <v>346</v>
      </c>
      <c r="F2808" s="70">
        <v>520.81</v>
      </c>
      <c r="G2808" s="70">
        <v>255.26</v>
      </c>
      <c r="H2808" s="70">
        <v>47.21</v>
      </c>
      <c r="I2808" s="70">
        <v>0.0</v>
      </c>
      <c r="J2808" s="70">
        <v>7.08</v>
      </c>
      <c r="K2808" s="70">
        <v>5.7</v>
      </c>
      <c r="L2808" s="70">
        <v>0.0</v>
      </c>
      <c r="M2808" s="70">
        <v>892.0</v>
      </c>
      <c r="N2808" s="70">
        <v>45.05</v>
      </c>
      <c r="O2808" s="70">
        <v>45.95</v>
      </c>
      <c r="P2808" s="70">
        <v>188.46</v>
      </c>
      <c r="Q2808" s="70">
        <v>16.01</v>
      </c>
      <c r="R2808" s="70">
        <v>141.45</v>
      </c>
      <c r="S2808" s="70">
        <v>6.5</v>
      </c>
      <c r="T2808" s="70">
        <v>388.54</v>
      </c>
      <c r="U2808" s="70">
        <v>156.74</v>
      </c>
      <c r="V2808" s="70">
        <v>152.49</v>
      </c>
      <c r="W2808" s="70">
        <v>56.62</v>
      </c>
      <c r="X2808" s="70">
        <v>0.0</v>
      </c>
      <c r="Y2808" s="70">
        <v>0.0</v>
      </c>
      <c r="Z2808" s="70">
        <v>0.0</v>
      </c>
      <c r="AA2808" s="70">
        <v>0.0</v>
      </c>
      <c r="AB2808" s="70">
        <v>0.0</v>
      </c>
      <c r="AC2808" s="70">
        <v>0.0</v>
      </c>
      <c r="AD2808" s="70">
        <v>0.0</v>
      </c>
      <c r="AE2808" s="70" t="s">
        <v>140</v>
      </c>
    </row>
    <row r="2809">
      <c r="A2809" s="70">
        <v>30.766178</v>
      </c>
      <c r="B2809" s="70">
        <v>30.717459</v>
      </c>
      <c r="C2809" s="70">
        <v>76.774064</v>
      </c>
      <c r="D2809" s="70">
        <v>76.809549</v>
      </c>
      <c r="E2809" s="56" t="s">
        <v>346</v>
      </c>
      <c r="F2809" s="70">
        <v>639.12</v>
      </c>
      <c r="G2809" s="70">
        <v>389.67</v>
      </c>
      <c r="H2809" s="70">
        <v>33.31</v>
      </c>
      <c r="I2809" s="70">
        <v>0.0</v>
      </c>
      <c r="J2809" s="70">
        <v>0.66</v>
      </c>
      <c r="K2809" s="70">
        <v>17.78</v>
      </c>
      <c r="L2809" s="70">
        <v>0.0</v>
      </c>
      <c r="M2809" s="70">
        <v>1050.0</v>
      </c>
      <c r="N2809" s="70">
        <v>63.5</v>
      </c>
      <c r="O2809" s="70">
        <v>89.2</v>
      </c>
      <c r="P2809" s="70">
        <v>25.23</v>
      </c>
      <c r="Q2809" s="70">
        <v>4.23</v>
      </c>
      <c r="R2809" s="70">
        <v>141.42</v>
      </c>
      <c r="S2809" s="70">
        <v>45.41</v>
      </c>
      <c r="T2809" s="70">
        <v>29.19</v>
      </c>
      <c r="U2809" s="70">
        <v>4.8</v>
      </c>
      <c r="V2809" s="70">
        <v>137.54</v>
      </c>
      <c r="W2809" s="70">
        <v>123.73</v>
      </c>
      <c r="X2809" s="70">
        <v>0.0</v>
      </c>
      <c r="Y2809" s="70">
        <v>0.0</v>
      </c>
      <c r="Z2809" s="70">
        <v>0.0</v>
      </c>
      <c r="AA2809" s="70">
        <v>0.0</v>
      </c>
      <c r="AB2809" s="70">
        <v>0.0</v>
      </c>
      <c r="AC2809" s="70">
        <v>0.0</v>
      </c>
      <c r="AD2809" s="70">
        <v>1.0</v>
      </c>
      <c r="AE2809" s="70" t="s">
        <v>15</v>
      </c>
    </row>
    <row r="2810">
      <c r="A2810" s="70">
        <v>30.723656</v>
      </c>
      <c r="B2810" s="70">
        <v>30.703102</v>
      </c>
      <c r="C2810" s="70">
        <v>76.768797</v>
      </c>
      <c r="D2810" s="70">
        <v>76.870903</v>
      </c>
      <c r="E2810" s="56" t="s">
        <v>347</v>
      </c>
      <c r="F2810" s="70">
        <v>1002.51</v>
      </c>
      <c r="G2810" s="70">
        <v>300.76</v>
      </c>
      <c r="H2810" s="70">
        <v>181.39</v>
      </c>
      <c r="I2810" s="70">
        <v>223.82</v>
      </c>
      <c r="J2810" s="70">
        <v>3.39</v>
      </c>
      <c r="K2810" s="70">
        <v>16.7</v>
      </c>
      <c r="L2810" s="70">
        <v>0.32</v>
      </c>
      <c r="M2810" s="70">
        <v>837.0</v>
      </c>
      <c r="N2810" s="70">
        <v>51.21</v>
      </c>
      <c r="O2810" s="70">
        <v>44.26</v>
      </c>
      <c r="P2810" s="70">
        <v>317.33</v>
      </c>
      <c r="Q2810" s="70">
        <v>47.11</v>
      </c>
      <c r="R2810" s="70">
        <v>454.33</v>
      </c>
      <c r="S2810" s="70">
        <v>329.65</v>
      </c>
      <c r="T2810" s="70">
        <v>567.4</v>
      </c>
      <c r="U2810" s="70">
        <v>128.54</v>
      </c>
      <c r="V2810" s="70">
        <v>264.73</v>
      </c>
      <c r="W2810" s="70">
        <v>126.71</v>
      </c>
      <c r="X2810" s="70">
        <v>5.0</v>
      </c>
      <c r="Y2810" s="70">
        <v>0.0</v>
      </c>
      <c r="Z2810" s="70">
        <v>9.0</v>
      </c>
      <c r="AA2810" s="70">
        <v>6.0</v>
      </c>
      <c r="AB2810" s="70">
        <v>8.0</v>
      </c>
      <c r="AC2810" s="70">
        <v>0.0</v>
      </c>
      <c r="AD2810" s="70">
        <v>4.0</v>
      </c>
      <c r="AE2810" s="70" t="s">
        <v>15</v>
      </c>
    </row>
    <row r="2811">
      <c r="A2811" s="70">
        <v>30.677765</v>
      </c>
      <c r="B2811" s="70">
        <v>30.676478</v>
      </c>
      <c r="C2811" s="70">
        <v>76.809615</v>
      </c>
      <c r="D2811" s="70">
        <v>76.859868</v>
      </c>
      <c r="E2811" s="56" t="s">
        <v>344</v>
      </c>
      <c r="F2811" s="70">
        <v>480.8</v>
      </c>
      <c r="G2811" s="70">
        <v>50.32</v>
      </c>
      <c r="H2811" s="70">
        <v>82.62</v>
      </c>
      <c r="I2811" s="70">
        <v>68.93</v>
      </c>
      <c r="J2811" s="70">
        <v>4.93</v>
      </c>
      <c r="K2811" s="70">
        <v>5.57</v>
      </c>
      <c r="L2811" s="70">
        <v>0.61</v>
      </c>
      <c r="M2811" s="70">
        <v>1167.0</v>
      </c>
      <c r="N2811" s="70">
        <v>33.34</v>
      </c>
      <c r="O2811" s="70">
        <v>35.91</v>
      </c>
      <c r="P2811" s="70">
        <v>153.68</v>
      </c>
      <c r="Q2811" s="70">
        <v>94.77226892</v>
      </c>
      <c r="R2811" s="70">
        <v>260.13</v>
      </c>
      <c r="S2811" s="70">
        <v>143.8630557</v>
      </c>
      <c r="T2811" s="70">
        <v>291.71</v>
      </c>
      <c r="U2811" s="70">
        <v>119.9419012</v>
      </c>
      <c r="V2811" s="70">
        <v>187.35</v>
      </c>
      <c r="W2811" s="70">
        <v>122.2227741</v>
      </c>
      <c r="X2811" s="70">
        <v>1.0</v>
      </c>
      <c r="Y2811" s="70">
        <v>1.0</v>
      </c>
      <c r="Z2811" s="70">
        <v>5.0</v>
      </c>
      <c r="AA2811" s="70">
        <v>6.0</v>
      </c>
      <c r="AB2811" s="70">
        <v>7.0</v>
      </c>
      <c r="AC2811" s="70">
        <v>1.0</v>
      </c>
      <c r="AD2811" s="70">
        <v>2.0</v>
      </c>
      <c r="AE2811" s="70" t="s">
        <v>349</v>
      </c>
    </row>
    <row r="2812">
      <c r="A2812" s="70">
        <v>30.763449</v>
      </c>
      <c r="B2812" s="70">
        <v>30.736371</v>
      </c>
      <c r="C2812" s="70">
        <v>76.764609</v>
      </c>
      <c r="D2812" s="70">
        <v>76.767849</v>
      </c>
      <c r="E2812" s="56" t="s">
        <v>351</v>
      </c>
      <c r="F2812" s="70">
        <v>302.68</v>
      </c>
      <c r="G2812" s="70">
        <v>238.75</v>
      </c>
      <c r="H2812" s="70">
        <v>52.69</v>
      </c>
      <c r="I2812" s="70">
        <v>0.0</v>
      </c>
      <c r="J2812" s="70">
        <v>8.05</v>
      </c>
      <c r="K2812" s="70">
        <v>15.23</v>
      </c>
      <c r="L2812" s="70">
        <v>0.0</v>
      </c>
      <c r="M2812" s="70">
        <v>867.0</v>
      </c>
      <c r="N2812" s="70">
        <v>53.8</v>
      </c>
      <c r="O2812" s="70">
        <v>68.63</v>
      </c>
      <c r="P2812" s="70">
        <v>142.57</v>
      </c>
      <c r="Q2812" s="70">
        <v>76.42266868</v>
      </c>
      <c r="R2812" s="70">
        <v>239.34</v>
      </c>
      <c r="S2812" s="70">
        <v>177.7789437</v>
      </c>
      <c r="T2812" s="70">
        <v>208.9</v>
      </c>
      <c r="U2812" s="70">
        <v>48.08690666</v>
      </c>
      <c r="V2812" s="70">
        <v>9.27</v>
      </c>
      <c r="W2812" s="70">
        <v>0.391480923</v>
      </c>
      <c r="X2812" s="70">
        <v>0.0</v>
      </c>
      <c r="Y2812" s="70">
        <v>0.0</v>
      </c>
      <c r="Z2812" s="70">
        <v>0.0</v>
      </c>
      <c r="AA2812" s="70">
        <v>0.0</v>
      </c>
      <c r="AB2812" s="70">
        <v>0.0</v>
      </c>
      <c r="AC2812" s="70">
        <v>0.0</v>
      </c>
      <c r="AD2812" s="70">
        <v>5.0</v>
      </c>
      <c r="AE2812" s="70" t="s">
        <v>140</v>
      </c>
    </row>
    <row r="2813">
      <c r="A2813" s="70">
        <v>30.776974</v>
      </c>
      <c r="B2813" s="70">
        <v>30.685515</v>
      </c>
      <c r="C2813" s="70">
        <v>76.727691</v>
      </c>
      <c r="D2813" s="70">
        <v>76.75333</v>
      </c>
      <c r="E2813" s="56" t="s">
        <v>347</v>
      </c>
      <c r="F2813" s="70">
        <v>1046.09</v>
      </c>
      <c r="G2813" s="70">
        <v>265.01</v>
      </c>
      <c r="H2813" s="70">
        <v>245.83</v>
      </c>
      <c r="I2813" s="70">
        <v>274.79</v>
      </c>
      <c r="J2813" s="70">
        <v>8.71</v>
      </c>
      <c r="K2813" s="70">
        <v>4.21</v>
      </c>
      <c r="L2813" s="70">
        <v>2.13</v>
      </c>
      <c r="M2813" s="70">
        <v>1006.0</v>
      </c>
      <c r="N2813" s="70">
        <v>63.33</v>
      </c>
      <c r="O2813" s="70">
        <v>70.09</v>
      </c>
      <c r="P2813" s="70">
        <v>271.04</v>
      </c>
      <c r="Q2813" s="70">
        <v>111.6</v>
      </c>
      <c r="R2813" s="70">
        <v>45.66</v>
      </c>
      <c r="S2813" s="70">
        <v>7.26</v>
      </c>
      <c r="T2813" s="70">
        <v>192.05</v>
      </c>
      <c r="U2813" s="70">
        <v>159.47</v>
      </c>
      <c r="V2813" s="70">
        <v>380.91</v>
      </c>
      <c r="W2813" s="70">
        <v>183.36</v>
      </c>
      <c r="X2813" s="70">
        <v>2.0</v>
      </c>
      <c r="Y2813" s="70">
        <v>5.0</v>
      </c>
      <c r="Z2813" s="70">
        <v>7.0</v>
      </c>
      <c r="AA2813" s="70">
        <v>10.0</v>
      </c>
      <c r="AB2813" s="70">
        <v>4.0</v>
      </c>
      <c r="AC2813" s="70">
        <v>1.0</v>
      </c>
      <c r="AD2813" s="70">
        <v>1.0</v>
      </c>
      <c r="AE2813" s="70" t="s">
        <v>15</v>
      </c>
    </row>
    <row r="2814">
      <c r="A2814" s="70">
        <v>30.702401</v>
      </c>
      <c r="B2814" s="70">
        <v>30.675707</v>
      </c>
      <c r="C2814" s="70">
        <v>76.754486</v>
      </c>
      <c r="D2814" s="70">
        <v>76.870974</v>
      </c>
      <c r="E2814" s="56" t="s">
        <v>346</v>
      </c>
      <c r="F2814" s="70">
        <v>1152.75</v>
      </c>
      <c r="G2814" s="70">
        <v>298.13</v>
      </c>
      <c r="H2814" s="70">
        <v>131.95</v>
      </c>
      <c r="I2814" s="70">
        <v>0.0</v>
      </c>
      <c r="J2814" s="70">
        <v>2.03</v>
      </c>
      <c r="K2814" s="70">
        <v>16.29</v>
      </c>
      <c r="L2814" s="70">
        <v>0.0</v>
      </c>
      <c r="M2814" s="70">
        <v>1126.0</v>
      </c>
      <c r="N2814" s="70">
        <v>46.87</v>
      </c>
      <c r="O2814" s="70">
        <v>71.7</v>
      </c>
      <c r="P2814" s="70">
        <v>627.9</v>
      </c>
      <c r="Q2814" s="70">
        <v>513.8176758</v>
      </c>
      <c r="R2814" s="70">
        <v>557.13</v>
      </c>
      <c r="S2814" s="70">
        <v>377.2341027</v>
      </c>
      <c r="T2814" s="70">
        <v>313.49</v>
      </c>
      <c r="U2814" s="70">
        <v>42.49901149</v>
      </c>
      <c r="V2814" s="70">
        <v>259.59</v>
      </c>
      <c r="W2814" s="70">
        <v>219.19921</v>
      </c>
      <c r="X2814" s="70">
        <v>0.0</v>
      </c>
      <c r="Y2814" s="70">
        <v>0.0</v>
      </c>
      <c r="Z2814" s="70">
        <v>0.0</v>
      </c>
      <c r="AA2814" s="70">
        <v>0.0</v>
      </c>
      <c r="AB2814" s="70">
        <v>0.0</v>
      </c>
      <c r="AC2814" s="70">
        <v>0.0</v>
      </c>
      <c r="AD2814" s="70">
        <v>3.0</v>
      </c>
      <c r="AE2814" s="70" t="s">
        <v>15</v>
      </c>
    </row>
    <row r="2815">
      <c r="A2815" s="70">
        <v>30.740827</v>
      </c>
      <c r="B2815" s="70">
        <v>30.692009</v>
      </c>
      <c r="C2815" s="70">
        <v>76.727017</v>
      </c>
      <c r="D2815" s="70">
        <v>76.745643</v>
      </c>
      <c r="E2815" s="56" t="s">
        <v>345</v>
      </c>
      <c r="F2815" s="70">
        <v>571.29</v>
      </c>
      <c r="G2815" s="70">
        <v>81.3</v>
      </c>
      <c r="H2815" s="70">
        <v>85.22</v>
      </c>
      <c r="I2815" s="70">
        <v>164.88</v>
      </c>
      <c r="J2815" s="70">
        <v>1.81</v>
      </c>
      <c r="K2815" s="70">
        <v>18.45</v>
      </c>
      <c r="L2815" s="70">
        <v>1.63</v>
      </c>
      <c r="M2815" s="70">
        <v>806.0</v>
      </c>
      <c r="N2815" s="70">
        <v>69.0</v>
      </c>
      <c r="O2815" s="70">
        <v>97.39</v>
      </c>
      <c r="P2815" s="70">
        <v>310.84</v>
      </c>
      <c r="Q2815" s="70">
        <v>7.18</v>
      </c>
      <c r="R2815" s="70">
        <v>72.6</v>
      </c>
      <c r="S2815" s="70">
        <v>62.83</v>
      </c>
      <c r="T2815" s="70">
        <v>144.01</v>
      </c>
      <c r="U2815" s="70">
        <v>14.86</v>
      </c>
      <c r="V2815" s="70">
        <v>73.41</v>
      </c>
      <c r="W2815" s="70">
        <v>4.24</v>
      </c>
      <c r="X2815" s="70">
        <v>5.0</v>
      </c>
      <c r="Y2815" s="70">
        <v>8.0</v>
      </c>
      <c r="Z2815" s="70">
        <v>8.0</v>
      </c>
      <c r="AA2815" s="70">
        <v>6.0</v>
      </c>
      <c r="AB2815" s="70">
        <v>10.0</v>
      </c>
      <c r="AC2815" s="70">
        <v>2.0</v>
      </c>
      <c r="AD2815" s="70">
        <v>4.0</v>
      </c>
      <c r="AE2815" s="70" t="s">
        <v>352</v>
      </c>
    </row>
    <row r="2816">
      <c r="A2816" s="70">
        <v>30.764443</v>
      </c>
      <c r="B2816" s="70">
        <v>30.704837</v>
      </c>
      <c r="C2816" s="70">
        <v>76.766435</v>
      </c>
      <c r="D2816" s="70">
        <v>76.79755</v>
      </c>
      <c r="E2816" s="56" t="s">
        <v>350</v>
      </c>
      <c r="F2816" s="70">
        <v>726.45</v>
      </c>
      <c r="G2816" s="70">
        <v>255.23</v>
      </c>
      <c r="H2816" s="70">
        <v>169.51</v>
      </c>
      <c r="I2816" s="70">
        <v>0.0</v>
      </c>
      <c r="J2816" s="70">
        <v>1.81</v>
      </c>
      <c r="K2816" s="70">
        <v>7.98</v>
      </c>
      <c r="L2816" s="70">
        <v>0.0</v>
      </c>
      <c r="M2816" s="70">
        <v>840.0</v>
      </c>
      <c r="N2816" s="70">
        <v>69.8</v>
      </c>
      <c r="O2816" s="70">
        <v>84.54</v>
      </c>
      <c r="P2816" s="70">
        <v>184.28</v>
      </c>
      <c r="Q2816" s="70">
        <v>35.74</v>
      </c>
      <c r="R2816" s="70">
        <v>326.11</v>
      </c>
      <c r="S2816" s="70">
        <v>145.46</v>
      </c>
      <c r="T2816" s="70">
        <v>490.37</v>
      </c>
      <c r="U2816" s="70">
        <v>111.31</v>
      </c>
      <c r="V2816" s="70">
        <v>428.09</v>
      </c>
      <c r="W2816" s="70">
        <v>340.74</v>
      </c>
      <c r="X2816" s="70">
        <v>0.0</v>
      </c>
      <c r="Y2816" s="70">
        <v>0.0</v>
      </c>
      <c r="Z2816" s="70">
        <v>0.0</v>
      </c>
      <c r="AA2816" s="70">
        <v>0.0</v>
      </c>
      <c r="AB2816" s="70">
        <v>0.0</v>
      </c>
      <c r="AC2816" s="70">
        <v>0.0</v>
      </c>
      <c r="AD2816" s="70">
        <v>3.0</v>
      </c>
      <c r="AE2816" s="70" t="s">
        <v>15</v>
      </c>
    </row>
    <row r="2817">
      <c r="A2817" s="70">
        <v>30.768308</v>
      </c>
      <c r="B2817" s="70">
        <v>30.764061</v>
      </c>
      <c r="C2817" s="70">
        <v>76.741356</v>
      </c>
      <c r="D2817" s="70">
        <v>76.789323</v>
      </c>
      <c r="E2817" s="56" t="s">
        <v>345</v>
      </c>
      <c r="F2817" s="70">
        <v>460.73</v>
      </c>
      <c r="G2817" s="70">
        <v>364.57</v>
      </c>
      <c r="H2817" s="70">
        <v>96.66</v>
      </c>
      <c r="I2817" s="70">
        <v>31.08</v>
      </c>
      <c r="J2817" s="70">
        <v>9.14</v>
      </c>
      <c r="K2817" s="70">
        <v>13.01</v>
      </c>
      <c r="L2817" s="70">
        <v>2.25</v>
      </c>
      <c r="M2817" s="70">
        <v>811.0</v>
      </c>
      <c r="N2817" s="70">
        <v>41.78</v>
      </c>
      <c r="O2817" s="70">
        <v>33.01</v>
      </c>
      <c r="P2817" s="70">
        <v>209.68</v>
      </c>
      <c r="Q2817" s="70">
        <v>49.65865482</v>
      </c>
      <c r="R2817" s="70">
        <v>322.89</v>
      </c>
      <c r="S2817" s="70">
        <v>152.7595535</v>
      </c>
      <c r="T2817" s="70">
        <v>266.17</v>
      </c>
      <c r="U2817" s="70">
        <v>128.1776439</v>
      </c>
      <c r="V2817" s="70">
        <v>355.97</v>
      </c>
      <c r="W2817" s="70">
        <v>130.1341477</v>
      </c>
      <c r="X2817" s="70">
        <v>2.0</v>
      </c>
      <c r="Y2817" s="70">
        <v>4.0</v>
      </c>
      <c r="Z2817" s="70">
        <v>0.0</v>
      </c>
      <c r="AA2817" s="70">
        <v>3.0</v>
      </c>
      <c r="AB2817" s="70">
        <v>6.0</v>
      </c>
      <c r="AC2817" s="70">
        <v>1.0</v>
      </c>
      <c r="AD2817" s="70">
        <v>5.0</v>
      </c>
      <c r="AE2817" s="70" t="s">
        <v>140</v>
      </c>
    </row>
    <row r="2818">
      <c r="A2818" s="70">
        <v>30.710337</v>
      </c>
      <c r="B2818" s="70">
        <v>30.690336</v>
      </c>
      <c r="C2818" s="70">
        <v>76.848571</v>
      </c>
      <c r="D2818" s="70">
        <v>76.879175</v>
      </c>
      <c r="E2818" s="56" t="s">
        <v>345</v>
      </c>
      <c r="F2818" s="70">
        <v>367.53</v>
      </c>
      <c r="G2818" s="70">
        <v>136.84</v>
      </c>
      <c r="H2818" s="70">
        <v>44.67</v>
      </c>
      <c r="I2818" s="70">
        <v>96.71</v>
      </c>
      <c r="J2818" s="70">
        <v>2.66</v>
      </c>
      <c r="K2818" s="70">
        <v>16.88</v>
      </c>
      <c r="L2818" s="70">
        <v>1.1</v>
      </c>
      <c r="M2818" s="70">
        <v>1176.0</v>
      </c>
      <c r="N2818" s="70">
        <v>54.38</v>
      </c>
      <c r="O2818" s="70">
        <v>69.01</v>
      </c>
      <c r="P2818" s="70">
        <v>117.6</v>
      </c>
      <c r="Q2818" s="70">
        <v>15.61</v>
      </c>
      <c r="R2818" s="70">
        <v>238.11</v>
      </c>
      <c r="S2818" s="70">
        <v>196.99</v>
      </c>
      <c r="T2818" s="70">
        <v>86.29</v>
      </c>
      <c r="U2818" s="70">
        <v>66.71</v>
      </c>
      <c r="V2818" s="70">
        <v>88.68</v>
      </c>
      <c r="W2818" s="70">
        <v>48.7</v>
      </c>
      <c r="X2818" s="70">
        <v>0.0</v>
      </c>
      <c r="Y2818" s="70">
        <v>9.0</v>
      </c>
      <c r="Z2818" s="70">
        <v>8.0</v>
      </c>
      <c r="AA2818" s="70">
        <v>5.0</v>
      </c>
      <c r="AB2818" s="70">
        <v>7.0</v>
      </c>
      <c r="AC2818" s="70">
        <v>5.0</v>
      </c>
      <c r="AD2818" s="70">
        <v>0.0</v>
      </c>
      <c r="AE2818" s="70" t="s">
        <v>352</v>
      </c>
    </row>
    <row r="2819">
      <c r="A2819" s="70">
        <v>30.784529</v>
      </c>
      <c r="B2819" s="70">
        <v>30.694079</v>
      </c>
      <c r="C2819" s="70">
        <v>76.731167</v>
      </c>
      <c r="D2819" s="70">
        <v>76.737431</v>
      </c>
      <c r="E2819" s="56" t="s">
        <v>350</v>
      </c>
      <c r="F2819" s="70">
        <v>1007.54</v>
      </c>
      <c r="G2819" s="70">
        <v>805.03</v>
      </c>
      <c r="H2819" s="70">
        <v>133.99</v>
      </c>
      <c r="I2819" s="70">
        <v>0.0</v>
      </c>
      <c r="J2819" s="70">
        <v>6.31</v>
      </c>
      <c r="K2819" s="70">
        <v>10.17</v>
      </c>
      <c r="L2819" s="70">
        <v>0.0</v>
      </c>
      <c r="M2819" s="70">
        <v>808.0</v>
      </c>
      <c r="N2819" s="70">
        <v>50.17</v>
      </c>
      <c r="O2819" s="70">
        <v>52.39</v>
      </c>
      <c r="P2819" s="70">
        <v>118.39</v>
      </c>
      <c r="Q2819" s="70">
        <v>57.99793296</v>
      </c>
      <c r="R2819" s="70">
        <v>575.88</v>
      </c>
      <c r="S2819" s="70">
        <v>344.4640388</v>
      </c>
      <c r="T2819" s="70">
        <v>760.2</v>
      </c>
      <c r="U2819" s="70">
        <v>269.7615444</v>
      </c>
      <c r="V2819" s="70">
        <v>592.68</v>
      </c>
      <c r="W2819" s="70">
        <v>335.3164839</v>
      </c>
      <c r="X2819" s="70">
        <v>0.0</v>
      </c>
      <c r="Y2819" s="70">
        <v>0.0</v>
      </c>
      <c r="Z2819" s="70">
        <v>0.0</v>
      </c>
      <c r="AA2819" s="70">
        <v>0.0</v>
      </c>
      <c r="AB2819" s="70">
        <v>0.0</v>
      </c>
      <c r="AC2819" s="70">
        <v>0.0</v>
      </c>
      <c r="AD2819" s="70">
        <v>1.0</v>
      </c>
      <c r="AE2819" s="70" t="s">
        <v>140</v>
      </c>
    </row>
    <row r="2820">
      <c r="A2820" s="70">
        <v>30.782837</v>
      </c>
      <c r="B2820" s="70">
        <v>30.729794</v>
      </c>
      <c r="C2820" s="70">
        <v>76.741097</v>
      </c>
      <c r="D2820" s="70">
        <v>76.801678</v>
      </c>
      <c r="E2820" s="56" t="s">
        <v>345</v>
      </c>
      <c r="F2820" s="70">
        <v>826.43</v>
      </c>
      <c r="G2820" s="70">
        <v>657.37</v>
      </c>
      <c r="H2820" s="70">
        <v>55.36</v>
      </c>
      <c r="I2820" s="70">
        <v>68.74</v>
      </c>
      <c r="J2820" s="70">
        <v>5.9</v>
      </c>
      <c r="K2820" s="70">
        <v>4.71</v>
      </c>
      <c r="L2820" s="70">
        <v>2.79</v>
      </c>
      <c r="M2820" s="70">
        <v>871.0</v>
      </c>
      <c r="N2820" s="70">
        <v>53.55</v>
      </c>
      <c r="O2820" s="70">
        <v>66.24</v>
      </c>
      <c r="P2820" s="70">
        <v>474.14</v>
      </c>
      <c r="Q2820" s="70">
        <v>450.13</v>
      </c>
      <c r="R2820" s="70">
        <v>40.05</v>
      </c>
      <c r="S2820" s="70">
        <v>20.23</v>
      </c>
      <c r="T2820" s="70">
        <v>441.1</v>
      </c>
      <c r="U2820" s="70">
        <v>6.71</v>
      </c>
      <c r="V2820" s="70">
        <v>270.94</v>
      </c>
      <c r="W2820" s="70">
        <v>233.67</v>
      </c>
      <c r="X2820" s="70">
        <v>3.0</v>
      </c>
      <c r="Y2820" s="70">
        <v>2.0</v>
      </c>
      <c r="Z2820" s="70">
        <v>1.0</v>
      </c>
      <c r="AA2820" s="70">
        <v>1.0</v>
      </c>
      <c r="AB2820" s="70">
        <v>10.0</v>
      </c>
      <c r="AC2820" s="70">
        <v>2.0</v>
      </c>
      <c r="AD2820" s="70">
        <v>1.0</v>
      </c>
      <c r="AE2820" s="70" t="s">
        <v>140</v>
      </c>
    </row>
    <row r="2821">
      <c r="A2821" s="70">
        <v>30.704533</v>
      </c>
      <c r="B2821" s="70">
        <v>30.702679</v>
      </c>
      <c r="C2821" s="70">
        <v>76.734359</v>
      </c>
      <c r="D2821" s="70">
        <v>76.735925</v>
      </c>
      <c r="E2821" s="56" t="s">
        <v>345</v>
      </c>
      <c r="F2821" s="70">
        <v>25.48</v>
      </c>
      <c r="G2821" s="70">
        <v>17.0</v>
      </c>
      <c r="H2821" s="70">
        <v>3.34</v>
      </c>
      <c r="I2821" s="70">
        <v>3.6</v>
      </c>
      <c r="J2821" s="70">
        <v>5.71</v>
      </c>
      <c r="K2821" s="70">
        <v>6.0</v>
      </c>
      <c r="L2821" s="70">
        <v>3.7</v>
      </c>
      <c r="M2821" s="70">
        <v>918.0</v>
      </c>
      <c r="N2821" s="70">
        <v>77.16</v>
      </c>
      <c r="O2821" s="70">
        <v>45.46</v>
      </c>
      <c r="P2821" s="70">
        <v>0.85</v>
      </c>
      <c r="Q2821" s="70">
        <v>0.56</v>
      </c>
      <c r="R2821" s="70">
        <v>17.27</v>
      </c>
      <c r="S2821" s="70">
        <v>2.13</v>
      </c>
      <c r="T2821" s="70">
        <v>15.06</v>
      </c>
      <c r="U2821" s="70">
        <v>12.22</v>
      </c>
      <c r="V2821" s="70">
        <v>11.33</v>
      </c>
      <c r="W2821" s="70">
        <v>8.01</v>
      </c>
      <c r="X2821" s="70">
        <v>2.0</v>
      </c>
      <c r="Y2821" s="70">
        <v>2.0</v>
      </c>
      <c r="Z2821" s="70">
        <v>7.0</v>
      </c>
      <c r="AA2821" s="70">
        <v>1.0</v>
      </c>
      <c r="AB2821" s="70">
        <v>10.0</v>
      </c>
      <c r="AC2821" s="70">
        <v>0.0</v>
      </c>
      <c r="AD2821" s="70">
        <v>1.0</v>
      </c>
      <c r="AE2821" s="70" t="s">
        <v>15</v>
      </c>
    </row>
    <row r="2822">
      <c r="A2822" s="70">
        <v>30.677178</v>
      </c>
      <c r="B2822" s="70">
        <v>30.673013</v>
      </c>
      <c r="C2822" s="70">
        <v>76.791366</v>
      </c>
      <c r="D2822" s="70">
        <v>76.805301</v>
      </c>
      <c r="E2822" s="56" t="s">
        <v>345</v>
      </c>
      <c r="F2822" s="70">
        <v>141.09</v>
      </c>
      <c r="G2822" s="70">
        <v>79.1</v>
      </c>
      <c r="H2822" s="70">
        <v>16.61</v>
      </c>
      <c r="I2822" s="70">
        <v>8.63</v>
      </c>
      <c r="J2822" s="70">
        <v>9.14</v>
      </c>
      <c r="K2822" s="70">
        <v>17.71</v>
      </c>
      <c r="L2822" s="70">
        <v>1.6</v>
      </c>
      <c r="M2822" s="70">
        <v>995.0</v>
      </c>
      <c r="N2822" s="70">
        <v>46.1</v>
      </c>
      <c r="O2822" s="70">
        <v>56.91</v>
      </c>
      <c r="P2822" s="70">
        <v>12.05</v>
      </c>
      <c r="Q2822" s="70">
        <v>4.11</v>
      </c>
      <c r="R2822" s="70">
        <v>55.32</v>
      </c>
      <c r="S2822" s="70">
        <v>38.9</v>
      </c>
      <c r="T2822" s="70">
        <v>64.35</v>
      </c>
      <c r="U2822" s="70">
        <v>26.16</v>
      </c>
      <c r="V2822" s="70">
        <v>42.47</v>
      </c>
      <c r="W2822" s="70">
        <v>37.69</v>
      </c>
      <c r="X2822" s="70">
        <v>4.0</v>
      </c>
      <c r="Y2822" s="70">
        <v>7.0</v>
      </c>
      <c r="Z2822" s="70">
        <v>4.0</v>
      </c>
      <c r="AA2822" s="70">
        <v>2.0</v>
      </c>
      <c r="AB2822" s="70">
        <v>4.0</v>
      </c>
      <c r="AC2822" s="70">
        <v>1.0</v>
      </c>
      <c r="AD2822" s="70">
        <v>4.0</v>
      </c>
      <c r="AE2822" s="70" t="s">
        <v>140</v>
      </c>
    </row>
    <row r="2823">
      <c r="A2823" s="70">
        <v>30.691147</v>
      </c>
      <c r="B2823" s="70">
        <v>30.673841</v>
      </c>
      <c r="C2823" s="70">
        <v>76.753344</v>
      </c>
      <c r="D2823" s="70">
        <v>76.787037</v>
      </c>
      <c r="E2823" s="56" t="s">
        <v>351</v>
      </c>
      <c r="F2823" s="70">
        <v>375.29</v>
      </c>
      <c r="G2823" s="70">
        <v>113.14</v>
      </c>
      <c r="H2823" s="70">
        <v>29.89</v>
      </c>
      <c r="I2823" s="70">
        <v>0.0</v>
      </c>
      <c r="J2823" s="70">
        <v>8.89</v>
      </c>
      <c r="K2823" s="70">
        <v>9.52</v>
      </c>
      <c r="L2823" s="70">
        <v>0.0</v>
      </c>
      <c r="M2823" s="70">
        <v>906.0</v>
      </c>
      <c r="N2823" s="70">
        <v>65.32</v>
      </c>
      <c r="O2823" s="70">
        <v>51.81</v>
      </c>
      <c r="P2823" s="70">
        <v>186.43</v>
      </c>
      <c r="Q2823" s="70">
        <v>112.07</v>
      </c>
      <c r="R2823" s="70">
        <v>11.42</v>
      </c>
      <c r="S2823" s="70">
        <v>10.22</v>
      </c>
      <c r="T2823" s="70">
        <v>69.96</v>
      </c>
      <c r="U2823" s="70">
        <v>25.04</v>
      </c>
      <c r="V2823" s="70">
        <v>212.4</v>
      </c>
      <c r="W2823" s="70">
        <v>141.86</v>
      </c>
      <c r="X2823" s="70">
        <v>0.0</v>
      </c>
      <c r="Y2823" s="70">
        <v>0.0</v>
      </c>
      <c r="Z2823" s="70">
        <v>0.0</v>
      </c>
      <c r="AA2823" s="70">
        <v>0.0</v>
      </c>
      <c r="AB2823" s="70">
        <v>0.0</v>
      </c>
      <c r="AC2823" s="70">
        <v>0.0</v>
      </c>
      <c r="AD2823" s="70">
        <v>1.0</v>
      </c>
      <c r="AE2823" s="70" t="s">
        <v>140</v>
      </c>
    </row>
    <row r="2824">
      <c r="A2824" s="70">
        <v>30.758881</v>
      </c>
      <c r="B2824" s="70">
        <v>30.73815</v>
      </c>
      <c r="C2824" s="70">
        <v>76.760864</v>
      </c>
      <c r="D2824" s="70">
        <v>76.797819</v>
      </c>
      <c r="E2824" s="56" t="s">
        <v>347</v>
      </c>
      <c r="F2824" s="70">
        <v>421.73</v>
      </c>
      <c r="G2824" s="70">
        <v>271.28</v>
      </c>
      <c r="H2824" s="70">
        <v>119.54</v>
      </c>
      <c r="I2824" s="70">
        <v>104.96</v>
      </c>
      <c r="J2824" s="70">
        <v>2.55</v>
      </c>
      <c r="K2824" s="70">
        <v>19.8</v>
      </c>
      <c r="L2824" s="70">
        <v>0.2</v>
      </c>
      <c r="M2824" s="70">
        <v>1035.0</v>
      </c>
      <c r="N2824" s="70">
        <v>44.87</v>
      </c>
      <c r="O2824" s="70">
        <v>68.9</v>
      </c>
      <c r="P2824" s="70">
        <v>95.88</v>
      </c>
      <c r="Q2824" s="70">
        <v>87.56</v>
      </c>
      <c r="R2824" s="70">
        <v>174.56</v>
      </c>
      <c r="S2824" s="70">
        <v>96.17</v>
      </c>
      <c r="T2824" s="70">
        <v>37.03</v>
      </c>
      <c r="U2824" s="70">
        <v>36.2</v>
      </c>
      <c r="V2824" s="70">
        <v>164.37</v>
      </c>
      <c r="W2824" s="70">
        <v>114.74</v>
      </c>
      <c r="X2824" s="70">
        <v>5.0</v>
      </c>
      <c r="Y2824" s="70">
        <v>6.0</v>
      </c>
      <c r="Z2824" s="70">
        <v>3.0</v>
      </c>
      <c r="AA2824" s="70">
        <v>4.0</v>
      </c>
      <c r="AB2824" s="70">
        <v>6.0</v>
      </c>
      <c r="AC2824" s="70">
        <v>3.0</v>
      </c>
      <c r="AD2824" s="70">
        <v>2.0</v>
      </c>
      <c r="AE2824" s="70" t="s">
        <v>349</v>
      </c>
    </row>
    <row r="2825">
      <c r="A2825" s="70">
        <v>30.704158</v>
      </c>
      <c r="B2825" s="70">
        <v>30.695766</v>
      </c>
      <c r="C2825" s="70">
        <v>76.758553</v>
      </c>
      <c r="D2825" s="70">
        <v>76.780066</v>
      </c>
      <c r="E2825" s="56" t="s">
        <v>351</v>
      </c>
      <c r="F2825" s="70">
        <v>225.87</v>
      </c>
      <c r="G2825" s="70">
        <v>106.26</v>
      </c>
      <c r="H2825" s="70">
        <v>14.19</v>
      </c>
      <c r="I2825" s="70">
        <v>0.0</v>
      </c>
      <c r="J2825" s="70">
        <v>0.75</v>
      </c>
      <c r="K2825" s="70">
        <v>9.88</v>
      </c>
      <c r="L2825" s="70">
        <v>0.0</v>
      </c>
      <c r="M2825" s="70">
        <v>944.0</v>
      </c>
      <c r="N2825" s="70">
        <v>81.04</v>
      </c>
      <c r="O2825" s="70">
        <v>54.48</v>
      </c>
      <c r="P2825" s="70">
        <v>174.47</v>
      </c>
      <c r="Q2825" s="70">
        <v>32.6420817</v>
      </c>
      <c r="R2825" s="70">
        <v>170.99</v>
      </c>
      <c r="S2825" s="70">
        <v>51.36072679</v>
      </c>
      <c r="T2825" s="70">
        <v>168.75</v>
      </c>
      <c r="U2825" s="70">
        <v>136.3291797</v>
      </c>
      <c r="V2825" s="70">
        <v>16.85</v>
      </c>
      <c r="W2825" s="70">
        <v>5.538011839</v>
      </c>
      <c r="X2825" s="70">
        <v>0.0</v>
      </c>
      <c r="Y2825" s="70">
        <v>0.0</v>
      </c>
      <c r="Z2825" s="70">
        <v>0.0</v>
      </c>
      <c r="AA2825" s="70">
        <v>0.0</v>
      </c>
      <c r="AB2825" s="70">
        <v>0.0</v>
      </c>
      <c r="AC2825" s="70">
        <v>0.0</v>
      </c>
      <c r="AD2825" s="70">
        <v>3.0</v>
      </c>
      <c r="AE2825" s="70" t="s">
        <v>15</v>
      </c>
    </row>
    <row r="2826">
      <c r="A2826" s="70">
        <v>30.773134</v>
      </c>
      <c r="B2826" s="70">
        <v>30.726417</v>
      </c>
      <c r="C2826" s="70">
        <v>76.763279</v>
      </c>
      <c r="D2826" s="70">
        <v>76.766713</v>
      </c>
      <c r="E2826" s="56" t="s">
        <v>346</v>
      </c>
      <c r="F2826" s="70">
        <v>520.5</v>
      </c>
      <c r="G2826" s="70">
        <v>343.33</v>
      </c>
      <c r="H2826" s="70">
        <v>93.12</v>
      </c>
      <c r="I2826" s="70">
        <v>0.0</v>
      </c>
      <c r="J2826" s="70">
        <v>1.97</v>
      </c>
      <c r="K2826" s="70">
        <v>6.66</v>
      </c>
      <c r="L2826" s="70">
        <v>0.0</v>
      </c>
      <c r="M2826" s="70">
        <v>1164.0</v>
      </c>
      <c r="N2826" s="70">
        <v>56.82</v>
      </c>
      <c r="O2826" s="70">
        <v>86.94</v>
      </c>
      <c r="P2826" s="70">
        <v>150.49</v>
      </c>
      <c r="Q2826" s="70">
        <v>10.62</v>
      </c>
      <c r="R2826" s="70">
        <v>210.59</v>
      </c>
      <c r="S2826" s="70">
        <v>155.8</v>
      </c>
      <c r="T2826" s="70">
        <v>234.05</v>
      </c>
      <c r="U2826" s="70">
        <v>44.51</v>
      </c>
      <c r="V2826" s="70">
        <v>8.87</v>
      </c>
      <c r="W2826" s="70">
        <v>8.86</v>
      </c>
      <c r="X2826" s="70">
        <v>0.0</v>
      </c>
      <c r="Y2826" s="70">
        <v>0.0</v>
      </c>
      <c r="Z2826" s="70">
        <v>0.0</v>
      </c>
      <c r="AA2826" s="70">
        <v>0.0</v>
      </c>
      <c r="AB2826" s="70">
        <v>0.0</v>
      </c>
      <c r="AC2826" s="70">
        <v>0.0</v>
      </c>
      <c r="AD2826" s="70">
        <v>3.0</v>
      </c>
      <c r="AE2826" s="70" t="s">
        <v>15</v>
      </c>
    </row>
    <row r="2827">
      <c r="A2827" s="70">
        <v>30.690959</v>
      </c>
      <c r="B2827" s="70">
        <v>30.674805</v>
      </c>
      <c r="C2827" s="70">
        <v>76.832042</v>
      </c>
      <c r="D2827" s="70">
        <v>76.860776</v>
      </c>
      <c r="E2827" s="56" t="s">
        <v>344</v>
      </c>
      <c r="F2827" s="70">
        <v>328.28</v>
      </c>
      <c r="G2827" s="70">
        <v>168.88</v>
      </c>
      <c r="H2827" s="70">
        <v>40.58</v>
      </c>
      <c r="I2827" s="70">
        <v>58.99</v>
      </c>
      <c r="J2827" s="70">
        <v>6.53</v>
      </c>
      <c r="K2827" s="70">
        <v>5.71</v>
      </c>
      <c r="L2827" s="70">
        <v>2.44</v>
      </c>
      <c r="M2827" s="70">
        <v>1169.0</v>
      </c>
      <c r="N2827" s="70">
        <v>35.27</v>
      </c>
      <c r="O2827" s="70">
        <v>75.47</v>
      </c>
      <c r="P2827" s="70">
        <v>178.4</v>
      </c>
      <c r="Q2827" s="70">
        <v>81.3</v>
      </c>
      <c r="R2827" s="70">
        <v>96.98</v>
      </c>
      <c r="S2827" s="70">
        <v>73.82</v>
      </c>
      <c r="T2827" s="70">
        <v>197.13</v>
      </c>
      <c r="U2827" s="70">
        <v>30.32</v>
      </c>
      <c r="V2827" s="70">
        <v>21.97</v>
      </c>
      <c r="W2827" s="70">
        <v>4.34</v>
      </c>
      <c r="X2827" s="70">
        <v>5.0</v>
      </c>
      <c r="Y2827" s="70">
        <v>9.0</v>
      </c>
      <c r="Z2827" s="70">
        <v>9.0</v>
      </c>
      <c r="AA2827" s="70">
        <v>5.0</v>
      </c>
      <c r="AB2827" s="70">
        <v>6.0</v>
      </c>
      <c r="AC2827" s="70">
        <v>0.0</v>
      </c>
      <c r="AD2827" s="70">
        <v>4.0</v>
      </c>
      <c r="AE2827" s="70" t="s">
        <v>140</v>
      </c>
    </row>
    <row r="2828">
      <c r="A2828" s="70">
        <v>30.766131</v>
      </c>
      <c r="B2828" s="70">
        <v>30.7511</v>
      </c>
      <c r="C2828" s="70">
        <v>76.74079</v>
      </c>
      <c r="D2828" s="70">
        <v>76.852371</v>
      </c>
      <c r="E2828" s="56" t="s">
        <v>347</v>
      </c>
      <c r="F2828" s="70">
        <v>1079.21</v>
      </c>
      <c r="G2828" s="70">
        <v>903.69</v>
      </c>
      <c r="H2828" s="70">
        <v>162.62</v>
      </c>
      <c r="I2828" s="70">
        <v>251.26</v>
      </c>
      <c r="J2828" s="70">
        <v>0.81</v>
      </c>
      <c r="K2828" s="70">
        <v>0.29</v>
      </c>
      <c r="L2828" s="70">
        <v>1.67</v>
      </c>
      <c r="M2828" s="70">
        <v>1135.0</v>
      </c>
      <c r="N2828" s="70">
        <v>31.32</v>
      </c>
      <c r="O2828" s="70">
        <v>60.75</v>
      </c>
      <c r="P2828" s="70">
        <v>613.28</v>
      </c>
      <c r="Q2828" s="70">
        <v>84.14398157</v>
      </c>
      <c r="R2828" s="70">
        <v>768.56</v>
      </c>
      <c r="S2828" s="70">
        <v>588.2572411</v>
      </c>
      <c r="T2828" s="70">
        <v>596.63</v>
      </c>
      <c r="U2828" s="70">
        <v>282.3021199</v>
      </c>
      <c r="V2828" s="70">
        <v>842.01</v>
      </c>
      <c r="W2828" s="70">
        <v>124.5066575</v>
      </c>
      <c r="X2828" s="70">
        <v>2.0</v>
      </c>
      <c r="Y2828" s="70">
        <v>8.0</v>
      </c>
      <c r="Z2828" s="70">
        <v>1.0</v>
      </c>
      <c r="AA2828" s="70">
        <v>4.0</v>
      </c>
      <c r="AB2828" s="70">
        <v>2.0</v>
      </c>
      <c r="AC2828" s="70">
        <v>3.0</v>
      </c>
      <c r="AD2828" s="70">
        <v>3.0</v>
      </c>
      <c r="AE2828" s="70" t="s">
        <v>349</v>
      </c>
    </row>
    <row r="2829">
      <c r="A2829" s="70">
        <v>30.693482</v>
      </c>
      <c r="B2829" s="70">
        <v>30.677536</v>
      </c>
      <c r="C2829" s="70">
        <v>76.753835</v>
      </c>
      <c r="D2829" s="70">
        <v>76.789749</v>
      </c>
      <c r="E2829" s="56" t="s">
        <v>350</v>
      </c>
      <c r="F2829" s="70">
        <v>386.5</v>
      </c>
      <c r="G2829" s="70">
        <v>341.2</v>
      </c>
      <c r="H2829" s="70">
        <v>22.45</v>
      </c>
      <c r="I2829" s="70">
        <v>0.0</v>
      </c>
      <c r="J2829" s="70">
        <v>0.98</v>
      </c>
      <c r="K2829" s="70">
        <v>19.7</v>
      </c>
      <c r="L2829" s="70">
        <v>0.0</v>
      </c>
      <c r="M2829" s="70">
        <v>1006.0</v>
      </c>
      <c r="N2829" s="70">
        <v>72.35</v>
      </c>
      <c r="O2829" s="70">
        <v>79.37</v>
      </c>
      <c r="P2829" s="70">
        <v>71.55</v>
      </c>
      <c r="Q2829" s="70">
        <v>55.93</v>
      </c>
      <c r="R2829" s="70">
        <v>16.22</v>
      </c>
      <c r="S2829" s="70">
        <v>2.46</v>
      </c>
      <c r="T2829" s="70">
        <v>276.21</v>
      </c>
      <c r="U2829" s="70">
        <v>87.65</v>
      </c>
      <c r="V2829" s="70">
        <v>180.84</v>
      </c>
      <c r="W2829" s="70">
        <v>175.74</v>
      </c>
      <c r="X2829" s="70">
        <v>0.0</v>
      </c>
      <c r="Y2829" s="70">
        <v>0.0</v>
      </c>
      <c r="Z2829" s="70">
        <v>0.0</v>
      </c>
      <c r="AA2829" s="70">
        <v>0.0</v>
      </c>
      <c r="AB2829" s="70">
        <v>0.0</v>
      </c>
      <c r="AC2829" s="70">
        <v>0.0</v>
      </c>
      <c r="AD2829" s="70">
        <v>3.0</v>
      </c>
      <c r="AE2829" s="70" t="s">
        <v>15</v>
      </c>
    </row>
    <row r="2830">
      <c r="A2830" s="70">
        <v>30.741955</v>
      </c>
      <c r="B2830" s="70">
        <v>30.691751</v>
      </c>
      <c r="C2830" s="70">
        <v>76.770196</v>
      </c>
      <c r="D2830" s="70">
        <v>76.873822</v>
      </c>
      <c r="E2830" s="56" t="s">
        <v>350</v>
      </c>
      <c r="F2830" s="70">
        <v>1137.07</v>
      </c>
      <c r="G2830" s="70">
        <v>520.46</v>
      </c>
      <c r="H2830" s="70">
        <v>68.44</v>
      </c>
      <c r="I2830" s="70">
        <v>0.0</v>
      </c>
      <c r="J2830" s="70">
        <v>2.83</v>
      </c>
      <c r="K2830" s="70">
        <v>13.82</v>
      </c>
      <c r="L2830" s="70">
        <v>0.0</v>
      </c>
      <c r="M2830" s="70">
        <v>815.0</v>
      </c>
      <c r="N2830" s="70">
        <v>79.21</v>
      </c>
      <c r="O2830" s="70">
        <v>66.55</v>
      </c>
      <c r="P2830" s="70">
        <v>641.97</v>
      </c>
      <c r="Q2830" s="70">
        <v>557.67</v>
      </c>
      <c r="R2830" s="70">
        <v>227.38</v>
      </c>
      <c r="S2830" s="70">
        <v>95.72</v>
      </c>
      <c r="T2830" s="70">
        <v>89.81</v>
      </c>
      <c r="U2830" s="70">
        <v>87.55</v>
      </c>
      <c r="V2830" s="70">
        <v>408.89</v>
      </c>
      <c r="W2830" s="70">
        <v>8.36</v>
      </c>
      <c r="X2830" s="70">
        <v>0.0</v>
      </c>
      <c r="Y2830" s="70">
        <v>0.0</v>
      </c>
      <c r="Z2830" s="70">
        <v>0.0</v>
      </c>
      <c r="AA2830" s="70">
        <v>0.0</v>
      </c>
      <c r="AB2830" s="70">
        <v>0.0</v>
      </c>
      <c r="AC2830" s="70">
        <v>0.0</v>
      </c>
      <c r="AD2830" s="70">
        <v>5.0</v>
      </c>
      <c r="AE2830" s="70" t="s">
        <v>15</v>
      </c>
    </row>
    <row r="2831">
      <c r="A2831" s="70">
        <v>30.676943</v>
      </c>
      <c r="B2831" s="70">
        <v>30.673372</v>
      </c>
      <c r="C2831" s="70">
        <v>76.764991</v>
      </c>
      <c r="D2831" s="70">
        <v>76.797205</v>
      </c>
      <c r="E2831" s="56" t="s">
        <v>344</v>
      </c>
      <c r="F2831" s="70">
        <v>310.63</v>
      </c>
      <c r="G2831" s="70">
        <v>176.28</v>
      </c>
      <c r="H2831" s="70">
        <v>47.66</v>
      </c>
      <c r="I2831" s="70">
        <v>61.18</v>
      </c>
      <c r="J2831" s="70">
        <v>4.15</v>
      </c>
      <c r="K2831" s="70">
        <v>2.88</v>
      </c>
      <c r="L2831" s="70">
        <v>4.7</v>
      </c>
      <c r="M2831" s="70">
        <v>1007.0</v>
      </c>
      <c r="N2831" s="70">
        <v>50.27</v>
      </c>
      <c r="O2831" s="70">
        <v>97.55</v>
      </c>
      <c r="P2831" s="70">
        <v>242.85</v>
      </c>
      <c r="Q2831" s="70">
        <v>179.4261809</v>
      </c>
      <c r="R2831" s="70">
        <v>85.86</v>
      </c>
      <c r="S2831" s="70">
        <v>61.05532574</v>
      </c>
      <c r="T2831" s="70">
        <v>71.2</v>
      </c>
      <c r="U2831" s="70">
        <v>47.15504924</v>
      </c>
      <c r="V2831" s="70">
        <v>80.89</v>
      </c>
      <c r="W2831" s="70">
        <v>22.99344408</v>
      </c>
      <c r="X2831" s="70">
        <v>1.0</v>
      </c>
      <c r="Y2831" s="70">
        <v>0.0</v>
      </c>
      <c r="Z2831" s="70">
        <v>10.0</v>
      </c>
      <c r="AA2831" s="70">
        <v>9.0</v>
      </c>
      <c r="AB2831" s="70">
        <v>0.0</v>
      </c>
      <c r="AC2831" s="70">
        <v>4.0</v>
      </c>
      <c r="AD2831" s="70">
        <v>3.0</v>
      </c>
      <c r="AE2831" s="70" t="s">
        <v>15</v>
      </c>
    </row>
    <row r="2832">
      <c r="A2832" s="70">
        <v>30.712109</v>
      </c>
      <c r="B2832" s="70">
        <v>30.683334</v>
      </c>
      <c r="C2832" s="70">
        <v>76.8132</v>
      </c>
      <c r="D2832" s="70">
        <v>76.864248</v>
      </c>
      <c r="E2832" s="56" t="s">
        <v>346</v>
      </c>
      <c r="F2832" s="70">
        <v>583.61</v>
      </c>
      <c r="G2832" s="70">
        <v>115.98</v>
      </c>
      <c r="H2832" s="70">
        <v>104.9</v>
      </c>
      <c r="I2832" s="70">
        <v>0.0</v>
      </c>
      <c r="J2832" s="70">
        <v>4.62</v>
      </c>
      <c r="K2832" s="70">
        <v>16.42</v>
      </c>
      <c r="L2832" s="70">
        <v>0.0</v>
      </c>
      <c r="M2832" s="70">
        <v>920.0</v>
      </c>
      <c r="N2832" s="70">
        <v>51.06</v>
      </c>
      <c r="O2832" s="70">
        <v>50.05</v>
      </c>
      <c r="P2832" s="70">
        <v>365.73</v>
      </c>
      <c r="Q2832" s="70">
        <v>275.6964623</v>
      </c>
      <c r="R2832" s="70">
        <v>253.65</v>
      </c>
      <c r="S2832" s="70">
        <v>77.2916851</v>
      </c>
      <c r="T2832" s="70">
        <v>414.34</v>
      </c>
      <c r="U2832" s="70">
        <v>211.4250653</v>
      </c>
      <c r="V2832" s="70">
        <v>119.87</v>
      </c>
      <c r="W2832" s="70">
        <v>19.19678723</v>
      </c>
      <c r="X2832" s="70">
        <v>0.0</v>
      </c>
      <c r="Y2832" s="70">
        <v>0.0</v>
      </c>
      <c r="Z2832" s="70">
        <v>0.0</v>
      </c>
      <c r="AA2832" s="70">
        <v>0.0</v>
      </c>
      <c r="AB2832" s="70">
        <v>0.0</v>
      </c>
      <c r="AC2832" s="70">
        <v>0.0</v>
      </c>
      <c r="AD2832" s="70">
        <v>1.0</v>
      </c>
      <c r="AE2832" s="70" t="s">
        <v>15</v>
      </c>
    </row>
    <row r="2833">
      <c r="A2833" s="70">
        <v>30.683924</v>
      </c>
      <c r="B2833" s="70">
        <v>30.672493</v>
      </c>
      <c r="C2833" s="70">
        <v>76.863434</v>
      </c>
      <c r="D2833" s="70">
        <v>76.866253</v>
      </c>
      <c r="E2833" s="56" t="s">
        <v>346</v>
      </c>
      <c r="F2833" s="70">
        <v>129.93</v>
      </c>
      <c r="G2833" s="70">
        <v>111.91</v>
      </c>
      <c r="H2833" s="70">
        <v>17.42</v>
      </c>
      <c r="I2833" s="70">
        <v>0.0</v>
      </c>
      <c r="J2833" s="70">
        <v>4.72</v>
      </c>
      <c r="K2833" s="70">
        <v>2.5</v>
      </c>
      <c r="L2833" s="70">
        <v>0.0</v>
      </c>
      <c r="M2833" s="70">
        <v>812.0</v>
      </c>
      <c r="N2833" s="70">
        <v>73.48</v>
      </c>
      <c r="O2833" s="70">
        <v>41.08</v>
      </c>
      <c r="P2833" s="70">
        <v>69.27</v>
      </c>
      <c r="Q2833" s="70">
        <v>61.2</v>
      </c>
      <c r="R2833" s="70">
        <v>9.55</v>
      </c>
      <c r="S2833" s="70">
        <v>3.41</v>
      </c>
      <c r="T2833" s="70">
        <v>3.87</v>
      </c>
      <c r="U2833" s="70">
        <v>1.44</v>
      </c>
      <c r="V2833" s="70">
        <v>21.62</v>
      </c>
      <c r="W2833" s="70">
        <v>12.62</v>
      </c>
      <c r="X2833" s="70">
        <v>0.0</v>
      </c>
      <c r="Y2833" s="70">
        <v>0.0</v>
      </c>
      <c r="Z2833" s="70">
        <v>0.0</v>
      </c>
      <c r="AA2833" s="70">
        <v>0.0</v>
      </c>
      <c r="AB2833" s="70">
        <v>0.0</v>
      </c>
      <c r="AC2833" s="70">
        <v>0.0</v>
      </c>
      <c r="AD2833" s="70">
        <v>3.0</v>
      </c>
      <c r="AE2833" s="70" t="s">
        <v>15</v>
      </c>
    </row>
    <row r="2834">
      <c r="A2834" s="70">
        <v>30.776666</v>
      </c>
      <c r="B2834" s="70">
        <v>30.76537</v>
      </c>
      <c r="C2834" s="70">
        <v>76.726593</v>
      </c>
      <c r="D2834" s="70">
        <v>76.731322</v>
      </c>
      <c r="E2834" s="56" t="s">
        <v>345</v>
      </c>
      <c r="F2834" s="70">
        <v>133.48</v>
      </c>
      <c r="G2834" s="70">
        <v>52.82</v>
      </c>
      <c r="H2834" s="70">
        <v>16.77</v>
      </c>
      <c r="I2834" s="70">
        <v>29.56</v>
      </c>
      <c r="J2834" s="70">
        <v>6.53</v>
      </c>
      <c r="K2834" s="70">
        <v>1.98</v>
      </c>
      <c r="L2834" s="70">
        <v>4.25</v>
      </c>
      <c r="M2834" s="70">
        <v>869.0</v>
      </c>
      <c r="N2834" s="70">
        <v>76.96</v>
      </c>
      <c r="O2834" s="70">
        <v>42.85</v>
      </c>
      <c r="P2834" s="70">
        <v>58.03</v>
      </c>
      <c r="Q2834" s="70">
        <v>33.44</v>
      </c>
      <c r="R2834" s="70">
        <v>9.84</v>
      </c>
      <c r="S2834" s="70">
        <v>8.86</v>
      </c>
      <c r="T2834" s="70">
        <v>32.1</v>
      </c>
      <c r="U2834" s="70">
        <v>13.41</v>
      </c>
      <c r="V2834" s="70">
        <v>92.21</v>
      </c>
      <c r="W2834" s="70">
        <v>25.68</v>
      </c>
      <c r="X2834" s="70">
        <v>3.0</v>
      </c>
      <c r="Y2834" s="70">
        <v>3.0</v>
      </c>
      <c r="Z2834" s="70">
        <v>8.0</v>
      </c>
      <c r="AA2834" s="70">
        <v>8.0</v>
      </c>
      <c r="AB2834" s="70">
        <v>3.0</v>
      </c>
      <c r="AC2834" s="70">
        <v>4.0</v>
      </c>
      <c r="AD2834" s="70">
        <v>1.0</v>
      </c>
      <c r="AE2834" s="70" t="s">
        <v>140</v>
      </c>
    </row>
    <row r="2835">
      <c r="A2835" s="70">
        <v>30.788904</v>
      </c>
      <c r="B2835" s="70">
        <v>30.705533</v>
      </c>
      <c r="C2835" s="70">
        <v>76.743074</v>
      </c>
      <c r="D2835" s="70">
        <v>76.844148</v>
      </c>
      <c r="E2835" s="56" t="s">
        <v>345</v>
      </c>
      <c r="F2835" s="70">
        <v>1338.8</v>
      </c>
      <c r="G2835" s="70">
        <v>312.45</v>
      </c>
      <c r="H2835" s="70">
        <v>347.08</v>
      </c>
      <c r="I2835" s="70">
        <v>263.04</v>
      </c>
      <c r="J2835" s="70">
        <v>5.22</v>
      </c>
      <c r="K2835" s="70">
        <v>15.95</v>
      </c>
      <c r="L2835" s="70">
        <v>1.26</v>
      </c>
      <c r="M2835" s="70">
        <v>914.0</v>
      </c>
      <c r="N2835" s="70">
        <v>34.1</v>
      </c>
      <c r="O2835" s="70">
        <v>47.52</v>
      </c>
      <c r="P2835" s="70">
        <v>875.91</v>
      </c>
      <c r="Q2835" s="70">
        <v>216.5</v>
      </c>
      <c r="R2835" s="70">
        <v>702.41</v>
      </c>
      <c r="S2835" s="70">
        <v>169.01</v>
      </c>
      <c r="T2835" s="70">
        <v>280.37</v>
      </c>
      <c r="U2835" s="70">
        <v>171.46</v>
      </c>
      <c r="V2835" s="70">
        <v>788.37</v>
      </c>
      <c r="W2835" s="70">
        <v>28.6</v>
      </c>
      <c r="X2835" s="70">
        <v>3.0</v>
      </c>
      <c r="Y2835" s="70">
        <v>8.0</v>
      </c>
      <c r="Z2835" s="70">
        <v>10.0</v>
      </c>
      <c r="AA2835" s="70">
        <v>0.0</v>
      </c>
      <c r="AB2835" s="70">
        <v>2.0</v>
      </c>
      <c r="AC2835" s="70">
        <v>0.0</v>
      </c>
      <c r="AD2835" s="70">
        <v>1.0</v>
      </c>
      <c r="AE2835" s="70" t="s">
        <v>140</v>
      </c>
    </row>
    <row r="2836">
      <c r="A2836" s="70">
        <v>30.774408</v>
      </c>
      <c r="B2836" s="70">
        <v>30.754396</v>
      </c>
      <c r="C2836" s="70">
        <v>76.773715</v>
      </c>
      <c r="D2836" s="70">
        <v>76.817255</v>
      </c>
      <c r="E2836" s="56" t="s">
        <v>344</v>
      </c>
      <c r="F2836" s="70">
        <v>471.79</v>
      </c>
      <c r="G2836" s="70">
        <v>271.7</v>
      </c>
      <c r="H2836" s="70">
        <v>37.01</v>
      </c>
      <c r="I2836" s="70">
        <v>42.06</v>
      </c>
      <c r="J2836" s="70">
        <v>3.21</v>
      </c>
      <c r="K2836" s="70">
        <v>10.46</v>
      </c>
      <c r="L2836" s="70">
        <v>0.89</v>
      </c>
      <c r="M2836" s="70">
        <v>837.0</v>
      </c>
      <c r="N2836" s="70">
        <v>49.29</v>
      </c>
      <c r="O2836" s="70">
        <v>90.91</v>
      </c>
      <c r="P2836" s="70">
        <v>59.42</v>
      </c>
      <c r="Q2836" s="70">
        <v>26.55</v>
      </c>
      <c r="R2836" s="70">
        <v>106.4</v>
      </c>
      <c r="S2836" s="70">
        <v>60.87</v>
      </c>
      <c r="T2836" s="70">
        <v>252.73</v>
      </c>
      <c r="U2836" s="70">
        <v>252.51</v>
      </c>
      <c r="V2836" s="70">
        <v>82.55</v>
      </c>
      <c r="W2836" s="70">
        <v>67.05</v>
      </c>
      <c r="X2836" s="70">
        <v>5.0</v>
      </c>
      <c r="Y2836" s="70">
        <v>9.0</v>
      </c>
      <c r="Z2836" s="70">
        <v>10.0</v>
      </c>
      <c r="AA2836" s="70">
        <v>0.0</v>
      </c>
      <c r="AB2836" s="70">
        <v>1.0</v>
      </c>
      <c r="AC2836" s="70">
        <v>2.0</v>
      </c>
      <c r="AD2836" s="70">
        <v>2.0</v>
      </c>
      <c r="AE2836" s="70" t="s">
        <v>15</v>
      </c>
    </row>
    <row r="2837">
      <c r="A2837" s="70">
        <v>30.730693</v>
      </c>
      <c r="B2837" s="70">
        <v>30.67765</v>
      </c>
      <c r="C2837" s="70">
        <v>76.739524</v>
      </c>
      <c r="D2837" s="70">
        <v>76.87247</v>
      </c>
      <c r="E2837" s="56" t="s">
        <v>351</v>
      </c>
      <c r="F2837" s="70">
        <v>1401.24</v>
      </c>
      <c r="G2837" s="70">
        <v>1074.61</v>
      </c>
      <c r="H2837" s="70">
        <v>240.59</v>
      </c>
      <c r="I2837" s="70">
        <v>0.0</v>
      </c>
      <c r="J2837" s="70">
        <v>1.99</v>
      </c>
      <c r="K2837" s="70">
        <v>11.09</v>
      </c>
      <c r="L2837" s="70">
        <v>0.0</v>
      </c>
      <c r="M2837" s="70">
        <v>1054.0</v>
      </c>
      <c r="N2837" s="70">
        <v>75.24</v>
      </c>
      <c r="O2837" s="70">
        <v>56.39</v>
      </c>
      <c r="P2837" s="70">
        <v>365.36</v>
      </c>
      <c r="Q2837" s="70">
        <v>44.65</v>
      </c>
      <c r="R2837" s="70">
        <v>689.12</v>
      </c>
      <c r="S2837" s="70">
        <v>299.81</v>
      </c>
      <c r="T2837" s="70">
        <v>441.08</v>
      </c>
      <c r="U2837" s="70">
        <v>111.82</v>
      </c>
      <c r="V2837" s="70">
        <v>564.08</v>
      </c>
      <c r="W2837" s="70">
        <v>562.79</v>
      </c>
      <c r="X2837" s="70">
        <v>0.0</v>
      </c>
      <c r="Y2837" s="70">
        <v>0.0</v>
      </c>
      <c r="Z2837" s="70">
        <v>0.0</v>
      </c>
      <c r="AA2837" s="70">
        <v>0.0</v>
      </c>
      <c r="AB2837" s="70">
        <v>0.0</v>
      </c>
      <c r="AC2837" s="70">
        <v>0.0</v>
      </c>
      <c r="AD2837" s="70">
        <v>2.0</v>
      </c>
      <c r="AE2837" s="70" t="s">
        <v>15</v>
      </c>
    </row>
    <row r="2838">
      <c r="A2838" s="70">
        <v>30.772267</v>
      </c>
      <c r="B2838" s="70">
        <v>30.770716</v>
      </c>
      <c r="C2838" s="70">
        <v>76.728842</v>
      </c>
      <c r="D2838" s="70">
        <v>76.731865</v>
      </c>
      <c r="E2838" s="56" t="s">
        <v>344</v>
      </c>
      <c r="F2838" s="70">
        <v>33.64</v>
      </c>
      <c r="G2838" s="70">
        <v>23.23</v>
      </c>
      <c r="H2838" s="70">
        <v>6.49</v>
      </c>
      <c r="I2838" s="70">
        <v>6.3</v>
      </c>
      <c r="J2838" s="70">
        <v>3.13</v>
      </c>
      <c r="K2838" s="70">
        <v>8.9</v>
      </c>
      <c r="L2838" s="70">
        <v>4.93</v>
      </c>
      <c r="M2838" s="70">
        <v>1090.0</v>
      </c>
      <c r="N2838" s="70">
        <v>82.5</v>
      </c>
      <c r="O2838" s="70">
        <v>66.9</v>
      </c>
      <c r="P2838" s="70">
        <v>16.28</v>
      </c>
      <c r="Q2838" s="70">
        <v>7.705082922</v>
      </c>
      <c r="R2838" s="70">
        <v>25.34</v>
      </c>
      <c r="S2838" s="70">
        <v>10.68558793</v>
      </c>
      <c r="T2838" s="70">
        <v>17.01</v>
      </c>
      <c r="U2838" s="70">
        <v>8.408743463</v>
      </c>
      <c r="V2838" s="70">
        <v>21.05</v>
      </c>
      <c r="W2838" s="70">
        <v>6.840585687</v>
      </c>
      <c r="X2838" s="70">
        <v>4.0</v>
      </c>
      <c r="Y2838" s="70">
        <v>3.0</v>
      </c>
      <c r="Z2838" s="70">
        <v>9.0</v>
      </c>
      <c r="AA2838" s="70">
        <v>5.0</v>
      </c>
      <c r="AB2838" s="70">
        <v>8.0</v>
      </c>
      <c r="AC2838" s="70">
        <v>0.0</v>
      </c>
      <c r="AD2838" s="70">
        <v>2.0</v>
      </c>
      <c r="AE2838" s="70" t="s">
        <v>15</v>
      </c>
    </row>
    <row r="2839">
      <c r="A2839" s="70">
        <v>30.700044</v>
      </c>
      <c r="B2839" s="70">
        <v>30.699945</v>
      </c>
      <c r="C2839" s="70">
        <v>76.744071</v>
      </c>
      <c r="D2839" s="70">
        <v>76.766748</v>
      </c>
      <c r="E2839" s="56" t="s">
        <v>345</v>
      </c>
      <c r="F2839" s="70">
        <v>216.82</v>
      </c>
      <c r="G2839" s="70">
        <v>127.92</v>
      </c>
      <c r="H2839" s="70">
        <v>52.54</v>
      </c>
      <c r="I2839" s="70">
        <v>19.33</v>
      </c>
      <c r="J2839" s="70">
        <v>9.41</v>
      </c>
      <c r="K2839" s="70">
        <v>0.22</v>
      </c>
      <c r="L2839" s="70">
        <v>2.55</v>
      </c>
      <c r="M2839" s="70">
        <v>895.0</v>
      </c>
      <c r="N2839" s="70">
        <v>30.75</v>
      </c>
      <c r="O2839" s="70">
        <v>61.71</v>
      </c>
      <c r="P2839" s="70">
        <v>96.51</v>
      </c>
      <c r="Q2839" s="70">
        <v>16.86</v>
      </c>
      <c r="R2839" s="70">
        <v>123.71</v>
      </c>
      <c r="S2839" s="70">
        <v>4.72</v>
      </c>
      <c r="T2839" s="70">
        <v>172.04</v>
      </c>
      <c r="U2839" s="70">
        <v>61.22</v>
      </c>
      <c r="V2839" s="70">
        <v>111.5</v>
      </c>
      <c r="W2839" s="70">
        <v>4.07</v>
      </c>
      <c r="X2839" s="70">
        <v>3.0</v>
      </c>
      <c r="Y2839" s="70">
        <v>4.0</v>
      </c>
      <c r="Z2839" s="70">
        <v>6.0</v>
      </c>
      <c r="AA2839" s="70">
        <v>1.0</v>
      </c>
      <c r="AB2839" s="70">
        <v>6.0</v>
      </c>
      <c r="AC2839" s="70">
        <v>0.0</v>
      </c>
      <c r="AD2839" s="70">
        <v>0.0</v>
      </c>
      <c r="AE2839" s="70" t="s">
        <v>140</v>
      </c>
    </row>
    <row r="2840">
      <c r="A2840" s="70">
        <v>30.724943</v>
      </c>
      <c r="B2840" s="70">
        <v>30.709238</v>
      </c>
      <c r="C2840" s="70">
        <v>76.749323</v>
      </c>
      <c r="D2840" s="70">
        <v>76.755512</v>
      </c>
      <c r="E2840" s="56" t="s">
        <v>347</v>
      </c>
      <c r="F2840" s="70">
        <v>184.38</v>
      </c>
      <c r="G2840" s="70">
        <v>62.35</v>
      </c>
      <c r="H2840" s="70">
        <v>9.29</v>
      </c>
      <c r="I2840" s="70">
        <v>12.92</v>
      </c>
      <c r="J2840" s="70">
        <v>2.94</v>
      </c>
      <c r="K2840" s="70">
        <v>14.61</v>
      </c>
      <c r="L2840" s="70">
        <v>0.24</v>
      </c>
      <c r="M2840" s="70">
        <v>1145.0</v>
      </c>
      <c r="N2840" s="70">
        <v>71.08</v>
      </c>
      <c r="O2840" s="70">
        <v>66.21</v>
      </c>
      <c r="P2840" s="70">
        <v>31.08</v>
      </c>
      <c r="Q2840" s="70">
        <v>20.55</v>
      </c>
      <c r="R2840" s="70">
        <v>50.65</v>
      </c>
      <c r="S2840" s="70">
        <v>0.96</v>
      </c>
      <c r="T2840" s="70">
        <v>39.91</v>
      </c>
      <c r="U2840" s="70">
        <v>22.55</v>
      </c>
      <c r="V2840" s="70">
        <v>45.42</v>
      </c>
      <c r="W2840" s="70">
        <v>32.95</v>
      </c>
      <c r="X2840" s="70">
        <v>1.0</v>
      </c>
      <c r="Y2840" s="70">
        <v>10.0</v>
      </c>
      <c r="Z2840" s="70">
        <v>7.0</v>
      </c>
      <c r="AA2840" s="70">
        <v>6.0</v>
      </c>
      <c r="AB2840" s="70">
        <v>8.0</v>
      </c>
      <c r="AC2840" s="70">
        <v>2.0</v>
      </c>
      <c r="AD2840" s="70">
        <v>4.0</v>
      </c>
      <c r="AE2840" s="70" t="s">
        <v>15</v>
      </c>
    </row>
    <row r="2841">
      <c r="A2841" s="70">
        <v>30.692686</v>
      </c>
      <c r="B2841" s="70">
        <v>30.689982</v>
      </c>
      <c r="C2841" s="70">
        <v>76.785113</v>
      </c>
      <c r="D2841" s="70">
        <v>76.802782</v>
      </c>
      <c r="E2841" s="56" t="s">
        <v>345</v>
      </c>
      <c r="F2841" s="70">
        <v>171.61</v>
      </c>
      <c r="G2841" s="70">
        <v>90.3</v>
      </c>
      <c r="H2841" s="70">
        <v>10.47</v>
      </c>
      <c r="I2841" s="70">
        <v>16.41</v>
      </c>
      <c r="J2841" s="70">
        <v>1.81</v>
      </c>
      <c r="K2841" s="70">
        <v>3.06</v>
      </c>
      <c r="L2841" s="70">
        <v>3.83</v>
      </c>
      <c r="M2841" s="70">
        <v>1039.0</v>
      </c>
      <c r="N2841" s="70">
        <v>44.17</v>
      </c>
      <c r="O2841" s="70">
        <v>71.46</v>
      </c>
      <c r="P2841" s="70">
        <v>96.9</v>
      </c>
      <c r="Q2841" s="70">
        <v>49.15</v>
      </c>
      <c r="R2841" s="70">
        <v>78.7</v>
      </c>
      <c r="S2841" s="70">
        <v>7.08</v>
      </c>
      <c r="T2841" s="70">
        <v>106.81</v>
      </c>
      <c r="U2841" s="70">
        <v>74.26</v>
      </c>
      <c r="V2841" s="70">
        <v>113.63</v>
      </c>
      <c r="W2841" s="70">
        <v>0.66</v>
      </c>
      <c r="X2841" s="70">
        <v>2.0</v>
      </c>
      <c r="Y2841" s="70">
        <v>9.0</v>
      </c>
      <c r="Z2841" s="70">
        <v>10.0</v>
      </c>
      <c r="AA2841" s="70">
        <v>7.0</v>
      </c>
      <c r="AB2841" s="70">
        <v>7.0</v>
      </c>
      <c r="AC2841" s="70">
        <v>1.0</v>
      </c>
      <c r="AD2841" s="70">
        <v>4.0</v>
      </c>
      <c r="AE2841" s="70" t="s">
        <v>349</v>
      </c>
    </row>
    <row r="2842">
      <c r="A2842" s="70">
        <v>30.76814</v>
      </c>
      <c r="B2842" s="70">
        <v>30.738054</v>
      </c>
      <c r="C2842" s="70">
        <v>76.738127</v>
      </c>
      <c r="D2842" s="70">
        <v>76.744731</v>
      </c>
      <c r="E2842" s="56" t="s">
        <v>345</v>
      </c>
      <c r="F2842" s="70">
        <v>340.44</v>
      </c>
      <c r="G2842" s="70">
        <v>238.66</v>
      </c>
      <c r="H2842" s="70">
        <v>47.8</v>
      </c>
      <c r="I2842" s="70">
        <v>58.82</v>
      </c>
      <c r="J2842" s="70">
        <v>2.78</v>
      </c>
      <c r="K2842" s="70">
        <v>5.75</v>
      </c>
      <c r="L2842" s="70">
        <v>3.82</v>
      </c>
      <c r="M2842" s="70">
        <v>1044.0</v>
      </c>
      <c r="N2842" s="70">
        <v>50.67</v>
      </c>
      <c r="O2842" s="70">
        <v>66.06</v>
      </c>
      <c r="P2842" s="70">
        <v>144.38</v>
      </c>
      <c r="Q2842" s="70">
        <v>2.05</v>
      </c>
      <c r="R2842" s="70">
        <v>252.97</v>
      </c>
      <c r="S2842" s="70">
        <v>198.32</v>
      </c>
      <c r="T2842" s="70">
        <v>84.1</v>
      </c>
      <c r="U2842" s="70">
        <v>44.53</v>
      </c>
      <c r="V2842" s="70">
        <v>180.48</v>
      </c>
      <c r="W2842" s="70">
        <v>9.84</v>
      </c>
      <c r="X2842" s="70">
        <v>4.0</v>
      </c>
      <c r="Y2842" s="70">
        <v>8.0</v>
      </c>
      <c r="Z2842" s="70">
        <v>5.0</v>
      </c>
      <c r="AA2842" s="70">
        <v>10.0</v>
      </c>
      <c r="AB2842" s="70">
        <v>7.0</v>
      </c>
      <c r="AC2842" s="70">
        <v>5.0</v>
      </c>
      <c r="AD2842" s="70">
        <v>2.0</v>
      </c>
      <c r="AE2842" s="70" t="s">
        <v>352</v>
      </c>
    </row>
    <row r="2843">
      <c r="A2843" s="70">
        <v>30.743397</v>
      </c>
      <c r="B2843" s="70">
        <v>30.726295</v>
      </c>
      <c r="C2843" s="70">
        <v>76.762824</v>
      </c>
      <c r="D2843" s="70">
        <v>76.803943</v>
      </c>
      <c r="E2843" s="56" t="s">
        <v>344</v>
      </c>
      <c r="F2843" s="70">
        <v>436.59</v>
      </c>
      <c r="G2843" s="70">
        <v>319.04</v>
      </c>
      <c r="H2843" s="70">
        <v>122.81</v>
      </c>
      <c r="I2843" s="70">
        <v>82.24</v>
      </c>
      <c r="J2843" s="70">
        <v>4.28</v>
      </c>
      <c r="K2843" s="70">
        <v>14.57</v>
      </c>
      <c r="L2843" s="70">
        <v>0.94</v>
      </c>
      <c r="M2843" s="70">
        <v>859.0</v>
      </c>
      <c r="N2843" s="70">
        <v>54.86</v>
      </c>
      <c r="O2843" s="70">
        <v>71.41</v>
      </c>
      <c r="P2843" s="70">
        <v>224.69</v>
      </c>
      <c r="Q2843" s="70">
        <v>81.34</v>
      </c>
      <c r="R2843" s="70">
        <v>177.76</v>
      </c>
      <c r="S2843" s="70">
        <v>67.26</v>
      </c>
      <c r="T2843" s="70">
        <v>144.1</v>
      </c>
      <c r="U2843" s="70">
        <v>66.67</v>
      </c>
      <c r="V2843" s="70">
        <v>23.76</v>
      </c>
      <c r="W2843" s="70">
        <v>19.15</v>
      </c>
      <c r="X2843" s="70">
        <v>0.0</v>
      </c>
      <c r="Y2843" s="70">
        <v>6.0</v>
      </c>
      <c r="Z2843" s="70">
        <v>4.0</v>
      </c>
      <c r="AA2843" s="70">
        <v>5.0</v>
      </c>
      <c r="AB2843" s="70">
        <v>4.0</v>
      </c>
      <c r="AC2843" s="70">
        <v>4.0</v>
      </c>
      <c r="AD2843" s="70">
        <v>2.0</v>
      </c>
      <c r="AE2843" s="70" t="s">
        <v>15</v>
      </c>
    </row>
    <row r="2844">
      <c r="A2844" s="70">
        <v>30.715783</v>
      </c>
      <c r="B2844" s="70">
        <v>30.69144</v>
      </c>
      <c r="C2844" s="70">
        <v>76.762007</v>
      </c>
      <c r="D2844" s="70">
        <v>76.808544</v>
      </c>
      <c r="E2844" s="56" t="s">
        <v>345</v>
      </c>
      <c r="F2844" s="70">
        <v>520.8</v>
      </c>
      <c r="G2844" s="70">
        <v>83.06</v>
      </c>
      <c r="H2844" s="70">
        <v>125.95</v>
      </c>
      <c r="I2844" s="70">
        <v>130.2</v>
      </c>
      <c r="J2844" s="70">
        <v>2.94</v>
      </c>
      <c r="K2844" s="70">
        <v>5.11</v>
      </c>
      <c r="L2844" s="70">
        <v>2.31</v>
      </c>
      <c r="M2844" s="70">
        <v>990.0</v>
      </c>
      <c r="N2844" s="70">
        <v>34.6</v>
      </c>
      <c r="O2844" s="70">
        <v>42.57</v>
      </c>
      <c r="P2844" s="70">
        <v>236.01</v>
      </c>
      <c r="Q2844" s="70">
        <v>141.94</v>
      </c>
      <c r="R2844" s="70">
        <v>198.74</v>
      </c>
      <c r="S2844" s="70">
        <v>98.36</v>
      </c>
      <c r="T2844" s="70">
        <v>37.5</v>
      </c>
      <c r="U2844" s="70">
        <v>31.0</v>
      </c>
      <c r="V2844" s="70">
        <v>358.01</v>
      </c>
      <c r="W2844" s="70">
        <v>118.62</v>
      </c>
      <c r="X2844" s="70">
        <v>3.0</v>
      </c>
      <c r="Y2844" s="70">
        <v>10.0</v>
      </c>
      <c r="Z2844" s="70">
        <v>7.0</v>
      </c>
      <c r="AA2844" s="70">
        <v>9.0</v>
      </c>
      <c r="AB2844" s="70">
        <v>2.0</v>
      </c>
      <c r="AC2844" s="70">
        <v>4.0</v>
      </c>
      <c r="AD2844" s="70">
        <v>4.0</v>
      </c>
      <c r="AE2844" s="70" t="s">
        <v>349</v>
      </c>
    </row>
    <row r="2845">
      <c r="A2845" s="70">
        <v>30.760432</v>
      </c>
      <c r="B2845" s="70">
        <v>30.688487</v>
      </c>
      <c r="C2845" s="70">
        <v>76.766359</v>
      </c>
      <c r="D2845" s="70">
        <v>76.778254</v>
      </c>
      <c r="E2845" s="56" t="s">
        <v>347</v>
      </c>
      <c r="F2845" s="70">
        <v>808.03</v>
      </c>
      <c r="G2845" s="70">
        <v>226.97</v>
      </c>
      <c r="H2845" s="70">
        <v>119.28</v>
      </c>
      <c r="I2845" s="70">
        <v>128.76</v>
      </c>
      <c r="J2845" s="70">
        <v>8.43</v>
      </c>
      <c r="K2845" s="70">
        <v>10.43</v>
      </c>
      <c r="L2845" s="70">
        <v>1.65</v>
      </c>
      <c r="M2845" s="70">
        <v>854.0</v>
      </c>
      <c r="N2845" s="70">
        <v>81.53</v>
      </c>
      <c r="O2845" s="70">
        <v>80.1</v>
      </c>
      <c r="P2845" s="70">
        <v>10.83</v>
      </c>
      <c r="Q2845" s="70">
        <v>1.66</v>
      </c>
      <c r="R2845" s="70">
        <v>433.52</v>
      </c>
      <c r="S2845" s="70">
        <v>17.26</v>
      </c>
      <c r="T2845" s="70">
        <v>337.85</v>
      </c>
      <c r="U2845" s="70">
        <v>210.76</v>
      </c>
      <c r="V2845" s="70">
        <v>349.61</v>
      </c>
      <c r="W2845" s="70">
        <v>260.09</v>
      </c>
      <c r="X2845" s="70">
        <v>0.0</v>
      </c>
      <c r="Y2845" s="70">
        <v>9.0</v>
      </c>
      <c r="Z2845" s="70">
        <v>8.0</v>
      </c>
      <c r="AA2845" s="70">
        <v>3.0</v>
      </c>
      <c r="AB2845" s="70">
        <v>10.0</v>
      </c>
      <c r="AC2845" s="70">
        <v>0.0</v>
      </c>
      <c r="AD2845" s="70">
        <v>4.0</v>
      </c>
      <c r="AE2845" s="70" t="s">
        <v>140</v>
      </c>
    </row>
    <row r="2846">
      <c r="A2846" s="70">
        <v>30.713248</v>
      </c>
      <c r="B2846" s="70">
        <v>30.700559</v>
      </c>
      <c r="C2846" s="70">
        <v>76.731213</v>
      </c>
      <c r="D2846" s="70">
        <v>76.735783</v>
      </c>
      <c r="E2846" s="56" t="s">
        <v>344</v>
      </c>
      <c r="F2846" s="70">
        <v>147.71</v>
      </c>
      <c r="G2846" s="70">
        <v>31.92</v>
      </c>
      <c r="H2846" s="70">
        <v>22.76</v>
      </c>
      <c r="I2846" s="70">
        <v>9.18</v>
      </c>
      <c r="J2846" s="70">
        <v>7.38</v>
      </c>
      <c r="K2846" s="70">
        <v>15.5</v>
      </c>
      <c r="L2846" s="70">
        <v>3.55</v>
      </c>
      <c r="M2846" s="70">
        <v>963.0</v>
      </c>
      <c r="N2846" s="70">
        <v>33.92</v>
      </c>
      <c r="O2846" s="70">
        <v>82.11</v>
      </c>
      <c r="P2846" s="70">
        <v>95.41</v>
      </c>
      <c r="Q2846" s="70">
        <v>83.32</v>
      </c>
      <c r="R2846" s="70">
        <v>17.96</v>
      </c>
      <c r="S2846" s="70">
        <v>6.69</v>
      </c>
      <c r="T2846" s="70">
        <v>56.45</v>
      </c>
      <c r="U2846" s="70">
        <v>39.38</v>
      </c>
      <c r="V2846" s="70">
        <v>113.87</v>
      </c>
      <c r="W2846" s="70">
        <v>13.33</v>
      </c>
      <c r="X2846" s="70">
        <v>2.0</v>
      </c>
      <c r="Y2846" s="70">
        <v>0.0</v>
      </c>
      <c r="Z2846" s="70">
        <v>8.0</v>
      </c>
      <c r="AA2846" s="70">
        <v>1.0</v>
      </c>
      <c r="AB2846" s="70">
        <v>9.0</v>
      </c>
      <c r="AC2846" s="70">
        <v>5.0</v>
      </c>
      <c r="AD2846" s="70">
        <v>2.0</v>
      </c>
      <c r="AE2846" s="70" t="s">
        <v>140</v>
      </c>
    </row>
    <row r="2847">
      <c r="A2847" s="70">
        <v>30.682546</v>
      </c>
      <c r="B2847" s="70">
        <v>30.682106</v>
      </c>
      <c r="C2847" s="70">
        <v>76.726502</v>
      </c>
      <c r="D2847" s="70">
        <v>76.727835</v>
      </c>
      <c r="E2847" s="56" t="s">
        <v>351</v>
      </c>
      <c r="F2847" s="70">
        <v>13.65</v>
      </c>
      <c r="G2847" s="70">
        <v>7.28</v>
      </c>
      <c r="H2847" s="70">
        <v>0.71</v>
      </c>
      <c r="I2847" s="70">
        <v>0.0</v>
      </c>
      <c r="J2847" s="70">
        <v>9.78</v>
      </c>
      <c r="K2847" s="70">
        <v>12.73</v>
      </c>
      <c r="L2847" s="70">
        <v>0.0</v>
      </c>
      <c r="M2847" s="70">
        <v>1164.0</v>
      </c>
      <c r="N2847" s="70">
        <v>81.26</v>
      </c>
      <c r="O2847" s="70">
        <v>71.92</v>
      </c>
      <c r="P2847" s="70">
        <v>8.66</v>
      </c>
      <c r="Q2847" s="70">
        <v>3.14</v>
      </c>
      <c r="R2847" s="70">
        <v>3.08</v>
      </c>
      <c r="S2847" s="70">
        <v>2.58</v>
      </c>
      <c r="T2847" s="70">
        <v>2.64</v>
      </c>
      <c r="U2847" s="70">
        <v>1.58</v>
      </c>
      <c r="V2847" s="70">
        <v>2.91</v>
      </c>
      <c r="W2847" s="70">
        <v>2.66</v>
      </c>
      <c r="X2847" s="70">
        <v>0.0</v>
      </c>
      <c r="Y2847" s="70">
        <v>0.0</v>
      </c>
      <c r="Z2847" s="70">
        <v>0.0</v>
      </c>
      <c r="AA2847" s="70">
        <v>0.0</v>
      </c>
      <c r="AB2847" s="70">
        <v>0.0</v>
      </c>
      <c r="AC2847" s="70">
        <v>0.0</v>
      </c>
      <c r="AD2847" s="70">
        <v>4.0</v>
      </c>
      <c r="AE2847" s="70" t="s">
        <v>140</v>
      </c>
    </row>
    <row r="2848">
      <c r="A2848" s="70">
        <v>30.683607</v>
      </c>
      <c r="B2848" s="70">
        <v>30.678887</v>
      </c>
      <c r="C2848" s="70">
        <v>76.728591</v>
      </c>
      <c r="D2848" s="70">
        <v>76.850752</v>
      </c>
      <c r="E2848" s="56" t="s">
        <v>346</v>
      </c>
      <c r="F2848" s="70">
        <v>1169.4</v>
      </c>
      <c r="G2848" s="70">
        <v>574.96</v>
      </c>
      <c r="H2848" s="70">
        <v>121.82</v>
      </c>
      <c r="I2848" s="70">
        <v>0.0</v>
      </c>
      <c r="J2848" s="70">
        <v>9.64</v>
      </c>
      <c r="K2848" s="70">
        <v>15.6</v>
      </c>
      <c r="L2848" s="70">
        <v>0.0</v>
      </c>
      <c r="M2848" s="70">
        <v>1039.0</v>
      </c>
      <c r="N2848" s="70">
        <v>30.32</v>
      </c>
      <c r="O2848" s="70">
        <v>70.33</v>
      </c>
      <c r="P2848" s="70">
        <v>786.36</v>
      </c>
      <c r="Q2848" s="70">
        <v>42.31</v>
      </c>
      <c r="R2848" s="70">
        <v>530.54</v>
      </c>
      <c r="S2848" s="70">
        <v>238.71</v>
      </c>
      <c r="T2848" s="70">
        <v>341.4</v>
      </c>
      <c r="U2848" s="70">
        <v>142.03</v>
      </c>
      <c r="V2848" s="70">
        <v>216.36</v>
      </c>
      <c r="W2848" s="70">
        <v>144.01</v>
      </c>
      <c r="X2848" s="70">
        <v>0.0</v>
      </c>
      <c r="Y2848" s="70">
        <v>0.0</v>
      </c>
      <c r="Z2848" s="70">
        <v>0.0</v>
      </c>
      <c r="AA2848" s="70">
        <v>0.0</v>
      </c>
      <c r="AB2848" s="70">
        <v>0.0</v>
      </c>
      <c r="AC2848" s="70">
        <v>0.0</v>
      </c>
      <c r="AD2848" s="70">
        <v>3.0</v>
      </c>
      <c r="AE2848" s="70" t="s">
        <v>140</v>
      </c>
    </row>
    <row r="2849">
      <c r="A2849" s="70">
        <v>30.681145</v>
      </c>
      <c r="B2849" s="70">
        <v>30.675113</v>
      </c>
      <c r="C2849" s="70">
        <v>76.756784</v>
      </c>
      <c r="D2849" s="70">
        <v>76.771029</v>
      </c>
      <c r="E2849" s="56" t="s">
        <v>347</v>
      </c>
      <c r="F2849" s="70">
        <v>151.85</v>
      </c>
      <c r="G2849" s="70">
        <v>70.74</v>
      </c>
      <c r="H2849" s="70">
        <v>43.43</v>
      </c>
      <c r="I2849" s="70">
        <v>40.3</v>
      </c>
      <c r="J2849" s="70">
        <v>9.23</v>
      </c>
      <c r="K2849" s="70">
        <v>7.6</v>
      </c>
      <c r="L2849" s="70">
        <v>1.54</v>
      </c>
      <c r="M2849" s="70">
        <v>887.0</v>
      </c>
      <c r="N2849" s="70">
        <v>59.82</v>
      </c>
      <c r="O2849" s="70">
        <v>75.01</v>
      </c>
      <c r="P2849" s="70">
        <v>94.32</v>
      </c>
      <c r="Q2849" s="70">
        <v>70.70685461</v>
      </c>
      <c r="R2849" s="70">
        <v>91.96</v>
      </c>
      <c r="S2849" s="70">
        <v>35.58578246</v>
      </c>
      <c r="T2849" s="70">
        <v>76.87</v>
      </c>
      <c r="U2849" s="70">
        <v>38.70485502</v>
      </c>
      <c r="V2849" s="70">
        <v>36.2</v>
      </c>
      <c r="W2849" s="70">
        <v>6.85250791</v>
      </c>
      <c r="X2849" s="70">
        <v>5.0</v>
      </c>
      <c r="Y2849" s="70">
        <v>0.0</v>
      </c>
      <c r="Z2849" s="70">
        <v>10.0</v>
      </c>
      <c r="AA2849" s="70">
        <v>10.0</v>
      </c>
      <c r="AB2849" s="70">
        <v>2.0</v>
      </c>
      <c r="AC2849" s="70">
        <v>2.0</v>
      </c>
      <c r="AD2849" s="70">
        <v>2.0</v>
      </c>
      <c r="AE2849" s="70" t="s">
        <v>140</v>
      </c>
    </row>
    <row r="2850">
      <c r="A2850" s="70">
        <v>30.772832</v>
      </c>
      <c r="B2850" s="70">
        <v>30.742551</v>
      </c>
      <c r="C2850" s="70">
        <v>76.726974</v>
      </c>
      <c r="D2850" s="70">
        <v>76.73209</v>
      </c>
      <c r="E2850" s="56" t="s">
        <v>345</v>
      </c>
      <c r="F2850" s="70">
        <v>340.24</v>
      </c>
      <c r="G2850" s="70">
        <v>83.94</v>
      </c>
      <c r="H2850" s="70">
        <v>38.68</v>
      </c>
      <c r="I2850" s="70">
        <v>64.59</v>
      </c>
      <c r="J2850" s="70">
        <v>8.41</v>
      </c>
      <c r="K2850" s="70">
        <v>5.43</v>
      </c>
      <c r="L2850" s="70">
        <v>0.53</v>
      </c>
      <c r="M2850" s="70">
        <v>939.0</v>
      </c>
      <c r="N2850" s="70">
        <v>39.27</v>
      </c>
      <c r="O2850" s="70">
        <v>36.43</v>
      </c>
      <c r="P2850" s="70">
        <v>189.77</v>
      </c>
      <c r="Q2850" s="70">
        <v>91.07</v>
      </c>
      <c r="R2850" s="70">
        <v>29.85</v>
      </c>
      <c r="S2850" s="70">
        <v>1.61</v>
      </c>
      <c r="T2850" s="70">
        <v>140.61</v>
      </c>
      <c r="U2850" s="70">
        <v>113.78</v>
      </c>
      <c r="V2850" s="70">
        <v>128.34</v>
      </c>
      <c r="W2850" s="70">
        <v>51.87</v>
      </c>
      <c r="X2850" s="70">
        <v>2.0</v>
      </c>
      <c r="Y2850" s="70">
        <v>10.0</v>
      </c>
      <c r="Z2850" s="70">
        <v>0.0</v>
      </c>
      <c r="AA2850" s="70">
        <v>9.0</v>
      </c>
      <c r="AB2850" s="70">
        <v>8.0</v>
      </c>
      <c r="AC2850" s="70">
        <v>1.0</v>
      </c>
      <c r="AD2850" s="70">
        <v>3.0</v>
      </c>
      <c r="AE2850" s="70" t="s">
        <v>349</v>
      </c>
    </row>
    <row r="2851">
      <c r="A2851" s="70">
        <v>30.755865</v>
      </c>
      <c r="B2851" s="70">
        <v>30.753199</v>
      </c>
      <c r="C2851" s="70">
        <v>76.73591</v>
      </c>
      <c r="D2851" s="70">
        <v>76.748155</v>
      </c>
      <c r="E2851" s="56" t="s">
        <v>346</v>
      </c>
      <c r="F2851" s="70">
        <v>120.71</v>
      </c>
      <c r="G2851" s="70">
        <v>83.73</v>
      </c>
      <c r="H2851" s="70">
        <v>20.83</v>
      </c>
      <c r="I2851" s="70">
        <v>0.0</v>
      </c>
      <c r="J2851" s="70">
        <v>6.52</v>
      </c>
      <c r="K2851" s="70">
        <v>14.6</v>
      </c>
      <c r="L2851" s="70">
        <v>0.0</v>
      </c>
      <c r="M2851" s="70">
        <v>1097.0</v>
      </c>
      <c r="N2851" s="70">
        <v>60.31</v>
      </c>
      <c r="O2851" s="70">
        <v>49.76</v>
      </c>
      <c r="P2851" s="70">
        <v>76.16</v>
      </c>
      <c r="Q2851" s="70">
        <v>41.75324749</v>
      </c>
      <c r="R2851" s="70">
        <v>16.81</v>
      </c>
      <c r="S2851" s="70">
        <v>9.496594605</v>
      </c>
      <c r="T2851" s="70">
        <v>91.6</v>
      </c>
      <c r="U2851" s="70">
        <v>48.45872826</v>
      </c>
      <c r="V2851" s="70">
        <v>95.4</v>
      </c>
      <c r="W2851" s="70">
        <v>21.00142965</v>
      </c>
      <c r="X2851" s="70">
        <v>0.0</v>
      </c>
      <c r="Y2851" s="70">
        <v>0.0</v>
      </c>
      <c r="Z2851" s="70">
        <v>0.0</v>
      </c>
      <c r="AA2851" s="70">
        <v>0.0</v>
      </c>
      <c r="AB2851" s="70">
        <v>0.0</v>
      </c>
      <c r="AC2851" s="70">
        <v>0.0</v>
      </c>
      <c r="AD2851" s="70">
        <v>5.0</v>
      </c>
      <c r="AE2851" s="70" t="s">
        <v>140</v>
      </c>
    </row>
    <row r="2852">
      <c r="A2852" s="70">
        <v>30.716045</v>
      </c>
      <c r="B2852" s="70">
        <v>30.687233</v>
      </c>
      <c r="C2852" s="70">
        <v>76.783502</v>
      </c>
      <c r="D2852" s="70">
        <v>76.828457</v>
      </c>
      <c r="E2852" s="56" t="s">
        <v>345</v>
      </c>
      <c r="F2852" s="70">
        <v>536.08</v>
      </c>
      <c r="G2852" s="70">
        <v>407.27</v>
      </c>
      <c r="H2852" s="70">
        <v>45.84</v>
      </c>
      <c r="I2852" s="70">
        <v>55.6</v>
      </c>
      <c r="J2852" s="70">
        <v>0.44</v>
      </c>
      <c r="K2852" s="70">
        <v>15.95</v>
      </c>
      <c r="L2852" s="70">
        <v>2.54</v>
      </c>
      <c r="M2852" s="70">
        <v>802.0</v>
      </c>
      <c r="N2852" s="70">
        <v>73.29</v>
      </c>
      <c r="O2852" s="70">
        <v>37.49</v>
      </c>
      <c r="P2852" s="70">
        <v>235.83</v>
      </c>
      <c r="Q2852" s="70">
        <v>20.37</v>
      </c>
      <c r="R2852" s="70">
        <v>97.01</v>
      </c>
      <c r="S2852" s="70">
        <v>48.2</v>
      </c>
      <c r="T2852" s="70">
        <v>196.59</v>
      </c>
      <c r="U2852" s="70">
        <v>46.83</v>
      </c>
      <c r="V2852" s="70">
        <v>172.3</v>
      </c>
      <c r="W2852" s="70">
        <v>146.48</v>
      </c>
      <c r="X2852" s="70">
        <v>0.0</v>
      </c>
      <c r="Y2852" s="70">
        <v>1.0</v>
      </c>
      <c r="Z2852" s="70">
        <v>7.0</v>
      </c>
      <c r="AA2852" s="70">
        <v>2.0</v>
      </c>
      <c r="AB2852" s="70">
        <v>5.0</v>
      </c>
      <c r="AC2852" s="70">
        <v>4.0</v>
      </c>
      <c r="AD2852" s="70">
        <v>3.0</v>
      </c>
      <c r="AE2852" s="70" t="s">
        <v>15</v>
      </c>
    </row>
    <row r="2853">
      <c r="A2853" s="70">
        <v>30.765193</v>
      </c>
      <c r="B2853" s="70">
        <v>30.732925</v>
      </c>
      <c r="C2853" s="70">
        <v>76.762713</v>
      </c>
      <c r="D2853" s="70">
        <v>76.876001</v>
      </c>
      <c r="E2853" s="56" t="s">
        <v>347</v>
      </c>
      <c r="F2853" s="70">
        <v>1140.52</v>
      </c>
      <c r="G2853" s="70">
        <v>863.8</v>
      </c>
      <c r="H2853" s="70">
        <v>258.06</v>
      </c>
      <c r="I2853" s="70">
        <v>132.92</v>
      </c>
      <c r="J2853" s="70">
        <v>4.44</v>
      </c>
      <c r="K2853" s="70">
        <v>1.46</v>
      </c>
      <c r="L2853" s="70">
        <v>2.95</v>
      </c>
      <c r="M2853" s="70">
        <v>887.0</v>
      </c>
      <c r="N2853" s="70">
        <v>77.39</v>
      </c>
      <c r="O2853" s="70">
        <v>40.79</v>
      </c>
      <c r="P2853" s="70">
        <v>664.35</v>
      </c>
      <c r="Q2853" s="70">
        <v>460.72</v>
      </c>
      <c r="R2853" s="70">
        <v>702.6</v>
      </c>
      <c r="S2853" s="70">
        <v>61.4</v>
      </c>
      <c r="T2853" s="70">
        <v>700.95</v>
      </c>
      <c r="U2853" s="70">
        <v>142.9</v>
      </c>
      <c r="V2853" s="70">
        <v>279.27</v>
      </c>
      <c r="W2853" s="70">
        <v>218.16</v>
      </c>
      <c r="X2853" s="70">
        <v>4.0</v>
      </c>
      <c r="Y2853" s="70">
        <v>7.0</v>
      </c>
      <c r="Z2853" s="70">
        <v>2.0</v>
      </c>
      <c r="AA2853" s="70">
        <v>0.0</v>
      </c>
      <c r="AB2853" s="70">
        <v>9.0</v>
      </c>
      <c r="AC2853" s="70">
        <v>2.0</v>
      </c>
      <c r="AD2853" s="70">
        <v>0.0</v>
      </c>
      <c r="AE2853" s="70" t="s">
        <v>15</v>
      </c>
    </row>
    <row r="2854">
      <c r="A2854" s="70">
        <v>30.707537</v>
      </c>
      <c r="B2854" s="70">
        <v>30.687714</v>
      </c>
      <c r="C2854" s="70">
        <v>76.765002</v>
      </c>
      <c r="D2854" s="70">
        <v>76.807697</v>
      </c>
      <c r="E2854" s="56" t="s">
        <v>345</v>
      </c>
      <c r="F2854" s="70">
        <v>463.93</v>
      </c>
      <c r="G2854" s="70">
        <v>232.82</v>
      </c>
      <c r="H2854" s="70">
        <v>130.02</v>
      </c>
      <c r="I2854" s="70">
        <v>28.49</v>
      </c>
      <c r="J2854" s="70">
        <v>2.78</v>
      </c>
      <c r="K2854" s="70">
        <v>2.24</v>
      </c>
      <c r="L2854" s="70">
        <v>4.47</v>
      </c>
      <c r="M2854" s="70">
        <v>935.0</v>
      </c>
      <c r="N2854" s="70">
        <v>81.21</v>
      </c>
      <c r="O2854" s="70">
        <v>57.6</v>
      </c>
      <c r="P2854" s="70">
        <v>132.81</v>
      </c>
      <c r="Q2854" s="70">
        <v>8.08</v>
      </c>
      <c r="R2854" s="70">
        <v>359.56</v>
      </c>
      <c r="S2854" s="70">
        <v>70.16</v>
      </c>
      <c r="T2854" s="70">
        <v>85.54</v>
      </c>
      <c r="U2854" s="70">
        <v>48.36</v>
      </c>
      <c r="V2854" s="70">
        <v>209.2</v>
      </c>
      <c r="W2854" s="70">
        <v>44.29</v>
      </c>
      <c r="X2854" s="70">
        <v>1.0</v>
      </c>
      <c r="Y2854" s="70">
        <v>3.0</v>
      </c>
      <c r="Z2854" s="70">
        <v>9.0</v>
      </c>
      <c r="AA2854" s="70">
        <v>5.0</v>
      </c>
      <c r="AB2854" s="70">
        <v>8.0</v>
      </c>
      <c r="AC2854" s="70">
        <v>0.0</v>
      </c>
      <c r="AD2854" s="70">
        <v>5.0</v>
      </c>
      <c r="AE2854" s="70" t="s">
        <v>15</v>
      </c>
    </row>
    <row r="2855">
      <c r="A2855" s="70">
        <v>30.767023</v>
      </c>
      <c r="B2855" s="70">
        <v>30.735131</v>
      </c>
      <c r="C2855" s="70">
        <v>76.807187</v>
      </c>
      <c r="D2855" s="70">
        <v>76.86508</v>
      </c>
      <c r="E2855" s="56" t="s">
        <v>344</v>
      </c>
      <c r="F2855" s="70">
        <v>657.13</v>
      </c>
      <c r="G2855" s="70">
        <v>124.25</v>
      </c>
      <c r="H2855" s="70">
        <v>135.82</v>
      </c>
      <c r="I2855" s="70">
        <v>61.97</v>
      </c>
      <c r="J2855" s="70">
        <v>8.31</v>
      </c>
      <c r="K2855" s="70">
        <v>14.34</v>
      </c>
      <c r="L2855" s="70">
        <v>3.81</v>
      </c>
      <c r="M2855" s="70">
        <v>1086.0</v>
      </c>
      <c r="N2855" s="70">
        <v>54.12</v>
      </c>
      <c r="O2855" s="70">
        <v>95.14</v>
      </c>
      <c r="P2855" s="70">
        <v>20.17</v>
      </c>
      <c r="Q2855" s="70">
        <v>17.34</v>
      </c>
      <c r="R2855" s="70">
        <v>58.95</v>
      </c>
      <c r="S2855" s="70">
        <v>29.91</v>
      </c>
      <c r="T2855" s="70">
        <v>392.19</v>
      </c>
      <c r="U2855" s="70">
        <v>102.53</v>
      </c>
      <c r="V2855" s="70">
        <v>468.15</v>
      </c>
      <c r="W2855" s="70">
        <v>257.95</v>
      </c>
      <c r="X2855" s="70">
        <v>3.0</v>
      </c>
      <c r="Y2855" s="70">
        <v>5.0</v>
      </c>
      <c r="Z2855" s="70">
        <v>8.0</v>
      </c>
      <c r="AA2855" s="70">
        <v>1.0</v>
      </c>
      <c r="AB2855" s="70">
        <v>2.0</v>
      </c>
      <c r="AC2855" s="70">
        <v>3.0</v>
      </c>
      <c r="AD2855" s="70">
        <v>5.0</v>
      </c>
      <c r="AE2855" s="70" t="s">
        <v>140</v>
      </c>
    </row>
    <row r="2856">
      <c r="A2856" s="70">
        <v>30.73562</v>
      </c>
      <c r="B2856" s="70">
        <v>30.721188</v>
      </c>
      <c r="C2856" s="70">
        <v>76.742692</v>
      </c>
      <c r="D2856" s="70">
        <v>76.753873</v>
      </c>
      <c r="E2856" s="56" t="s">
        <v>351</v>
      </c>
      <c r="F2856" s="70">
        <v>192.81</v>
      </c>
      <c r="G2856" s="70">
        <v>111.56</v>
      </c>
      <c r="H2856" s="70">
        <v>29.97</v>
      </c>
      <c r="I2856" s="70">
        <v>0.0</v>
      </c>
      <c r="J2856" s="70">
        <v>6.05</v>
      </c>
      <c r="K2856" s="70">
        <v>4.4</v>
      </c>
      <c r="L2856" s="70">
        <v>0.0</v>
      </c>
      <c r="M2856" s="70">
        <v>1069.0</v>
      </c>
      <c r="N2856" s="70">
        <v>72.83</v>
      </c>
      <c r="O2856" s="70">
        <v>85.52</v>
      </c>
      <c r="P2856" s="70">
        <v>14.16</v>
      </c>
      <c r="Q2856" s="70">
        <v>0.956605117</v>
      </c>
      <c r="R2856" s="70">
        <v>122.68</v>
      </c>
      <c r="S2856" s="70">
        <v>46.19986798</v>
      </c>
      <c r="T2856" s="70">
        <v>124.06</v>
      </c>
      <c r="U2856" s="70">
        <v>94.13826179</v>
      </c>
      <c r="V2856" s="70">
        <v>84.02</v>
      </c>
      <c r="W2856" s="70">
        <v>51.51526511</v>
      </c>
      <c r="X2856" s="70">
        <v>0.0</v>
      </c>
      <c r="Y2856" s="70">
        <v>0.0</v>
      </c>
      <c r="Z2856" s="70">
        <v>0.0</v>
      </c>
      <c r="AA2856" s="70">
        <v>0.0</v>
      </c>
      <c r="AB2856" s="70">
        <v>0.0</v>
      </c>
      <c r="AC2856" s="70">
        <v>0.0</v>
      </c>
      <c r="AD2856" s="70">
        <v>2.0</v>
      </c>
      <c r="AE2856" s="70" t="s">
        <v>15</v>
      </c>
    </row>
    <row r="2857">
      <c r="A2857" s="70">
        <v>30.792624</v>
      </c>
      <c r="B2857" s="70">
        <v>30.775392</v>
      </c>
      <c r="C2857" s="70">
        <v>76.73017</v>
      </c>
      <c r="D2857" s="70">
        <v>76.756678</v>
      </c>
      <c r="E2857" s="56" t="s">
        <v>350</v>
      </c>
      <c r="F2857" s="70">
        <v>317.55</v>
      </c>
      <c r="G2857" s="70">
        <v>139.25</v>
      </c>
      <c r="H2857" s="70">
        <v>22.6</v>
      </c>
      <c r="I2857" s="70">
        <v>0.0</v>
      </c>
      <c r="J2857" s="70">
        <v>8.01</v>
      </c>
      <c r="K2857" s="70">
        <v>10.61</v>
      </c>
      <c r="L2857" s="70">
        <v>0.0</v>
      </c>
      <c r="M2857" s="70">
        <v>1137.0</v>
      </c>
      <c r="N2857" s="70">
        <v>51.48</v>
      </c>
      <c r="O2857" s="70">
        <v>60.73</v>
      </c>
      <c r="P2857" s="70">
        <v>83.01</v>
      </c>
      <c r="Q2857" s="70">
        <v>8.67</v>
      </c>
      <c r="R2857" s="70">
        <v>252.83</v>
      </c>
      <c r="S2857" s="70">
        <v>16.1</v>
      </c>
      <c r="T2857" s="70">
        <v>67.81</v>
      </c>
      <c r="U2857" s="70">
        <v>11.14</v>
      </c>
      <c r="V2857" s="70">
        <v>110.2</v>
      </c>
      <c r="W2857" s="70">
        <v>71.17</v>
      </c>
      <c r="X2857" s="70">
        <v>0.0</v>
      </c>
      <c r="Y2857" s="70">
        <v>0.0</v>
      </c>
      <c r="Z2857" s="70">
        <v>0.0</v>
      </c>
      <c r="AA2857" s="70">
        <v>0.0</v>
      </c>
      <c r="AB2857" s="70">
        <v>0.0</v>
      </c>
      <c r="AC2857" s="70">
        <v>0.0</v>
      </c>
      <c r="AD2857" s="70">
        <v>5.0</v>
      </c>
      <c r="AE2857" s="70" t="s">
        <v>140</v>
      </c>
    </row>
    <row r="2858">
      <c r="A2858" s="70">
        <v>30.700081</v>
      </c>
      <c r="B2858" s="70">
        <v>30.691285</v>
      </c>
      <c r="C2858" s="70">
        <v>76.786819</v>
      </c>
      <c r="D2858" s="70">
        <v>76.844976</v>
      </c>
      <c r="E2858" s="56" t="s">
        <v>344</v>
      </c>
      <c r="F2858" s="70">
        <v>564.61</v>
      </c>
      <c r="G2858" s="70">
        <v>317.14</v>
      </c>
      <c r="H2858" s="70">
        <v>127.9</v>
      </c>
      <c r="I2858" s="70">
        <v>68.47</v>
      </c>
      <c r="J2858" s="70">
        <v>8.97</v>
      </c>
      <c r="K2858" s="70">
        <v>0.22</v>
      </c>
      <c r="L2858" s="70">
        <v>3.72</v>
      </c>
      <c r="M2858" s="70">
        <v>961.0</v>
      </c>
      <c r="N2858" s="70">
        <v>65.62</v>
      </c>
      <c r="O2858" s="70">
        <v>37.16</v>
      </c>
      <c r="P2858" s="70">
        <v>165.41</v>
      </c>
      <c r="Q2858" s="70">
        <v>145.102358</v>
      </c>
      <c r="R2858" s="70">
        <v>218.88</v>
      </c>
      <c r="S2858" s="70">
        <v>79.7544112</v>
      </c>
      <c r="T2858" s="70">
        <v>395.68</v>
      </c>
      <c r="U2858" s="70">
        <v>184.7131235</v>
      </c>
      <c r="V2858" s="70">
        <v>384.34</v>
      </c>
      <c r="W2858" s="70">
        <v>155.0401073</v>
      </c>
      <c r="X2858" s="70">
        <v>0.0</v>
      </c>
      <c r="Y2858" s="70">
        <v>10.0</v>
      </c>
      <c r="Z2858" s="70">
        <v>2.0</v>
      </c>
      <c r="AA2858" s="70">
        <v>0.0</v>
      </c>
      <c r="AB2858" s="70">
        <v>9.0</v>
      </c>
      <c r="AC2858" s="70">
        <v>5.0</v>
      </c>
      <c r="AD2858" s="70">
        <v>2.0</v>
      </c>
      <c r="AE2858" s="70" t="s">
        <v>140</v>
      </c>
    </row>
    <row r="2859">
      <c r="A2859" s="70">
        <v>30.740654</v>
      </c>
      <c r="B2859" s="70">
        <v>30.676284</v>
      </c>
      <c r="C2859" s="70">
        <v>76.76316</v>
      </c>
      <c r="D2859" s="70">
        <v>76.770844</v>
      </c>
      <c r="E2859" s="56" t="s">
        <v>345</v>
      </c>
      <c r="F2859" s="70">
        <v>719.52</v>
      </c>
      <c r="G2859" s="70">
        <v>357.21</v>
      </c>
      <c r="H2859" s="70">
        <v>73.6</v>
      </c>
      <c r="I2859" s="70">
        <v>161.67</v>
      </c>
      <c r="J2859" s="70">
        <v>8.1</v>
      </c>
      <c r="K2859" s="70">
        <v>4.2</v>
      </c>
      <c r="L2859" s="70">
        <v>4.28</v>
      </c>
      <c r="M2859" s="70">
        <v>935.0</v>
      </c>
      <c r="N2859" s="70">
        <v>51.81</v>
      </c>
      <c r="O2859" s="70">
        <v>36.05</v>
      </c>
      <c r="P2859" s="70">
        <v>452.52</v>
      </c>
      <c r="Q2859" s="70">
        <v>29.11</v>
      </c>
      <c r="R2859" s="70">
        <v>525.55</v>
      </c>
      <c r="S2859" s="70">
        <v>370.28</v>
      </c>
      <c r="T2859" s="70">
        <v>150.31</v>
      </c>
      <c r="U2859" s="70">
        <v>82.78</v>
      </c>
      <c r="V2859" s="70">
        <v>336.69</v>
      </c>
      <c r="W2859" s="70">
        <v>115.17</v>
      </c>
      <c r="X2859" s="70">
        <v>4.0</v>
      </c>
      <c r="Y2859" s="70">
        <v>7.0</v>
      </c>
      <c r="Z2859" s="70">
        <v>8.0</v>
      </c>
      <c r="AA2859" s="70">
        <v>8.0</v>
      </c>
      <c r="AB2859" s="70">
        <v>3.0</v>
      </c>
      <c r="AC2859" s="70">
        <v>3.0</v>
      </c>
      <c r="AD2859" s="70">
        <v>0.0</v>
      </c>
      <c r="AE2859" s="70" t="s">
        <v>140</v>
      </c>
    </row>
    <row r="2860">
      <c r="A2860" s="70">
        <v>30.755772</v>
      </c>
      <c r="B2860" s="70">
        <v>30.697793</v>
      </c>
      <c r="C2860" s="70">
        <v>76.744294</v>
      </c>
      <c r="D2860" s="70">
        <v>76.748045</v>
      </c>
      <c r="E2860" s="56" t="s">
        <v>351</v>
      </c>
      <c r="F2860" s="70">
        <v>645.69</v>
      </c>
      <c r="G2860" s="70">
        <v>382.23</v>
      </c>
      <c r="H2860" s="70">
        <v>148.26</v>
      </c>
      <c r="I2860" s="70">
        <v>0.0</v>
      </c>
      <c r="J2860" s="70">
        <v>4.47</v>
      </c>
      <c r="K2860" s="70">
        <v>19.15</v>
      </c>
      <c r="L2860" s="70">
        <v>0.0</v>
      </c>
      <c r="M2860" s="70">
        <v>1051.0</v>
      </c>
      <c r="N2860" s="70">
        <v>65.76</v>
      </c>
      <c r="O2860" s="70">
        <v>90.77</v>
      </c>
      <c r="P2860" s="70">
        <v>169.88</v>
      </c>
      <c r="Q2860" s="70">
        <v>105.848977</v>
      </c>
      <c r="R2860" s="70">
        <v>316.97</v>
      </c>
      <c r="S2860" s="70">
        <v>147.6340315</v>
      </c>
      <c r="T2860" s="70">
        <v>404.43</v>
      </c>
      <c r="U2860" s="70">
        <v>299.194779</v>
      </c>
      <c r="V2860" s="70">
        <v>254.33</v>
      </c>
      <c r="W2860" s="70">
        <v>93.01221252</v>
      </c>
      <c r="X2860" s="70">
        <v>0.0</v>
      </c>
      <c r="Y2860" s="70">
        <v>0.0</v>
      </c>
      <c r="Z2860" s="70">
        <v>0.0</v>
      </c>
      <c r="AA2860" s="70">
        <v>0.0</v>
      </c>
      <c r="AB2860" s="70">
        <v>0.0</v>
      </c>
      <c r="AC2860" s="70">
        <v>0.0</v>
      </c>
      <c r="AD2860" s="70">
        <v>1.0</v>
      </c>
      <c r="AE2860" s="70" t="s">
        <v>15</v>
      </c>
    </row>
    <row r="2861">
      <c r="A2861" s="70">
        <v>30.706493</v>
      </c>
      <c r="B2861" s="70">
        <v>30.690581</v>
      </c>
      <c r="C2861" s="70">
        <v>76.777301</v>
      </c>
      <c r="D2861" s="70">
        <v>76.840173</v>
      </c>
      <c r="E2861" s="56" t="s">
        <v>344</v>
      </c>
      <c r="F2861" s="70">
        <v>626.63</v>
      </c>
      <c r="G2861" s="70">
        <v>316.38</v>
      </c>
      <c r="H2861" s="70">
        <v>66.35</v>
      </c>
      <c r="I2861" s="70">
        <v>186.33</v>
      </c>
      <c r="J2861" s="70">
        <v>4.76</v>
      </c>
      <c r="K2861" s="70">
        <v>16.68</v>
      </c>
      <c r="L2861" s="70">
        <v>2.74</v>
      </c>
      <c r="M2861" s="70">
        <v>848.0</v>
      </c>
      <c r="N2861" s="70">
        <v>77.88</v>
      </c>
      <c r="O2861" s="70">
        <v>57.66</v>
      </c>
      <c r="P2861" s="70">
        <v>431.42</v>
      </c>
      <c r="Q2861" s="70">
        <v>253.15</v>
      </c>
      <c r="R2861" s="70">
        <v>323.74</v>
      </c>
      <c r="S2861" s="70">
        <v>251.36</v>
      </c>
      <c r="T2861" s="70">
        <v>352.98</v>
      </c>
      <c r="U2861" s="70">
        <v>60.13</v>
      </c>
      <c r="V2861" s="70">
        <v>390.03</v>
      </c>
      <c r="W2861" s="70">
        <v>43.94</v>
      </c>
      <c r="X2861" s="70">
        <v>5.0</v>
      </c>
      <c r="Y2861" s="70">
        <v>5.0</v>
      </c>
      <c r="Z2861" s="70">
        <v>8.0</v>
      </c>
      <c r="AA2861" s="70">
        <v>8.0</v>
      </c>
      <c r="AB2861" s="70">
        <v>6.0</v>
      </c>
      <c r="AC2861" s="70">
        <v>2.0</v>
      </c>
      <c r="AD2861" s="70">
        <v>5.0</v>
      </c>
      <c r="AE2861" s="70" t="s">
        <v>348</v>
      </c>
    </row>
    <row r="2862">
      <c r="A2862" s="70">
        <v>30.700793</v>
      </c>
      <c r="B2862" s="70">
        <v>30.696059</v>
      </c>
      <c r="C2862" s="70">
        <v>76.762804</v>
      </c>
      <c r="D2862" s="70">
        <v>76.780728</v>
      </c>
      <c r="E2862" s="56" t="s">
        <v>344</v>
      </c>
      <c r="F2862" s="70">
        <v>179.28</v>
      </c>
      <c r="G2862" s="70">
        <v>21.79</v>
      </c>
      <c r="H2862" s="70">
        <v>38.56</v>
      </c>
      <c r="I2862" s="70">
        <v>51.86</v>
      </c>
      <c r="J2862" s="70">
        <v>5.55</v>
      </c>
      <c r="K2862" s="70">
        <v>6.48</v>
      </c>
      <c r="L2862" s="70">
        <v>4.78</v>
      </c>
      <c r="M2862" s="70">
        <v>1168.0</v>
      </c>
      <c r="N2862" s="70">
        <v>61.77</v>
      </c>
      <c r="O2862" s="70">
        <v>38.4</v>
      </c>
      <c r="P2862" s="70">
        <v>136.54</v>
      </c>
      <c r="Q2862" s="70">
        <v>117.7739312</v>
      </c>
      <c r="R2862" s="70">
        <v>109.99</v>
      </c>
      <c r="S2862" s="70">
        <v>7.295393115</v>
      </c>
      <c r="T2862" s="70">
        <v>23.9</v>
      </c>
      <c r="U2862" s="70">
        <v>19.0480238</v>
      </c>
      <c r="V2862" s="70">
        <v>80.18</v>
      </c>
      <c r="W2862" s="70">
        <v>35.16265193</v>
      </c>
      <c r="X2862" s="70">
        <v>5.0</v>
      </c>
      <c r="Y2862" s="70">
        <v>10.0</v>
      </c>
      <c r="Z2862" s="70">
        <v>4.0</v>
      </c>
      <c r="AA2862" s="70">
        <v>0.0</v>
      </c>
      <c r="AB2862" s="70">
        <v>4.0</v>
      </c>
      <c r="AC2862" s="70">
        <v>4.0</v>
      </c>
      <c r="AD2862" s="70">
        <v>4.0</v>
      </c>
      <c r="AE2862" s="70" t="s">
        <v>15</v>
      </c>
    </row>
    <row r="2863">
      <c r="A2863" s="70">
        <v>30.676522</v>
      </c>
      <c r="B2863" s="70">
        <v>30.674987</v>
      </c>
      <c r="C2863" s="70">
        <v>76.728212</v>
      </c>
      <c r="D2863" s="70">
        <v>76.741916</v>
      </c>
      <c r="E2863" s="56" t="s">
        <v>345</v>
      </c>
      <c r="F2863" s="70">
        <v>132.17</v>
      </c>
      <c r="G2863" s="70">
        <v>28.55</v>
      </c>
      <c r="H2863" s="70">
        <v>18.13</v>
      </c>
      <c r="I2863" s="70">
        <v>37.21</v>
      </c>
      <c r="J2863" s="70">
        <v>9.01</v>
      </c>
      <c r="K2863" s="70">
        <v>12.73</v>
      </c>
      <c r="L2863" s="70">
        <v>1.78</v>
      </c>
      <c r="M2863" s="70">
        <v>1034.0</v>
      </c>
      <c r="N2863" s="70">
        <v>52.9</v>
      </c>
      <c r="O2863" s="70">
        <v>88.09</v>
      </c>
      <c r="P2863" s="70">
        <v>25.47</v>
      </c>
      <c r="Q2863" s="70">
        <v>20.98</v>
      </c>
      <c r="R2863" s="70">
        <v>40.32</v>
      </c>
      <c r="S2863" s="70">
        <v>2.58</v>
      </c>
      <c r="T2863" s="70">
        <v>28.95</v>
      </c>
      <c r="U2863" s="70">
        <v>27.0</v>
      </c>
      <c r="V2863" s="70">
        <v>52.43</v>
      </c>
      <c r="W2863" s="70">
        <v>38.06</v>
      </c>
      <c r="X2863" s="70">
        <v>4.0</v>
      </c>
      <c r="Y2863" s="70">
        <v>2.0</v>
      </c>
      <c r="Z2863" s="70">
        <v>2.0</v>
      </c>
      <c r="AA2863" s="70">
        <v>10.0</v>
      </c>
      <c r="AB2863" s="70">
        <v>10.0</v>
      </c>
      <c r="AC2863" s="70">
        <v>0.0</v>
      </c>
      <c r="AD2863" s="70">
        <v>3.0</v>
      </c>
      <c r="AE2863" s="70" t="s">
        <v>15</v>
      </c>
    </row>
    <row r="2864">
      <c r="A2864" s="70">
        <v>30.678849</v>
      </c>
      <c r="B2864" s="70">
        <v>30.676807</v>
      </c>
      <c r="C2864" s="70">
        <v>76.781934</v>
      </c>
      <c r="D2864" s="70">
        <v>76.864266</v>
      </c>
      <c r="E2864" s="56" t="s">
        <v>345</v>
      </c>
      <c r="F2864" s="70">
        <v>787.69</v>
      </c>
      <c r="G2864" s="70">
        <v>553.49</v>
      </c>
      <c r="H2864" s="70">
        <v>220.78</v>
      </c>
      <c r="I2864" s="70">
        <v>55.89</v>
      </c>
      <c r="J2864" s="70">
        <v>2.25</v>
      </c>
      <c r="K2864" s="70">
        <v>16.27</v>
      </c>
      <c r="L2864" s="70">
        <v>0.62</v>
      </c>
      <c r="M2864" s="70">
        <v>1073.0</v>
      </c>
      <c r="N2864" s="70">
        <v>56.02</v>
      </c>
      <c r="O2864" s="70">
        <v>49.08</v>
      </c>
      <c r="P2864" s="70">
        <v>585.55</v>
      </c>
      <c r="Q2864" s="70">
        <v>138.4</v>
      </c>
      <c r="R2864" s="70">
        <v>469.81</v>
      </c>
      <c r="S2864" s="70">
        <v>275.91</v>
      </c>
      <c r="T2864" s="70">
        <v>325.39</v>
      </c>
      <c r="U2864" s="70">
        <v>266.62</v>
      </c>
      <c r="V2864" s="70">
        <v>0.8</v>
      </c>
      <c r="W2864" s="70">
        <v>0.5</v>
      </c>
      <c r="X2864" s="70">
        <v>3.0</v>
      </c>
      <c r="Y2864" s="70">
        <v>9.0</v>
      </c>
      <c r="Z2864" s="70">
        <v>4.0</v>
      </c>
      <c r="AA2864" s="70">
        <v>3.0</v>
      </c>
      <c r="AB2864" s="70">
        <v>7.0</v>
      </c>
      <c r="AC2864" s="70">
        <v>5.0</v>
      </c>
      <c r="AD2864" s="70">
        <v>3.0</v>
      </c>
      <c r="AE2864" s="70" t="s">
        <v>15</v>
      </c>
    </row>
    <row r="2865">
      <c r="A2865" s="70">
        <v>30.726662</v>
      </c>
      <c r="B2865" s="70">
        <v>30.718602</v>
      </c>
      <c r="C2865" s="70">
        <v>76.753583</v>
      </c>
      <c r="D2865" s="70">
        <v>76.791651</v>
      </c>
      <c r="E2865" s="56" t="s">
        <v>347</v>
      </c>
      <c r="F2865" s="70">
        <v>374.76</v>
      </c>
      <c r="G2865" s="70">
        <v>183.64</v>
      </c>
      <c r="H2865" s="70">
        <v>45.19</v>
      </c>
      <c r="I2865" s="70">
        <v>30.67</v>
      </c>
      <c r="J2865" s="70">
        <v>0.8</v>
      </c>
      <c r="K2865" s="70">
        <v>5.8</v>
      </c>
      <c r="L2865" s="70">
        <v>2.05</v>
      </c>
      <c r="M2865" s="70">
        <v>1139.0</v>
      </c>
      <c r="N2865" s="70">
        <v>52.39</v>
      </c>
      <c r="O2865" s="70">
        <v>59.81</v>
      </c>
      <c r="P2865" s="70">
        <v>270.41</v>
      </c>
      <c r="Q2865" s="70">
        <v>124.11</v>
      </c>
      <c r="R2865" s="70">
        <v>216.14</v>
      </c>
      <c r="S2865" s="70">
        <v>58.3</v>
      </c>
      <c r="T2865" s="70">
        <v>38.36</v>
      </c>
      <c r="U2865" s="70">
        <v>13.43</v>
      </c>
      <c r="V2865" s="70">
        <v>163.43</v>
      </c>
      <c r="W2865" s="70">
        <v>5.97</v>
      </c>
      <c r="X2865" s="70">
        <v>1.0</v>
      </c>
      <c r="Y2865" s="70">
        <v>4.0</v>
      </c>
      <c r="Z2865" s="70">
        <v>10.0</v>
      </c>
      <c r="AA2865" s="70">
        <v>6.0</v>
      </c>
      <c r="AB2865" s="70">
        <v>8.0</v>
      </c>
      <c r="AC2865" s="70">
        <v>1.0</v>
      </c>
      <c r="AD2865" s="70">
        <v>0.0</v>
      </c>
      <c r="AE2865" s="70" t="s">
        <v>15</v>
      </c>
    </row>
    <row r="2866">
      <c r="A2866" s="70">
        <v>30.684945</v>
      </c>
      <c r="B2866" s="70">
        <v>30.683673</v>
      </c>
      <c r="C2866" s="70">
        <v>76.727484</v>
      </c>
      <c r="D2866" s="70">
        <v>76.838293</v>
      </c>
      <c r="E2866" s="56" t="s">
        <v>351</v>
      </c>
      <c r="F2866" s="70">
        <v>1059.72</v>
      </c>
      <c r="G2866" s="70">
        <v>822.51</v>
      </c>
      <c r="H2866" s="70">
        <v>221.1</v>
      </c>
      <c r="I2866" s="70">
        <v>0.0</v>
      </c>
      <c r="J2866" s="70">
        <v>0.99</v>
      </c>
      <c r="K2866" s="70">
        <v>14.0</v>
      </c>
      <c r="L2866" s="70">
        <v>0.0</v>
      </c>
      <c r="M2866" s="70">
        <v>1092.0</v>
      </c>
      <c r="N2866" s="70">
        <v>68.4</v>
      </c>
      <c r="O2866" s="70">
        <v>70.46</v>
      </c>
      <c r="P2866" s="70">
        <v>846.82</v>
      </c>
      <c r="Q2866" s="70">
        <v>417.5306592</v>
      </c>
      <c r="R2866" s="70">
        <v>626.67</v>
      </c>
      <c r="S2866" s="70">
        <v>180.3482941</v>
      </c>
      <c r="T2866" s="70">
        <v>449.23</v>
      </c>
      <c r="U2866" s="70">
        <v>82.59465912</v>
      </c>
      <c r="V2866" s="70">
        <v>821.01</v>
      </c>
      <c r="W2866" s="70">
        <v>379.2463876</v>
      </c>
      <c r="X2866" s="70">
        <v>0.0</v>
      </c>
      <c r="Y2866" s="70">
        <v>0.0</v>
      </c>
      <c r="Z2866" s="70">
        <v>0.0</v>
      </c>
      <c r="AA2866" s="70">
        <v>0.0</v>
      </c>
      <c r="AB2866" s="70">
        <v>0.0</v>
      </c>
      <c r="AC2866" s="70">
        <v>0.0</v>
      </c>
      <c r="AD2866" s="70">
        <v>0.0</v>
      </c>
      <c r="AE2866" s="70" t="s">
        <v>15</v>
      </c>
    </row>
    <row r="2867">
      <c r="A2867" s="70">
        <v>30.709676</v>
      </c>
      <c r="B2867" s="70">
        <v>30.673188</v>
      </c>
      <c r="C2867" s="70">
        <v>76.743721</v>
      </c>
      <c r="D2867" s="70">
        <v>76.748965</v>
      </c>
      <c r="E2867" s="56" t="s">
        <v>345</v>
      </c>
      <c r="F2867" s="70">
        <v>408.81</v>
      </c>
      <c r="G2867" s="70">
        <v>82.08</v>
      </c>
      <c r="H2867" s="70">
        <v>112.02</v>
      </c>
      <c r="I2867" s="70">
        <v>28.38</v>
      </c>
      <c r="J2867" s="70">
        <v>1.42</v>
      </c>
      <c r="K2867" s="70">
        <v>4.94</v>
      </c>
      <c r="L2867" s="70">
        <v>3.93</v>
      </c>
      <c r="M2867" s="70">
        <v>1200.0</v>
      </c>
      <c r="N2867" s="70">
        <v>82.42</v>
      </c>
      <c r="O2867" s="70">
        <v>37.77</v>
      </c>
      <c r="P2867" s="70">
        <v>161.23</v>
      </c>
      <c r="Q2867" s="70">
        <v>107.67</v>
      </c>
      <c r="R2867" s="70">
        <v>53.11</v>
      </c>
      <c r="S2867" s="70">
        <v>14.47</v>
      </c>
      <c r="T2867" s="70">
        <v>191.27</v>
      </c>
      <c r="U2867" s="70">
        <v>16.09</v>
      </c>
      <c r="V2867" s="70">
        <v>194.35</v>
      </c>
      <c r="W2867" s="70">
        <v>109.68</v>
      </c>
      <c r="X2867" s="70">
        <v>2.0</v>
      </c>
      <c r="Y2867" s="70">
        <v>2.0</v>
      </c>
      <c r="Z2867" s="70">
        <v>0.0</v>
      </c>
      <c r="AA2867" s="70">
        <v>5.0</v>
      </c>
      <c r="AB2867" s="70">
        <v>5.0</v>
      </c>
      <c r="AC2867" s="70">
        <v>2.0</v>
      </c>
      <c r="AD2867" s="70">
        <v>5.0</v>
      </c>
      <c r="AE2867" s="70" t="s">
        <v>15</v>
      </c>
    </row>
    <row r="2868">
      <c r="A2868" s="70">
        <v>30.714441</v>
      </c>
      <c r="B2868" s="70">
        <v>30.688309</v>
      </c>
      <c r="C2868" s="70">
        <v>76.73431</v>
      </c>
      <c r="D2868" s="70">
        <v>76.79429</v>
      </c>
      <c r="E2868" s="56" t="s">
        <v>347</v>
      </c>
      <c r="F2868" s="70">
        <v>642.88</v>
      </c>
      <c r="G2868" s="70">
        <v>243.61</v>
      </c>
      <c r="H2868" s="70">
        <v>167.6</v>
      </c>
      <c r="I2868" s="70">
        <v>162.58</v>
      </c>
      <c r="J2868" s="70">
        <v>3.71</v>
      </c>
      <c r="K2868" s="70">
        <v>11.84</v>
      </c>
      <c r="L2868" s="70">
        <v>3.83</v>
      </c>
      <c r="M2868" s="70">
        <v>1101.0</v>
      </c>
      <c r="N2868" s="70">
        <v>55.65</v>
      </c>
      <c r="O2868" s="70">
        <v>44.29</v>
      </c>
      <c r="P2868" s="70">
        <v>338.18</v>
      </c>
      <c r="Q2868" s="70">
        <v>248.5808119</v>
      </c>
      <c r="R2868" s="70">
        <v>501.66</v>
      </c>
      <c r="S2868" s="70">
        <v>363.0159873</v>
      </c>
      <c r="T2868" s="70">
        <v>24.78</v>
      </c>
      <c r="U2868" s="70">
        <v>19.65321086</v>
      </c>
      <c r="V2868" s="70">
        <v>132.01</v>
      </c>
      <c r="W2868" s="70">
        <v>11.62998995</v>
      </c>
      <c r="X2868" s="70">
        <v>0.0</v>
      </c>
      <c r="Y2868" s="70">
        <v>4.0</v>
      </c>
      <c r="Z2868" s="70">
        <v>6.0</v>
      </c>
      <c r="AA2868" s="70">
        <v>2.0</v>
      </c>
      <c r="AB2868" s="70">
        <v>1.0</v>
      </c>
      <c r="AC2868" s="70">
        <v>3.0</v>
      </c>
      <c r="AD2868" s="70">
        <v>4.0</v>
      </c>
      <c r="AE2868" s="70" t="s">
        <v>15</v>
      </c>
    </row>
    <row r="2869">
      <c r="A2869" s="70">
        <v>30.673568</v>
      </c>
      <c r="B2869" s="70">
        <v>30.673548</v>
      </c>
      <c r="C2869" s="70">
        <v>76.728939</v>
      </c>
      <c r="D2869" s="70">
        <v>76.7526</v>
      </c>
      <c r="E2869" s="56" t="s">
        <v>344</v>
      </c>
      <c r="F2869" s="70">
        <v>226.29</v>
      </c>
      <c r="G2869" s="70">
        <v>186.21</v>
      </c>
      <c r="H2869" s="70">
        <v>52.56</v>
      </c>
      <c r="I2869" s="70">
        <v>26.12</v>
      </c>
      <c r="J2869" s="70">
        <v>6.9</v>
      </c>
      <c r="K2869" s="70">
        <v>3.94</v>
      </c>
      <c r="L2869" s="70">
        <v>4.09</v>
      </c>
      <c r="M2869" s="70">
        <v>862.0</v>
      </c>
      <c r="N2869" s="70">
        <v>30.2</v>
      </c>
      <c r="O2869" s="70">
        <v>68.61</v>
      </c>
      <c r="P2869" s="70">
        <v>110.47</v>
      </c>
      <c r="Q2869" s="70">
        <v>39.31</v>
      </c>
      <c r="R2869" s="70">
        <v>6.39</v>
      </c>
      <c r="S2869" s="70">
        <v>3.26</v>
      </c>
      <c r="T2869" s="70">
        <v>157.37</v>
      </c>
      <c r="U2869" s="70">
        <v>92.01</v>
      </c>
      <c r="V2869" s="70">
        <v>30.91</v>
      </c>
      <c r="W2869" s="70">
        <v>13.89</v>
      </c>
      <c r="X2869" s="70">
        <v>5.0</v>
      </c>
      <c r="Y2869" s="70">
        <v>1.0</v>
      </c>
      <c r="Z2869" s="70">
        <v>2.0</v>
      </c>
      <c r="AA2869" s="70">
        <v>9.0</v>
      </c>
      <c r="AB2869" s="70">
        <v>7.0</v>
      </c>
      <c r="AC2869" s="70">
        <v>4.0</v>
      </c>
      <c r="AD2869" s="70">
        <v>0.0</v>
      </c>
      <c r="AE2869" s="70" t="s">
        <v>140</v>
      </c>
    </row>
    <row r="2870">
      <c r="A2870" s="70">
        <v>30.75003</v>
      </c>
      <c r="B2870" s="70">
        <v>30.737038</v>
      </c>
      <c r="C2870" s="70">
        <v>76.840423</v>
      </c>
      <c r="D2870" s="70">
        <v>76.855337</v>
      </c>
      <c r="E2870" s="56" t="s">
        <v>346</v>
      </c>
      <c r="F2870" s="70">
        <v>202.94</v>
      </c>
      <c r="G2870" s="70">
        <v>97.72</v>
      </c>
      <c r="H2870" s="70">
        <v>52.47</v>
      </c>
      <c r="I2870" s="70">
        <v>0.0</v>
      </c>
      <c r="J2870" s="70">
        <v>3.94</v>
      </c>
      <c r="K2870" s="70">
        <v>0.37</v>
      </c>
      <c r="L2870" s="70">
        <v>0.0</v>
      </c>
      <c r="M2870" s="70">
        <v>826.0</v>
      </c>
      <c r="N2870" s="70">
        <v>78.85</v>
      </c>
      <c r="O2870" s="70">
        <v>77.27</v>
      </c>
      <c r="P2870" s="70">
        <v>3.62</v>
      </c>
      <c r="Q2870" s="70">
        <v>0.41</v>
      </c>
      <c r="R2870" s="70">
        <v>42.73</v>
      </c>
      <c r="S2870" s="70">
        <v>18.24</v>
      </c>
      <c r="T2870" s="70">
        <v>39.64</v>
      </c>
      <c r="U2870" s="70">
        <v>9.06</v>
      </c>
      <c r="V2870" s="70">
        <v>7.79</v>
      </c>
      <c r="W2870" s="70">
        <v>5.55</v>
      </c>
      <c r="X2870" s="70">
        <v>0.0</v>
      </c>
      <c r="Y2870" s="70">
        <v>0.0</v>
      </c>
      <c r="Z2870" s="70">
        <v>0.0</v>
      </c>
      <c r="AA2870" s="70">
        <v>0.0</v>
      </c>
      <c r="AB2870" s="70">
        <v>0.0</v>
      </c>
      <c r="AC2870" s="70">
        <v>0.0</v>
      </c>
      <c r="AD2870" s="70">
        <v>5.0</v>
      </c>
      <c r="AE2870" s="70" t="s">
        <v>15</v>
      </c>
    </row>
    <row r="2871">
      <c r="A2871" s="70">
        <v>30.768686</v>
      </c>
      <c r="B2871" s="70">
        <v>30.745578</v>
      </c>
      <c r="C2871" s="70">
        <v>76.785658</v>
      </c>
      <c r="D2871" s="70">
        <v>76.859657</v>
      </c>
      <c r="E2871" s="56" t="s">
        <v>345</v>
      </c>
      <c r="F2871" s="70">
        <v>752.33</v>
      </c>
      <c r="G2871" s="70">
        <v>330.92</v>
      </c>
      <c r="H2871" s="70">
        <v>85.66</v>
      </c>
      <c r="I2871" s="70">
        <v>106.64</v>
      </c>
      <c r="J2871" s="70">
        <v>8.26</v>
      </c>
      <c r="K2871" s="70">
        <v>4.43</v>
      </c>
      <c r="L2871" s="70">
        <v>1.61</v>
      </c>
      <c r="M2871" s="70">
        <v>1123.0</v>
      </c>
      <c r="N2871" s="70">
        <v>62.6</v>
      </c>
      <c r="O2871" s="70">
        <v>31.35</v>
      </c>
      <c r="P2871" s="70">
        <v>452.29</v>
      </c>
      <c r="Q2871" s="70">
        <v>248.9825724</v>
      </c>
      <c r="R2871" s="70">
        <v>256.53</v>
      </c>
      <c r="S2871" s="70">
        <v>33.15885511</v>
      </c>
      <c r="T2871" s="70">
        <v>314.02</v>
      </c>
      <c r="U2871" s="70">
        <v>200.0262597</v>
      </c>
      <c r="V2871" s="70">
        <v>340.01</v>
      </c>
      <c r="W2871" s="70">
        <v>270.1623128</v>
      </c>
      <c r="X2871" s="70">
        <v>3.0</v>
      </c>
      <c r="Y2871" s="70">
        <v>10.0</v>
      </c>
      <c r="Z2871" s="70">
        <v>5.0</v>
      </c>
      <c r="AA2871" s="70">
        <v>3.0</v>
      </c>
      <c r="AB2871" s="70">
        <v>9.0</v>
      </c>
      <c r="AC2871" s="70">
        <v>2.0</v>
      </c>
      <c r="AD2871" s="70">
        <v>4.0</v>
      </c>
      <c r="AE2871" s="70" t="s">
        <v>140</v>
      </c>
    </row>
    <row r="2872">
      <c r="A2872" s="70">
        <v>30.680885</v>
      </c>
      <c r="B2872" s="70">
        <v>30.680478</v>
      </c>
      <c r="C2872" s="70">
        <v>76.747094</v>
      </c>
      <c r="D2872" s="70">
        <v>76.76752</v>
      </c>
      <c r="E2872" s="56" t="s">
        <v>346</v>
      </c>
      <c r="F2872" s="70">
        <v>195.39</v>
      </c>
      <c r="G2872" s="70">
        <v>101.73</v>
      </c>
      <c r="H2872" s="70">
        <v>41.57</v>
      </c>
      <c r="I2872" s="70">
        <v>0.0</v>
      </c>
      <c r="J2872" s="70">
        <v>2.75</v>
      </c>
      <c r="K2872" s="70">
        <v>3.1</v>
      </c>
      <c r="L2872" s="70">
        <v>0.0</v>
      </c>
      <c r="M2872" s="70">
        <v>1035.0</v>
      </c>
      <c r="N2872" s="70">
        <v>89.91</v>
      </c>
      <c r="O2872" s="70">
        <v>93.38</v>
      </c>
      <c r="P2872" s="70">
        <v>78.77</v>
      </c>
      <c r="Q2872" s="70">
        <v>57.46227751</v>
      </c>
      <c r="R2872" s="70">
        <v>105.15</v>
      </c>
      <c r="S2872" s="70">
        <v>35.24261738</v>
      </c>
      <c r="T2872" s="70">
        <v>41.03</v>
      </c>
      <c r="U2872" s="70">
        <v>22.05230904</v>
      </c>
      <c r="V2872" s="70">
        <v>135.19</v>
      </c>
      <c r="W2872" s="70">
        <v>80.63279608</v>
      </c>
      <c r="X2872" s="70">
        <v>0.0</v>
      </c>
      <c r="Y2872" s="70">
        <v>0.0</v>
      </c>
      <c r="Z2872" s="70">
        <v>0.0</v>
      </c>
      <c r="AA2872" s="70">
        <v>0.0</v>
      </c>
      <c r="AB2872" s="70">
        <v>0.0</v>
      </c>
      <c r="AC2872" s="70">
        <v>0.0</v>
      </c>
      <c r="AD2872" s="70">
        <v>0.0</v>
      </c>
      <c r="AE2872" s="70" t="s">
        <v>15</v>
      </c>
    </row>
    <row r="2873">
      <c r="A2873" s="70">
        <v>30.738008</v>
      </c>
      <c r="B2873" s="70">
        <v>30.699593</v>
      </c>
      <c r="C2873" s="70">
        <v>76.857281</v>
      </c>
      <c r="D2873" s="70">
        <v>76.870895</v>
      </c>
      <c r="E2873" s="56" t="s">
        <v>344</v>
      </c>
      <c r="F2873" s="70">
        <v>446.54</v>
      </c>
      <c r="G2873" s="70">
        <v>237.59</v>
      </c>
      <c r="H2873" s="70">
        <v>82.35</v>
      </c>
      <c r="I2873" s="70">
        <v>86.3</v>
      </c>
      <c r="J2873" s="70">
        <v>8.15</v>
      </c>
      <c r="K2873" s="70">
        <v>10.94</v>
      </c>
      <c r="L2873" s="70">
        <v>2.21</v>
      </c>
      <c r="M2873" s="70">
        <v>1016.0</v>
      </c>
      <c r="N2873" s="70">
        <v>79.71</v>
      </c>
      <c r="O2873" s="70">
        <v>85.83</v>
      </c>
      <c r="P2873" s="70">
        <v>101.27</v>
      </c>
      <c r="Q2873" s="70">
        <v>39.18</v>
      </c>
      <c r="R2873" s="70">
        <v>264.09</v>
      </c>
      <c r="S2873" s="70">
        <v>74.05</v>
      </c>
      <c r="T2873" s="70">
        <v>214.87</v>
      </c>
      <c r="U2873" s="70">
        <v>6.88</v>
      </c>
      <c r="V2873" s="70">
        <v>277.39</v>
      </c>
      <c r="W2873" s="70">
        <v>15.23</v>
      </c>
      <c r="X2873" s="70">
        <v>1.0</v>
      </c>
      <c r="Y2873" s="70">
        <v>6.0</v>
      </c>
      <c r="Z2873" s="70">
        <v>1.0</v>
      </c>
      <c r="AA2873" s="70">
        <v>2.0</v>
      </c>
      <c r="AB2873" s="70">
        <v>9.0</v>
      </c>
      <c r="AC2873" s="70">
        <v>0.0</v>
      </c>
      <c r="AD2873" s="70">
        <v>3.0</v>
      </c>
      <c r="AE2873" s="70" t="s">
        <v>140</v>
      </c>
    </row>
    <row r="2874">
      <c r="A2874" s="70">
        <v>30.785136</v>
      </c>
      <c r="B2874" s="70">
        <v>30.776826</v>
      </c>
      <c r="C2874" s="70">
        <v>76.777762</v>
      </c>
      <c r="D2874" s="70">
        <v>76.868227</v>
      </c>
      <c r="E2874" s="56" t="s">
        <v>346</v>
      </c>
      <c r="F2874" s="70">
        <v>869.15</v>
      </c>
      <c r="G2874" s="70">
        <v>414.92</v>
      </c>
      <c r="H2874" s="70">
        <v>95.91</v>
      </c>
      <c r="I2874" s="70">
        <v>0.0</v>
      </c>
      <c r="J2874" s="70">
        <v>3.62</v>
      </c>
      <c r="K2874" s="70">
        <v>12.32</v>
      </c>
      <c r="L2874" s="70">
        <v>0.0</v>
      </c>
      <c r="M2874" s="70">
        <v>861.0</v>
      </c>
      <c r="N2874" s="70">
        <v>74.15</v>
      </c>
      <c r="O2874" s="70">
        <v>93.4</v>
      </c>
      <c r="P2874" s="70">
        <v>520.75</v>
      </c>
      <c r="Q2874" s="70">
        <v>80.64</v>
      </c>
      <c r="R2874" s="70">
        <v>656.02</v>
      </c>
      <c r="S2874" s="70">
        <v>217.8</v>
      </c>
      <c r="T2874" s="70">
        <v>237.58</v>
      </c>
      <c r="U2874" s="70">
        <v>69.97</v>
      </c>
      <c r="V2874" s="70">
        <v>26.43</v>
      </c>
      <c r="W2874" s="70">
        <v>19.99</v>
      </c>
      <c r="X2874" s="70">
        <v>0.0</v>
      </c>
      <c r="Y2874" s="70">
        <v>0.0</v>
      </c>
      <c r="Z2874" s="70">
        <v>0.0</v>
      </c>
      <c r="AA2874" s="70">
        <v>0.0</v>
      </c>
      <c r="AB2874" s="70">
        <v>0.0</v>
      </c>
      <c r="AC2874" s="70">
        <v>0.0</v>
      </c>
      <c r="AD2874" s="70">
        <v>1.0</v>
      </c>
      <c r="AE2874" s="70" t="s">
        <v>15</v>
      </c>
    </row>
    <row r="2875">
      <c r="A2875" s="70">
        <v>30.689438</v>
      </c>
      <c r="B2875" s="70">
        <v>30.678099</v>
      </c>
      <c r="C2875" s="70">
        <v>76.727131</v>
      </c>
      <c r="D2875" s="70">
        <v>76.735487</v>
      </c>
      <c r="E2875" s="56" t="s">
        <v>346</v>
      </c>
      <c r="F2875" s="70">
        <v>149.27</v>
      </c>
      <c r="G2875" s="70">
        <v>30.93</v>
      </c>
      <c r="H2875" s="70">
        <v>21.86</v>
      </c>
      <c r="I2875" s="70">
        <v>0.0</v>
      </c>
      <c r="J2875" s="70">
        <v>8.3</v>
      </c>
      <c r="K2875" s="70">
        <v>0.29</v>
      </c>
      <c r="L2875" s="70">
        <v>0.0</v>
      </c>
      <c r="M2875" s="70">
        <v>996.0</v>
      </c>
      <c r="N2875" s="70">
        <v>69.8</v>
      </c>
      <c r="O2875" s="70">
        <v>42.68</v>
      </c>
      <c r="P2875" s="70">
        <v>3.93</v>
      </c>
      <c r="Q2875" s="70">
        <v>1.71</v>
      </c>
      <c r="R2875" s="70">
        <v>43.61</v>
      </c>
      <c r="S2875" s="70">
        <v>16.93</v>
      </c>
      <c r="T2875" s="70">
        <v>27.41</v>
      </c>
      <c r="U2875" s="70">
        <v>20.09</v>
      </c>
      <c r="V2875" s="70">
        <v>34.76</v>
      </c>
      <c r="W2875" s="70">
        <v>7.38</v>
      </c>
      <c r="X2875" s="70">
        <v>0.0</v>
      </c>
      <c r="Y2875" s="70">
        <v>0.0</v>
      </c>
      <c r="Z2875" s="70">
        <v>0.0</v>
      </c>
      <c r="AA2875" s="70">
        <v>0.0</v>
      </c>
      <c r="AB2875" s="70">
        <v>0.0</v>
      </c>
      <c r="AC2875" s="70">
        <v>0.0</v>
      </c>
      <c r="AD2875" s="70">
        <v>1.0</v>
      </c>
      <c r="AE2875" s="70" t="s">
        <v>15</v>
      </c>
    </row>
    <row r="2876">
      <c r="A2876" s="70">
        <v>30.717407</v>
      </c>
      <c r="B2876" s="70">
        <v>30.676875</v>
      </c>
      <c r="C2876" s="70">
        <v>76.728871</v>
      </c>
      <c r="D2876" s="70">
        <v>76.77855</v>
      </c>
      <c r="E2876" s="56" t="s">
        <v>344</v>
      </c>
      <c r="F2876" s="70">
        <v>654.79</v>
      </c>
      <c r="G2876" s="70">
        <v>343.2</v>
      </c>
      <c r="H2876" s="70">
        <v>174.03</v>
      </c>
      <c r="I2876" s="70">
        <v>39.59</v>
      </c>
      <c r="J2876" s="70">
        <v>9.02</v>
      </c>
      <c r="K2876" s="70">
        <v>9.31</v>
      </c>
      <c r="L2876" s="70">
        <v>4.95</v>
      </c>
      <c r="M2876" s="70">
        <v>853.0</v>
      </c>
      <c r="N2876" s="70">
        <v>85.74</v>
      </c>
      <c r="O2876" s="70">
        <v>42.42</v>
      </c>
      <c r="P2876" s="70">
        <v>260.19</v>
      </c>
      <c r="Q2876" s="70">
        <v>94.60938766</v>
      </c>
      <c r="R2876" s="70">
        <v>347.5</v>
      </c>
      <c r="S2876" s="70">
        <v>215.8710101</v>
      </c>
      <c r="T2876" s="70">
        <v>357.89</v>
      </c>
      <c r="U2876" s="70">
        <v>136.3055181</v>
      </c>
      <c r="V2876" s="70">
        <v>292.98</v>
      </c>
      <c r="W2876" s="70">
        <v>208.0040841</v>
      </c>
      <c r="X2876" s="70">
        <v>5.0</v>
      </c>
      <c r="Y2876" s="70">
        <v>10.0</v>
      </c>
      <c r="Z2876" s="70">
        <v>9.0</v>
      </c>
      <c r="AA2876" s="70">
        <v>10.0</v>
      </c>
      <c r="AB2876" s="70">
        <v>8.0</v>
      </c>
      <c r="AC2876" s="70">
        <v>4.0</v>
      </c>
      <c r="AD2876" s="70">
        <v>5.0</v>
      </c>
      <c r="AE2876" s="70" t="s">
        <v>140</v>
      </c>
    </row>
    <row r="2877">
      <c r="A2877" s="70">
        <v>30.698051</v>
      </c>
      <c r="B2877" s="70">
        <v>30.675386</v>
      </c>
      <c r="C2877" s="70">
        <v>76.79226</v>
      </c>
      <c r="D2877" s="70">
        <v>76.802133</v>
      </c>
      <c r="E2877" s="56" t="s">
        <v>344</v>
      </c>
      <c r="F2877" s="70">
        <v>269.13</v>
      </c>
      <c r="G2877" s="70">
        <v>230.82</v>
      </c>
      <c r="H2877" s="70">
        <v>80.13</v>
      </c>
      <c r="I2877" s="70">
        <v>25.3</v>
      </c>
      <c r="J2877" s="70">
        <v>9.17</v>
      </c>
      <c r="K2877" s="70">
        <v>6.71</v>
      </c>
      <c r="L2877" s="70">
        <v>3.06</v>
      </c>
      <c r="M2877" s="70">
        <v>1118.0</v>
      </c>
      <c r="N2877" s="70">
        <v>64.07</v>
      </c>
      <c r="O2877" s="70">
        <v>74.11</v>
      </c>
      <c r="P2877" s="70">
        <v>33.24</v>
      </c>
      <c r="Q2877" s="70">
        <v>14.04</v>
      </c>
      <c r="R2877" s="70">
        <v>59.08</v>
      </c>
      <c r="S2877" s="70">
        <v>30.63</v>
      </c>
      <c r="T2877" s="70">
        <v>75.48</v>
      </c>
      <c r="U2877" s="70">
        <v>46.09</v>
      </c>
      <c r="V2877" s="70">
        <v>134.1</v>
      </c>
      <c r="W2877" s="70">
        <v>19.72</v>
      </c>
      <c r="X2877" s="70">
        <v>3.0</v>
      </c>
      <c r="Y2877" s="70">
        <v>2.0</v>
      </c>
      <c r="Z2877" s="70">
        <v>7.0</v>
      </c>
      <c r="AA2877" s="70">
        <v>5.0</v>
      </c>
      <c r="AB2877" s="70">
        <v>0.0</v>
      </c>
      <c r="AC2877" s="70">
        <v>4.0</v>
      </c>
      <c r="AD2877" s="70">
        <v>5.0</v>
      </c>
      <c r="AE2877" s="70" t="s">
        <v>140</v>
      </c>
    </row>
    <row r="2878">
      <c r="A2878" s="70">
        <v>30.761058</v>
      </c>
      <c r="B2878" s="70">
        <v>30.676596</v>
      </c>
      <c r="C2878" s="70">
        <v>76.75323</v>
      </c>
      <c r="D2878" s="70">
        <v>76.762697</v>
      </c>
      <c r="E2878" s="56" t="s">
        <v>347</v>
      </c>
      <c r="F2878" s="70">
        <v>943.52</v>
      </c>
      <c r="G2878" s="70">
        <v>563.14</v>
      </c>
      <c r="H2878" s="70">
        <v>107.35</v>
      </c>
      <c r="I2878" s="70">
        <v>73.84</v>
      </c>
      <c r="J2878" s="70">
        <v>9.48</v>
      </c>
      <c r="K2878" s="70">
        <v>0.86</v>
      </c>
      <c r="L2878" s="70">
        <v>3.52</v>
      </c>
      <c r="M2878" s="70">
        <v>1123.0</v>
      </c>
      <c r="N2878" s="70">
        <v>68.01</v>
      </c>
      <c r="O2878" s="70">
        <v>71.05</v>
      </c>
      <c r="P2878" s="70">
        <v>185.19</v>
      </c>
      <c r="Q2878" s="70">
        <v>8.08</v>
      </c>
      <c r="R2878" s="70">
        <v>49.01</v>
      </c>
      <c r="S2878" s="70">
        <v>36.29</v>
      </c>
      <c r="T2878" s="70">
        <v>681.86</v>
      </c>
      <c r="U2878" s="70">
        <v>142.2</v>
      </c>
      <c r="V2878" s="70">
        <v>497.89</v>
      </c>
      <c r="W2878" s="70">
        <v>94.33</v>
      </c>
      <c r="X2878" s="70">
        <v>0.0</v>
      </c>
      <c r="Y2878" s="70">
        <v>6.0</v>
      </c>
      <c r="Z2878" s="70">
        <v>8.0</v>
      </c>
      <c r="AA2878" s="70">
        <v>5.0</v>
      </c>
      <c r="AB2878" s="70">
        <v>4.0</v>
      </c>
      <c r="AC2878" s="70">
        <v>0.0</v>
      </c>
      <c r="AD2878" s="70">
        <v>5.0</v>
      </c>
      <c r="AE2878" s="70" t="s">
        <v>140</v>
      </c>
    </row>
    <row r="2879">
      <c r="A2879" s="70">
        <v>30.744935</v>
      </c>
      <c r="B2879" s="70">
        <v>30.69678</v>
      </c>
      <c r="C2879" s="70">
        <v>76.792974</v>
      </c>
      <c r="D2879" s="70">
        <v>76.798909</v>
      </c>
      <c r="E2879" s="56" t="s">
        <v>345</v>
      </c>
      <c r="F2879" s="70">
        <v>538.46</v>
      </c>
      <c r="G2879" s="70">
        <v>442.8</v>
      </c>
      <c r="H2879" s="70">
        <v>113.3</v>
      </c>
      <c r="I2879" s="70">
        <v>141.77</v>
      </c>
      <c r="J2879" s="70">
        <v>7.04</v>
      </c>
      <c r="K2879" s="70">
        <v>12.56</v>
      </c>
      <c r="L2879" s="70">
        <v>1.76</v>
      </c>
      <c r="M2879" s="70">
        <v>1174.0</v>
      </c>
      <c r="N2879" s="70">
        <v>68.29</v>
      </c>
      <c r="O2879" s="70">
        <v>64.94</v>
      </c>
      <c r="P2879" s="70">
        <v>257.93</v>
      </c>
      <c r="Q2879" s="70">
        <v>105.170025</v>
      </c>
      <c r="R2879" s="70">
        <v>250.89</v>
      </c>
      <c r="S2879" s="70">
        <v>181.0206953</v>
      </c>
      <c r="T2879" s="70">
        <v>207.57</v>
      </c>
      <c r="U2879" s="70">
        <v>153.3044935</v>
      </c>
      <c r="V2879" s="70">
        <v>261.25</v>
      </c>
      <c r="W2879" s="70">
        <v>98.96478618</v>
      </c>
      <c r="X2879" s="70">
        <v>4.0</v>
      </c>
      <c r="Y2879" s="70">
        <v>7.0</v>
      </c>
      <c r="Z2879" s="70">
        <v>5.0</v>
      </c>
      <c r="AA2879" s="70">
        <v>6.0</v>
      </c>
      <c r="AB2879" s="70">
        <v>0.0</v>
      </c>
      <c r="AC2879" s="70">
        <v>5.0</v>
      </c>
      <c r="AD2879" s="70">
        <v>2.0</v>
      </c>
      <c r="AE2879" s="70" t="s">
        <v>15</v>
      </c>
    </row>
    <row r="2880">
      <c r="A2880" s="70">
        <v>30.747057</v>
      </c>
      <c r="B2880" s="70">
        <v>30.680482</v>
      </c>
      <c r="C2880" s="70">
        <v>76.774226</v>
      </c>
      <c r="D2880" s="70">
        <v>76.77513</v>
      </c>
      <c r="E2880" s="56" t="s">
        <v>345</v>
      </c>
      <c r="F2880" s="70">
        <v>740.33</v>
      </c>
      <c r="G2880" s="70">
        <v>423.55</v>
      </c>
      <c r="H2880" s="70">
        <v>48.22</v>
      </c>
      <c r="I2880" s="70">
        <v>174.81</v>
      </c>
      <c r="J2880" s="70">
        <v>7.12</v>
      </c>
      <c r="K2880" s="70">
        <v>2.8</v>
      </c>
      <c r="L2880" s="70">
        <v>0.76</v>
      </c>
      <c r="M2880" s="70">
        <v>1019.0</v>
      </c>
      <c r="N2880" s="70">
        <v>56.68</v>
      </c>
      <c r="O2880" s="70">
        <v>84.65</v>
      </c>
      <c r="P2880" s="70">
        <v>413.24</v>
      </c>
      <c r="Q2880" s="70">
        <v>207.72</v>
      </c>
      <c r="R2880" s="70">
        <v>47.0</v>
      </c>
      <c r="S2880" s="70">
        <v>12.19</v>
      </c>
      <c r="T2880" s="70">
        <v>465.73</v>
      </c>
      <c r="U2880" s="70">
        <v>245.97</v>
      </c>
      <c r="V2880" s="70">
        <v>72.8</v>
      </c>
      <c r="W2880" s="70">
        <v>69.52</v>
      </c>
      <c r="X2880" s="70">
        <v>2.0</v>
      </c>
      <c r="Y2880" s="70">
        <v>8.0</v>
      </c>
      <c r="Z2880" s="70">
        <v>0.0</v>
      </c>
      <c r="AA2880" s="70">
        <v>6.0</v>
      </c>
      <c r="AB2880" s="70">
        <v>10.0</v>
      </c>
      <c r="AC2880" s="70">
        <v>2.0</v>
      </c>
      <c r="AD2880" s="70">
        <v>5.0</v>
      </c>
      <c r="AE2880" s="70" t="s">
        <v>140</v>
      </c>
    </row>
    <row r="2881">
      <c r="A2881" s="70">
        <v>30.711316</v>
      </c>
      <c r="B2881" s="70">
        <v>30.679258</v>
      </c>
      <c r="C2881" s="70">
        <v>76.760076</v>
      </c>
      <c r="D2881" s="70">
        <v>76.809929</v>
      </c>
      <c r="E2881" s="56" t="s">
        <v>347</v>
      </c>
      <c r="F2881" s="70">
        <v>595.22</v>
      </c>
      <c r="G2881" s="70">
        <v>251.93</v>
      </c>
      <c r="H2881" s="70">
        <v>134.56</v>
      </c>
      <c r="I2881" s="70">
        <v>65.29</v>
      </c>
      <c r="J2881" s="70">
        <v>1.5</v>
      </c>
      <c r="K2881" s="70">
        <v>8.6</v>
      </c>
      <c r="L2881" s="70">
        <v>1.65</v>
      </c>
      <c r="M2881" s="70">
        <v>890.0</v>
      </c>
      <c r="N2881" s="70">
        <v>55.46</v>
      </c>
      <c r="O2881" s="70">
        <v>92.26</v>
      </c>
      <c r="P2881" s="70">
        <v>88.7</v>
      </c>
      <c r="Q2881" s="70">
        <v>67.4</v>
      </c>
      <c r="R2881" s="70">
        <v>308.11</v>
      </c>
      <c r="S2881" s="70">
        <v>194.06</v>
      </c>
      <c r="T2881" s="70">
        <v>268.69</v>
      </c>
      <c r="U2881" s="70">
        <v>213.59</v>
      </c>
      <c r="V2881" s="70">
        <v>198.15</v>
      </c>
      <c r="W2881" s="70">
        <v>61.38</v>
      </c>
      <c r="X2881" s="70">
        <v>0.0</v>
      </c>
      <c r="Y2881" s="70">
        <v>10.0</v>
      </c>
      <c r="Z2881" s="70">
        <v>10.0</v>
      </c>
      <c r="AA2881" s="70">
        <v>8.0</v>
      </c>
      <c r="AB2881" s="70">
        <v>7.0</v>
      </c>
      <c r="AC2881" s="70">
        <v>3.0</v>
      </c>
      <c r="AD2881" s="70">
        <v>1.0</v>
      </c>
      <c r="AE2881" s="70" t="s">
        <v>15</v>
      </c>
    </row>
    <row r="2882">
      <c r="A2882" s="70">
        <v>30.785816</v>
      </c>
      <c r="B2882" s="70">
        <v>30.683037</v>
      </c>
      <c r="C2882" s="70">
        <v>76.789757</v>
      </c>
      <c r="D2882" s="70">
        <v>76.802626</v>
      </c>
      <c r="E2882" s="56" t="s">
        <v>346</v>
      </c>
      <c r="F2882" s="70">
        <v>1149.45</v>
      </c>
      <c r="G2882" s="70">
        <v>493.63</v>
      </c>
      <c r="H2882" s="70">
        <v>98.77</v>
      </c>
      <c r="I2882" s="70">
        <v>0.0</v>
      </c>
      <c r="J2882" s="70">
        <v>6.49</v>
      </c>
      <c r="K2882" s="70">
        <v>8.23</v>
      </c>
      <c r="L2882" s="70">
        <v>0.0</v>
      </c>
      <c r="M2882" s="70">
        <v>1191.0</v>
      </c>
      <c r="N2882" s="70">
        <v>44.39</v>
      </c>
      <c r="O2882" s="70">
        <v>33.97</v>
      </c>
      <c r="P2882" s="70">
        <v>208.63</v>
      </c>
      <c r="Q2882" s="70">
        <v>78.41</v>
      </c>
      <c r="R2882" s="70">
        <v>176.19</v>
      </c>
      <c r="S2882" s="70">
        <v>73.9</v>
      </c>
      <c r="T2882" s="70">
        <v>699.18</v>
      </c>
      <c r="U2882" s="70">
        <v>469.63</v>
      </c>
      <c r="V2882" s="70">
        <v>374.16</v>
      </c>
      <c r="W2882" s="70">
        <v>283.56</v>
      </c>
      <c r="X2882" s="70">
        <v>0.0</v>
      </c>
      <c r="Y2882" s="70">
        <v>0.0</v>
      </c>
      <c r="Z2882" s="70">
        <v>0.0</v>
      </c>
      <c r="AA2882" s="70">
        <v>0.0</v>
      </c>
      <c r="AB2882" s="70">
        <v>0.0</v>
      </c>
      <c r="AC2882" s="70">
        <v>0.0</v>
      </c>
      <c r="AD2882" s="70">
        <v>5.0</v>
      </c>
      <c r="AE2882" s="70" t="s">
        <v>140</v>
      </c>
    </row>
    <row r="2883">
      <c r="A2883" s="70">
        <v>30.777483</v>
      </c>
      <c r="B2883" s="70">
        <v>30.707298</v>
      </c>
      <c r="C2883" s="70">
        <v>76.736165</v>
      </c>
      <c r="D2883" s="70">
        <v>76.766262</v>
      </c>
      <c r="E2883" s="56" t="s">
        <v>351</v>
      </c>
      <c r="F2883" s="70">
        <v>831.74</v>
      </c>
      <c r="G2883" s="70">
        <v>313.24</v>
      </c>
      <c r="H2883" s="70">
        <v>207.82</v>
      </c>
      <c r="I2883" s="70">
        <v>0.0</v>
      </c>
      <c r="J2883" s="70">
        <v>2.74</v>
      </c>
      <c r="K2883" s="70">
        <v>16.15</v>
      </c>
      <c r="L2883" s="70">
        <v>0.0</v>
      </c>
      <c r="M2883" s="70">
        <v>978.0</v>
      </c>
      <c r="N2883" s="70">
        <v>34.64</v>
      </c>
      <c r="O2883" s="70">
        <v>48.63</v>
      </c>
      <c r="P2883" s="70">
        <v>637.9</v>
      </c>
      <c r="Q2883" s="70">
        <v>196.74</v>
      </c>
      <c r="R2883" s="70">
        <v>468.58</v>
      </c>
      <c r="S2883" s="70">
        <v>232.56</v>
      </c>
      <c r="T2883" s="70">
        <v>132.56</v>
      </c>
      <c r="U2883" s="70">
        <v>113.6</v>
      </c>
      <c r="V2883" s="70">
        <v>260.92</v>
      </c>
      <c r="W2883" s="70">
        <v>200.55</v>
      </c>
      <c r="X2883" s="70">
        <v>0.0</v>
      </c>
      <c r="Y2883" s="70">
        <v>0.0</v>
      </c>
      <c r="Z2883" s="70">
        <v>0.0</v>
      </c>
      <c r="AA2883" s="70">
        <v>0.0</v>
      </c>
      <c r="AB2883" s="70">
        <v>0.0</v>
      </c>
      <c r="AC2883" s="70">
        <v>0.0</v>
      </c>
      <c r="AD2883" s="70">
        <v>4.0</v>
      </c>
      <c r="AE2883" s="70" t="s">
        <v>15</v>
      </c>
    </row>
    <row r="2884">
      <c r="A2884" s="70">
        <v>30.675097</v>
      </c>
      <c r="B2884" s="70">
        <v>30.672013</v>
      </c>
      <c r="C2884" s="70">
        <v>76.860845</v>
      </c>
      <c r="D2884" s="70">
        <v>76.863562</v>
      </c>
      <c r="E2884" s="56" t="s">
        <v>347</v>
      </c>
      <c r="F2884" s="70">
        <v>43.03</v>
      </c>
      <c r="G2884" s="70">
        <v>27.81</v>
      </c>
      <c r="H2884" s="70">
        <v>7.96</v>
      </c>
      <c r="I2884" s="70">
        <v>4.22</v>
      </c>
      <c r="J2884" s="70">
        <v>8.55</v>
      </c>
      <c r="K2884" s="70">
        <v>9.63</v>
      </c>
      <c r="L2884" s="70">
        <v>2.93</v>
      </c>
      <c r="M2884" s="70">
        <v>987.0</v>
      </c>
      <c r="N2884" s="70">
        <v>42.81</v>
      </c>
      <c r="O2884" s="70">
        <v>50.46</v>
      </c>
      <c r="P2884" s="70">
        <v>6.43</v>
      </c>
      <c r="Q2884" s="70">
        <v>2.53</v>
      </c>
      <c r="R2884" s="70">
        <v>12.35</v>
      </c>
      <c r="S2884" s="70">
        <v>3.15</v>
      </c>
      <c r="T2884" s="70">
        <v>29.87</v>
      </c>
      <c r="U2884" s="70">
        <v>23.52</v>
      </c>
      <c r="V2884" s="70">
        <v>18.78</v>
      </c>
      <c r="W2884" s="70">
        <v>13.44</v>
      </c>
      <c r="X2884" s="70">
        <v>4.0</v>
      </c>
      <c r="Y2884" s="70">
        <v>10.0</v>
      </c>
      <c r="Z2884" s="70">
        <v>6.0</v>
      </c>
      <c r="AA2884" s="70">
        <v>7.0</v>
      </c>
      <c r="AB2884" s="70">
        <v>6.0</v>
      </c>
      <c r="AC2884" s="70">
        <v>2.0</v>
      </c>
      <c r="AD2884" s="70">
        <v>0.0</v>
      </c>
      <c r="AE2884" s="70" t="s">
        <v>15</v>
      </c>
    </row>
    <row r="2885">
      <c r="A2885" s="70">
        <v>30.737759</v>
      </c>
      <c r="B2885" s="70">
        <v>30.721419</v>
      </c>
      <c r="C2885" s="70">
        <v>76.850469</v>
      </c>
      <c r="D2885" s="70">
        <v>76.863362</v>
      </c>
      <c r="E2885" s="56" t="s">
        <v>344</v>
      </c>
      <c r="F2885" s="70">
        <v>219.54</v>
      </c>
      <c r="G2885" s="70">
        <v>37.34</v>
      </c>
      <c r="H2885" s="70">
        <v>48.99</v>
      </c>
      <c r="I2885" s="70">
        <v>51.01</v>
      </c>
      <c r="J2885" s="70">
        <v>1.61</v>
      </c>
      <c r="K2885" s="70">
        <v>18.42</v>
      </c>
      <c r="L2885" s="70">
        <v>3.76</v>
      </c>
      <c r="M2885" s="70">
        <v>920.0</v>
      </c>
      <c r="N2885" s="70">
        <v>63.92</v>
      </c>
      <c r="O2885" s="70">
        <v>65.77</v>
      </c>
      <c r="P2885" s="70">
        <v>50.9</v>
      </c>
      <c r="Q2885" s="70">
        <v>31.89</v>
      </c>
      <c r="R2885" s="70">
        <v>16.91</v>
      </c>
      <c r="S2885" s="70">
        <v>15.77</v>
      </c>
      <c r="T2885" s="70">
        <v>19.9</v>
      </c>
      <c r="U2885" s="70">
        <v>0.16</v>
      </c>
      <c r="V2885" s="70">
        <v>126.12</v>
      </c>
      <c r="W2885" s="70">
        <v>28.88</v>
      </c>
      <c r="X2885" s="70">
        <v>0.0</v>
      </c>
      <c r="Y2885" s="70">
        <v>2.0</v>
      </c>
      <c r="Z2885" s="70">
        <v>3.0</v>
      </c>
      <c r="AA2885" s="70">
        <v>6.0</v>
      </c>
      <c r="AB2885" s="70">
        <v>10.0</v>
      </c>
      <c r="AC2885" s="70">
        <v>2.0</v>
      </c>
      <c r="AD2885" s="70">
        <v>4.0</v>
      </c>
      <c r="AE2885" s="70" t="s">
        <v>352</v>
      </c>
    </row>
    <row r="2886">
      <c r="A2886" s="70">
        <v>30.745862</v>
      </c>
      <c r="B2886" s="70">
        <v>30.700487</v>
      </c>
      <c r="C2886" s="70">
        <v>76.864672</v>
      </c>
      <c r="D2886" s="70">
        <v>76.878401</v>
      </c>
      <c r="E2886" s="56" t="s">
        <v>344</v>
      </c>
      <c r="F2886" s="70">
        <v>521.33</v>
      </c>
      <c r="G2886" s="70">
        <v>124.98</v>
      </c>
      <c r="H2886" s="70">
        <v>48.08</v>
      </c>
      <c r="I2886" s="70">
        <v>49.13</v>
      </c>
      <c r="J2886" s="70">
        <v>8.23</v>
      </c>
      <c r="K2886" s="70">
        <v>6.24</v>
      </c>
      <c r="L2886" s="70">
        <v>4.08</v>
      </c>
      <c r="M2886" s="70">
        <v>859.0</v>
      </c>
      <c r="N2886" s="70">
        <v>52.1</v>
      </c>
      <c r="O2886" s="70">
        <v>50.02</v>
      </c>
      <c r="P2886" s="70">
        <v>225.66</v>
      </c>
      <c r="Q2886" s="70">
        <v>27.97</v>
      </c>
      <c r="R2886" s="70">
        <v>202.2</v>
      </c>
      <c r="S2886" s="70">
        <v>28.77</v>
      </c>
      <c r="T2886" s="70">
        <v>278.51</v>
      </c>
      <c r="U2886" s="70">
        <v>250.11</v>
      </c>
      <c r="V2886" s="70">
        <v>288.17</v>
      </c>
      <c r="W2886" s="70">
        <v>57.47</v>
      </c>
      <c r="X2886" s="70">
        <v>3.0</v>
      </c>
      <c r="Y2886" s="70">
        <v>4.0</v>
      </c>
      <c r="Z2886" s="70">
        <v>3.0</v>
      </c>
      <c r="AA2886" s="70">
        <v>5.0</v>
      </c>
      <c r="AB2886" s="70">
        <v>6.0</v>
      </c>
      <c r="AC2886" s="70">
        <v>4.0</v>
      </c>
      <c r="AD2886" s="70">
        <v>3.0</v>
      </c>
      <c r="AE2886" s="70" t="s">
        <v>15</v>
      </c>
    </row>
    <row r="2887">
      <c r="A2887" s="70">
        <v>30.739231</v>
      </c>
      <c r="B2887" s="70">
        <v>30.703312</v>
      </c>
      <c r="C2887" s="70">
        <v>76.728093</v>
      </c>
      <c r="D2887" s="70">
        <v>76.8684</v>
      </c>
      <c r="E2887" s="56" t="s">
        <v>344</v>
      </c>
      <c r="F2887" s="70">
        <v>1399.4</v>
      </c>
      <c r="G2887" s="70">
        <v>629.03</v>
      </c>
      <c r="H2887" s="70">
        <v>301.56</v>
      </c>
      <c r="I2887" s="70">
        <v>351.57</v>
      </c>
      <c r="J2887" s="70">
        <v>4.72</v>
      </c>
      <c r="K2887" s="70">
        <v>9.11</v>
      </c>
      <c r="L2887" s="70">
        <v>0.67</v>
      </c>
      <c r="M2887" s="70">
        <v>885.0</v>
      </c>
      <c r="N2887" s="70">
        <v>63.66</v>
      </c>
      <c r="O2887" s="70">
        <v>30.87</v>
      </c>
      <c r="P2887" s="70">
        <v>665.54</v>
      </c>
      <c r="Q2887" s="70">
        <v>381.15</v>
      </c>
      <c r="R2887" s="70">
        <v>828.48</v>
      </c>
      <c r="S2887" s="70">
        <v>345.65</v>
      </c>
      <c r="T2887" s="70">
        <v>157.4</v>
      </c>
      <c r="U2887" s="70">
        <v>67.9</v>
      </c>
      <c r="V2887" s="70">
        <v>320.06</v>
      </c>
      <c r="W2887" s="70">
        <v>28.32</v>
      </c>
      <c r="X2887" s="70">
        <v>0.0</v>
      </c>
      <c r="Y2887" s="70">
        <v>7.0</v>
      </c>
      <c r="Z2887" s="70">
        <v>2.0</v>
      </c>
      <c r="AA2887" s="70">
        <v>0.0</v>
      </c>
      <c r="AB2887" s="70">
        <v>9.0</v>
      </c>
      <c r="AC2887" s="70">
        <v>1.0</v>
      </c>
      <c r="AD2887" s="70">
        <v>4.0</v>
      </c>
      <c r="AE2887" s="70" t="s">
        <v>15</v>
      </c>
    </row>
    <row r="2888">
      <c r="A2888" s="70">
        <v>30.721746</v>
      </c>
      <c r="B2888" s="70">
        <v>30.717821</v>
      </c>
      <c r="C2888" s="70">
        <v>76.767299</v>
      </c>
      <c r="D2888" s="70">
        <v>76.853177</v>
      </c>
      <c r="E2888" s="56" t="s">
        <v>345</v>
      </c>
      <c r="F2888" s="70">
        <v>822.08</v>
      </c>
      <c r="G2888" s="70">
        <v>477.76</v>
      </c>
      <c r="H2888" s="70">
        <v>62.8</v>
      </c>
      <c r="I2888" s="70">
        <v>63.35</v>
      </c>
      <c r="J2888" s="70">
        <v>3.35</v>
      </c>
      <c r="K2888" s="70">
        <v>19.45</v>
      </c>
      <c r="L2888" s="70">
        <v>1.33</v>
      </c>
      <c r="M2888" s="70">
        <v>901.0</v>
      </c>
      <c r="N2888" s="70">
        <v>40.02</v>
      </c>
      <c r="O2888" s="70">
        <v>33.48</v>
      </c>
      <c r="P2888" s="70">
        <v>269.3</v>
      </c>
      <c r="Q2888" s="70">
        <v>179.03</v>
      </c>
      <c r="R2888" s="70">
        <v>214.62</v>
      </c>
      <c r="S2888" s="70">
        <v>136.19</v>
      </c>
      <c r="T2888" s="70">
        <v>159.88</v>
      </c>
      <c r="U2888" s="70">
        <v>8.91</v>
      </c>
      <c r="V2888" s="70">
        <v>579.13</v>
      </c>
      <c r="W2888" s="70">
        <v>191.75</v>
      </c>
      <c r="X2888" s="70">
        <v>1.0</v>
      </c>
      <c r="Y2888" s="70">
        <v>8.0</v>
      </c>
      <c r="Z2888" s="70">
        <v>6.0</v>
      </c>
      <c r="AA2888" s="70">
        <v>3.0</v>
      </c>
      <c r="AB2888" s="70">
        <v>6.0</v>
      </c>
      <c r="AC2888" s="70">
        <v>0.0</v>
      </c>
      <c r="AD2888" s="70">
        <v>4.0</v>
      </c>
      <c r="AE2888" s="70" t="s">
        <v>349</v>
      </c>
    </row>
    <row r="2889">
      <c r="A2889" s="70">
        <v>30.745889</v>
      </c>
      <c r="B2889" s="70">
        <v>30.745215</v>
      </c>
      <c r="C2889" s="70">
        <v>76.751869</v>
      </c>
      <c r="D2889" s="70">
        <v>76.867477</v>
      </c>
      <c r="E2889" s="56" t="s">
        <v>351</v>
      </c>
      <c r="F2889" s="70">
        <v>1104.85</v>
      </c>
      <c r="G2889" s="70">
        <v>550.57</v>
      </c>
      <c r="H2889" s="70">
        <v>200.28</v>
      </c>
      <c r="I2889" s="70">
        <v>0.0</v>
      </c>
      <c r="J2889" s="70">
        <v>1.69</v>
      </c>
      <c r="K2889" s="70">
        <v>9.36</v>
      </c>
      <c r="L2889" s="70">
        <v>0.0</v>
      </c>
      <c r="M2889" s="70">
        <v>888.0</v>
      </c>
      <c r="N2889" s="70">
        <v>62.11</v>
      </c>
      <c r="O2889" s="70">
        <v>42.2</v>
      </c>
      <c r="P2889" s="70">
        <v>591.14</v>
      </c>
      <c r="Q2889" s="70">
        <v>9.184273654</v>
      </c>
      <c r="R2889" s="70">
        <v>567.99</v>
      </c>
      <c r="S2889" s="70">
        <v>257.9703199</v>
      </c>
      <c r="T2889" s="70">
        <v>589.26</v>
      </c>
      <c r="U2889" s="70">
        <v>149.3422026</v>
      </c>
      <c r="V2889" s="70">
        <v>745.5</v>
      </c>
      <c r="W2889" s="70">
        <v>688.3532038</v>
      </c>
      <c r="X2889" s="70">
        <v>0.0</v>
      </c>
      <c r="Y2889" s="70">
        <v>0.0</v>
      </c>
      <c r="Z2889" s="70">
        <v>0.0</v>
      </c>
      <c r="AA2889" s="70">
        <v>0.0</v>
      </c>
      <c r="AB2889" s="70">
        <v>0.0</v>
      </c>
      <c r="AC2889" s="70">
        <v>0.0</v>
      </c>
      <c r="AD2889" s="70">
        <v>4.0</v>
      </c>
      <c r="AE2889" s="70" t="s">
        <v>15</v>
      </c>
    </row>
    <row r="2890">
      <c r="A2890" s="70">
        <v>30.712363</v>
      </c>
      <c r="B2890" s="70">
        <v>30.707506</v>
      </c>
      <c r="C2890" s="70">
        <v>76.875334</v>
      </c>
      <c r="D2890" s="70">
        <v>76.877351</v>
      </c>
      <c r="E2890" s="56" t="s">
        <v>346</v>
      </c>
      <c r="F2890" s="70">
        <v>57.35</v>
      </c>
      <c r="G2890" s="70">
        <v>38.78</v>
      </c>
      <c r="H2890" s="70">
        <v>5.88</v>
      </c>
      <c r="I2890" s="70">
        <v>0.0</v>
      </c>
      <c r="J2890" s="70">
        <v>8.87</v>
      </c>
      <c r="K2890" s="70">
        <v>19.93</v>
      </c>
      <c r="L2890" s="70">
        <v>0.0</v>
      </c>
      <c r="M2890" s="70">
        <v>866.0</v>
      </c>
      <c r="N2890" s="70">
        <v>68.42</v>
      </c>
      <c r="O2890" s="70">
        <v>76.95</v>
      </c>
      <c r="P2890" s="70">
        <v>1.01</v>
      </c>
      <c r="Q2890" s="70">
        <v>0.01</v>
      </c>
      <c r="R2890" s="70">
        <v>22.94</v>
      </c>
      <c r="S2890" s="70">
        <v>19.01</v>
      </c>
      <c r="T2890" s="70">
        <v>2.64</v>
      </c>
      <c r="U2890" s="70">
        <v>1.35</v>
      </c>
      <c r="V2890" s="70">
        <v>31.22</v>
      </c>
      <c r="W2890" s="70">
        <v>4.05</v>
      </c>
      <c r="X2890" s="70">
        <v>0.0</v>
      </c>
      <c r="Y2890" s="70">
        <v>0.0</v>
      </c>
      <c r="Z2890" s="70">
        <v>0.0</v>
      </c>
      <c r="AA2890" s="70">
        <v>0.0</v>
      </c>
      <c r="AB2890" s="70">
        <v>0.0</v>
      </c>
      <c r="AC2890" s="70">
        <v>0.0</v>
      </c>
      <c r="AD2890" s="70">
        <v>4.0</v>
      </c>
      <c r="AE2890" s="70" t="s">
        <v>140</v>
      </c>
    </row>
    <row r="2891">
      <c r="A2891" s="70">
        <v>30.740609</v>
      </c>
      <c r="B2891" s="70">
        <v>30.684921</v>
      </c>
      <c r="C2891" s="70">
        <v>76.786066</v>
      </c>
      <c r="D2891" s="70">
        <v>76.802374</v>
      </c>
      <c r="E2891" s="56" t="s">
        <v>346</v>
      </c>
      <c r="F2891" s="70">
        <v>638.55</v>
      </c>
      <c r="G2891" s="70">
        <v>354.45</v>
      </c>
      <c r="H2891" s="70">
        <v>173.56</v>
      </c>
      <c r="I2891" s="70">
        <v>0.0</v>
      </c>
      <c r="J2891" s="70">
        <v>4.93</v>
      </c>
      <c r="K2891" s="70">
        <v>4.28</v>
      </c>
      <c r="L2891" s="70">
        <v>0.0</v>
      </c>
      <c r="M2891" s="70">
        <v>1026.0</v>
      </c>
      <c r="N2891" s="70">
        <v>72.84</v>
      </c>
      <c r="O2891" s="70">
        <v>38.0</v>
      </c>
      <c r="P2891" s="70">
        <v>125.33</v>
      </c>
      <c r="Q2891" s="70">
        <v>5.79</v>
      </c>
      <c r="R2891" s="70">
        <v>288.4</v>
      </c>
      <c r="S2891" s="70">
        <v>24.95</v>
      </c>
      <c r="T2891" s="70">
        <v>280.71</v>
      </c>
      <c r="U2891" s="70">
        <v>93.94</v>
      </c>
      <c r="V2891" s="70">
        <v>373.8</v>
      </c>
      <c r="W2891" s="70">
        <v>185.58</v>
      </c>
      <c r="X2891" s="70">
        <v>0.0</v>
      </c>
      <c r="Y2891" s="70">
        <v>0.0</v>
      </c>
      <c r="Z2891" s="70">
        <v>0.0</v>
      </c>
      <c r="AA2891" s="70">
        <v>0.0</v>
      </c>
      <c r="AB2891" s="70">
        <v>0.0</v>
      </c>
      <c r="AC2891" s="70">
        <v>0.0</v>
      </c>
      <c r="AD2891" s="70">
        <v>3.0</v>
      </c>
      <c r="AE2891" s="70" t="s">
        <v>15</v>
      </c>
    </row>
    <row r="2892">
      <c r="A2892" s="70">
        <v>30.758611</v>
      </c>
      <c r="B2892" s="70">
        <v>30.706265</v>
      </c>
      <c r="C2892" s="70">
        <v>76.734739</v>
      </c>
      <c r="D2892" s="70">
        <v>76.762696</v>
      </c>
      <c r="E2892" s="56" t="s">
        <v>347</v>
      </c>
      <c r="F2892" s="70">
        <v>640.47</v>
      </c>
      <c r="G2892" s="70">
        <v>389.06</v>
      </c>
      <c r="H2892" s="70">
        <v>60.36</v>
      </c>
      <c r="I2892" s="70">
        <v>129.81</v>
      </c>
      <c r="J2892" s="70">
        <v>7.82</v>
      </c>
      <c r="K2892" s="70">
        <v>3.41</v>
      </c>
      <c r="L2892" s="70">
        <v>1.8</v>
      </c>
      <c r="M2892" s="70">
        <v>1171.0</v>
      </c>
      <c r="N2892" s="70">
        <v>76.32</v>
      </c>
      <c r="O2892" s="70">
        <v>86.49</v>
      </c>
      <c r="P2892" s="70">
        <v>195.99</v>
      </c>
      <c r="Q2892" s="70">
        <v>63.62648729</v>
      </c>
      <c r="R2892" s="70">
        <v>501.06</v>
      </c>
      <c r="S2892" s="70">
        <v>238.3182916</v>
      </c>
      <c r="T2892" s="70">
        <v>297.81</v>
      </c>
      <c r="U2892" s="70">
        <v>43.28366456</v>
      </c>
      <c r="V2892" s="70">
        <v>510.86</v>
      </c>
      <c r="W2892" s="70">
        <v>295.2415565</v>
      </c>
      <c r="X2892" s="70">
        <v>3.0</v>
      </c>
      <c r="Y2892" s="70">
        <v>10.0</v>
      </c>
      <c r="Z2892" s="70">
        <v>10.0</v>
      </c>
      <c r="AA2892" s="70">
        <v>4.0</v>
      </c>
      <c r="AB2892" s="70">
        <v>9.0</v>
      </c>
      <c r="AC2892" s="70">
        <v>0.0</v>
      </c>
      <c r="AD2892" s="70">
        <v>2.0</v>
      </c>
      <c r="AE2892" s="70" t="s">
        <v>140</v>
      </c>
    </row>
    <row r="2893">
      <c r="A2893" s="70">
        <v>30.791587</v>
      </c>
      <c r="B2893" s="70">
        <v>30.701185</v>
      </c>
      <c r="C2893" s="70">
        <v>76.771645</v>
      </c>
      <c r="D2893" s="70">
        <v>76.834648</v>
      </c>
      <c r="E2893" s="56" t="s">
        <v>346</v>
      </c>
      <c r="F2893" s="70">
        <v>1171.75</v>
      </c>
      <c r="G2893" s="70">
        <v>405.9</v>
      </c>
      <c r="H2893" s="70">
        <v>74.7</v>
      </c>
      <c r="I2893" s="70">
        <v>0.0</v>
      </c>
      <c r="J2893" s="70">
        <v>5.92</v>
      </c>
      <c r="K2893" s="70">
        <v>19.94</v>
      </c>
      <c r="L2893" s="70">
        <v>0.0</v>
      </c>
      <c r="M2893" s="70">
        <v>1039.0</v>
      </c>
      <c r="N2893" s="70">
        <v>30.61</v>
      </c>
      <c r="O2893" s="70">
        <v>62.75</v>
      </c>
      <c r="P2893" s="70">
        <v>900.84</v>
      </c>
      <c r="Q2893" s="70">
        <v>617.02</v>
      </c>
      <c r="R2893" s="70">
        <v>425.08</v>
      </c>
      <c r="S2893" s="70">
        <v>20.15</v>
      </c>
      <c r="T2893" s="70">
        <v>112.13</v>
      </c>
      <c r="U2893" s="70">
        <v>67.13</v>
      </c>
      <c r="V2893" s="70">
        <v>262.9</v>
      </c>
      <c r="W2893" s="70">
        <v>105.69</v>
      </c>
      <c r="X2893" s="70">
        <v>0.0</v>
      </c>
      <c r="Y2893" s="70">
        <v>0.0</v>
      </c>
      <c r="Z2893" s="70">
        <v>0.0</v>
      </c>
      <c r="AA2893" s="70">
        <v>0.0</v>
      </c>
      <c r="AB2893" s="70">
        <v>0.0</v>
      </c>
      <c r="AC2893" s="70">
        <v>0.0</v>
      </c>
      <c r="AD2893" s="70">
        <v>5.0</v>
      </c>
      <c r="AE2893" s="70" t="s">
        <v>140</v>
      </c>
    </row>
    <row r="2894">
      <c r="A2894" s="70">
        <v>30.749906</v>
      </c>
      <c r="B2894" s="70">
        <v>30.707361</v>
      </c>
      <c r="C2894" s="70">
        <v>76.731093</v>
      </c>
      <c r="D2894" s="70">
        <v>76.749817</v>
      </c>
      <c r="E2894" s="56" t="s">
        <v>345</v>
      </c>
      <c r="F2894" s="70">
        <v>505.8</v>
      </c>
      <c r="G2894" s="70">
        <v>270.24</v>
      </c>
      <c r="H2894" s="70">
        <v>108.71</v>
      </c>
      <c r="I2894" s="70">
        <v>93.39</v>
      </c>
      <c r="J2894" s="70">
        <v>3.79</v>
      </c>
      <c r="K2894" s="70">
        <v>0.46</v>
      </c>
      <c r="L2894" s="70">
        <v>0.54</v>
      </c>
      <c r="M2894" s="70">
        <v>905.0</v>
      </c>
      <c r="N2894" s="70">
        <v>36.74</v>
      </c>
      <c r="O2894" s="70">
        <v>95.2</v>
      </c>
      <c r="P2894" s="70">
        <v>212.59</v>
      </c>
      <c r="Q2894" s="70">
        <v>61.75337309</v>
      </c>
      <c r="R2894" s="70">
        <v>334.13</v>
      </c>
      <c r="S2894" s="70">
        <v>177.1509054</v>
      </c>
      <c r="T2894" s="70">
        <v>280.49</v>
      </c>
      <c r="U2894" s="70">
        <v>87.54653516</v>
      </c>
      <c r="V2894" s="70">
        <v>371.55</v>
      </c>
      <c r="W2894" s="70">
        <v>179.3491863</v>
      </c>
      <c r="X2894" s="70">
        <v>0.0</v>
      </c>
      <c r="Y2894" s="70">
        <v>5.0</v>
      </c>
      <c r="Z2894" s="70">
        <v>6.0</v>
      </c>
      <c r="AA2894" s="70">
        <v>1.0</v>
      </c>
      <c r="AB2894" s="70">
        <v>1.0</v>
      </c>
      <c r="AC2894" s="70">
        <v>4.0</v>
      </c>
      <c r="AD2894" s="70">
        <v>4.0</v>
      </c>
      <c r="AE2894" s="70" t="s">
        <v>349</v>
      </c>
    </row>
    <row r="2895">
      <c r="A2895" s="70">
        <v>30.717847</v>
      </c>
      <c r="B2895" s="70">
        <v>30.693452</v>
      </c>
      <c r="C2895" s="70">
        <v>76.753125</v>
      </c>
      <c r="D2895" s="70">
        <v>76.839942</v>
      </c>
      <c r="E2895" s="56" t="s">
        <v>345</v>
      </c>
      <c r="F2895" s="70">
        <v>873.22</v>
      </c>
      <c r="G2895" s="70">
        <v>595.92</v>
      </c>
      <c r="H2895" s="70">
        <v>231.19</v>
      </c>
      <c r="I2895" s="70">
        <v>62.7</v>
      </c>
      <c r="J2895" s="70">
        <v>1.97</v>
      </c>
      <c r="K2895" s="70">
        <v>4.84</v>
      </c>
      <c r="L2895" s="70">
        <v>2.26</v>
      </c>
      <c r="M2895" s="70">
        <v>831.0</v>
      </c>
      <c r="N2895" s="70">
        <v>75.39</v>
      </c>
      <c r="O2895" s="70">
        <v>82.09</v>
      </c>
      <c r="P2895" s="70">
        <v>150.75</v>
      </c>
      <c r="Q2895" s="70">
        <v>98.17</v>
      </c>
      <c r="R2895" s="70">
        <v>522.24</v>
      </c>
      <c r="S2895" s="70">
        <v>22.71</v>
      </c>
      <c r="T2895" s="70">
        <v>605.73</v>
      </c>
      <c r="U2895" s="70">
        <v>148.73</v>
      </c>
      <c r="V2895" s="70">
        <v>186.28</v>
      </c>
      <c r="W2895" s="70">
        <v>91.26</v>
      </c>
      <c r="X2895" s="70">
        <v>3.0</v>
      </c>
      <c r="Y2895" s="70">
        <v>0.0</v>
      </c>
      <c r="Z2895" s="70">
        <v>9.0</v>
      </c>
      <c r="AA2895" s="70">
        <v>7.0</v>
      </c>
      <c r="AB2895" s="70">
        <v>6.0</v>
      </c>
      <c r="AC2895" s="70">
        <v>0.0</v>
      </c>
      <c r="AD2895" s="70">
        <v>1.0</v>
      </c>
      <c r="AE2895" s="70" t="s">
        <v>15</v>
      </c>
    </row>
    <row r="2896">
      <c r="A2896" s="70">
        <v>30.701389</v>
      </c>
      <c r="B2896" s="70">
        <v>30.70053</v>
      </c>
      <c r="C2896" s="70">
        <v>76.789727</v>
      </c>
      <c r="D2896" s="70">
        <v>76.82151</v>
      </c>
      <c r="E2896" s="56" t="s">
        <v>347</v>
      </c>
      <c r="F2896" s="70">
        <v>304.03</v>
      </c>
      <c r="G2896" s="70">
        <v>109.9</v>
      </c>
      <c r="H2896" s="70">
        <v>30.92</v>
      </c>
      <c r="I2896" s="70">
        <v>73.03</v>
      </c>
      <c r="J2896" s="70">
        <v>3.89</v>
      </c>
      <c r="K2896" s="70">
        <v>0.45</v>
      </c>
      <c r="L2896" s="70">
        <v>3.34</v>
      </c>
      <c r="M2896" s="70">
        <v>1084.0</v>
      </c>
      <c r="N2896" s="70">
        <v>57.7</v>
      </c>
      <c r="O2896" s="70">
        <v>86.84</v>
      </c>
      <c r="P2896" s="70">
        <v>235.4</v>
      </c>
      <c r="Q2896" s="70">
        <v>13.04</v>
      </c>
      <c r="R2896" s="70">
        <v>83.57</v>
      </c>
      <c r="S2896" s="70">
        <v>36.53</v>
      </c>
      <c r="T2896" s="70">
        <v>30.02</v>
      </c>
      <c r="U2896" s="70">
        <v>28.42</v>
      </c>
      <c r="V2896" s="70">
        <v>235.57</v>
      </c>
      <c r="W2896" s="70">
        <v>46.79</v>
      </c>
      <c r="X2896" s="70">
        <v>3.0</v>
      </c>
      <c r="Y2896" s="70">
        <v>4.0</v>
      </c>
      <c r="Z2896" s="70">
        <v>1.0</v>
      </c>
      <c r="AA2896" s="70">
        <v>0.0</v>
      </c>
      <c r="AB2896" s="70">
        <v>0.0</v>
      </c>
      <c r="AC2896" s="70">
        <v>1.0</v>
      </c>
      <c r="AD2896" s="70">
        <v>3.0</v>
      </c>
      <c r="AE2896" s="70" t="s">
        <v>15</v>
      </c>
    </row>
    <row r="2897">
      <c r="A2897" s="70">
        <v>30.785614</v>
      </c>
      <c r="B2897" s="70">
        <v>30.687756</v>
      </c>
      <c r="C2897" s="70">
        <v>76.779279</v>
      </c>
      <c r="D2897" s="70">
        <v>76.836801</v>
      </c>
      <c r="E2897" s="56" t="s">
        <v>351</v>
      </c>
      <c r="F2897" s="70">
        <v>1219.13</v>
      </c>
      <c r="G2897" s="70">
        <v>850.59</v>
      </c>
      <c r="H2897" s="70">
        <v>68.66</v>
      </c>
      <c r="I2897" s="70">
        <v>0.0</v>
      </c>
      <c r="J2897" s="70">
        <v>9.37</v>
      </c>
      <c r="K2897" s="70">
        <v>2.13</v>
      </c>
      <c r="L2897" s="70">
        <v>0.0</v>
      </c>
      <c r="M2897" s="70">
        <v>1074.0</v>
      </c>
      <c r="N2897" s="70">
        <v>70.24</v>
      </c>
      <c r="O2897" s="70">
        <v>51.86</v>
      </c>
      <c r="P2897" s="70">
        <v>350.99</v>
      </c>
      <c r="Q2897" s="70">
        <v>338.01</v>
      </c>
      <c r="R2897" s="70">
        <v>351.51</v>
      </c>
      <c r="S2897" s="70">
        <v>291.88</v>
      </c>
      <c r="T2897" s="70">
        <v>233.88</v>
      </c>
      <c r="U2897" s="70">
        <v>82.27</v>
      </c>
      <c r="V2897" s="70">
        <v>677.51</v>
      </c>
      <c r="W2897" s="70">
        <v>257.65</v>
      </c>
      <c r="X2897" s="70">
        <v>0.0</v>
      </c>
      <c r="Y2897" s="70">
        <v>0.0</v>
      </c>
      <c r="Z2897" s="70">
        <v>0.0</v>
      </c>
      <c r="AA2897" s="70">
        <v>0.0</v>
      </c>
      <c r="AB2897" s="70">
        <v>0.0</v>
      </c>
      <c r="AC2897" s="70">
        <v>0.0</v>
      </c>
      <c r="AD2897" s="70">
        <v>5.0</v>
      </c>
      <c r="AE2897" s="70" t="s">
        <v>140</v>
      </c>
    </row>
    <row r="2898">
      <c r="A2898" s="70">
        <v>30.7733</v>
      </c>
      <c r="B2898" s="70">
        <v>30.732238</v>
      </c>
      <c r="C2898" s="70">
        <v>76.744388</v>
      </c>
      <c r="D2898" s="70">
        <v>76.841719</v>
      </c>
      <c r="E2898" s="56" t="s">
        <v>344</v>
      </c>
      <c r="F2898" s="70">
        <v>1036.11</v>
      </c>
      <c r="G2898" s="70">
        <v>437.36</v>
      </c>
      <c r="H2898" s="70">
        <v>259.54</v>
      </c>
      <c r="I2898" s="70">
        <v>283.38</v>
      </c>
      <c r="J2898" s="70">
        <v>2.48</v>
      </c>
      <c r="K2898" s="70">
        <v>0.78</v>
      </c>
      <c r="L2898" s="70">
        <v>0.76</v>
      </c>
      <c r="M2898" s="70">
        <v>894.0</v>
      </c>
      <c r="N2898" s="70">
        <v>70.2</v>
      </c>
      <c r="O2898" s="70">
        <v>35.83</v>
      </c>
      <c r="P2898" s="70">
        <v>105.04</v>
      </c>
      <c r="Q2898" s="70">
        <v>59.0</v>
      </c>
      <c r="R2898" s="70">
        <v>404.36</v>
      </c>
      <c r="S2898" s="70">
        <v>332.03</v>
      </c>
      <c r="T2898" s="70">
        <v>212.17</v>
      </c>
      <c r="U2898" s="70">
        <v>96.97</v>
      </c>
      <c r="V2898" s="70">
        <v>713.35</v>
      </c>
      <c r="W2898" s="70">
        <v>269.9</v>
      </c>
      <c r="X2898" s="70">
        <v>4.0</v>
      </c>
      <c r="Y2898" s="70">
        <v>0.0</v>
      </c>
      <c r="Z2898" s="70">
        <v>1.0</v>
      </c>
      <c r="AA2898" s="70">
        <v>9.0</v>
      </c>
      <c r="AB2898" s="70">
        <v>5.0</v>
      </c>
      <c r="AC2898" s="70">
        <v>0.0</v>
      </c>
      <c r="AD2898" s="70">
        <v>2.0</v>
      </c>
      <c r="AE2898" s="70" t="s">
        <v>348</v>
      </c>
    </row>
    <row r="2899">
      <c r="A2899" s="70">
        <v>30.697643</v>
      </c>
      <c r="B2899" s="70">
        <v>30.681082</v>
      </c>
      <c r="C2899" s="70">
        <v>76.781596</v>
      </c>
      <c r="D2899" s="70">
        <v>76.799388</v>
      </c>
      <c r="E2899" s="56" t="s">
        <v>344</v>
      </c>
      <c r="F2899" s="70">
        <v>250.71</v>
      </c>
      <c r="G2899" s="70">
        <v>153.03</v>
      </c>
      <c r="H2899" s="70">
        <v>24.94</v>
      </c>
      <c r="I2899" s="70">
        <v>23.84</v>
      </c>
      <c r="J2899" s="70">
        <v>1.57</v>
      </c>
      <c r="K2899" s="70">
        <v>2.34</v>
      </c>
      <c r="L2899" s="70">
        <v>4.18</v>
      </c>
      <c r="M2899" s="70">
        <v>982.0</v>
      </c>
      <c r="N2899" s="70">
        <v>67.63</v>
      </c>
      <c r="O2899" s="70">
        <v>69.03</v>
      </c>
      <c r="P2899" s="70">
        <v>30.71</v>
      </c>
      <c r="Q2899" s="70">
        <v>2.8</v>
      </c>
      <c r="R2899" s="70">
        <v>53.29</v>
      </c>
      <c r="S2899" s="70">
        <v>52.51</v>
      </c>
      <c r="T2899" s="70">
        <v>165.55</v>
      </c>
      <c r="U2899" s="70">
        <v>125.97</v>
      </c>
      <c r="V2899" s="70">
        <v>46.13</v>
      </c>
      <c r="W2899" s="70">
        <v>36.21</v>
      </c>
      <c r="X2899" s="70">
        <v>0.0</v>
      </c>
      <c r="Y2899" s="70">
        <v>5.0</v>
      </c>
      <c r="Z2899" s="70">
        <v>9.0</v>
      </c>
      <c r="AA2899" s="70">
        <v>8.0</v>
      </c>
      <c r="AB2899" s="70">
        <v>2.0</v>
      </c>
      <c r="AC2899" s="70">
        <v>5.0</v>
      </c>
      <c r="AD2899" s="70">
        <v>1.0</v>
      </c>
      <c r="AE2899" s="70" t="s">
        <v>352</v>
      </c>
    </row>
    <row r="2900">
      <c r="A2900" s="70">
        <v>30.759247</v>
      </c>
      <c r="B2900" s="70">
        <v>30.698897</v>
      </c>
      <c r="C2900" s="70">
        <v>76.81879</v>
      </c>
      <c r="D2900" s="70">
        <v>76.842977</v>
      </c>
      <c r="E2900" s="56" t="s">
        <v>344</v>
      </c>
      <c r="F2900" s="70">
        <v>709.77</v>
      </c>
      <c r="G2900" s="70">
        <v>119.12</v>
      </c>
      <c r="H2900" s="70">
        <v>156.74</v>
      </c>
      <c r="I2900" s="70">
        <v>166.49</v>
      </c>
      <c r="J2900" s="70">
        <v>3.66</v>
      </c>
      <c r="K2900" s="70">
        <v>4.37</v>
      </c>
      <c r="L2900" s="70">
        <v>3.03</v>
      </c>
      <c r="M2900" s="70">
        <v>1060.0</v>
      </c>
      <c r="N2900" s="70">
        <v>48.73</v>
      </c>
      <c r="O2900" s="70">
        <v>95.64</v>
      </c>
      <c r="P2900" s="70">
        <v>445.96</v>
      </c>
      <c r="Q2900" s="70">
        <v>139.2308038</v>
      </c>
      <c r="R2900" s="70">
        <v>530.49</v>
      </c>
      <c r="S2900" s="70">
        <v>257.2976375</v>
      </c>
      <c r="T2900" s="70">
        <v>253.61</v>
      </c>
      <c r="U2900" s="70">
        <v>145.3135953</v>
      </c>
      <c r="V2900" s="70">
        <v>235.21</v>
      </c>
      <c r="W2900" s="70">
        <v>167.9279634</v>
      </c>
      <c r="X2900" s="70">
        <v>4.0</v>
      </c>
      <c r="Y2900" s="70">
        <v>4.0</v>
      </c>
      <c r="Z2900" s="70">
        <v>7.0</v>
      </c>
      <c r="AA2900" s="70">
        <v>5.0</v>
      </c>
      <c r="AB2900" s="70">
        <v>4.0</v>
      </c>
      <c r="AC2900" s="70">
        <v>5.0</v>
      </c>
      <c r="AD2900" s="70">
        <v>5.0</v>
      </c>
      <c r="AE2900" s="70" t="s">
        <v>15</v>
      </c>
    </row>
    <row r="2901">
      <c r="A2901" s="70">
        <v>30.760277</v>
      </c>
      <c r="B2901" s="70">
        <v>30.695341</v>
      </c>
      <c r="C2901" s="70">
        <v>76.870632</v>
      </c>
      <c r="D2901" s="70">
        <v>76.874312</v>
      </c>
      <c r="E2901" s="56" t="s">
        <v>347</v>
      </c>
      <c r="F2901" s="70">
        <v>722.91</v>
      </c>
      <c r="G2901" s="70">
        <v>241.87</v>
      </c>
      <c r="H2901" s="70">
        <v>68.65</v>
      </c>
      <c r="I2901" s="70">
        <v>54.57</v>
      </c>
      <c r="J2901" s="70">
        <v>1.55</v>
      </c>
      <c r="K2901" s="70">
        <v>6.34</v>
      </c>
      <c r="L2901" s="70">
        <v>2.96</v>
      </c>
      <c r="M2901" s="70">
        <v>1103.0</v>
      </c>
      <c r="N2901" s="70">
        <v>58.49</v>
      </c>
      <c r="O2901" s="70">
        <v>30.81</v>
      </c>
      <c r="P2901" s="70">
        <v>493.98</v>
      </c>
      <c r="Q2901" s="70">
        <v>353.75</v>
      </c>
      <c r="R2901" s="70">
        <v>188.21</v>
      </c>
      <c r="S2901" s="70">
        <v>47.5</v>
      </c>
      <c r="T2901" s="70">
        <v>144.12</v>
      </c>
      <c r="U2901" s="70">
        <v>86.32</v>
      </c>
      <c r="V2901" s="70">
        <v>519.74</v>
      </c>
      <c r="W2901" s="70">
        <v>224.66</v>
      </c>
      <c r="X2901" s="70">
        <v>3.0</v>
      </c>
      <c r="Y2901" s="70">
        <v>1.0</v>
      </c>
      <c r="Z2901" s="70">
        <v>9.0</v>
      </c>
      <c r="AA2901" s="70">
        <v>10.0</v>
      </c>
      <c r="AB2901" s="70">
        <v>10.0</v>
      </c>
      <c r="AC2901" s="70">
        <v>4.0</v>
      </c>
      <c r="AD2901" s="70">
        <v>1.0</v>
      </c>
      <c r="AE2901" s="70" t="s">
        <v>15</v>
      </c>
    </row>
    <row r="2902">
      <c r="A2902" s="70">
        <v>30.781416</v>
      </c>
      <c r="B2902" s="70">
        <v>30.764572</v>
      </c>
      <c r="C2902" s="70">
        <v>76.730028</v>
      </c>
      <c r="D2902" s="70">
        <v>76.877964</v>
      </c>
      <c r="E2902" s="56" t="s">
        <v>345</v>
      </c>
      <c r="F2902" s="70">
        <v>1425.72</v>
      </c>
      <c r="G2902" s="70">
        <v>870.21</v>
      </c>
      <c r="H2902" s="70">
        <v>73.3</v>
      </c>
      <c r="I2902" s="70">
        <v>222.62</v>
      </c>
      <c r="J2902" s="70">
        <v>9.7</v>
      </c>
      <c r="K2902" s="70">
        <v>10.76</v>
      </c>
      <c r="L2902" s="70">
        <v>1.28</v>
      </c>
      <c r="M2902" s="70">
        <v>1193.0</v>
      </c>
      <c r="N2902" s="70">
        <v>41.0</v>
      </c>
      <c r="O2902" s="70">
        <v>75.66</v>
      </c>
      <c r="P2902" s="70">
        <v>742.5</v>
      </c>
      <c r="Q2902" s="70">
        <v>486.46</v>
      </c>
      <c r="R2902" s="70">
        <v>452.96</v>
      </c>
      <c r="S2902" s="70">
        <v>253.1</v>
      </c>
      <c r="T2902" s="70">
        <v>108.4</v>
      </c>
      <c r="U2902" s="70">
        <v>100.92</v>
      </c>
      <c r="V2902" s="70">
        <v>792.74</v>
      </c>
      <c r="W2902" s="70">
        <v>296.06</v>
      </c>
      <c r="X2902" s="70">
        <v>4.0</v>
      </c>
      <c r="Y2902" s="70">
        <v>10.0</v>
      </c>
      <c r="Z2902" s="70">
        <v>9.0</v>
      </c>
      <c r="AA2902" s="70">
        <v>0.0</v>
      </c>
      <c r="AB2902" s="70">
        <v>9.0</v>
      </c>
      <c r="AC2902" s="70">
        <v>3.0</v>
      </c>
      <c r="AD2902" s="70">
        <v>3.0</v>
      </c>
      <c r="AE2902" s="70" t="s">
        <v>349</v>
      </c>
    </row>
    <row r="2903">
      <c r="A2903" s="70">
        <v>30.682381</v>
      </c>
      <c r="B2903" s="70">
        <v>30.677134</v>
      </c>
      <c r="C2903" s="70">
        <v>76.817089</v>
      </c>
      <c r="D2903" s="70">
        <v>76.856582</v>
      </c>
      <c r="E2903" s="56" t="s">
        <v>345</v>
      </c>
      <c r="F2903" s="70">
        <v>382.16</v>
      </c>
      <c r="G2903" s="70">
        <v>298.99</v>
      </c>
      <c r="H2903" s="70">
        <v>95.8</v>
      </c>
      <c r="I2903" s="70">
        <v>60.2</v>
      </c>
      <c r="J2903" s="70">
        <v>9.05</v>
      </c>
      <c r="K2903" s="70">
        <v>17.58</v>
      </c>
      <c r="L2903" s="70">
        <v>3.48</v>
      </c>
      <c r="M2903" s="70">
        <v>1065.0</v>
      </c>
      <c r="N2903" s="70">
        <v>31.52</v>
      </c>
      <c r="O2903" s="70">
        <v>69.87</v>
      </c>
      <c r="P2903" s="70">
        <v>16.5</v>
      </c>
      <c r="Q2903" s="70">
        <v>1.27</v>
      </c>
      <c r="R2903" s="70">
        <v>300.1</v>
      </c>
      <c r="S2903" s="70">
        <v>167.16</v>
      </c>
      <c r="T2903" s="70">
        <v>135.19</v>
      </c>
      <c r="U2903" s="70">
        <v>6.38</v>
      </c>
      <c r="V2903" s="70">
        <v>67.38</v>
      </c>
      <c r="W2903" s="70">
        <v>37.75</v>
      </c>
      <c r="X2903" s="70">
        <v>0.0</v>
      </c>
      <c r="Y2903" s="70">
        <v>6.0</v>
      </c>
      <c r="Z2903" s="70">
        <v>7.0</v>
      </c>
      <c r="AA2903" s="70">
        <v>1.0</v>
      </c>
      <c r="AB2903" s="70">
        <v>5.0</v>
      </c>
      <c r="AC2903" s="70">
        <v>2.0</v>
      </c>
      <c r="AD2903" s="70">
        <v>3.0</v>
      </c>
      <c r="AE2903" s="70" t="s">
        <v>140</v>
      </c>
    </row>
    <row r="2904">
      <c r="A2904" s="70">
        <v>30.773801</v>
      </c>
      <c r="B2904" s="70">
        <v>30.695169</v>
      </c>
      <c r="C2904" s="70">
        <v>76.804624</v>
      </c>
      <c r="D2904" s="70">
        <v>76.87899</v>
      </c>
      <c r="E2904" s="56" t="s">
        <v>345</v>
      </c>
      <c r="F2904" s="70">
        <v>1126.8</v>
      </c>
      <c r="G2904" s="70">
        <v>347.24</v>
      </c>
      <c r="H2904" s="70">
        <v>158.33</v>
      </c>
      <c r="I2904" s="70">
        <v>64.26</v>
      </c>
      <c r="J2904" s="70">
        <v>6.63</v>
      </c>
      <c r="K2904" s="70">
        <v>7.93</v>
      </c>
      <c r="L2904" s="70">
        <v>3.54</v>
      </c>
      <c r="M2904" s="70">
        <v>1164.0</v>
      </c>
      <c r="N2904" s="70">
        <v>33.54</v>
      </c>
      <c r="O2904" s="70">
        <v>88.68</v>
      </c>
      <c r="P2904" s="70">
        <v>311.59</v>
      </c>
      <c r="Q2904" s="70">
        <v>193.83</v>
      </c>
      <c r="R2904" s="70">
        <v>402.44</v>
      </c>
      <c r="S2904" s="70">
        <v>46.38</v>
      </c>
      <c r="T2904" s="70">
        <v>457.71</v>
      </c>
      <c r="U2904" s="70">
        <v>321.11</v>
      </c>
      <c r="V2904" s="70">
        <v>284.75</v>
      </c>
      <c r="W2904" s="70">
        <v>99.42</v>
      </c>
      <c r="X2904" s="70">
        <v>2.0</v>
      </c>
      <c r="Y2904" s="70">
        <v>4.0</v>
      </c>
      <c r="Z2904" s="70">
        <v>4.0</v>
      </c>
      <c r="AA2904" s="70">
        <v>5.0</v>
      </c>
      <c r="AB2904" s="70">
        <v>0.0</v>
      </c>
      <c r="AC2904" s="70">
        <v>5.0</v>
      </c>
      <c r="AD2904" s="70">
        <v>2.0</v>
      </c>
      <c r="AE2904" s="70" t="s">
        <v>349</v>
      </c>
    </row>
    <row r="2905">
      <c r="A2905" s="70">
        <v>30.733833</v>
      </c>
      <c r="B2905" s="70">
        <v>30.707342</v>
      </c>
      <c r="C2905" s="70">
        <v>76.765664</v>
      </c>
      <c r="D2905" s="70">
        <v>76.785206</v>
      </c>
      <c r="E2905" s="56" t="s">
        <v>347</v>
      </c>
      <c r="F2905" s="70">
        <v>348.81</v>
      </c>
      <c r="G2905" s="70">
        <v>68.0</v>
      </c>
      <c r="H2905" s="70">
        <v>97.07</v>
      </c>
      <c r="I2905" s="70">
        <v>66.35</v>
      </c>
      <c r="J2905" s="70">
        <v>7.02</v>
      </c>
      <c r="K2905" s="70">
        <v>9.83</v>
      </c>
      <c r="L2905" s="70">
        <v>1.65</v>
      </c>
      <c r="M2905" s="70">
        <v>1001.0</v>
      </c>
      <c r="N2905" s="70">
        <v>34.2</v>
      </c>
      <c r="O2905" s="70">
        <v>96.16</v>
      </c>
      <c r="P2905" s="70">
        <v>246.2</v>
      </c>
      <c r="Q2905" s="70">
        <v>134.8</v>
      </c>
      <c r="R2905" s="70">
        <v>152.07</v>
      </c>
      <c r="S2905" s="70">
        <v>8.94</v>
      </c>
      <c r="T2905" s="70">
        <v>192.2</v>
      </c>
      <c r="U2905" s="70">
        <v>44.36</v>
      </c>
      <c r="V2905" s="70">
        <v>1.11</v>
      </c>
      <c r="W2905" s="70">
        <v>0.56</v>
      </c>
      <c r="X2905" s="70">
        <v>3.0</v>
      </c>
      <c r="Y2905" s="70">
        <v>6.0</v>
      </c>
      <c r="Z2905" s="70">
        <v>3.0</v>
      </c>
      <c r="AA2905" s="70">
        <v>2.0</v>
      </c>
      <c r="AB2905" s="70">
        <v>10.0</v>
      </c>
      <c r="AC2905" s="70">
        <v>1.0</v>
      </c>
      <c r="AD2905" s="70">
        <v>1.0</v>
      </c>
      <c r="AE2905" s="70" t="s">
        <v>140</v>
      </c>
    </row>
    <row r="2906">
      <c r="A2906" s="70">
        <v>30.792264</v>
      </c>
      <c r="B2906" s="70">
        <v>30.673892</v>
      </c>
      <c r="C2906" s="70">
        <v>76.729334</v>
      </c>
      <c r="D2906" s="70">
        <v>76.758944</v>
      </c>
      <c r="E2906" s="56" t="s">
        <v>347</v>
      </c>
      <c r="F2906" s="70">
        <v>1346.32</v>
      </c>
      <c r="G2906" s="70">
        <v>1061.5</v>
      </c>
      <c r="H2906" s="70">
        <v>118.74</v>
      </c>
      <c r="I2906" s="70">
        <v>71.92</v>
      </c>
      <c r="J2906" s="70">
        <v>8.78</v>
      </c>
      <c r="K2906" s="70">
        <v>4.91</v>
      </c>
      <c r="L2906" s="70">
        <v>4.36</v>
      </c>
      <c r="M2906" s="70">
        <v>1163.0</v>
      </c>
      <c r="N2906" s="70">
        <v>74.02</v>
      </c>
      <c r="O2906" s="70">
        <v>85.25</v>
      </c>
      <c r="P2906" s="70">
        <v>405.39</v>
      </c>
      <c r="Q2906" s="70">
        <v>268.75</v>
      </c>
      <c r="R2906" s="70">
        <v>919.65</v>
      </c>
      <c r="S2906" s="70">
        <v>732.07</v>
      </c>
      <c r="T2906" s="70">
        <v>795.88</v>
      </c>
      <c r="U2906" s="70">
        <v>43.87</v>
      </c>
      <c r="V2906" s="70">
        <v>142.62</v>
      </c>
      <c r="W2906" s="70">
        <v>119.3</v>
      </c>
      <c r="X2906" s="70">
        <v>3.0</v>
      </c>
      <c r="Y2906" s="70">
        <v>2.0</v>
      </c>
      <c r="Z2906" s="70">
        <v>6.0</v>
      </c>
      <c r="AA2906" s="70">
        <v>0.0</v>
      </c>
      <c r="AB2906" s="70">
        <v>4.0</v>
      </c>
      <c r="AC2906" s="70">
        <v>4.0</v>
      </c>
      <c r="AD2906" s="70">
        <v>0.0</v>
      </c>
      <c r="AE2906" s="70" t="s">
        <v>140</v>
      </c>
    </row>
    <row r="2907">
      <c r="A2907" s="70">
        <v>30.729363</v>
      </c>
      <c r="B2907" s="70">
        <v>30.709309</v>
      </c>
      <c r="C2907" s="70">
        <v>76.72899</v>
      </c>
      <c r="D2907" s="70">
        <v>76.73585</v>
      </c>
      <c r="E2907" s="56" t="s">
        <v>351</v>
      </c>
      <c r="F2907" s="70">
        <v>232.43</v>
      </c>
      <c r="G2907" s="70">
        <v>131.99</v>
      </c>
      <c r="H2907" s="70">
        <v>12.47</v>
      </c>
      <c r="I2907" s="70">
        <v>0.0</v>
      </c>
      <c r="J2907" s="70">
        <v>1.37</v>
      </c>
      <c r="K2907" s="70">
        <v>19.5</v>
      </c>
      <c r="L2907" s="70">
        <v>0.0</v>
      </c>
      <c r="M2907" s="70">
        <v>895.0</v>
      </c>
      <c r="N2907" s="70">
        <v>64.68</v>
      </c>
      <c r="O2907" s="70">
        <v>49.58</v>
      </c>
      <c r="P2907" s="70">
        <v>176.04</v>
      </c>
      <c r="Q2907" s="70">
        <v>124.4937253</v>
      </c>
      <c r="R2907" s="70">
        <v>168.94</v>
      </c>
      <c r="S2907" s="70">
        <v>27.64244445</v>
      </c>
      <c r="T2907" s="70">
        <v>92.67</v>
      </c>
      <c r="U2907" s="70">
        <v>39.34379003</v>
      </c>
      <c r="V2907" s="70">
        <v>165.07</v>
      </c>
      <c r="W2907" s="70">
        <v>40.95004018</v>
      </c>
      <c r="X2907" s="70">
        <v>0.0</v>
      </c>
      <c r="Y2907" s="70">
        <v>0.0</v>
      </c>
      <c r="Z2907" s="70">
        <v>0.0</v>
      </c>
      <c r="AA2907" s="70">
        <v>0.0</v>
      </c>
      <c r="AB2907" s="70">
        <v>0.0</v>
      </c>
      <c r="AC2907" s="70">
        <v>0.0</v>
      </c>
      <c r="AD2907" s="70">
        <v>0.0</v>
      </c>
      <c r="AE2907" s="70" t="s">
        <v>15</v>
      </c>
    </row>
    <row r="2908">
      <c r="A2908" s="70">
        <v>30.703493</v>
      </c>
      <c r="B2908" s="70">
        <v>30.686737</v>
      </c>
      <c r="C2908" s="70">
        <v>76.728333</v>
      </c>
      <c r="D2908" s="70">
        <v>76.752732</v>
      </c>
      <c r="E2908" s="56" t="s">
        <v>347</v>
      </c>
      <c r="F2908" s="70">
        <v>298.56</v>
      </c>
      <c r="G2908" s="70">
        <v>63.17</v>
      </c>
      <c r="H2908" s="70">
        <v>56.94</v>
      </c>
      <c r="I2908" s="70">
        <v>72.89</v>
      </c>
      <c r="J2908" s="70">
        <v>8.46</v>
      </c>
      <c r="K2908" s="70">
        <v>6.1</v>
      </c>
      <c r="L2908" s="70">
        <v>4.77</v>
      </c>
      <c r="M2908" s="70">
        <v>1137.0</v>
      </c>
      <c r="N2908" s="70">
        <v>45.56</v>
      </c>
      <c r="O2908" s="70">
        <v>39.64</v>
      </c>
      <c r="P2908" s="70">
        <v>173.15</v>
      </c>
      <c r="Q2908" s="70">
        <v>111.43</v>
      </c>
      <c r="R2908" s="70">
        <v>173.3</v>
      </c>
      <c r="S2908" s="70">
        <v>75.0</v>
      </c>
      <c r="T2908" s="70">
        <v>203.13</v>
      </c>
      <c r="U2908" s="70">
        <v>7.12</v>
      </c>
      <c r="V2908" s="70">
        <v>226.68</v>
      </c>
      <c r="W2908" s="70">
        <v>51.46</v>
      </c>
      <c r="X2908" s="70">
        <v>3.0</v>
      </c>
      <c r="Y2908" s="70">
        <v>3.0</v>
      </c>
      <c r="Z2908" s="70">
        <v>6.0</v>
      </c>
      <c r="AA2908" s="70">
        <v>7.0</v>
      </c>
      <c r="AB2908" s="70">
        <v>0.0</v>
      </c>
      <c r="AC2908" s="70">
        <v>4.0</v>
      </c>
      <c r="AD2908" s="70">
        <v>3.0</v>
      </c>
      <c r="AE2908" s="70" t="s">
        <v>140</v>
      </c>
    </row>
    <row r="2909">
      <c r="A2909" s="70">
        <v>30.787519</v>
      </c>
      <c r="B2909" s="70">
        <v>30.763734</v>
      </c>
      <c r="C2909" s="70">
        <v>76.786959</v>
      </c>
      <c r="D2909" s="70">
        <v>76.805551</v>
      </c>
      <c r="E2909" s="56" t="s">
        <v>345</v>
      </c>
      <c r="F2909" s="70">
        <v>318.59</v>
      </c>
      <c r="G2909" s="70">
        <v>151.99</v>
      </c>
      <c r="H2909" s="70">
        <v>26.32</v>
      </c>
      <c r="I2909" s="70">
        <v>29.78</v>
      </c>
      <c r="J2909" s="70">
        <v>1.91</v>
      </c>
      <c r="K2909" s="70">
        <v>4.15</v>
      </c>
      <c r="L2909" s="70">
        <v>0.91</v>
      </c>
      <c r="M2909" s="70">
        <v>928.0</v>
      </c>
      <c r="N2909" s="70">
        <v>33.62</v>
      </c>
      <c r="O2909" s="70">
        <v>88.9</v>
      </c>
      <c r="P2909" s="70">
        <v>219.01</v>
      </c>
      <c r="Q2909" s="70">
        <v>43.57</v>
      </c>
      <c r="R2909" s="70">
        <v>21.2</v>
      </c>
      <c r="S2909" s="70">
        <v>19.46</v>
      </c>
      <c r="T2909" s="70">
        <v>58.97</v>
      </c>
      <c r="U2909" s="70">
        <v>6.6</v>
      </c>
      <c r="V2909" s="70">
        <v>155.95</v>
      </c>
      <c r="W2909" s="70">
        <v>84.41</v>
      </c>
      <c r="X2909" s="70">
        <v>4.0</v>
      </c>
      <c r="Y2909" s="70">
        <v>9.0</v>
      </c>
      <c r="Z2909" s="70">
        <v>10.0</v>
      </c>
      <c r="AA2909" s="70">
        <v>6.0</v>
      </c>
      <c r="AB2909" s="70">
        <v>2.0</v>
      </c>
      <c r="AC2909" s="70">
        <v>4.0</v>
      </c>
      <c r="AD2909" s="70">
        <v>3.0</v>
      </c>
      <c r="AE2909" s="70" t="s">
        <v>349</v>
      </c>
    </row>
    <row r="2910">
      <c r="A2910" s="70">
        <v>30.777083</v>
      </c>
      <c r="B2910" s="70">
        <v>30.775501</v>
      </c>
      <c r="C2910" s="70">
        <v>76.878861</v>
      </c>
      <c r="D2910" s="70">
        <v>76.879478</v>
      </c>
      <c r="E2910" s="56" t="s">
        <v>350</v>
      </c>
      <c r="F2910" s="70">
        <v>18.55</v>
      </c>
      <c r="G2910" s="70">
        <v>12.45</v>
      </c>
      <c r="H2910" s="70">
        <v>2.0</v>
      </c>
      <c r="I2910" s="70">
        <v>0.0</v>
      </c>
      <c r="J2910" s="70">
        <v>3.34</v>
      </c>
      <c r="K2910" s="70">
        <v>10.07</v>
      </c>
      <c r="L2910" s="70">
        <v>0.0</v>
      </c>
      <c r="M2910" s="70">
        <v>987.0</v>
      </c>
      <c r="N2910" s="70">
        <v>40.79</v>
      </c>
      <c r="O2910" s="70">
        <v>77.11</v>
      </c>
      <c r="P2910" s="70">
        <v>10.82</v>
      </c>
      <c r="Q2910" s="70">
        <v>2.01</v>
      </c>
      <c r="R2910" s="70">
        <v>8.12</v>
      </c>
      <c r="S2910" s="70">
        <v>2.38</v>
      </c>
      <c r="T2910" s="70">
        <v>7.97</v>
      </c>
      <c r="U2910" s="70">
        <v>4.74</v>
      </c>
      <c r="V2910" s="70">
        <v>6.04</v>
      </c>
      <c r="W2910" s="70">
        <v>0.75</v>
      </c>
      <c r="X2910" s="70">
        <v>0.0</v>
      </c>
      <c r="Y2910" s="70">
        <v>0.0</v>
      </c>
      <c r="Z2910" s="70">
        <v>0.0</v>
      </c>
      <c r="AA2910" s="70">
        <v>0.0</v>
      </c>
      <c r="AB2910" s="70">
        <v>0.0</v>
      </c>
      <c r="AC2910" s="70">
        <v>0.0</v>
      </c>
      <c r="AD2910" s="70">
        <v>1.0</v>
      </c>
      <c r="AE2910" s="70" t="s">
        <v>349</v>
      </c>
    </row>
    <row r="2911">
      <c r="A2911" s="70">
        <v>30.783278</v>
      </c>
      <c r="B2911" s="70">
        <v>30.723465</v>
      </c>
      <c r="C2911" s="70">
        <v>76.798172</v>
      </c>
      <c r="D2911" s="70">
        <v>76.845394</v>
      </c>
      <c r="E2911" s="56" t="s">
        <v>345</v>
      </c>
      <c r="F2911" s="70">
        <v>803.72</v>
      </c>
      <c r="G2911" s="70">
        <v>271.4</v>
      </c>
      <c r="H2911" s="70">
        <v>154.64</v>
      </c>
      <c r="I2911" s="70">
        <v>226.18</v>
      </c>
      <c r="J2911" s="70">
        <v>3.63</v>
      </c>
      <c r="K2911" s="70">
        <v>1.38</v>
      </c>
      <c r="L2911" s="70">
        <v>4.3</v>
      </c>
      <c r="M2911" s="70">
        <v>1010.0</v>
      </c>
      <c r="N2911" s="70">
        <v>54.74</v>
      </c>
      <c r="O2911" s="70">
        <v>69.45</v>
      </c>
      <c r="P2911" s="70">
        <v>244.18</v>
      </c>
      <c r="Q2911" s="70">
        <v>221.9587643</v>
      </c>
      <c r="R2911" s="70">
        <v>194.3</v>
      </c>
      <c r="S2911" s="70">
        <v>172.2539737</v>
      </c>
      <c r="T2911" s="70">
        <v>266.8</v>
      </c>
      <c r="U2911" s="70">
        <v>252.9820418</v>
      </c>
      <c r="V2911" s="70">
        <v>202.85</v>
      </c>
      <c r="W2911" s="70">
        <v>156.5252203</v>
      </c>
      <c r="X2911" s="70">
        <v>1.0</v>
      </c>
      <c r="Y2911" s="70">
        <v>0.0</v>
      </c>
      <c r="Z2911" s="70">
        <v>4.0</v>
      </c>
      <c r="AA2911" s="70">
        <v>3.0</v>
      </c>
      <c r="AB2911" s="70">
        <v>0.0</v>
      </c>
      <c r="AC2911" s="70">
        <v>3.0</v>
      </c>
      <c r="AD2911" s="70">
        <v>1.0</v>
      </c>
      <c r="AE2911" s="70" t="s">
        <v>348</v>
      </c>
    </row>
    <row r="2912">
      <c r="A2912" s="70">
        <v>30.772826</v>
      </c>
      <c r="B2912" s="70">
        <v>30.712239</v>
      </c>
      <c r="C2912" s="70">
        <v>76.751107</v>
      </c>
      <c r="D2912" s="70">
        <v>76.865058</v>
      </c>
      <c r="E2912" s="56" t="s">
        <v>344</v>
      </c>
      <c r="F2912" s="70">
        <v>1280.56</v>
      </c>
      <c r="G2912" s="70">
        <v>1052.17</v>
      </c>
      <c r="H2912" s="70">
        <v>295.1</v>
      </c>
      <c r="I2912" s="70">
        <v>248.73</v>
      </c>
      <c r="J2912" s="70">
        <v>3.33</v>
      </c>
      <c r="K2912" s="70">
        <v>7.41</v>
      </c>
      <c r="L2912" s="70">
        <v>1.68</v>
      </c>
      <c r="M2912" s="70">
        <v>915.0</v>
      </c>
      <c r="N2912" s="70">
        <v>40.76</v>
      </c>
      <c r="O2912" s="70">
        <v>38.16</v>
      </c>
      <c r="P2912" s="70">
        <v>685.13</v>
      </c>
      <c r="Q2912" s="70">
        <v>122.97</v>
      </c>
      <c r="R2912" s="70">
        <v>62.93</v>
      </c>
      <c r="S2912" s="70">
        <v>10.98</v>
      </c>
      <c r="T2912" s="70">
        <v>895.73</v>
      </c>
      <c r="U2912" s="70">
        <v>371.84</v>
      </c>
      <c r="V2912" s="70">
        <v>535.19</v>
      </c>
      <c r="W2912" s="70">
        <v>24.99</v>
      </c>
      <c r="X2912" s="70">
        <v>5.0</v>
      </c>
      <c r="Y2912" s="70">
        <v>2.0</v>
      </c>
      <c r="Z2912" s="70">
        <v>10.0</v>
      </c>
      <c r="AA2912" s="70">
        <v>4.0</v>
      </c>
      <c r="AB2912" s="70">
        <v>0.0</v>
      </c>
      <c r="AC2912" s="70">
        <v>3.0</v>
      </c>
      <c r="AD2912" s="70">
        <v>1.0</v>
      </c>
      <c r="AE2912" s="70" t="s">
        <v>349</v>
      </c>
    </row>
    <row r="2913">
      <c r="A2913" s="70">
        <v>30.767587</v>
      </c>
      <c r="B2913" s="70">
        <v>30.70751</v>
      </c>
      <c r="C2913" s="70">
        <v>76.802738</v>
      </c>
      <c r="D2913" s="70">
        <v>76.822444</v>
      </c>
      <c r="E2913" s="56" t="s">
        <v>346</v>
      </c>
      <c r="F2913" s="70">
        <v>694.07</v>
      </c>
      <c r="G2913" s="70">
        <v>445.54</v>
      </c>
      <c r="H2913" s="70">
        <v>166.79</v>
      </c>
      <c r="I2913" s="70">
        <v>0.0</v>
      </c>
      <c r="J2913" s="70">
        <v>3.58</v>
      </c>
      <c r="K2913" s="70">
        <v>5.27</v>
      </c>
      <c r="L2913" s="70">
        <v>0.0</v>
      </c>
      <c r="M2913" s="70">
        <v>957.0</v>
      </c>
      <c r="N2913" s="70">
        <v>54.01</v>
      </c>
      <c r="O2913" s="70">
        <v>90.38</v>
      </c>
      <c r="P2913" s="70">
        <v>19.16</v>
      </c>
      <c r="Q2913" s="70">
        <v>5.54</v>
      </c>
      <c r="R2913" s="70">
        <v>146.1</v>
      </c>
      <c r="S2913" s="70">
        <v>9.02</v>
      </c>
      <c r="T2913" s="70">
        <v>365.83</v>
      </c>
      <c r="U2913" s="70">
        <v>225.96</v>
      </c>
      <c r="V2913" s="70">
        <v>235.47</v>
      </c>
      <c r="W2913" s="70">
        <v>206.13</v>
      </c>
      <c r="X2913" s="70">
        <v>0.0</v>
      </c>
      <c r="Y2913" s="70">
        <v>0.0</v>
      </c>
      <c r="Z2913" s="70">
        <v>0.0</v>
      </c>
      <c r="AA2913" s="70">
        <v>0.0</v>
      </c>
      <c r="AB2913" s="70">
        <v>0.0</v>
      </c>
      <c r="AC2913" s="70">
        <v>0.0</v>
      </c>
      <c r="AD2913" s="70">
        <v>5.0</v>
      </c>
      <c r="AE2913" s="70" t="s">
        <v>15</v>
      </c>
    </row>
    <row r="2914">
      <c r="A2914" s="70">
        <v>30.741813</v>
      </c>
      <c r="B2914" s="70">
        <v>30.735727</v>
      </c>
      <c r="C2914" s="70">
        <v>76.807498</v>
      </c>
      <c r="D2914" s="70">
        <v>76.830643</v>
      </c>
      <c r="E2914" s="56" t="s">
        <v>344</v>
      </c>
      <c r="F2914" s="70">
        <v>231.32</v>
      </c>
      <c r="G2914" s="70">
        <v>86.33</v>
      </c>
      <c r="H2914" s="70">
        <v>41.75</v>
      </c>
      <c r="I2914" s="70">
        <v>69.16</v>
      </c>
      <c r="J2914" s="70">
        <v>3.25</v>
      </c>
      <c r="K2914" s="70">
        <v>11.47</v>
      </c>
      <c r="L2914" s="70">
        <v>0.87</v>
      </c>
      <c r="M2914" s="70">
        <v>1159.0</v>
      </c>
      <c r="N2914" s="70">
        <v>75.88</v>
      </c>
      <c r="O2914" s="70">
        <v>65.76</v>
      </c>
      <c r="P2914" s="70">
        <v>144.43</v>
      </c>
      <c r="Q2914" s="70">
        <v>135.13</v>
      </c>
      <c r="R2914" s="70">
        <v>127.03</v>
      </c>
      <c r="S2914" s="70">
        <v>11.69</v>
      </c>
      <c r="T2914" s="70">
        <v>16.46</v>
      </c>
      <c r="U2914" s="70">
        <v>14.33</v>
      </c>
      <c r="V2914" s="70">
        <v>67.04</v>
      </c>
      <c r="W2914" s="70">
        <v>52.46</v>
      </c>
      <c r="X2914" s="70">
        <v>4.0</v>
      </c>
      <c r="Y2914" s="70">
        <v>5.0</v>
      </c>
      <c r="Z2914" s="70">
        <v>7.0</v>
      </c>
      <c r="AA2914" s="70">
        <v>5.0</v>
      </c>
      <c r="AB2914" s="70">
        <v>3.0</v>
      </c>
      <c r="AC2914" s="70">
        <v>5.0</v>
      </c>
      <c r="AD2914" s="70">
        <v>5.0</v>
      </c>
      <c r="AE2914" s="70" t="s">
        <v>15</v>
      </c>
    </row>
    <row r="2915">
      <c r="A2915" s="70">
        <v>30.6936</v>
      </c>
      <c r="B2915" s="70">
        <v>30.684747</v>
      </c>
      <c r="C2915" s="70">
        <v>76.75199</v>
      </c>
      <c r="D2915" s="70">
        <v>76.797668</v>
      </c>
      <c r="E2915" s="56" t="s">
        <v>345</v>
      </c>
      <c r="F2915" s="70">
        <v>447.74</v>
      </c>
      <c r="G2915" s="70">
        <v>227.94</v>
      </c>
      <c r="H2915" s="70">
        <v>30.19</v>
      </c>
      <c r="I2915" s="70">
        <v>29.64</v>
      </c>
      <c r="J2915" s="70">
        <v>9.77</v>
      </c>
      <c r="K2915" s="70">
        <v>2.73</v>
      </c>
      <c r="L2915" s="70">
        <v>2.32</v>
      </c>
      <c r="M2915" s="70">
        <v>1182.0</v>
      </c>
      <c r="N2915" s="70">
        <v>58.44</v>
      </c>
      <c r="O2915" s="70">
        <v>57.43</v>
      </c>
      <c r="P2915" s="70">
        <v>239.77</v>
      </c>
      <c r="Q2915" s="70">
        <v>35.28</v>
      </c>
      <c r="R2915" s="70">
        <v>317.46</v>
      </c>
      <c r="S2915" s="70">
        <v>34.99</v>
      </c>
      <c r="T2915" s="70">
        <v>333.36</v>
      </c>
      <c r="U2915" s="70">
        <v>45.1</v>
      </c>
      <c r="V2915" s="70">
        <v>224.72</v>
      </c>
      <c r="W2915" s="70">
        <v>204.73</v>
      </c>
      <c r="X2915" s="70">
        <v>2.0</v>
      </c>
      <c r="Y2915" s="70">
        <v>0.0</v>
      </c>
      <c r="Z2915" s="70">
        <v>9.0</v>
      </c>
      <c r="AA2915" s="70">
        <v>7.0</v>
      </c>
      <c r="AB2915" s="70">
        <v>6.0</v>
      </c>
      <c r="AC2915" s="70">
        <v>1.0</v>
      </c>
      <c r="AD2915" s="70">
        <v>3.0</v>
      </c>
      <c r="AE2915" s="70" t="s">
        <v>140</v>
      </c>
    </row>
    <row r="2916">
      <c r="A2916" s="70">
        <v>30.705119</v>
      </c>
      <c r="B2916" s="70">
        <v>30.695388</v>
      </c>
      <c r="C2916" s="70">
        <v>76.791958</v>
      </c>
      <c r="D2916" s="70">
        <v>76.796809</v>
      </c>
      <c r="E2916" s="56" t="s">
        <v>347</v>
      </c>
      <c r="F2916" s="70">
        <v>117.73</v>
      </c>
      <c r="G2916" s="70">
        <v>55.53</v>
      </c>
      <c r="H2916" s="70">
        <v>11.83</v>
      </c>
      <c r="I2916" s="70">
        <v>19.04</v>
      </c>
      <c r="J2916" s="70">
        <v>0.39</v>
      </c>
      <c r="K2916" s="70">
        <v>3.78</v>
      </c>
      <c r="L2916" s="70">
        <v>1.6</v>
      </c>
      <c r="M2916" s="70">
        <v>848.0</v>
      </c>
      <c r="N2916" s="70">
        <v>46.22</v>
      </c>
      <c r="O2916" s="70">
        <v>31.66</v>
      </c>
      <c r="P2916" s="70">
        <v>37.4</v>
      </c>
      <c r="Q2916" s="70">
        <v>5.403842277</v>
      </c>
      <c r="R2916" s="70">
        <v>66.46</v>
      </c>
      <c r="S2916" s="70">
        <v>47.93705189</v>
      </c>
      <c r="T2916" s="70">
        <v>87.12</v>
      </c>
      <c r="U2916" s="70">
        <v>29.72113253</v>
      </c>
      <c r="V2916" s="70">
        <v>91.04</v>
      </c>
      <c r="W2916" s="70">
        <v>34.6679733</v>
      </c>
      <c r="X2916" s="70">
        <v>2.0</v>
      </c>
      <c r="Y2916" s="70">
        <v>9.0</v>
      </c>
      <c r="Z2916" s="70">
        <v>7.0</v>
      </c>
      <c r="AA2916" s="70">
        <v>3.0</v>
      </c>
      <c r="AB2916" s="70">
        <v>6.0</v>
      </c>
      <c r="AC2916" s="70">
        <v>4.0</v>
      </c>
      <c r="AD2916" s="70">
        <v>3.0</v>
      </c>
      <c r="AE2916" s="70" t="s">
        <v>349</v>
      </c>
    </row>
    <row r="2917">
      <c r="A2917" s="70">
        <v>30.736125</v>
      </c>
      <c r="B2917" s="70">
        <v>30.674121</v>
      </c>
      <c r="C2917" s="70">
        <v>76.741224</v>
      </c>
      <c r="D2917" s="70">
        <v>76.744266</v>
      </c>
      <c r="E2917" s="56" t="s">
        <v>345</v>
      </c>
      <c r="F2917" s="70">
        <v>690.07</v>
      </c>
      <c r="G2917" s="70">
        <v>369.28</v>
      </c>
      <c r="H2917" s="70">
        <v>157.21</v>
      </c>
      <c r="I2917" s="70">
        <v>187.28</v>
      </c>
      <c r="J2917" s="70">
        <v>8.21</v>
      </c>
      <c r="K2917" s="70">
        <v>19.78</v>
      </c>
      <c r="L2917" s="70">
        <v>1.49</v>
      </c>
      <c r="M2917" s="70">
        <v>841.0</v>
      </c>
      <c r="N2917" s="70">
        <v>61.98</v>
      </c>
      <c r="O2917" s="70">
        <v>59.23</v>
      </c>
      <c r="P2917" s="70">
        <v>339.67</v>
      </c>
      <c r="Q2917" s="70">
        <v>126.93</v>
      </c>
      <c r="R2917" s="70">
        <v>377.84</v>
      </c>
      <c r="S2917" s="70">
        <v>253.79</v>
      </c>
      <c r="T2917" s="70">
        <v>301.37</v>
      </c>
      <c r="U2917" s="70">
        <v>102.56</v>
      </c>
      <c r="V2917" s="70">
        <v>275.19</v>
      </c>
      <c r="W2917" s="70">
        <v>128.88</v>
      </c>
      <c r="X2917" s="70">
        <v>0.0</v>
      </c>
      <c r="Y2917" s="70">
        <v>3.0</v>
      </c>
      <c r="Z2917" s="70">
        <v>5.0</v>
      </c>
      <c r="AA2917" s="70">
        <v>4.0</v>
      </c>
      <c r="AB2917" s="70">
        <v>6.0</v>
      </c>
      <c r="AC2917" s="70">
        <v>1.0</v>
      </c>
      <c r="AD2917" s="70">
        <v>3.0</v>
      </c>
      <c r="AE2917" s="70" t="s">
        <v>140</v>
      </c>
    </row>
    <row r="2918">
      <c r="A2918" s="70">
        <v>30.68378</v>
      </c>
      <c r="B2918" s="70">
        <v>30.671828</v>
      </c>
      <c r="C2918" s="70">
        <v>76.781679</v>
      </c>
      <c r="D2918" s="70">
        <v>76.861138</v>
      </c>
      <c r="E2918" s="56" t="s">
        <v>346</v>
      </c>
      <c r="F2918" s="70">
        <v>771.43</v>
      </c>
      <c r="G2918" s="70">
        <v>500.75</v>
      </c>
      <c r="H2918" s="70">
        <v>128.67</v>
      </c>
      <c r="I2918" s="70">
        <v>0.0</v>
      </c>
      <c r="J2918" s="70">
        <v>0.27</v>
      </c>
      <c r="K2918" s="70">
        <v>19.54</v>
      </c>
      <c r="L2918" s="70">
        <v>0.0</v>
      </c>
      <c r="M2918" s="70">
        <v>985.0</v>
      </c>
      <c r="N2918" s="70">
        <v>60.99</v>
      </c>
      <c r="O2918" s="70">
        <v>77.94</v>
      </c>
      <c r="P2918" s="70">
        <v>97.79</v>
      </c>
      <c r="Q2918" s="70">
        <v>66.52</v>
      </c>
      <c r="R2918" s="70">
        <v>308.7</v>
      </c>
      <c r="S2918" s="70">
        <v>102.62</v>
      </c>
      <c r="T2918" s="70">
        <v>139.73</v>
      </c>
      <c r="U2918" s="70">
        <v>117.38</v>
      </c>
      <c r="V2918" s="70">
        <v>153.14</v>
      </c>
      <c r="W2918" s="70">
        <v>87.48</v>
      </c>
      <c r="X2918" s="70">
        <v>0.0</v>
      </c>
      <c r="Y2918" s="70">
        <v>0.0</v>
      </c>
      <c r="Z2918" s="70">
        <v>0.0</v>
      </c>
      <c r="AA2918" s="70">
        <v>0.0</v>
      </c>
      <c r="AB2918" s="70">
        <v>0.0</v>
      </c>
      <c r="AC2918" s="70">
        <v>0.0</v>
      </c>
      <c r="AD2918" s="70">
        <v>1.0</v>
      </c>
      <c r="AE2918" s="70" t="s">
        <v>15</v>
      </c>
    </row>
    <row r="2919">
      <c r="A2919" s="70">
        <v>30.678011</v>
      </c>
      <c r="B2919" s="70">
        <v>30.674374</v>
      </c>
      <c r="C2919" s="70">
        <v>76.728397</v>
      </c>
      <c r="D2919" s="70">
        <v>76.753526</v>
      </c>
      <c r="E2919" s="56" t="s">
        <v>345</v>
      </c>
      <c r="F2919" s="70">
        <v>243.7</v>
      </c>
      <c r="G2919" s="70">
        <v>144.58</v>
      </c>
      <c r="H2919" s="70">
        <v>65.67</v>
      </c>
      <c r="I2919" s="70">
        <v>35.19</v>
      </c>
      <c r="J2919" s="70">
        <v>2.47</v>
      </c>
      <c r="K2919" s="70">
        <v>9.32</v>
      </c>
      <c r="L2919" s="70">
        <v>3.78</v>
      </c>
      <c r="M2919" s="70">
        <v>1179.0</v>
      </c>
      <c r="N2919" s="70">
        <v>35.67</v>
      </c>
      <c r="O2919" s="70">
        <v>65.91</v>
      </c>
      <c r="P2919" s="70">
        <v>177.39</v>
      </c>
      <c r="Q2919" s="70">
        <v>84.29</v>
      </c>
      <c r="R2919" s="70">
        <v>169.43</v>
      </c>
      <c r="S2919" s="70">
        <v>9.01</v>
      </c>
      <c r="T2919" s="70">
        <v>13.01</v>
      </c>
      <c r="U2919" s="70">
        <v>3.36</v>
      </c>
      <c r="V2919" s="70">
        <v>150.44</v>
      </c>
      <c r="W2919" s="70">
        <v>121.19</v>
      </c>
      <c r="X2919" s="70">
        <v>2.0</v>
      </c>
      <c r="Y2919" s="70">
        <v>5.0</v>
      </c>
      <c r="Z2919" s="70">
        <v>5.0</v>
      </c>
      <c r="AA2919" s="70">
        <v>10.0</v>
      </c>
      <c r="AB2919" s="70">
        <v>3.0</v>
      </c>
      <c r="AC2919" s="70">
        <v>5.0</v>
      </c>
      <c r="AD2919" s="70">
        <v>4.0</v>
      </c>
      <c r="AE2919" s="70" t="s">
        <v>15</v>
      </c>
    </row>
    <row r="2920">
      <c r="A2920" s="70">
        <v>30.7193</v>
      </c>
      <c r="B2920" s="70">
        <v>30.712883</v>
      </c>
      <c r="C2920" s="70">
        <v>76.771132</v>
      </c>
      <c r="D2920" s="70">
        <v>76.799291</v>
      </c>
      <c r="E2920" s="56" t="s">
        <v>344</v>
      </c>
      <c r="F2920" s="70">
        <v>278.48</v>
      </c>
      <c r="G2920" s="70">
        <v>162.83</v>
      </c>
      <c r="H2920" s="70">
        <v>78.01</v>
      </c>
      <c r="I2920" s="70">
        <v>27.84</v>
      </c>
      <c r="J2920" s="70">
        <v>1.63</v>
      </c>
      <c r="K2920" s="70">
        <v>10.41</v>
      </c>
      <c r="L2920" s="70">
        <v>3.05</v>
      </c>
      <c r="M2920" s="70">
        <v>833.0</v>
      </c>
      <c r="N2920" s="70">
        <v>81.05</v>
      </c>
      <c r="O2920" s="70">
        <v>63.99</v>
      </c>
      <c r="P2920" s="70">
        <v>84.87</v>
      </c>
      <c r="Q2920" s="70">
        <v>24.11</v>
      </c>
      <c r="R2920" s="70">
        <v>23.92</v>
      </c>
      <c r="S2920" s="70">
        <v>12.93</v>
      </c>
      <c r="T2920" s="70">
        <v>59.06</v>
      </c>
      <c r="U2920" s="70">
        <v>44.37</v>
      </c>
      <c r="V2920" s="70">
        <v>30.1</v>
      </c>
      <c r="W2920" s="70">
        <v>27.83</v>
      </c>
      <c r="X2920" s="70">
        <v>0.0</v>
      </c>
      <c r="Y2920" s="70">
        <v>9.0</v>
      </c>
      <c r="Z2920" s="70">
        <v>2.0</v>
      </c>
      <c r="AA2920" s="70">
        <v>7.0</v>
      </c>
      <c r="AB2920" s="70">
        <v>2.0</v>
      </c>
      <c r="AC2920" s="70">
        <v>0.0</v>
      </c>
      <c r="AD2920" s="70">
        <v>1.0</v>
      </c>
      <c r="AE2920" s="70" t="s">
        <v>15</v>
      </c>
    </row>
    <row r="2921">
      <c r="A2921" s="70">
        <v>30.707806</v>
      </c>
      <c r="B2921" s="70">
        <v>30.685809</v>
      </c>
      <c r="C2921" s="70">
        <v>76.771722</v>
      </c>
      <c r="D2921" s="70">
        <v>76.785735</v>
      </c>
      <c r="E2921" s="56" t="s">
        <v>345</v>
      </c>
      <c r="F2921" s="70">
        <v>278.89</v>
      </c>
      <c r="G2921" s="70">
        <v>140.09</v>
      </c>
      <c r="H2921" s="70">
        <v>39.92</v>
      </c>
      <c r="I2921" s="70">
        <v>72.05</v>
      </c>
      <c r="J2921" s="70">
        <v>4.88</v>
      </c>
      <c r="K2921" s="70">
        <v>6.24</v>
      </c>
      <c r="L2921" s="70">
        <v>1.72</v>
      </c>
      <c r="M2921" s="70">
        <v>1070.0</v>
      </c>
      <c r="N2921" s="70">
        <v>70.19</v>
      </c>
      <c r="O2921" s="70">
        <v>61.77</v>
      </c>
      <c r="P2921" s="70">
        <v>106.59</v>
      </c>
      <c r="Q2921" s="70">
        <v>88.99</v>
      </c>
      <c r="R2921" s="70">
        <v>105.99</v>
      </c>
      <c r="S2921" s="70">
        <v>95.92</v>
      </c>
      <c r="T2921" s="70">
        <v>46.71</v>
      </c>
      <c r="U2921" s="70">
        <v>31.75</v>
      </c>
      <c r="V2921" s="70">
        <v>66.36</v>
      </c>
      <c r="W2921" s="70">
        <v>61.78</v>
      </c>
      <c r="X2921" s="70">
        <v>0.0</v>
      </c>
      <c r="Y2921" s="70">
        <v>5.0</v>
      </c>
      <c r="Z2921" s="70">
        <v>1.0</v>
      </c>
      <c r="AA2921" s="70">
        <v>9.0</v>
      </c>
      <c r="AB2921" s="70">
        <v>5.0</v>
      </c>
      <c r="AC2921" s="70">
        <v>0.0</v>
      </c>
      <c r="AD2921" s="70">
        <v>3.0</v>
      </c>
      <c r="AE2921" s="70" t="s">
        <v>348</v>
      </c>
    </row>
    <row r="2922">
      <c r="A2922" s="70">
        <v>30.768589</v>
      </c>
      <c r="B2922" s="70">
        <v>30.715385</v>
      </c>
      <c r="C2922" s="70">
        <v>76.793173</v>
      </c>
      <c r="D2922" s="70">
        <v>76.812252</v>
      </c>
      <c r="E2922" s="56" t="s">
        <v>344</v>
      </c>
      <c r="F2922" s="70">
        <v>619.06</v>
      </c>
      <c r="G2922" s="70">
        <v>351.95</v>
      </c>
      <c r="H2922" s="70">
        <v>165.05</v>
      </c>
      <c r="I2922" s="70">
        <v>100.62</v>
      </c>
      <c r="J2922" s="70">
        <v>4.1</v>
      </c>
      <c r="K2922" s="70">
        <v>9.25</v>
      </c>
      <c r="L2922" s="70">
        <v>0.41</v>
      </c>
      <c r="M2922" s="70">
        <v>1067.0</v>
      </c>
      <c r="N2922" s="70">
        <v>70.02</v>
      </c>
      <c r="O2922" s="70">
        <v>55.12</v>
      </c>
      <c r="P2922" s="70">
        <v>26.29</v>
      </c>
      <c r="Q2922" s="70">
        <v>14.86205843</v>
      </c>
      <c r="R2922" s="70">
        <v>358.59</v>
      </c>
      <c r="S2922" s="70">
        <v>166.4325255</v>
      </c>
      <c r="T2922" s="70">
        <v>245.21</v>
      </c>
      <c r="U2922" s="70">
        <v>165.6651336</v>
      </c>
      <c r="V2922" s="70">
        <v>396.96</v>
      </c>
      <c r="W2922" s="70">
        <v>272.1002825</v>
      </c>
      <c r="X2922" s="70">
        <v>3.0</v>
      </c>
      <c r="Y2922" s="70">
        <v>10.0</v>
      </c>
      <c r="Z2922" s="70">
        <v>2.0</v>
      </c>
      <c r="AA2922" s="70">
        <v>9.0</v>
      </c>
      <c r="AB2922" s="70">
        <v>4.0</v>
      </c>
      <c r="AC2922" s="70">
        <v>2.0</v>
      </c>
      <c r="AD2922" s="70">
        <v>1.0</v>
      </c>
      <c r="AE2922" s="70" t="s">
        <v>15</v>
      </c>
    </row>
    <row r="2923">
      <c r="A2923" s="70">
        <v>30.790611</v>
      </c>
      <c r="B2923" s="70">
        <v>30.764823</v>
      </c>
      <c r="C2923" s="70">
        <v>76.737645</v>
      </c>
      <c r="D2923" s="70">
        <v>76.79623</v>
      </c>
      <c r="E2923" s="56" t="s">
        <v>345</v>
      </c>
      <c r="F2923" s="70">
        <v>628.87</v>
      </c>
      <c r="G2923" s="70">
        <v>287.65</v>
      </c>
      <c r="H2923" s="70">
        <v>33.89</v>
      </c>
      <c r="I2923" s="70">
        <v>115.03</v>
      </c>
      <c r="J2923" s="70">
        <v>6.25</v>
      </c>
      <c r="K2923" s="70">
        <v>6.09</v>
      </c>
      <c r="L2923" s="70">
        <v>3.66</v>
      </c>
      <c r="M2923" s="70">
        <v>963.0</v>
      </c>
      <c r="N2923" s="70">
        <v>42.92</v>
      </c>
      <c r="O2923" s="70">
        <v>51.77</v>
      </c>
      <c r="P2923" s="70">
        <v>64.4</v>
      </c>
      <c r="Q2923" s="70">
        <v>55.43</v>
      </c>
      <c r="R2923" s="70">
        <v>89.96</v>
      </c>
      <c r="S2923" s="70">
        <v>20.53</v>
      </c>
      <c r="T2923" s="70">
        <v>138.64</v>
      </c>
      <c r="U2923" s="70">
        <v>25.35</v>
      </c>
      <c r="V2923" s="70">
        <v>18.42</v>
      </c>
      <c r="W2923" s="70">
        <v>10.16</v>
      </c>
      <c r="X2923" s="70">
        <v>2.0</v>
      </c>
      <c r="Y2923" s="70">
        <v>0.0</v>
      </c>
      <c r="Z2923" s="70">
        <v>6.0</v>
      </c>
      <c r="AA2923" s="70">
        <v>2.0</v>
      </c>
      <c r="AB2923" s="70">
        <v>1.0</v>
      </c>
      <c r="AC2923" s="70">
        <v>0.0</v>
      </c>
      <c r="AD2923" s="70">
        <v>4.0</v>
      </c>
      <c r="AE2923" s="70" t="s">
        <v>140</v>
      </c>
    </row>
    <row r="2924">
      <c r="A2924" s="70">
        <v>30.745017</v>
      </c>
      <c r="B2924" s="70">
        <v>30.69276</v>
      </c>
      <c r="C2924" s="70">
        <v>76.792085</v>
      </c>
      <c r="D2924" s="70">
        <v>76.822155</v>
      </c>
      <c r="E2924" s="56" t="s">
        <v>351</v>
      </c>
      <c r="F2924" s="70">
        <v>648.28</v>
      </c>
      <c r="G2924" s="70">
        <v>125.5</v>
      </c>
      <c r="H2924" s="70">
        <v>93.25</v>
      </c>
      <c r="I2924" s="70">
        <v>0.0</v>
      </c>
      <c r="J2924" s="70">
        <v>9.29</v>
      </c>
      <c r="K2924" s="70">
        <v>12.7</v>
      </c>
      <c r="L2924" s="70">
        <v>0.0</v>
      </c>
      <c r="M2924" s="70">
        <v>985.0</v>
      </c>
      <c r="N2924" s="70">
        <v>34.77</v>
      </c>
      <c r="O2924" s="70">
        <v>73.12</v>
      </c>
      <c r="P2924" s="70">
        <v>427.87</v>
      </c>
      <c r="Q2924" s="70">
        <v>223.3232885</v>
      </c>
      <c r="R2924" s="70">
        <v>480.44</v>
      </c>
      <c r="S2924" s="70">
        <v>235.9896103</v>
      </c>
      <c r="T2924" s="70">
        <v>391.95</v>
      </c>
      <c r="U2924" s="70">
        <v>155.1113251</v>
      </c>
      <c r="V2924" s="70">
        <v>413.5</v>
      </c>
      <c r="W2924" s="70">
        <v>33.8557761</v>
      </c>
      <c r="X2924" s="70">
        <v>0.0</v>
      </c>
      <c r="Y2924" s="70">
        <v>0.0</v>
      </c>
      <c r="Z2924" s="70">
        <v>0.0</v>
      </c>
      <c r="AA2924" s="70">
        <v>0.0</v>
      </c>
      <c r="AB2924" s="70">
        <v>0.0</v>
      </c>
      <c r="AC2924" s="70">
        <v>0.0</v>
      </c>
      <c r="AD2924" s="70">
        <v>2.0</v>
      </c>
      <c r="AE2924" s="70" t="s">
        <v>140</v>
      </c>
    </row>
    <row r="2925">
      <c r="A2925" s="70">
        <v>30.677229</v>
      </c>
      <c r="B2925" s="70">
        <v>30.674631</v>
      </c>
      <c r="C2925" s="70">
        <v>76.735556</v>
      </c>
      <c r="D2925" s="70">
        <v>76.879116</v>
      </c>
      <c r="E2925" s="56" t="s">
        <v>351</v>
      </c>
      <c r="F2925" s="70">
        <v>1373.24</v>
      </c>
      <c r="G2925" s="70">
        <v>232.16</v>
      </c>
      <c r="H2925" s="70">
        <v>354.65</v>
      </c>
      <c r="I2925" s="70">
        <v>0.0</v>
      </c>
      <c r="J2925" s="70">
        <v>2.35</v>
      </c>
      <c r="K2925" s="70">
        <v>19.33</v>
      </c>
      <c r="L2925" s="70">
        <v>0.0</v>
      </c>
      <c r="M2925" s="70">
        <v>1171.0</v>
      </c>
      <c r="N2925" s="70">
        <v>55.1</v>
      </c>
      <c r="O2925" s="70">
        <v>74.54</v>
      </c>
      <c r="P2925" s="70">
        <v>1071.1</v>
      </c>
      <c r="Q2925" s="70">
        <v>613.93</v>
      </c>
      <c r="R2925" s="70">
        <v>929.36</v>
      </c>
      <c r="S2925" s="70">
        <v>105.75</v>
      </c>
      <c r="T2925" s="70">
        <v>7.13</v>
      </c>
      <c r="U2925" s="70">
        <v>2.02</v>
      </c>
      <c r="V2925" s="70">
        <v>446.08</v>
      </c>
      <c r="W2925" s="70">
        <v>151.19</v>
      </c>
      <c r="X2925" s="70">
        <v>0.0</v>
      </c>
      <c r="Y2925" s="70">
        <v>0.0</v>
      </c>
      <c r="Z2925" s="70">
        <v>0.0</v>
      </c>
      <c r="AA2925" s="70">
        <v>0.0</v>
      </c>
      <c r="AB2925" s="70">
        <v>0.0</v>
      </c>
      <c r="AC2925" s="70">
        <v>0.0</v>
      </c>
      <c r="AD2925" s="70">
        <v>0.0</v>
      </c>
      <c r="AE2925" s="70" t="s">
        <v>15</v>
      </c>
    </row>
    <row r="2926">
      <c r="A2926" s="70">
        <v>30.735658</v>
      </c>
      <c r="B2926" s="70">
        <v>30.732623</v>
      </c>
      <c r="C2926" s="70">
        <v>76.770148</v>
      </c>
      <c r="D2926" s="70">
        <v>76.792929</v>
      </c>
      <c r="E2926" s="56" t="s">
        <v>345</v>
      </c>
      <c r="F2926" s="70">
        <v>220.33</v>
      </c>
      <c r="G2926" s="70">
        <v>186.27</v>
      </c>
      <c r="H2926" s="70">
        <v>62.02</v>
      </c>
      <c r="I2926" s="70">
        <v>60.1</v>
      </c>
      <c r="J2926" s="70">
        <v>4.43</v>
      </c>
      <c r="K2926" s="70">
        <v>11.19</v>
      </c>
      <c r="L2926" s="70">
        <v>2.97</v>
      </c>
      <c r="M2926" s="70">
        <v>1105.0</v>
      </c>
      <c r="N2926" s="70">
        <v>77.95</v>
      </c>
      <c r="O2926" s="70">
        <v>67.84</v>
      </c>
      <c r="P2926" s="70">
        <v>158.53</v>
      </c>
      <c r="Q2926" s="70">
        <v>46.15575866</v>
      </c>
      <c r="R2926" s="70">
        <v>69.45</v>
      </c>
      <c r="S2926" s="70">
        <v>34.65211897</v>
      </c>
      <c r="T2926" s="70">
        <v>157.85</v>
      </c>
      <c r="U2926" s="70">
        <v>63.63132393</v>
      </c>
      <c r="V2926" s="70">
        <v>98.86</v>
      </c>
      <c r="W2926" s="70">
        <v>75.89079843</v>
      </c>
      <c r="X2926" s="70">
        <v>5.0</v>
      </c>
      <c r="Y2926" s="70">
        <v>4.0</v>
      </c>
      <c r="Z2926" s="70">
        <v>5.0</v>
      </c>
      <c r="AA2926" s="70">
        <v>5.0</v>
      </c>
      <c r="AB2926" s="70">
        <v>1.0</v>
      </c>
      <c r="AC2926" s="70">
        <v>0.0</v>
      </c>
      <c r="AD2926" s="70">
        <v>0.0</v>
      </c>
      <c r="AE2926" s="70" t="s">
        <v>15</v>
      </c>
    </row>
    <row r="2927">
      <c r="A2927" s="70">
        <v>30.711282</v>
      </c>
      <c r="B2927" s="70">
        <v>30.706185</v>
      </c>
      <c r="C2927" s="70">
        <v>76.790479</v>
      </c>
      <c r="D2927" s="70">
        <v>76.834484</v>
      </c>
      <c r="E2927" s="56" t="s">
        <v>347</v>
      </c>
      <c r="F2927" s="70">
        <v>424.5</v>
      </c>
      <c r="G2927" s="70">
        <v>173.9</v>
      </c>
      <c r="H2927" s="70">
        <v>67.39</v>
      </c>
      <c r="I2927" s="70">
        <v>34.08</v>
      </c>
      <c r="J2927" s="70">
        <v>8.46</v>
      </c>
      <c r="K2927" s="70">
        <v>14.47</v>
      </c>
      <c r="L2927" s="70">
        <v>4.32</v>
      </c>
      <c r="M2927" s="70">
        <v>1093.0</v>
      </c>
      <c r="N2927" s="70">
        <v>59.71</v>
      </c>
      <c r="O2927" s="70">
        <v>87.41</v>
      </c>
      <c r="P2927" s="70">
        <v>134.48</v>
      </c>
      <c r="Q2927" s="70">
        <v>69.62</v>
      </c>
      <c r="R2927" s="70">
        <v>160.93</v>
      </c>
      <c r="S2927" s="70">
        <v>91.35</v>
      </c>
      <c r="T2927" s="70">
        <v>267.14</v>
      </c>
      <c r="U2927" s="70">
        <v>74.27</v>
      </c>
      <c r="V2927" s="70">
        <v>28.19</v>
      </c>
      <c r="W2927" s="70">
        <v>23.53</v>
      </c>
      <c r="X2927" s="70">
        <v>4.0</v>
      </c>
      <c r="Y2927" s="70">
        <v>5.0</v>
      </c>
      <c r="Z2927" s="70">
        <v>1.0</v>
      </c>
      <c r="AA2927" s="70">
        <v>4.0</v>
      </c>
      <c r="AB2927" s="70">
        <v>4.0</v>
      </c>
      <c r="AC2927" s="70">
        <v>3.0</v>
      </c>
      <c r="AD2927" s="70">
        <v>0.0</v>
      </c>
      <c r="AE2927" s="70" t="s">
        <v>140</v>
      </c>
    </row>
    <row r="2928">
      <c r="A2928" s="70">
        <v>30.718136</v>
      </c>
      <c r="B2928" s="70">
        <v>30.684794</v>
      </c>
      <c r="C2928" s="70">
        <v>76.771592</v>
      </c>
      <c r="D2928" s="70">
        <v>76.876847</v>
      </c>
      <c r="E2928" s="56" t="s">
        <v>345</v>
      </c>
      <c r="F2928" s="70">
        <v>1072.46</v>
      </c>
      <c r="G2928" s="70">
        <v>165.33</v>
      </c>
      <c r="H2928" s="70">
        <v>87.49</v>
      </c>
      <c r="I2928" s="70">
        <v>55.36</v>
      </c>
      <c r="J2928" s="70">
        <v>9.8</v>
      </c>
      <c r="K2928" s="70">
        <v>7.02</v>
      </c>
      <c r="L2928" s="70">
        <v>3.72</v>
      </c>
      <c r="M2928" s="70">
        <v>888.0</v>
      </c>
      <c r="N2928" s="70">
        <v>75.76</v>
      </c>
      <c r="O2928" s="70">
        <v>62.3</v>
      </c>
      <c r="P2928" s="70">
        <v>445.56</v>
      </c>
      <c r="Q2928" s="70">
        <v>109.242125</v>
      </c>
      <c r="R2928" s="70">
        <v>808.95</v>
      </c>
      <c r="S2928" s="70">
        <v>605.1021501</v>
      </c>
      <c r="T2928" s="70">
        <v>349.01</v>
      </c>
      <c r="U2928" s="70">
        <v>316.2574111</v>
      </c>
      <c r="V2928" s="70">
        <v>626.05</v>
      </c>
      <c r="W2928" s="70">
        <v>41.8583138</v>
      </c>
      <c r="X2928" s="70">
        <v>3.0</v>
      </c>
      <c r="Y2928" s="70">
        <v>5.0</v>
      </c>
      <c r="Z2928" s="70">
        <v>1.0</v>
      </c>
      <c r="AA2928" s="70">
        <v>7.0</v>
      </c>
      <c r="AB2928" s="70">
        <v>7.0</v>
      </c>
      <c r="AC2928" s="70">
        <v>5.0</v>
      </c>
      <c r="AD2928" s="70">
        <v>3.0</v>
      </c>
      <c r="AE2928" s="70" t="s">
        <v>15</v>
      </c>
    </row>
    <row r="2929">
      <c r="A2929" s="70">
        <v>30.773533</v>
      </c>
      <c r="B2929" s="70">
        <v>30.754543</v>
      </c>
      <c r="C2929" s="70">
        <v>76.72878</v>
      </c>
      <c r="D2929" s="70">
        <v>76.733891</v>
      </c>
      <c r="E2929" s="56" t="s">
        <v>345</v>
      </c>
      <c r="F2929" s="70">
        <v>216.73</v>
      </c>
      <c r="G2929" s="70">
        <v>57.37</v>
      </c>
      <c r="H2929" s="70">
        <v>62.45</v>
      </c>
      <c r="I2929" s="70">
        <v>57.8</v>
      </c>
      <c r="J2929" s="70">
        <v>1.37</v>
      </c>
      <c r="K2929" s="70">
        <v>1.55</v>
      </c>
      <c r="L2929" s="70">
        <v>4.25</v>
      </c>
      <c r="M2929" s="70">
        <v>869.0</v>
      </c>
      <c r="N2929" s="70">
        <v>44.51</v>
      </c>
      <c r="O2929" s="70">
        <v>35.64</v>
      </c>
      <c r="P2929" s="70">
        <v>32.25</v>
      </c>
      <c r="Q2929" s="70">
        <v>28.51</v>
      </c>
      <c r="R2929" s="70">
        <v>83.79</v>
      </c>
      <c r="S2929" s="70">
        <v>57.66</v>
      </c>
      <c r="T2929" s="70">
        <v>42.51</v>
      </c>
      <c r="U2929" s="70">
        <v>18.98</v>
      </c>
      <c r="V2929" s="70">
        <v>3.51</v>
      </c>
      <c r="W2929" s="70">
        <v>0.81</v>
      </c>
      <c r="X2929" s="70">
        <v>3.0</v>
      </c>
      <c r="Y2929" s="70">
        <v>1.0</v>
      </c>
      <c r="Z2929" s="70">
        <v>1.0</v>
      </c>
      <c r="AA2929" s="70">
        <v>2.0</v>
      </c>
      <c r="AB2929" s="70">
        <v>7.0</v>
      </c>
      <c r="AC2929" s="70">
        <v>3.0</v>
      </c>
      <c r="AD2929" s="70">
        <v>5.0</v>
      </c>
      <c r="AE2929" s="70" t="s">
        <v>349</v>
      </c>
    </row>
    <row r="2930">
      <c r="A2930" s="70">
        <v>30.742739</v>
      </c>
      <c r="B2930" s="70">
        <v>30.714912</v>
      </c>
      <c r="C2930" s="70">
        <v>76.733134</v>
      </c>
      <c r="D2930" s="70">
        <v>76.734733</v>
      </c>
      <c r="E2930" s="56" t="s">
        <v>351</v>
      </c>
      <c r="F2930" s="70">
        <v>309.8</v>
      </c>
      <c r="G2930" s="70">
        <v>231.09</v>
      </c>
      <c r="H2930" s="70">
        <v>66.13</v>
      </c>
      <c r="I2930" s="70">
        <v>0.0</v>
      </c>
      <c r="J2930" s="70">
        <v>7.07</v>
      </c>
      <c r="K2930" s="70">
        <v>8.19</v>
      </c>
      <c r="L2930" s="70">
        <v>0.0</v>
      </c>
      <c r="M2930" s="70">
        <v>997.0</v>
      </c>
      <c r="N2930" s="70">
        <v>89.69</v>
      </c>
      <c r="O2930" s="70">
        <v>86.19</v>
      </c>
      <c r="P2930" s="70">
        <v>150.89</v>
      </c>
      <c r="Q2930" s="70">
        <v>102.8124109</v>
      </c>
      <c r="R2930" s="70">
        <v>108.94</v>
      </c>
      <c r="S2930" s="70">
        <v>78.9384771</v>
      </c>
      <c r="T2930" s="70">
        <v>188.21</v>
      </c>
      <c r="U2930" s="70">
        <v>105.0205312</v>
      </c>
      <c r="V2930" s="70">
        <v>59.33</v>
      </c>
      <c r="W2930" s="70">
        <v>23.02858084</v>
      </c>
      <c r="X2930" s="70">
        <v>0.0</v>
      </c>
      <c r="Y2930" s="70">
        <v>0.0</v>
      </c>
      <c r="Z2930" s="70">
        <v>0.0</v>
      </c>
      <c r="AA2930" s="70">
        <v>0.0</v>
      </c>
      <c r="AB2930" s="70">
        <v>0.0</v>
      </c>
      <c r="AC2930" s="70">
        <v>0.0</v>
      </c>
      <c r="AD2930" s="70">
        <v>5.0</v>
      </c>
      <c r="AE2930" s="70" t="s">
        <v>140</v>
      </c>
    </row>
    <row r="2931">
      <c r="A2931" s="70">
        <v>30.709006</v>
      </c>
      <c r="B2931" s="70">
        <v>30.68183</v>
      </c>
      <c r="C2931" s="70">
        <v>76.763092</v>
      </c>
      <c r="D2931" s="70">
        <v>76.803458</v>
      </c>
      <c r="E2931" s="56" t="s">
        <v>345</v>
      </c>
      <c r="F2931" s="70">
        <v>490.19</v>
      </c>
      <c r="G2931" s="70">
        <v>402.44</v>
      </c>
      <c r="H2931" s="70">
        <v>34.48</v>
      </c>
      <c r="I2931" s="70">
        <v>82.25</v>
      </c>
      <c r="J2931" s="70">
        <v>0.51</v>
      </c>
      <c r="K2931" s="70">
        <v>16.71</v>
      </c>
      <c r="L2931" s="70">
        <v>0.62</v>
      </c>
      <c r="M2931" s="70">
        <v>1154.0</v>
      </c>
      <c r="N2931" s="70">
        <v>54.38</v>
      </c>
      <c r="O2931" s="70">
        <v>62.1</v>
      </c>
      <c r="P2931" s="70">
        <v>249.25</v>
      </c>
      <c r="Q2931" s="70">
        <v>28.06888902</v>
      </c>
      <c r="R2931" s="70">
        <v>246.45</v>
      </c>
      <c r="S2931" s="70">
        <v>158.0884965</v>
      </c>
      <c r="T2931" s="70">
        <v>360.7</v>
      </c>
      <c r="U2931" s="70">
        <v>226.7162249</v>
      </c>
      <c r="V2931" s="70">
        <v>130.92</v>
      </c>
      <c r="W2931" s="70">
        <v>77.31638952</v>
      </c>
      <c r="X2931" s="70">
        <v>2.0</v>
      </c>
      <c r="Y2931" s="70">
        <v>8.0</v>
      </c>
      <c r="Z2931" s="70">
        <v>9.0</v>
      </c>
      <c r="AA2931" s="70">
        <v>2.0</v>
      </c>
      <c r="AB2931" s="70">
        <v>9.0</v>
      </c>
      <c r="AC2931" s="70">
        <v>3.0</v>
      </c>
      <c r="AD2931" s="70">
        <v>1.0</v>
      </c>
      <c r="AE2931" s="70" t="s">
        <v>15</v>
      </c>
    </row>
    <row r="2932">
      <c r="A2932" s="70">
        <v>30.78996</v>
      </c>
      <c r="B2932" s="70">
        <v>30.781163</v>
      </c>
      <c r="C2932" s="70">
        <v>76.764084</v>
      </c>
      <c r="D2932" s="70">
        <v>76.828007</v>
      </c>
      <c r="E2932" s="56" t="s">
        <v>345</v>
      </c>
      <c r="F2932" s="70">
        <v>618.42</v>
      </c>
      <c r="G2932" s="70">
        <v>191.83</v>
      </c>
      <c r="H2932" s="70">
        <v>173.56</v>
      </c>
      <c r="I2932" s="70">
        <v>34.47</v>
      </c>
      <c r="J2932" s="70">
        <v>8.83</v>
      </c>
      <c r="K2932" s="70">
        <v>15.08</v>
      </c>
      <c r="L2932" s="70">
        <v>1.12</v>
      </c>
      <c r="M2932" s="70">
        <v>844.0</v>
      </c>
      <c r="N2932" s="70">
        <v>81.48</v>
      </c>
      <c r="O2932" s="70">
        <v>83.47</v>
      </c>
      <c r="P2932" s="70">
        <v>352.52</v>
      </c>
      <c r="Q2932" s="70">
        <v>147.5664146</v>
      </c>
      <c r="R2932" s="70">
        <v>90.21</v>
      </c>
      <c r="S2932" s="70">
        <v>41.66740793</v>
      </c>
      <c r="T2932" s="70">
        <v>180.62</v>
      </c>
      <c r="U2932" s="70">
        <v>113.6777145</v>
      </c>
      <c r="V2932" s="70">
        <v>488.17</v>
      </c>
      <c r="W2932" s="70">
        <v>315.508463</v>
      </c>
      <c r="X2932" s="70">
        <v>0.0</v>
      </c>
      <c r="Y2932" s="70">
        <v>4.0</v>
      </c>
      <c r="Z2932" s="70">
        <v>0.0</v>
      </c>
      <c r="AA2932" s="70">
        <v>9.0</v>
      </c>
      <c r="AB2932" s="70">
        <v>5.0</v>
      </c>
      <c r="AC2932" s="70">
        <v>2.0</v>
      </c>
      <c r="AD2932" s="70">
        <v>2.0</v>
      </c>
      <c r="AE2932" s="70" t="s">
        <v>140</v>
      </c>
    </row>
    <row r="2933">
      <c r="A2933" s="70">
        <v>30.711827</v>
      </c>
      <c r="B2933" s="70">
        <v>30.682195</v>
      </c>
      <c r="C2933" s="70">
        <v>76.760382</v>
      </c>
      <c r="D2933" s="70">
        <v>76.852185</v>
      </c>
      <c r="E2933" s="56" t="s">
        <v>347</v>
      </c>
      <c r="F2933" s="70">
        <v>937.57</v>
      </c>
      <c r="G2933" s="70">
        <v>169.58</v>
      </c>
      <c r="H2933" s="70">
        <v>161.44</v>
      </c>
      <c r="I2933" s="70">
        <v>222.61</v>
      </c>
      <c r="J2933" s="70">
        <v>5.95</v>
      </c>
      <c r="K2933" s="70">
        <v>6.66</v>
      </c>
      <c r="L2933" s="70">
        <v>3.93</v>
      </c>
      <c r="M2933" s="70">
        <v>1155.0</v>
      </c>
      <c r="N2933" s="70">
        <v>76.72</v>
      </c>
      <c r="O2933" s="70">
        <v>61.78</v>
      </c>
      <c r="P2933" s="70">
        <v>140.77</v>
      </c>
      <c r="Q2933" s="70">
        <v>81.73</v>
      </c>
      <c r="R2933" s="70">
        <v>419.33</v>
      </c>
      <c r="S2933" s="70">
        <v>325.42</v>
      </c>
      <c r="T2933" s="70">
        <v>81.99</v>
      </c>
      <c r="U2933" s="70">
        <v>66.55</v>
      </c>
      <c r="V2933" s="70">
        <v>0.15</v>
      </c>
      <c r="W2933" s="70">
        <v>0.04</v>
      </c>
      <c r="X2933" s="70">
        <v>1.0</v>
      </c>
      <c r="Y2933" s="70">
        <v>9.0</v>
      </c>
      <c r="Z2933" s="70">
        <v>5.0</v>
      </c>
      <c r="AA2933" s="70">
        <v>7.0</v>
      </c>
      <c r="AB2933" s="70">
        <v>2.0</v>
      </c>
      <c r="AC2933" s="70">
        <v>3.0</v>
      </c>
      <c r="AD2933" s="70">
        <v>1.0</v>
      </c>
      <c r="AE2933" s="70" t="s">
        <v>348</v>
      </c>
    </row>
    <row r="2934">
      <c r="A2934" s="70">
        <v>30.68842</v>
      </c>
      <c r="B2934" s="70">
        <v>30.684138</v>
      </c>
      <c r="C2934" s="70">
        <v>76.779431</v>
      </c>
      <c r="D2934" s="70">
        <v>76.811584</v>
      </c>
      <c r="E2934" s="56" t="s">
        <v>347</v>
      </c>
      <c r="F2934" s="70">
        <v>311.13</v>
      </c>
      <c r="G2934" s="70">
        <v>199.73</v>
      </c>
      <c r="H2934" s="70">
        <v>83.2</v>
      </c>
      <c r="I2934" s="70">
        <v>27.28</v>
      </c>
      <c r="J2934" s="70">
        <v>2.72</v>
      </c>
      <c r="K2934" s="70">
        <v>14.86</v>
      </c>
      <c r="L2934" s="70">
        <v>2.12</v>
      </c>
      <c r="M2934" s="70">
        <v>915.0</v>
      </c>
      <c r="N2934" s="70">
        <v>40.19</v>
      </c>
      <c r="O2934" s="70">
        <v>58.93</v>
      </c>
      <c r="P2934" s="70">
        <v>81.9</v>
      </c>
      <c r="Q2934" s="70">
        <v>61.36</v>
      </c>
      <c r="R2934" s="70">
        <v>60.54</v>
      </c>
      <c r="S2934" s="70">
        <v>25.9</v>
      </c>
      <c r="T2934" s="70">
        <v>191.04</v>
      </c>
      <c r="U2934" s="70">
        <v>127.02</v>
      </c>
      <c r="V2934" s="70">
        <v>6.18</v>
      </c>
      <c r="W2934" s="70">
        <v>0.14</v>
      </c>
      <c r="X2934" s="70">
        <v>0.0</v>
      </c>
      <c r="Y2934" s="70">
        <v>1.0</v>
      </c>
      <c r="Z2934" s="70">
        <v>7.0</v>
      </c>
      <c r="AA2934" s="70">
        <v>8.0</v>
      </c>
      <c r="AB2934" s="70">
        <v>2.0</v>
      </c>
      <c r="AC2934" s="70">
        <v>4.0</v>
      </c>
      <c r="AD2934" s="70">
        <v>1.0</v>
      </c>
      <c r="AE2934" s="70" t="s">
        <v>349</v>
      </c>
    </row>
    <row r="2935">
      <c r="A2935" s="70">
        <v>30.726931</v>
      </c>
      <c r="B2935" s="70">
        <v>30.674883</v>
      </c>
      <c r="C2935" s="70">
        <v>76.760402</v>
      </c>
      <c r="D2935" s="70">
        <v>76.853191</v>
      </c>
      <c r="E2935" s="56" t="s">
        <v>344</v>
      </c>
      <c r="F2935" s="70">
        <v>1059.24</v>
      </c>
      <c r="G2935" s="70">
        <v>827.48</v>
      </c>
      <c r="H2935" s="70">
        <v>224.37</v>
      </c>
      <c r="I2935" s="70">
        <v>311.0</v>
      </c>
      <c r="J2935" s="70">
        <v>4.74</v>
      </c>
      <c r="K2935" s="70">
        <v>7.77</v>
      </c>
      <c r="L2935" s="70">
        <v>2.74</v>
      </c>
      <c r="M2935" s="70">
        <v>869.0</v>
      </c>
      <c r="N2935" s="70">
        <v>44.73</v>
      </c>
      <c r="O2935" s="70">
        <v>74.71</v>
      </c>
      <c r="P2935" s="70">
        <v>131.34</v>
      </c>
      <c r="Q2935" s="70">
        <v>42.19</v>
      </c>
      <c r="R2935" s="70">
        <v>570.45</v>
      </c>
      <c r="S2935" s="70">
        <v>245.66</v>
      </c>
      <c r="T2935" s="70">
        <v>636.15</v>
      </c>
      <c r="U2935" s="70">
        <v>132.42</v>
      </c>
      <c r="V2935" s="70">
        <v>170.67</v>
      </c>
      <c r="W2935" s="70">
        <v>159.82</v>
      </c>
      <c r="X2935" s="70">
        <v>1.0</v>
      </c>
      <c r="Y2935" s="70">
        <v>5.0</v>
      </c>
      <c r="Z2935" s="70">
        <v>9.0</v>
      </c>
      <c r="AA2935" s="70">
        <v>4.0</v>
      </c>
      <c r="AB2935" s="70">
        <v>10.0</v>
      </c>
      <c r="AC2935" s="70">
        <v>4.0</v>
      </c>
      <c r="AD2935" s="70">
        <v>5.0</v>
      </c>
      <c r="AE2935" s="70" t="s">
        <v>15</v>
      </c>
    </row>
    <row r="2936">
      <c r="A2936" s="70">
        <v>30.679051</v>
      </c>
      <c r="B2936" s="70">
        <v>30.676732</v>
      </c>
      <c r="C2936" s="70">
        <v>76.760246</v>
      </c>
      <c r="D2936" s="70">
        <v>76.786391</v>
      </c>
      <c r="E2936" s="56" t="s">
        <v>351</v>
      </c>
      <c r="F2936" s="70">
        <v>251.36</v>
      </c>
      <c r="G2936" s="70">
        <v>153.49</v>
      </c>
      <c r="H2936" s="70">
        <v>40.68</v>
      </c>
      <c r="I2936" s="70">
        <v>0.0</v>
      </c>
      <c r="J2936" s="70">
        <v>4.46</v>
      </c>
      <c r="K2936" s="70">
        <v>3.58</v>
      </c>
      <c r="L2936" s="70">
        <v>0.0</v>
      </c>
      <c r="M2936" s="70">
        <v>1062.0</v>
      </c>
      <c r="N2936" s="70">
        <v>34.63</v>
      </c>
      <c r="O2936" s="70">
        <v>50.76</v>
      </c>
      <c r="P2936" s="70">
        <v>107.74</v>
      </c>
      <c r="Q2936" s="70">
        <v>101.98</v>
      </c>
      <c r="R2936" s="70">
        <v>22.48</v>
      </c>
      <c r="S2936" s="70">
        <v>15.63</v>
      </c>
      <c r="T2936" s="70">
        <v>15.21</v>
      </c>
      <c r="U2936" s="70">
        <v>4.43</v>
      </c>
      <c r="V2936" s="70">
        <v>99.38</v>
      </c>
      <c r="W2936" s="70">
        <v>67.17</v>
      </c>
      <c r="X2936" s="70">
        <v>0.0</v>
      </c>
      <c r="Y2936" s="70">
        <v>0.0</v>
      </c>
      <c r="Z2936" s="70">
        <v>0.0</v>
      </c>
      <c r="AA2936" s="70">
        <v>0.0</v>
      </c>
      <c r="AB2936" s="70">
        <v>0.0</v>
      </c>
      <c r="AC2936" s="70">
        <v>0.0</v>
      </c>
      <c r="AD2936" s="70">
        <v>3.0</v>
      </c>
      <c r="AE2936" s="70" t="s">
        <v>349</v>
      </c>
    </row>
    <row r="2937">
      <c r="A2937" s="70">
        <v>30.726812</v>
      </c>
      <c r="B2937" s="70">
        <v>30.704069</v>
      </c>
      <c r="C2937" s="70">
        <v>76.776842</v>
      </c>
      <c r="D2937" s="70">
        <v>76.820555</v>
      </c>
      <c r="E2937" s="56" t="s">
        <v>344</v>
      </c>
      <c r="F2937" s="70">
        <v>488.44</v>
      </c>
      <c r="G2937" s="70">
        <v>189.35</v>
      </c>
      <c r="H2937" s="70">
        <v>42.54</v>
      </c>
      <c r="I2937" s="70">
        <v>73.34</v>
      </c>
      <c r="J2937" s="70">
        <v>2.81</v>
      </c>
      <c r="K2937" s="70">
        <v>1.19</v>
      </c>
      <c r="L2937" s="70">
        <v>1.99</v>
      </c>
      <c r="M2937" s="70">
        <v>1035.0</v>
      </c>
      <c r="N2937" s="70">
        <v>58.27</v>
      </c>
      <c r="O2937" s="70">
        <v>34.31</v>
      </c>
      <c r="P2937" s="70">
        <v>276.69</v>
      </c>
      <c r="Q2937" s="70">
        <v>56.67</v>
      </c>
      <c r="R2937" s="70">
        <v>248.91</v>
      </c>
      <c r="S2937" s="70">
        <v>50.49</v>
      </c>
      <c r="T2937" s="70">
        <v>135.86</v>
      </c>
      <c r="U2937" s="70">
        <v>1.44</v>
      </c>
      <c r="V2937" s="70">
        <v>279.03</v>
      </c>
      <c r="W2937" s="70">
        <v>84.52</v>
      </c>
      <c r="X2937" s="70">
        <v>3.0</v>
      </c>
      <c r="Y2937" s="70">
        <v>3.0</v>
      </c>
      <c r="Z2937" s="70">
        <v>9.0</v>
      </c>
      <c r="AA2937" s="70">
        <v>0.0</v>
      </c>
      <c r="AB2937" s="70">
        <v>8.0</v>
      </c>
      <c r="AC2937" s="70">
        <v>3.0</v>
      </c>
      <c r="AD2937" s="70">
        <v>1.0</v>
      </c>
      <c r="AE2937" s="70" t="s">
        <v>15</v>
      </c>
    </row>
    <row r="2938">
      <c r="A2938" s="70">
        <v>30.728011</v>
      </c>
      <c r="B2938" s="70">
        <v>30.708556</v>
      </c>
      <c r="C2938" s="70">
        <v>76.799152</v>
      </c>
      <c r="D2938" s="70">
        <v>76.868101</v>
      </c>
      <c r="E2938" s="56" t="s">
        <v>347</v>
      </c>
      <c r="F2938" s="70">
        <v>693.7</v>
      </c>
      <c r="G2938" s="70">
        <v>279.27</v>
      </c>
      <c r="H2938" s="70">
        <v>160.85</v>
      </c>
      <c r="I2938" s="70">
        <v>86.9</v>
      </c>
      <c r="J2938" s="70">
        <v>3.45</v>
      </c>
      <c r="K2938" s="70">
        <v>12.14</v>
      </c>
      <c r="L2938" s="70">
        <v>4.58</v>
      </c>
      <c r="M2938" s="70">
        <v>847.0</v>
      </c>
      <c r="N2938" s="70">
        <v>58.24</v>
      </c>
      <c r="O2938" s="70">
        <v>92.26</v>
      </c>
      <c r="P2938" s="70">
        <v>276.61</v>
      </c>
      <c r="Q2938" s="70">
        <v>40.45</v>
      </c>
      <c r="R2938" s="70">
        <v>470.04</v>
      </c>
      <c r="S2938" s="70">
        <v>69.52</v>
      </c>
      <c r="T2938" s="70">
        <v>129.64</v>
      </c>
      <c r="U2938" s="70">
        <v>113.72</v>
      </c>
      <c r="V2938" s="70">
        <v>536.61</v>
      </c>
      <c r="W2938" s="70">
        <v>368.98</v>
      </c>
      <c r="X2938" s="70">
        <v>4.0</v>
      </c>
      <c r="Y2938" s="70">
        <v>4.0</v>
      </c>
      <c r="Z2938" s="70">
        <v>9.0</v>
      </c>
      <c r="AA2938" s="70">
        <v>5.0</v>
      </c>
      <c r="AB2938" s="70">
        <v>5.0</v>
      </c>
      <c r="AC2938" s="70">
        <v>4.0</v>
      </c>
      <c r="AD2938" s="70">
        <v>5.0</v>
      </c>
      <c r="AE2938" s="70" t="s">
        <v>15</v>
      </c>
    </row>
    <row r="2939">
      <c r="A2939" s="70">
        <v>30.772862</v>
      </c>
      <c r="B2939" s="70">
        <v>30.741759</v>
      </c>
      <c r="C2939" s="70">
        <v>76.787283</v>
      </c>
      <c r="D2939" s="70">
        <v>76.803281</v>
      </c>
      <c r="E2939" s="56" t="s">
        <v>345</v>
      </c>
      <c r="F2939" s="70">
        <v>378.13</v>
      </c>
      <c r="G2939" s="70">
        <v>315.79</v>
      </c>
      <c r="H2939" s="70">
        <v>42.75</v>
      </c>
      <c r="I2939" s="70">
        <v>37.65</v>
      </c>
      <c r="J2939" s="70">
        <v>1.62</v>
      </c>
      <c r="K2939" s="70">
        <v>3.39</v>
      </c>
      <c r="L2939" s="70">
        <v>3.75</v>
      </c>
      <c r="M2939" s="70">
        <v>1038.0</v>
      </c>
      <c r="N2939" s="70">
        <v>57.8</v>
      </c>
      <c r="O2939" s="70">
        <v>65.8</v>
      </c>
      <c r="P2939" s="70">
        <v>29.39</v>
      </c>
      <c r="Q2939" s="70">
        <v>15.76</v>
      </c>
      <c r="R2939" s="70">
        <v>106.08</v>
      </c>
      <c r="S2939" s="70">
        <v>1.51</v>
      </c>
      <c r="T2939" s="70">
        <v>230.05</v>
      </c>
      <c r="U2939" s="70">
        <v>198.88</v>
      </c>
      <c r="V2939" s="70">
        <v>258.79</v>
      </c>
      <c r="W2939" s="70">
        <v>160.45</v>
      </c>
      <c r="X2939" s="70">
        <v>5.0</v>
      </c>
      <c r="Y2939" s="70">
        <v>2.0</v>
      </c>
      <c r="Z2939" s="70">
        <v>1.0</v>
      </c>
      <c r="AA2939" s="70">
        <v>3.0</v>
      </c>
      <c r="AB2939" s="70">
        <v>2.0</v>
      </c>
      <c r="AC2939" s="70">
        <v>5.0</v>
      </c>
      <c r="AD2939" s="70">
        <v>0.0</v>
      </c>
      <c r="AE2939" s="70" t="s">
        <v>15</v>
      </c>
    </row>
    <row r="2940">
      <c r="A2940" s="70">
        <v>30.712052</v>
      </c>
      <c r="B2940" s="70">
        <v>30.711543</v>
      </c>
      <c r="C2940" s="70">
        <v>76.789158</v>
      </c>
      <c r="D2940" s="70">
        <v>76.854848</v>
      </c>
      <c r="E2940" s="56" t="s">
        <v>344</v>
      </c>
      <c r="F2940" s="70">
        <v>628.02</v>
      </c>
      <c r="G2940" s="70">
        <v>546.59</v>
      </c>
      <c r="H2940" s="70">
        <v>179.23</v>
      </c>
      <c r="I2940" s="70">
        <v>91.67</v>
      </c>
      <c r="J2940" s="70">
        <v>8.78</v>
      </c>
      <c r="K2940" s="70">
        <v>12.32</v>
      </c>
      <c r="L2940" s="70">
        <v>2.73</v>
      </c>
      <c r="M2940" s="70">
        <v>1151.0</v>
      </c>
      <c r="N2940" s="70">
        <v>53.13</v>
      </c>
      <c r="O2940" s="70">
        <v>98.43</v>
      </c>
      <c r="P2940" s="70">
        <v>348.59</v>
      </c>
      <c r="Q2940" s="70">
        <v>196.97</v>
      </c>
      <c r="R2940" s="70">
        <v>356.95</v>
      </c>
      <c r="S2940" s="70">
        <v>231.57</v>
      </c>
      <c r="T2940" s="70">
        <v>78.34</v>
      </c>
      <c r="U2940" s="70">
        <v>47.9</v>
      </c>
      <c r="V2940" s="70">
        <v>57.91</v>
      </c>
      <c r="W2940" s="70">
        <v>43.65</v>
      </c>
      <c r="X2940" s="70">
        <v>3.0</v>
      </c>
      <c r="Y2940" s="70">
        <v>4.0</v>
      </c>
      <c r="Z2940" s="70">
        <v>10.0</v>
      </c>
      <c r="AA2940" s="70">
        <v>8.0</v>
      </c>
      <c r="AB2940" s="70">
        <v>6.0</v>
      </c>
      <c r="AC2940" s="70">
        <v>5.0</v>
      </c>
      <c r="AD2940" s="70">
        <v>5.0</v>
      </c>
      <c r="AE2940" s="70" t="s">
        <v>140</v>
      </c>
    </row>
    <row r="2941">
      <c r="A2941" s="70">
        <v>30.745563</v>
      </c>
      <c r="B2941" s="70">
        <v>30.68725</v>
      </c>
      <c r="C2941" s="70">
        <v>76.861384</v>
      </c>
      <c r="D2941" s="70">
        <v>76.874804</v>
      </c>
      <c r="E2941" s="56" t="s">
        <v>345</v>
      </c>
      <c r="F2941" s="70">
        <v>660.98</v>
      </c>
      <c r="G2941" s="70">
        <v>502.35</v>
      </c>
      <c r="H2941" s="70">
        <v>166.94</v>
      </c>
      <c r="I2941" s="70">
        <v>80.34</v>
      </c>
      <c r="J2941" s="70">
        <v>9.61</v>
      </c>
      <c r="K2941" s="70">
        <v>7.6</v>
      </c>
      <c r="L2941" s="70">
        <v>3.54</v>
      </c>
      <c r="M2941" s="70">
        <v>1031.0</v>
      </c>
      <c r="N2941" s="70">
        <v>44.15</v>
      </c>
      <c r="O2941" s="70">
        <v>68.19</v>
      </c>
      <c r="P2941" s="70">
        <v>158.31</v>
      </c>
      <c r="Q2941" s="70">
        <v>0.66</v>
      </c>
      <c r="R2941" s="70">
        <v>263.99</v>
      </c>
      <c r="S2941" s="70">
        <v>97.06</v>
      </c>
      <c r="T2941" s="70">
        <v>48.76</v>
      </c>
      <c r="U2941" s="70">
        <v>22.21</v>
      </c>
      <c r="V2941" s="70">
        <v>339.64</v>
      </c>
      <c r="W2941" s="70">
        <v>39.76</v>
      </c>
      <c r="X2941" s="70">
        <v>2.0</v>
      </c>
      <c r="Y2941" s="70">
        <v>5.0</v>
      </c>
      <c r="Z2941" s="70">
        <v>10.0</v>
      </c>
      <c r="AA2941" s="70">
        <v>7.0</v>
      </c>
      <c r="AB2941" s="70">
        <v>7.0</v>
      </c>
      <c r="AC2941" s="70">
        <v>0.0</v>
      </c>
      <c r="AD2941" s="70">
        <v>0.0</v>
      </c>
      <c r="AE2941" s="70" t="s">
        <v>140</v>
      </c>
    </row>
    <row r="2942">
      <c r="A2942" s="70">
        <v>30.776844</v>
      </c>
      <c r="B2942" s="70">
        <v>30.677719</v>
      </c>
      <c r="C2942" s="70">
        <v>76.842857</v>
      </c>
      <c r="D2942" s="70">
        <v>76.868794</v>
      </c>
      <c r="E2942" s="56" t="s">
        <v>347</v>
      </c>
      <c r="F2942" s="70">
        <v>1129.76</v>
      </c>
      <c r="G2942" s="70">
        <v>676.58</v>
      </c>
      <c r="H2942" s="70">
        <v>175.13</v>
      </c>
      <c r="I2942" s="70">
        <v>83.66</v>
      </c>
      <c r="J2942" s="70">
        <v>8.22</v>
      </c>
      <c r="K2942" s="70">
        <v>4.35</v>
      </c>
      <c r="L2942" s="70">
        <v>3.01</v>
      </c>
      <c r="M2942" s="70">
        <v>818.0</v>
      </c>
      <c r="N2942" s="70">
        <v>59.62</v>
      </c>
      <c r="O2942" s="70">
        <v>42.08</v>
      </c>
      <c r="P2942" s="70">
        <v>605.25</v>
      </c>
      <c r="Q2942" s="70">
        <v>484.45</v>
      </c>
      <c r="R2942" s="70">
        <v>348.05</v>
      </c>
      <c r="S2942" s="70">
        <v>189.76</v>
      </c>
      <c r="T2942" s="70">
        <v>55.97</v>
      </c>
      <c r="U2942" s="70">
        <v>2.48</v>
      </c>
      <c r="V2942" s="70">
        <v>118.33</v>
      </c>
      <c r="W2942" s="70">
        <v>97.68</v>
      </c>
      <c r="X2942" s="70">
        <v>1.0</v>
      </c>
      <c r="Y2942" s="70">
        <v>4.0</v>
      </c>
      <c r="Z2942" s="70">
        <v>9.0</v>
      </c>
      <c r="AA2942" s="70">
        <v>6.0</v>
      </c>
      <c r="AB2942" s="70">
        <v>8.0</v>
      </c>
      <c r="AC2942" s="70">
        <v>5.0</v>
      </c>
      <c r="AD2942" s="70">
        <v>3.0</v>
      </c>
      <c r="AE2942" s="70" t="s">
        <v>140</v>
      </c>
    </row>
    <row r="2943">
      <c r="A2943" s="70">
        <v>30.776587</v>
      </c>
      <c r="B2943" s="70">
        <v>30.765432</v>
      </c>
      <c r="C2943" s="70">
        <v>76.791288</v>
      </c>
      <c r="D2943" s="70">
        <v>76.821302</v>
      </c>
      <c r="E2943" s="56" t="s">
        <v>347</v>
      </c>
      <c r="F2943" s="70">
        <v>312.43</v>
      </c>
      <c r="G2943" s="70">
        <v>218.48</v>
      </c>
      <c r="H2943" s="70">
        <v>35.92</v>
      </c>
      <c r="I2943" s="70">
        <v>86.58</v>
      </c>
      <c r="J2943" s="70">
        <v>6.0</v>
      </c>
      <c r="K2943" s="70">
        <v>15.53</v>
      </c>
      <c r="L2943" s="70">
        <v>0.36</v>
      </c>
      <c r="M2943" s="70">
        <v>1107.0</v>
      </c>
      <c r="N2943" s="70">
        <v>67.29</v>
      </c>
      <c r="O2943" s="70">
        <v>35.38</v>
      </c>
      <c r="P2943" s="70">
        <v>131.72</v>
      </c>
      <c r="Q2943" s="70">
        <v>19.69</v>
      </c>
      <c r="R2943" s="70">
        <v>198.28</v>
      </c>
      <c r="S2943" s="70">
        <v>116.15</v>
      </c>
      <c r="T2943" s="70">
        <v>21.4</v>
      </c>
      <c r="U2943" s="70">
        <v>5.16</v>
      </c>
      <c r="V2943" s="70">
        <v>139.98</v>
      </c>
      <c r="W2943" s="70">
        <v>80.63</v>
      </c>
      <c r="X2943" s="70">
        <v>3.0</v>
      </c>
      <c r="Y2943" s="70">
        <v>9.0</v>
      </c>
      <c r="Z2943" s="70">
        <v>8.0</v>
      </c>
      <c r="AA2943" s="70">
        <v>10.0</v>
      </c>
      <c r="AB2943" s="70">
        <v>8.0</v>
      </c>
      <c r="AC2943" s="70">
        <v>1.0</v>
      </c>
      <c r="AD2943" s="70">
        <v>0.0</v>
      </c>
      <c r="AE2943" s="70" t="s">
        <v>140</v>
      </c>
    </row>
    <row r="2944">
      <c r="A2944" s="70">
        <v>30.783761</v>
      </c>
      <c r="B2944" s="70">
        <v>30.720651</v>
      </c>
      <c r="C2944" s="70">
        <v>76.727827</v>
      </c>
      <c r="D2944" s="70">
        <v>76.73006</v>
      </c>
      <c r="E2944" s="56" t="s">
        <v>347</v>
      </c>
      <c r="F2944" s="70">
        <v>702.08</v>
      </c>
      <c r="G2944" s="70">
        <v>486.9</v>
      </c>
      <c r="H2944" s="70">
        <v>42.53</v>
      </c>
      <c r="I2944" s="70">
        <v>152.98</v>
      </c>
      <c r="J2944" s="70">
        <v>8.98</v>
      </c>
      <c r="K2944" s="70">
        <v>7.76</v>
      </c>
      <c r="L2944" s="70">
        <v>4.43</v>
      </c>
      <c r="M2944" s="70">
        <v>1136.0</v>
      </c>
      <c r="N2944" s="70">
        <v>88.86</v>
      </c>
      <c r="O2944" s="70">
        <v>56.3</v>
      </c>
      <c r="P2944" s="70">
        <v>394.43</v>
      </c>
      <c r="Q2944" s="70">
        <v>307.692465</v>
      </c>
      <c r="R2944" s="70">
        <v>443.5</v>
      </c>
      <c r="S2944" s="70">
        <v>227.7660508</v>
      </c>
      <c r="T2944" s="70">
        <v>136.46</v>
      </c>
      <c r="U2944" s="70">
        <v>73.69706232</v>
      </c>
      <c r="V2944" s="70">
        <v>248.22</v>
      </c>
      <c r="W2944" s="70">
        <v>92.92442188</v>
      </c>
      <c r="X2944" s="70">
        <v>0.0</v>
      </c>
      <c r="Y2944" s="70">
        <v>0.0</v>
      </c>
      <c r="Z2944" s="70">
        <v>8.0</v>
      </c>
      <c r="AA2944" s="70">
        <v>4.0</v>
      </c>
      <c r="AB2944" s="70">
        <v>9.0</v>
      </c>
      <c r="AC2944" s="70">
        <v>5.0</v>
      </c>
      <c r="AD2944" s="70">
        <v>0.0</v>
      </c>
      <c r="AE2944" s="70" t="s">
        <v>140</v>
      </c>
    </row>
    <row r="2945">
      <c r="A2945" s="70">
        <v>30.715354</v>
      </c>
      <c r="B2945" s="70">
        <v>30.690872</v>
      </c>
      <c r="C2945" s="70">
        <v>76.748132</v>
      </c>
      <c r="D2945" s="70">
        <v>76.820424</v>
      </c>
      <c r="E2945" s="56" t="s">
        <v>345</v>
      </c>
      <c r="F2945" s="70">
        <v>742.85</v>
      </c>
      <c r="G2945" s="70">
        <v>556.95</v>
      </c>
      <c r="H2945" s="70">
        <v>108.65</v>
      </c>
      <c r="I2945" s="70">
        <v>179.26</v>
      </c>
      <c r="J2945" s="70">
        <v>0.43</v>
      </c>
      <c r="K2945" s="70">
        <v>17.85</v>
      </c>
      <c r="L2945" s="70">
        <v>4.67</v>
      </c>
      <c r="M2945" s="70">
        <v>1074.0</v>
      </c>
      <c r="N2945" s="70">
        <v>83.75</v>
      </c>
      <c r="O2945" s="70">
        <v>87.11</v>
      </c>
      <c r="P2945" s="70">
        <v>96.93</v>
      </c>
      <c r="Q2945" s="70">
        <v>3.927439998</v>
      </c>
      <c r="R2945" s="70">
        <v>578.58</v>
      </c>
      <c r="S2945" s="70">
        <v>433.0197025</v>
      </c>
      <c r="T2945" s="70">
        <v>209.03</v>
      </c>
      <c r="U2945" s="70">
        <v>32.58608632</v>
      </c>
      <c r="V2945" s="70">
        <v>292.02</v>
      </c>
      <c r="W2945" s="70">
        <v>273.3167711</v>
      </c>
      <c r="X2945" s="70">
        <v>3.0</v>
      </c>
      <c r="Y2945" s="70">
        <v>0.0</v>
      </c>
      <c r="Z2945" s="70">
        <v>6.0</v>
      </c>
      <c r="AA2945" s="70">
        <v>3.0</v>
      </c>
      <c r="AB2945" s="70">
        <v>3.0</v>
      </c>
      <c r="AC2945" s="70">
        <v>3.0</v>
      </c>
      <c r="AD2945" s="70">
        <v>0.0</v>
      </c>
      <c r="AE2945" s="70" t="s">
        <v>15</v>
      </c>
    </row>
    <row r="2946">
      <c r="A2946" s="70">
        <v>30.746878</v>
      </c>
      <c r="B2946" s="70">
        <v>30.686764</v>
      </c>
      <c r="C2946" s="70">
        <v>76.74294</v>
      </c>
      <c r="D2946" s="70">
        <v>76.75678</v>
      </c>
      <c r="E2946" s="56" t="s">
        <v>345</v>
      </c>
      <c r="F2946" s="70">
        <v>681.4</v>
      </c>
      <c r="G2946" s="70">
        <v>199.31</v>
      </c>
      <c r="H2946" s="70">
        <v>192.67</v>
      </c>
      <c r="I2946" s="70">
        <v>49.56</v>
      </c>
      <c r="J2946" s="70">
        <v>6.89</v>
      </c>
      <c r="K2946" s="70">
        <v>8.52</v>
      </c>
      <c r="L2946" s="70">
        <v>3.46</v>
      </c>
      <c r="M2946" s="70">
        <v>1123.0</v>
      </c>
      <c r="N2946" s="70">
        <v>88.96</v>
      </c>
      <c r="O2946" s="70">
        <v>99.74</v>
      </c>
      <c r="P2946" s="70">
        <v>16.26</v>
      </c>
      <c r="Q2946" s="70">
        <v>7.42</v>
      </c>
      <c r="R2946" s="70">
        <v>54.29</v>
      </c>
      <c r="S2946" s="70">
        <v>22.37</v>
      </c>
      <c r="T2946" s="70">
        <v>321.52</v>
      </c>
      <c r="U2946" s="70">
        <v>163.97</v>
      </c>
      <c r="V2946" s="70">
        <v>97.47</v>
      </c>
      <c r="W2946" s="70">
        <v>33.23</v>
      </c>
      <c r="X2946" s="70">
        <v>3.0</v>
      </c>
      <c r="Y2946" s="70">
        <v>2.0</v>
      </c>
      <c r="Z2946" s="70">
        <v>1.0</v>
      </c>
      <c r="AA2946" s="70">
        <v>1.0</v>
      </c>
      <c r="AB2946" s="70">
        <v>4.0</v>
      </c>
      <c r="AC2946" s="70">
        <v>0.0</v>
      </c>
      <c r="AD2946" s="70">
        <v>4.0</v>
      </c>
      <c r="AE2946" s="70" t="s">
        <v>140</v>
      </c>
    </row>
    <row r="2947">
      <c r="A2947" s="70">
        <v>30.718609</v>
      </c>
      <c r="B2947" s="70">
        <v>30.709224</v>
      </c>
      <c r="C2947" s="70">
        <v>76.79739</v>
      </c>
      <c r="D2947" s="70">
        <v>76.862289</v>
      </c>
      <c r="E2947" s="56" t="s">
        <v>345</v>
      </c>
      <c r="F2947" s="70">
        <v>629.13</v>
      </c>
      <c r="G2947" s="70">
        <v>472.98</v>
      </c>
      <c r="H2947" s="70">
        <v>130.74</v>
      </c>
      <c r="I2947" s="70">
        <v>173.5</v>
      </c>
      <c r="J2947" s="70">
        <v>3.79</v>
      </c>
      <c r="K2947" s="70">
        <v>4.49</v>
      </c>
      <c r="L2947" s="70">
        <v>3.3</v>
      </c>
      <c r="M2947" s="70">
        <v>1148.0</v>
      </c>
      <c r="N2947" s="70">
        <v>74.02</v>
      </c>
      <c r="O2947" s="70">
        <v>91.57</v>
      </c>
      <c r="P2947" s="70">
        <v>468.78</v>
      </c>
      <c r="Q2947" s="70">
        <v>179.5651705</v>
      </c>
      <c r="R2947" s="70">
        <v>357.33</v>
      </c>
      <c r="S2947" s="70">
        <v>74.60255477</v>
      </c>
      <c r="T2947" s="70">
        <v>412.97</v>
      </c>
      <c r="U2947" s="70">
        <v>145.6165379</v>
      </c>
      <c r="V2947" s="70">
        <v>481.16</v>
      </c>
      <c r="W2947" s="70">
        <v>229.3457368</v>
      </c>
      <c r="X2947" s="70">
        <v>1.0</v>
      </c>
      <c r="Y2947" s="70">
        <v>6.0</v>
      </c>
      <c r="Z2947" s="70">
        <v>9.0</v>
      </c>
      <c r="AA2947" s="70">
        <v>6.0</v>
      </c>
      <c r="AB2947" s="70">
        <v>2.0</v>
      </c>
      <c r="AC2947" s="70">
        <v>5.0</v>
      </c>
      <c r="AD2947" s="70">
        <v>4.0</v>
      </c>
      <c r="AE2947" s="70" t="s">
        <v>15</v>
      </c>
    </row>
    <row r="2948">
      <c r="A2948" s="70">
        <v>30.729766</v>
      </c>
      <c r="B2948" s="70">
        <v>30.700426</v>
      </c>
      <c r="C2948" s="70">
        <v>76.758638</v>
      </c>
      <c r="D2948" s="70">
        <v>76.870756</v>
      </c>
      <c r="E2948" s="56" t="s">
        <v>347</v>
      </c>
      <c r="F2948" s="70">
        <v>1120.36</v>
      </c>
      <c r="G2948" s="70">
        <v>455.5</v>
      </c>
      <c r="H2948" s="70">
        <v>292.64</v>
      </c>
      <c r="I2948" s="70">
        <v>271.66</v>
      </c>
      <c r="J2948" s="70">
        <v>8.58</v>
      </c>
      <c r="K2948" s="70">
        <v>4.19</v>
      </c>
      <c r="L2948" s="70">
        <v>0.64</v>
      </c>
      <c r="M2948" s="70">
        <v>1095.0</v>
      </c>
      <c r="N2948" s="70">
        <v>50.3</v>
      </c>
      <c r="O2948" s="70">
        <v>98.41</v>
      </c>
      <c r="P2948" s="70">
        <v>841.19</v>
      </c>
      <c r="Q2948" s="70">
        <v>77.85</v>
      </c>
      <c r="R2948" s="70">
        <v>575.7</v>
      </c>
      <c r="S2948" s="70">
        <v>77.25</v>
      </c>
      <c r="T2948" s="70">
        <v>98.48</v>
      </c>
      <c r="U2948" s="70">
        <v>49.92</v>
      </c>
      <c r="V2948" s="70">
        <v>306.7</v>
      </c>
      <c r="W2948" s="70">
        <v>286.94</v>
      </c>
      <c r="X2948" s="70">
        <v>3.0</v>
      </c>
      <c r="Y2948" s="70">
        <v>5.0</v>
      </c>
      <c r="Z2948" s="70">
        <v>8.0</v>
      </c>
      <c r="AA2948" s="70">
        <v>5.0</v>
      </c>
      <c r="AB2948" s="70">
        <v>6.0</v>
      </c>
      <c r="AC2948" s="70">
        <v>4.0</v>
      </c>
      <c r="AD2948" s="70">
        <v>3.0</v>
      </c>
      <c r="AE2948" s="70" t="s">
        <v>140</v>
      </c>
    </row>
    <row r="2949">
      <c r="A2949" s="70">
        <v>30.794228</v>
      </c>
      <c r="B2949" s="70">
        <v>30.730326</v>
      </c>
      <c r="C2949" s="70">
        <v>76.819798</v>
      </c>
      <c r="D2949" s="70">
        <v>76.862846</v>
      </c>
      <c r="E2949" s="56" t="s">
        <v>346</v>
      </c>
      <c r="F2949" s="70">
        <v>821.02</v>
      </c>
      <c r="G2949" s="70">
        <v>395.28</v>
      </c>
      <c r="H2949" s="70">
        <v>136.55</v>
      </c>
      <c r="I2949" s="70">
        <v>0.0</v>
      </c>
      <c r="J2949" s="70">
        <v>3.98</v>
      </c>
      <c r="K2949" s="70">
        <v>10.68</v>
      </c>
      <c r="L2949" s="70">
        <v>0.0</v>
      </c>
      <c r="M2949" s="70">
        <v>1032.0</v>
      </c>
      <c r="N2949" s="70">
        <v>36.26</v>
      </c>
      <c r="O2949" s="70">
        <v>98.47</v>
      </c>
      <c r="P2949" s="70">
        <v>83.12</v>
      </c>
      <c r="Q2949" s="70">
        <v>12.64</v>
      </c>
      <c r="R2949" s="70">
        <v>646.14</v>
      </c>
      <c r="S2949" s="70">
        <v>153.96</v>
      </c>
      <c r="T2949" s="70">
        <v>93.95</v>
      </c>
      <c r="U2949" s="70">
        <v>76.81</v>
      </c>
      <c r="V2949" s="70">
        <v>10.96</v>
      </c>
      <c r="W2949" s="70">
        <v>2.3</v>
      </c>
      <c r="X2949" s="70">
        <v>0.0</v>
      </c>
      <c r="Y2949" s="70">
        <v>0.0</v>
      </c>
      <c r="Z2949" s="70">
        <v>0.0</v>
      </c>
      <c r="AA2949" s="70">
        <v>0.0</v>
      </c>
      <c r="AB2949" s="70">
        <v>0.0</v>
      </c>
      <c r="AC2949" s="70">
        <v>0.0</v>
      </c>
      <c r="AD2949" s="70">
        <v>1.0</v>
      </c>
      <c r="AE2949" s="70" t="s">
        <v>349</v>
      </c>
    </row>
    <row r="2950">
      <c r="A2950" s="70">
        <v>30.679809</v>
      </c>
      <c r="B2950" s="70">
        <v>30.673074</v>
      </c>
      <c r="C2950" s="70">
        <v>76.747697</v>
      </c>
      <c r="D2950" s="70">
        <v>76.780994</v>
      </c>
      <c r="E2950" s="56" t="s">
        <v>345</v>
      </c>
      <c r="F2950" s="70">
        <v>327.12</v>
      </c>
      <c r="G2950" s="70">
        <v>71.75</v>
      </c>
      <c r="H2950" s="70">
        <v>48.93</v>
      </c>
      <c r="I2950" s="70">
        <v>44.0</v>
      </c>
      <c r="J2950" s="70">
        <v>8.81</v>
      </c>
      <c r="K2950" s="70">
        <v>10.73</v>
      </c>
      <c r="L2950" s="70">
        <v>4.82</v>
      </c>
      <c r="M2950" s="70">
        <v>1158.0</v>
      </c>
      <c r="N2950" s="70">
        <v>36.27</v>
      </c>
      <c r="O2950" s="70">
        <v>44.23</v>
      </c>
      <c r="P2950" s="70">
        <v>198.3</v>
      </c>
      <c r="Q2950" s="70">
        <v>171.9775703</v>
      </c>
      <c r="R2950" s="70">
        <v>95.17</v>
      </c>
      <c r="S2950" s="70">
        <v>28.60060822</v>
      </c>
      <c r="T2950" s="70">
        <v>180.53</v>
      </c>
      <c r="U2950" s="70">
        <v>118.185122</v>
      </c>
      <c r="V2950" s="70">
        <v>26.64</v>
      </c>
      <c r="W2950" s="70">
        <v>8.356699452</v>
      </c>
      <c r="X2950" s="70">
        <v>0.0</v>
      </c>
      <c r="Y2950" s="70">
        <v>4.0</v>
      </c>
      <c r="Z2950" s="70">
        <v>4.0</v>
      </c>
      <c r="AA2950" s="70">
        <v>5.0</v>
      </c>
      <c r="AB2950" s="70">
        <v>4.0</v>
      </c>
      <c r="AC2950" s="70">
        <v>4.0</v>
      </c>
      <c r="AD2950" s="70">
        <v>0.0</v>
      </c>
      <c r="AE2950" s="70" t="s">
        <v>140</v>
      </c>
    </row>
    <row r="2951">
      <c r="A2951" s="70">
        <v>30.679806</v>
      </c>
      <c r="B2951" s="70">
        <v>30.671466</v>
      </c>
      <c r="C2951" s="70">
        <v>76.790574</v>
      </c>
      <c r="D2951" s="70">
        <v>76.795529</v>
      </c>
      <c r="E2951" s="56" t="s">
        <v>345</v>
      </c>
      <c r="F2951" s="70">
        <v>104.14</v>
      </c>
      <c r="G2951" s="70">
        <v>68.37</v>
      </c>
      <c r="H2951" s="70">
        <v>16.86</v>
      </c>
      <c r="I2951" s="70">
        <v>31.05</v>
      </c>
      <c r="J2951" s="70">
        <v>3.08</v>
      </c>
      <c r="K2951" s="70">
        <v>17.42</v>
      </c>
      <c r="L2951" s="70">
        <v>3.93</v>
      </c>
      <c r="M2951" s="70">
        <v>1018.0</v>
      </c>
      <c r="N2951" s="70">
        <v>48.09</v>
      </c>
      <c r="O2951" s="70">
        <v>81.01</v>
      </c>
      <c r="P2951" s="70">
        <v>64.82</v>
      </c>
      <c r="Q2951" s="70">
        <v>25.31760968</v>
      </c>
      <c r="R2951" s="70">
        <v>14.88</v>
      </c>
      <c r="S2951" s="70">
        <v>7.062463884</v>
      </c>
      <c r="T2951" s="70">
        <v>59.7</v>
      </c>
      <c r="U2951" s="70">
        <v>36.38492242</v>
      </c>
      <c r="V2951" s="70">
        <v>67.56</v>
      </c>
      <c r="W2951" s="70">
        <v>35.37500401</v>
      </c>
      <c r="X2951" s="70">
        <v>3.0</v>
      </c>
      <c r="Y2951" s="70">
        <v>6.0</v>
      </c>
      <c r="Z2951" s="70">
        <v>1.0</v>
      </c>
      <c r="AA2951" s="70">
        <v>8.0</v>
      </c>
      <c r="AB2951" s="70">
        <v>2.0</v>
      </c>
      <c r="AC2951" s="70">
        <v>2.0</v>
      </c>
      <c r="AD2951" s="70">
        <v>5.0</v>
      </c>
      <c r="AE2951" s="70" t="s">
        <v>349</v>
      </c>
    </row>
    <row r="2952">
      <c r="A2952" s="70">
        <v>30.673336</v>
      </c>
      <c r="B2952" s="70">
        <v>30.672417</v>
      </c>
      <c r="C2952" s="70">
        <v>76.726009</v>
      </c>
      <c r="D2952" s="70">
        <v>76.740079</v>
      </c>
      <c r="E2952" s="56" t="s">
        <v>345</v>
      </c>
      <c r="F2952" s="70">
        <v>134.95</v>
      </c>
      <c r="G2952" s="70">
        <v>110.18</v>
      </c>
      <c r="H2952" s="70">
        <v>10.02</v>
      </c>
      <c r="I2952" s="70">
        <v>28.38</v>
      </c>
      <c r="J2952" s="70">
        <v>3.37</v>
      </c>
      <c r="K2952" s="70">
        <v>17.58</v>
      </c>
      <c r="L2952" s="70">
        <v>4.21</v>
      </c>
      <c r="M2952" s="70">
        <v>1150.0</v>
      </c>
      <c r="N2952" s="70">
        <v>59.33</v>
      </c>
      <c r="O2952" s="70">
        <v>71.33</v>
      </c>
      <c r="P2952" s="70">
        <v>67.64</v>
      </c>
      <c r="Q2952" s="70">
        <v>8.63</v>
      </c>
      <c r="R2952" s="70">
        <v>27.62</v>
      </c>
      <c r="S2952" s="70">
        <v>22.53</v>
      </c>
      <c r="T2952" s="70">
        <v>8.18</v>
      </c>
      <c r="U2952" s="70">
        <v>0.71</v>
      </c>
      <c r="V2952" s="70">
        <v>38.3</v>
      </c>
      <c r="W2952" s="70">
        <v>26.61</v>
      </c>
      <c r="X2952" s="70">
        <v>3.0</v>
      </c>
      <c r="Y2952" s="70">
        <v>5.0</v>
      </c>
      <c r="Z2952" s="70">
        <v>5.0</v>
      </c>
      <c r="AA2952" s="70">
        <v>7.0</v>
      </c>
      <c r="AB2952" s="70">
        <v>3.0</v>
      </c>
      <c r="AC2952" s="70">
        <v>2.0</v>
      </c>
      <c r="AD2952" s="70">
        <v>1.0</v>
      </c>
      <c r="AE2952" s="70" t="s">
        <v>352</v>
      </c>
    </row>
    <row r="2953">
      <c r="A2953" s="70">
        <v>30.756919</v>
      </c>
      <c r="B2953" s="70">
        <v>30.727477</v>
      </c>
      <c r="C2953" s="70">
        <v>76.735666</v>
      </c>
      <c r="D2953" s="70">
        <v>76.828607</v>
      </c>
      <c r="E2953" s="56" t="s">
        <v>344</v>
      </c>
      <c r="F2953" s="70">
        <v>946.64</v>
      </c>
      <c r="G2953" s="70">
        <v>709.18</v>
      </c>
      <c r="H2953" s="70">
        <v>235.39</v>
      </c>
      <c r="I2953" s="70">
        <v>198.33</v>
      </c>
      <c r="J2953" s="70">
        <v>2.22</v>
      </c>
      <c r="K2953" s="70">
        <v>5.32</v>
      </c>
      <c r="L2953" s="70">
        <v>4.86</v>
      </c>
      <c r="M2953" s="70">
        <v>1138.0</v>
      </c>
      <c r="N2953" s="70">
        <v>76.62</v>
      </c>
      <c r="O2953" s="70">
        <v>36.2</v>
      </c>
      <c r="P2953" s="70">
        <v>53.89</v>
      </c>
      <c r="Q2953" s="70">
        <v>30.09</v>
      </c>
      <c r="R2953" s="70">
        <v>396.93</v>
      </c>
      <c r="S2953" s="70">
        <v>282.8</v>
      </c>
      <c r="T2953" s="70">
        <v>615.48</v>
      </c>
      <c r="U2953" s="70">
        <v>342.5</v>
      </c>
      <c r="V2953" s="70">
        <v>311.65</v>
      </c>
      <c r="W2953" s="70">
        <v>19.1</v>
      </c>
      <c r="X2953" s="70">
        <v>2.0</v>
      </c>
      <c r="Y2953" s="70">
        <v>9.0</v>
      </c>
      <c r="Z2953" s="70">
        <v>3.0</v>
      </c>
      <c r="AA2953" s="70">
        <v>6.0</v>
      </c>
      <c r="AB2953" s="70">
        <v>10.0</v>
      </c>
      <c r="AC2953" s="70">
        <v>1.0</v>
      </c>
      <c r="AD2953" s="70">
        <v>1.0</v>
      </c>
      <c r="AE2953" s="70" t="s">
        <v>15</v>
      </c>
    </row>
    <row r="2954">
      <c r="A2954" s="70">
        <v>30.722363</v>
      </c>
      <c r="B2954" s="70">
        <v>30.693319</v>
      </c>
      <c r="C2954" s="70">
        <v>76.744771</v>
      </c>
      <c r="D2954" s="70">
        <v>76.747218</v>
      </c>
      <c r="E2954" s="56" t="s">
        <v>350</v>
      </c>
      <c r="F2954" s="70">
        <v>323.8</v>
      </c>
      <c r="G2954" s="70">
        <v>172.79</v>
      </c>
      <c r="H2954" s="70">
        <v>24.4</v>
      </c>
      <c r="I2954" s="70">
        <v>0.0</v>
      </c>
      <c r="J2954" s="70">
        <v>7.16</v>
      </c>
      <c r="K2954" s="70">
        <v>11.76</v>
      </c>
      <c r="L2954" s="70">
        <v>0.0</v>
      </c>
      <c r="M2954" s="70">
        <v>1077.0</v>
      </c>
      <c r="N2954" s="70">
        <v>49.58</v>
      </c>
      <c r="O2954" s="70">
        <v>53.18</v>
      </c>
      <c r="P2954" s="70">
        <v>153.18</v>
      </c>
      <c r="Q2954" s="70">
        <v>110.45</v>
      </c>
      <c r="R2954" s="70">
        <v>212.4</v>
      </c>
      <c r="S2954" s="70">
        <v>16.73</v>
      </c>
      <c r="T2954" s="70">
        <v>112.78</v>
      </c>
      <c r="U2954" s="70">
        <v>80.94</v>
      </c>
      <c r="V2954" s="70">
        <v>189.79</v>
      </c>
      <c r="W2954" s="70">
        <v>66.48</v>
      </c>
      <c r="X2954" s="70">
        <v>0.0</v>
      </c>
      <c r="Y2954" s="70">
        <v>0.0</v>
      </c>
      <c r="Z2954" s="70">
        <v>0.0</v>
      </c>
      <c r="AA2954" s="70">
        <v>0.0</v>
      </c>
      <c r="AB2954" s="70">
        <v>0.0</v>
      </c>
      <c r="AC2954" s="70">
        <v>0.0</v>
      </c>
      <c r="AD2954" s="70">
        <v>2.0</v>
      </c>
      <c r="AE2954" s="70" t="s">
        <v>349</v>
      </c>
    </row>
    <row r="2955">
      <c r="A2955" s="70">
        <v>30.754461</v>
      </c>
      <c r="B2955" s="70">
        <v>30.742619</v>
      </c>
      <c r="C2955" s="70">
        <v>76.73449</v>
      </c>
      <c r="D2955" s="70">
        <v>76.759738</v>
      </c>
      <c r="E2955" s="56" t="s">
        <v>344</v>
      </c>
      <c r="F2955" s="70">
        <v>274.87</v>
      </c>
      <c r="G2955" s="70">
        <v>197.08</v>
      </c>
      <c r="H2955" s="70">
        <v>40.1</v>
      </c>
      <c r="I2955" s="70">
        <v>45.37</v>
      </c>
      <c r="J2955" s="70">
        <v>5.29</v>
      </c>
      <c r="K2955" s="70">
        <v>3.29</v>
      </c>
      <c r="L2955" s="70">
        <v>0.94</v>
      </c>
      <c r="M2955" s="70">
        <v>859.0</v>
      </c>
      <c r="N2955" s="70">
        <v>30.55</v>
      </c>
      <c r="O2955" s="70">
        <v>66.79</v>
      </c>
      <c r="P2955" s="70">
        <v>189.71</v>
      </c>
      <c r="Q2955" s="70">
        <v>106.41</v>
      </c>
      <c r="R2955" s="70">
        <v>19.16</v>
      </c>
      <c r="S2955" s="70">
        <v>18.39</v>
      </c>
      <c r="T2955" s="70">
        <v>60.14</v>
      </c>
      <c r="U2955" s="70">
        <v>29.88</v>
      </c>
      <c r="V2955" s="70">
        <v>134.8</v>
      </c>
      <c r="W2955" s="70">
        <v>87.51</v>
      </c>
      <c r="X2955" s="70">
        <v>0.0</v>
      </c>
      <c r="Y2955" s="70">
        <v>1.0</v>
      </c>
      <c r="Z2955" s="70">
        <v>9.0</v>
      </c>
      <c r="AA2955" s="70">
        <v>10.0</v>
      </c>
      <c r="AB2955" s="70">
        <v>3.0</v>
      </c>
      <c r="AC2955" s="70">
        <v>3.0</v>
      </c>
      <c r="AD2955" s="70">
        <v>5.0</v>
      </c>
      <c r="AE2955" s="70" t="s">
        <v>140</v>
      </c>
    </row>
    <row r="2956">
      <c r="A2956" s="70">
        <v>30.743859</v>
      </c>
      <c r="B2956" s="70">
        <v>30.727475</v>
      </c>
      <c r="C2956" s="70">
        <v>76.738508</v>
      </c>
      <c r="D2956" s="70">
        <v>76.842915</v>
      </c>
      <c r="E2956" s="56" t="s">
        <v>344</v>
      </c>
      <c r="F2956" s="70">
        <v>1014.37</v>
      </c>
      <c r="G2956" s="70">
        <v>164.93</v>
      </c>
      <c r="H2956" s="70">
        <v>249.36</v>
      </c>
      <c r="I2956" s="70">
        <v>228.73</v>
      </c>
      <c r="J2956" s="70">
        <v>8.7</v>
      </c>
      <c r="K2956" s="70">
        <v>17.52</v>
      </c>
      <c r="L2956" s="70">
        <v>4.83</v>
      </c>
      <c r="M2956" s="70">
        <v>850.0</v>
      </c>
      <c r="N2956" s="70">
        <v>60.81</v>
      </c>
      <c r="O2956" s="70">
        <v>92.11</v>
      </c>
      <c r="P2956" s="70">
        <v>43.85</v>
      </c>
      <c r="Q2956" s="70">
        <v>38.94</v>
      </c>
      <c r="R2956" s="70">
        <v>722.12</v>
      </c>
      <c r="S2956" s="70">
        <v>296.1</v>
      </c>
      <c r="T2956" s="70">
        <v>85.66</v>
      </c>
      <c r="U2956" s="70">
        <v>46.37</v>
      </c>
      <c r="V2956" s="70">
        <v>804.65</v>
      </c>
      <c r="W2956" s="70">
        <v>627.62</v>
      </c>
      <c r="X2956" s="70">
        <v>5.0</v>
      </c>
      <c r="Y2956" s="70">
        <v>3.0</v>
      </c>
      <c r="Z2956" s="70">
        <v>8.0</v>
      </c>
      <c r="AA2956" s="70">
        <v>1.0</v>
      </c>
      <c r="AB2956" s="70">
        <v>4.0</v>
      </c>
      <c r="AC2956" s="70">
        <v>1.0</v>
      </c>
      <c r="AD2956" s="70">
        <v>4.0</v>
      </c>
      <c r="AE2956" s="70" t="s">
        <v>140</v>
      </c>
    </row>
    <row r="2957">
      <c r="A2957" s="70">
        <v>30.757586</v>
      </c>
      <c r="B2957" s="70">
        <v>30.73857</v>
      </c>
      <c r="C2957" s="70">
        <v>76.726508</v>
      </c>
      <c r="D2957" s="70">
        <v>76.730514</v>
      </c>
      <c r="E2957" s="56" t="s">
        <v>347</v>
      </c>
      <c r="F2957" s="70">
        <v>214.89</v>
      </c>
      <c r="G2957" s="70">
        <v>108.67</v>
      </c>
      <c r="H2957" s="70">
        <v>54.61</v>
      </c>
      <c r="I2957" s="70">
        <v>45.84</v>
      </c>
      <c r="J2957" s="70">
        <v>0.22</v>
      </c>
      <c r="K2957" s="70">
        <v>9.57</v>
      </c>
      <c r="L2957" s="70">
        <v>4.47</v>
      </c>
      <c r="M2957" s="70">
        <v>1169.0</v>
      </c>
      <c r="N2957" s="70">
        <v>59.1</v>
      </c>
      <c r="O2957" s="70">
        <v>44.14</v>
      </c>
      <c r="P2957" s="70">
        <v>87.11</v>
      </c>
      <c r="Q2957" s="70">
        <v>17.41</v>
      </c>
      <c r="R2957" s="70">
        <v>103.2</v>
      </c>
      <c r="S2957" s="70">
        <v>16.39</v>
      </c>
      <c r="T2957" s="70">
        <v>17.41</v>
      </c>
      <c r="U2957" s="70">
        <v>9.27</v>
      </c>
      <c r="V2957" s="70">
        <v>3.8</v>
      </c>
      <c r="W2957" s="70">
        <v>1.64</v>
      </c>
      <c r="X2957" s="70">
        <v>2.0</v>
      </c>
      <c r="Y2957" s="70">
        <v>10.0</v>
      </c>
      <c r="Z2957" s="70">
        <v>10.0</v>
      </c>
      <c r="AA2957" s="70">
        <v>8.0</v>
      </c>
      <c r="AB2957" s="70">
        <v>5.0</v>
      </c>
      <c r="AC2957" s="70">
        <v>0.0</v>
      </c>
      <c r="AD2957" s="70">
        <v>5.0</v>
      </c>
      <c r="AE2957" s="70" t="s">
        <v>15</v>
      </c>
    </row>
    <row r="2958">
      <c r="A2958" s="70">
        <v>30.716826</v>
      </c>
      <c r="B2958" s="70">
        <v>30.684824</v>
      </c>
      <c r="C2958" s="70">
        <v>76.752275</v>
      </c>
      <c r="D2958" s="70">
        <v>76.781804</v>
      </c>
      <c r="E2958" s="56" t="s">
        <v>351</v>
      </c>
      <c r="F2958" s="70">
        <v>454.24</v>
      </c>
      <c r="G2958" s="70">
        <v>304.17</v>
      </c>
      <c r="H2958" s="70">
        <v>56.5</v>
      </c>
      <c r="I2958" s="70">
        <v>0.0</v>
      </c>
      <c r="J2958" s="70">
        <v>1.0</v>
      </c>
      <c r="K2958" s="70">
        <v>17.25</v>
      </c>
      <c r="L2958" s="70">
        <v>0.0</v>
      </c>
      <c r="M2958" s="70">
        <v>909.0</v>
      </c>
      <c r="N2958" s="70">
        <v>80.75</v>
      </c>
      <c r="O2958" s="70">
        <v>69.55</v>
      </c>
      <c r="P2958" s="70">
        <v>351.52</v>
      </c>
      <c r="Q2958" s="70">
        <v>33.45</v>
      </c>
      <c r="R2958" s="70">
        <v>14.9</v>
      </c>
      <c r="S2958" s="70">
        <v>5.99</v>
      </c>
      <c r="T2958" s="70">
        <v>239.03</v>
      </c>
      <c r="U2958" s="70">
        <v>15.47</v>
      </c>
      <c r="V2958" s="70">
        <v>307.81</v>
      </c>
      <c r="W2958" s="70">
        <v>234.77</v>
      </c>
      <c r="X2958" s="70">
        <v>0.0</v>
      </c>
      <c r="Y2958" s="70">
        <v>0.0</v>
      </c>
      <c r="Z2958" s="70">
        <v>0.0</v>
      </c>
      <c r="AA2958" s="70">
        <v>0.0</v>
      </c>
      <c r="AB2958" s="70">
        <v>0.0</v>
      </c>
      <c r="AC2958" s="70">
        <v>0.0</v>
      </c>
      <c r="AD2958" s="70">
        <v>1.0</v>
      </c>
      <c r="AE2958" s="70" t="s">
        <v>15</v>
      </c>
    </row>
    <row r="2959">
      <c r="A2959" s="70">
        <v>30.689649</v>
      </c>
      <c r="B2959" s="70">
        <v>30.67666</v>
      </c>
      <c r="C2959" s="70">
        <v>76.796439</v>
      </c>
      <c r="D2959" s="70">
        <v>76.868091</v>
      </c>
      <c r="E2959" s="56" t="s">
        <v>345</v>
      </c>
      <c r="F2959" s="70">
        <v>700.25</v>
      </c>
      <c r="G2959" s="70">
        <v>189.29</v>
      </c>
      <c r="H2959" s="70">
        <v>134.41</v>
      </c>
      <c r="I2959" s="70">
        <v>55.16</v>
      </c>
      <c r="J2959" s="70">
        <v>9.34</v>
      </c>
      <c r="K2959" s="70">
        <v>19.04</v>
      </c>
      <c r="L2959" s="70">
        <v>0.54</v>
      </c>
      <c r="M2959" s="70">
        <v>886.0</v>
      </c>
      <c r="N2959" s="70">
        <v>81.0</v>
      </c>
      <c r="O2959" s="70">
        <v>34.16</v>
      </c>
      <c r="P2959" s="70">
        <v>162.89</v>
      </c>
      <c r="Q2959" s="70">
        <v>99.53722486</v>
      </c>
      <c r="R2959" s="70">
        <v>88.68</v>
      </c>
      <c r="S2959" s="70">
        <v>12.2784659</v>
      </c>
      <c r="T2959" s="70">
        <v>415.99</v>
      </c>
      <c r="U2959" s="70">
        <v>309.5575341</v>
      </c>
      <c r="V2959" s="70">
        <v>372.63</v>
      </c>
      <c r="W2959" s="70">
        <v>278.8767752</v>
      </c>
      <c r="X2959" s="70">
        <v>3.0</v>
      </c>
      <c r="Y2959" s="70">
        <v>1.0</v>
      </c>
      <c r="Z2959" s="70">
        <v>2.0</v>
      </c>
      <c r="AA2959" s="70">
        <v>6.0</v>
      </c>
      <c r="AB2959" s="70">
        <v>2.0</v>
      </c>
      <c r="AC2959" s="70">
        <v>0.0</v>
      </c>
      <c r="AD2959" s="70">
        <v>5.0</v>
      </c>
      <c r="AE2959" s="70" t="s">
        <v>15</v>
      </c>
    </row>
    <row r="2960">
      <c r="A2960" s="70">
        <v>30.79263</v>
      </c>
      <c r="B2960" s="70">
        <v>30.711846</v>
      </c>
      <c r="C2960" s="70">
        <v>76.806634</v>
      </c>
      <c r="D2960" s="70">
        <v>76.859217</v>
      </c>
      <c r="E2960" s="56" t="s">
        <v>347</v>
      </c>
      <c r="F2960" s="70">
        <v>1029.27</v>
      </c>
      <c r="G2960" s="70">
        <v>593.95</v>
      </c>
      <c r="H2960" s="70">
        <v>74.77</v>
      </c>
      <c r="I2960" s="70">
        <v>286.68</v>
      </c>
      <c r="J2960" s="70">
        <v>4.75</v>
      </c>
      <c r="K2960" s="70">
        <v>15.51</v>
      </c>
      <c r="L2960" s="70">
        <v>1.22</v>
      </c>
      <c r="M2960" s="70">
        <v>861.0</v>
      </c>
      <c r="N2960" s="70">
        <v>73.97</v>
      </c>
      <c r="O2960" s="70">
        <v>79.58</v>
      </c>
      <c r="P2960" s="70">
        <v>389.72</v>
      </c>
      <c r="Q2960" s="70">
        <v>169.0</v>
      </c>
      <c r="R2960" s="70">
        <v>489.68</v>
      </c>
      <c r="S2960" s="70">
        <v>274.65</v>
      </c>
      <c r="T2960" s="70">
        <v>646.49</v>
      </c>
      <c r="U2960" s="70">
        <v>195.92</v>
      </c>
      <c r="V2960" s="70">
        <v>440.25</v>
      </c>
      <c r="W2960" s="70">
        <v>322.22</v>
      </c>
      <c r="X2960" s="70">
        <v>4.0</v>
      </c>
      <c r="Y2960" s="70">
        <v>10.0</v>
      </c>
      <c r="Z2960" s="70">
        <v>4.0</v>
      </c>
      <c r="AA2960" s="70">
        <v>1.0</v>
      </c>
      <c r="AB2960" s="70">
        <v>7.0</v>
      </c>
      <c r="AC2960" s="70">
        <v>3.0</v>
      </c>
      <c r="AD2960" s="70">
        <v>1.0</v>
      </c>
      <c r="AE2960" s="70" t="s">
        <v>15</v>
      </c>
    </row>
    <row r="2961">
      <c r="A2961" s="70">
        <v>30.73176</v>
      </c>
      <c r="B2961" s="70">
        <v>30.686823</v>
      </c>
      <c r="C2961" s="70">
        <v>76.73499</v>
      </c>
      <c r="D2961" s="70">
        <v>76.822952</v>
      </c>
      <c r="E2961" s="56" t="s">
        <v>345</v>
      </c>
      <c r="F2961" s="70">
        <v>978.19</v>
      </c>
      <c r="G2961" s="70">
        <v>403.32</v>
      </c>
      <c r="H2961" s="70">
        <v>257.71</v>
      </c>
      <c r="I2961" s="70">
        <v>284.91</v>
      </c>
      <c r="J2961" s="70">
        <v>9.92</v>
      </c>
      <c r="K2961" s="70">
        <v>4.9</v>
      </c>
      <c r="L2961" s="70">
        <v>0.23</v>
      </c>
      <c r="M2961" s="70">
        <v>911.0</v>
      </c>
      <c r="N2961" s="70">
        <v>82.39</v>
      </c>
      <c r="O2961" s="70">
        <v>46.17</v>
      </c>
      <c r="P2961" s="70">
        <v>750.47</v>
      </c>
      <c r="Q2961" s="70">
        <v>301.83</v>
      </c>
      <c r="R2961" s="70">
        <v>426.76</v>
      </c>
      <c r="S2961" s="70">
        <v>407.29</v>
      </c>
      <c r="T2961" s="70">
        <v>287.36</v>
      </c>
      <c r="U2961" s="70">
        <v>16.9</v>
      </c>
      <c r="V2961" s="70">
        <v>5.84</v>
      </c>
      <c r="W2961" s="70">
        <v>2.73</v>
      </c>
      <c r="X2961" s="70">
        <v>1.0</v>
      </c>
      <c r="Y2961" s="70">
        <v>0.0</v>
      </c>
      <c r="Z2961" s="70">
        <v>0.0</v>
      </c>
      <c r="AA2961" s="70">
        <v>6.0</v>
      </c>
      <c r="AB2961" s="70">
        <v>9.0</v>
      </c>
      <c r="AC2961" s="70">
        <v>5.0</v>
      </c>
      <c r="AD2961" s="70">
        <v>0.0</v>
      </c>
      <c r="AE2961" s="70" t="s">
        <v>140</v>
      </c>
    </row>
    <row r="2962">
      <c r="A2962" s="70">
        <v>30.734612</v>
      </c>
      <c r="B2962" s="70">
        <v>30.722668</v>
      </c>
      <c r="C2962" s="70">
        <v>76.760827</v>
      </c>
      <c r="D2962" s="70">
        <v>76.863758</v>
      </c>
      <c r="E2962" s="56" t="s">
        <v>350</v>
      </c>
      <c r="F2962" s="70">
        <v>992.77</v>
      </c>
      <c r="G2962" s="70">
        <v>428.34</v>
      </c>
      <c r="H2962" s="70">
        <v>92.98</v>
      </c>
      <c r="I2962" s="70">
        <v>0.0</v>
      </c>
      <c r="J2962" s="70">
        <v>5.11</v>
      </c>
      <c r="K2962" s="70">
        <v>4.5</v>
      </c>
      <c r="L2962" s="70">
        <v>0.0</v>
      </c>
      <c r="M2962" s="70">
        <v>1080.0</v>
      </c>
      <c r="N2962" s="70">
        <v>46.9</v>
      </c>
      <c r="O2962" s="70">
        <v>99.75</v>
      </c>
      <c r="P2962" s="70">
        <v>588.57</v>
      </c>
      <c r="Q2962" s="70">
        <v>349.02</v>
      </c>
      <c r="R2962" s="70">
        <v>644.53</v>
      </c>
      <c r="S2962" s="70">
        <v>25.86</v>
      </c>
      <c r="T2962" s="70">
        <v>260.54</v>
      </c>
      <c r="U2962" s="70">
        <v>188.48</v>
      </c>
      <c r="V2962" s="70">
        <v>681.68</v>
      </c>
      <c r="W2962" s="70">
        <v>111.36</v>
      </c>
      <c r="X2962" s="70">
        <v>0.0</v>
      </c>
      <c r="Y2962" s="70">
        <v>0.0</v>
      </c>
      <c r="Z2962" s="70">
        <v>0.0</v>
      </c>
      <c r="AA2962" s="70">
        <v>0.0</v>
      </c>
      <c r="AB2962" s="70">
        <v>0.0</v>
      </c>
      <c r="AC2962" s="70">
        <v>0.0</v>
      </c>
      <c r="AD2962" s="70">
        <v>1.0</v>
      </c>
      <c r="AE2962" s="70" t="s">
        <v>349</v>
      </c>
    </row>
    <row r="2963">
      <c r="A2963" s="70">
        <v>30.756316</v>
      </c>
      <c r="B2963" s="70">
        <v>30.716754</v>
      </c>
      <c r="C2963" s="70">
        <v>76.752152</v>
      </c>
      <c r="D2963" s="70">
        <v>76.786347</v>
      </c>
      <c r="E2963" s="56" t="s">
        <v>350</v>
      </c>
      <c r="F2963" s="70">
        <v>548.02</v>
      </c>
      <c r="G2963" s="70">
        <v>234.39</v>
      </c>
      <c r="H2963" s="70">
        <v>155.93</v>
      </c>
      <c r="I2963" s="70">
        <v>0.0</v>
      </c>
      <c r="J2963" s="70">
        <v>4.1</v>
      </c>
      <c r="K2963" s="70">
        <v>12.46</v>
      </c>
      <c r="L2963" s="70">
        <v>0.0</v>
      </c>
      <c r="M2963" s="70">
        <v>1073.0</v>
      </c>
      <c r="N2963" s="70">
        <v>41.94</v>
      </c>
      <c r="O2963" s="70">
        <v>31.93</v>
      </c>
      <c r="P2963" s="70">
        <v>207.92</v>
      </c>
      <c r="Q2963" s="70">
        <v>100.78</v>
      </c>
      <c r="R2963" s="70">
        <v>372.14</v>
      </c>
      <c r="S2963" s="70">
        <v>296.71</v>
      </c>
      <c r="T2963" s="70">
        <v>275.54</v>
      </c>
      <c r="U2963" s="70">
        <v>46.36</v>
      </c>
      <c r="V2963" s="70">
        <v>36.71</v>
      </c>
      <c r="W2963" s="70">
        <v>30.83</v>
      </c>
      <c r="X2963" s="70">
        <v>0.0</v>
      </c>
      <c r="Y2963" s="70">
        <v>0.0</v>
      </c>
      <c r="Z2963" s="70">
        <v>0.0</v>
      </c>
      <c r="AA2963" s="70">
        <v>0.0</v>
      </c>
      <c r="AB2963" s="70">
        <v>0.0</v>
      </c>
      <c r="AC2963" s="70">
        <v>0.0</v>
      </c>
      <c r="AD2963" s="70">
        <v>1.0</v>
      </c>
      <c r="AE2963" s="70" t="s">
        <v>348</v>
      </c>
    </row>
    <row r="2964">
      <c r="A2964" s="70">
        <v>30.732255</v>
      </c>
      <c r="B2964" s="70">
        <v>30.686941</v>
      </c>
      <c r="C2964" s="70">
        <v>76.752064</v>
      </c>
      <c r="D2964" s="70">
        <v>76.779864</v>
      </c>
      <c r="E2964" s="56" t="s">
        <v>345</v>
      </c>
      <c r="F2964" s="70">
        <v>569.67</v>
      </c>
      <c r="G2964" s="70">
        <v>485.79</v>
      </c>
      <c r="H2964" s="70">
        <v>104.63</v>
      </c>
      <c r="I2964" s="70">
        <v>60.07</v>
      </c>
      <c r="J2964" s="70">
        <v>5.63</v>
      </c>
      <c r="K2964" s="70">
        <v>11.39</v>
      </c>
      <c r="L2964" s="70">
        <v>1.86</v>
      </c>
      <c r="M2964" s="70">
        <v>855.0</v>
      </c>
      <c r="N2964" s="70">
        <v>53.44</v>
      </c>
      <c r="O2964" s="70">
        <v>81.98</v>
      </c>
      <c r="P2964" s="70">
        <v>42.07</v>
      </c>
      <c r="Q2964" s="70">
        <v>21.97</v>
      </c>
      <c r="R2964" s="70">
        <v>448.92</v>
      </c>
      <c r="S2964" s="70">
        <v>444.4</v>
      </c>
      <c r="T2964" s="70">
        <v>105.75</v>
      </c>
      <c r="U2964" s="70">
        <v>24.98</v>
      </c>
      <c r="V2964" s="70">
        <v>143.1</v>
      </c>
      <c r="W2964" s="70">
        <v>44.42</v>
      </c>
      <c r="X2964" s="70">
        <v>4.0</v>
      </c>
      <c r="Y2964" s="70">
        <v>7.0</v>
      </c>
      <c r="Z2964" s="70">
        <v>2.0</v>
      </c>
      <c r="AA2964" s="70">
        <v>8.0</v>
      </c>
      <c r="AB2964" s="70">
        <v>3.0</v>
      </c>
      <c r="AC2964" s="70">
        <v>5.0</v>
      </c>
      <c r="AD2964" s="70">
        <v>3.0</v>
      </c>
      <c r="AE2964" s="70" t="s">
        <v>140</v>
      </c>
    </row>
    <row r="2965">
      <c r="A2965" s="70">
        <v>30.784196</v>
      </c>
      <c r="B2965" s="70">
        <v>30.767649</v>
      </c>
      <c r="C2965" s="70">
        <v>76.875942</v>
      </c>
      <c r="D2965" s="70">
        <v>76.879659</v>
      </c>
      <c r="E2965" s="56" t="s">
        <v>350</v>
      </c>
      <c r="F2965" s="70">
        <v>187.39</v>
      </c>
      <c r="G2965" s="70">
        <v>144.61</v>
      </c>
      <c r="H2965" s="70">
        <v>26.0</v>
      </c>
      <c r="I2965" s="70">
        <v>0.0</v>
      </c>
      <c r="J2965" s="70">
        <v>6.07</v>
      </c>
      <c r="K2965" s="70">
        <v>1.68</v>
      </c>
      <c r="L2965" s="70">
        <v>0.0</v>
      </c>
      <c r="M2965" s="70">
        <v>1144.0</v>
      </c>
      <c r="N2965" s="70">
        <v>85.3</v>
      </c>
      <c r="O2965" s="70">
        <v>68.98</v>
      </c>
      <c r="P2965" s="70">
        <v>99.51</v>
      </c>
      <c r="Q2965" s="70">
        <v>50.49465744</v>
      </c>
      <c r="R2965" s="70">
        <v>86.36</v>
      </c>
      <c r="S2965" s="70">
        <v>51.66703177</v>
      </c>
      <c r="T2965" s="70">
        <v>78.79</v>
      </c>
      <c r="U2965" s="70">
        <v>52.58346522</v>
      </c>
      <c r="V2965" s="70">
        <v>82.65</v>
      </c>
      <c r="W2965" s="70">
        <v>32.64484557</v>
      </c>
      <c r="X2965" s="70">
        <v>0.0</v>
      </c>
      <c r="Y2965" s="70">
        <v>0.0</v>
      </c>
      <c r="Z2965" s="70">
        <v>0.0</v>
      </c>
      <c r="AA2965" s="70">
        <v>0.0</v>
      </c>
      <c r="AB2965" s="70">
        <v>0.0</v>
      </c>
      <c r="AC2965" s="70">
        <v>0.0</v>
      </c>
      <c r="AD2965" s="70">
        <v>5.0</v>
      </c>
      <c r="AE2965" s="70" t="s">
        <v>140</v>
      </c>
    </row>
    <row r="2966">
      <c r="A2966" s="70">
        <v>30.705411</v>
      </c>
      <c r="B2966" s="70">
        <v>30.673616</v>
      </c>
      <c r="C2966" s="70">
        <v>76.734226</v>
      </c>
      <c r="D2966" s="70">
        <v>76.757811</v>
      </c>
      <c r="E2966" s="56" t="s">
        <v>347</v>
      </c>
      <c r="F2966" s="70">
        <v>419.35</v>
      </c>
      <c r="G2966" s="70">
        <v>152.7</v>
      </c>
      <c r="H2966" s="70">
        <v>80.76</v>
      </c>
      <c r="I2966" s="70">
        <v>109.45</v>
      </c>
      <c r="J2966" s="70">
        <v>3.0</v>
      </c>
      <c r="K2966" s="70">
        <v>11.04</v>
      </c>
      <c r="L2966" s="70">
        <v>2.6</v>
      </c>
      <c r="M2966" s="70">
        <v>1027.0</v>
      </c>
      <c r="N2966" s="70">
        <v>48.28</v>
      </c>
      <c r="O2966" s="70">
        <v>42.85</v>
      </c>
      <c r="P2966" s="70">
        <v>245.19</v>
      </c>
      <c r="Q2966" s="70">
        <v>34.08</v>
      </c>
      <c r="R2966" s="70">
        <v>308.07</v>
      </c>
      <c r="S2966" s="70">
        <v>86.72</v>
      </c>
      <c r="T2966" s="70">
        <v>59.18</v>
      </c>
      <c r="U2966" s="70">
        <v>7.0</v>
      </c>
      <c r="V2966" s="70">
        <v>89.36</v>
      </c>
      <c r="W2966" s="70">
        <v>85.43</v>
      </c>
      <c r="X2966" s="70">
        <v>2.0</v>
      </c>
      <c r="Y2966" s="70">
        <v>3.0</v>
      </c>
      <c r="Z2966" s="70">
        <v>4.0</v>
      </c>
      <c r="AA2966" s="70">
        <v>8.0</v>
      </c>
      <c r="AB2966" s="70">
        <v>9.0</v>
      </c>
      <c r="AC2966" s="70">
        <v>3.0</v>
      </c>
      <c r="AD2966" s="70">
        <v>0.0</v>
      </c>
      <c r="AE2966" s="70" t="s">
        <v>15</v>
      </c>
    </row>
    <row r="2967">
      <c r="A2967" s="70">
        <v>30.770529</v>
      </c>
      <c r="B2967" s="70">
        <v>30.769934</v>
      </c>
      <c r="C2967" s="70">
        <v>76.766964</v>
      </c>
      <c r="D2967" s="70">
        <v>76.774302</v>
      </c>
      <c r="E2967" s="56" t="s">
        <v>344</v>
      </c>
      <c r="F2967" s="70">
        <v>70.42</v>
      </c>
      <c r="G2967" s="70">
        <v>9.2</v>
      </c>
      <c r="H2967" s="70">
        <v>8.93</v>
      </c>
      <c r="I2967" s="70">
        <v>15.28</v>
      </c>
      <c r="J2967" s="70">
        <v>3.67</v>
      </c>
      <c r="K2967" s="70">
        <v>8.71</v>
      </c>
      <c r="L2967" s="70">
        <v>3.67</v>
      </c>
      <c r="M2967" s="70">
        <v>875.0</v>
      </c>
      <c r="N2967" s="70">
        <v>41.45</v>
      </c>
      <c r="O2967" s="70">
        <v>51.27</v>
      </c>
      <c r="P2967" s="70">
        <v>12.54</v>
      </c>
      <c r="Q2967" s="70">
        <v>5.35</v>
      </c>
      <c r="R2967" s="70">
        <v>26.86</v>
      </c>
      <c r="S2967" s="70">
        <v>9.9</v>
      </c>
      <c r="T2967" s="70">
        <v>55.35</v>
      </c>
      <c r="U2967" s="70">
        <v>14.29</v>
      </c>
      <c r="V2967" s="70">
        <v>17.77</v>
      </c>
      <c r="W2967" s="70">
        <v>0.39</v>
      </c>
      <c r="X2967" s="70">
        <v>1.0</v>
      </c>
      <c r="Y2967" s="70">
        <v>5.0</v>
      </c>
      <c r="Z2967" s="70">
        <v>1.0</v>
      </c>
      <c r="AA2967" s="70">
        <v>5.0</v>
      </c>
      <c r="AB2967" s="70">
        <v>9.0</v>
      </c>
      <c r="AC2967" s="70">
        <v>0.0</v>
      </c>
      <c r="AD2967" s="70">
        <v>2.0</v>
      </c>
      <c r="AE2967" s="70" t="s">
        <v>349</v>
      </c>
    </row>
    <row r="2968">
      <c r="A2968" s="70">
        <v>30.695517</v>
      </c>
      <c r="B2968" s="70">
        <v>30.67392</v>
      </c>
      <c r="C2968" s="70">
        <v>76.759433</v>
      </c>
      <c r="D2968" s="70">
        <v>76.787849</v>
      </c>
      <c r="E2968" s="56" t="s">
        <v>346</v>
      </c>
      <c r="F2968" s="70">
        <v>362.64</v>
      </c>
      <c r="G2968" s="70">
        <v>122.17</v>
      </c>
      <c r="H2968" s="70">
        <v>86.81</v>
      </c>
      <c r="I2968" s="70">
        <v>0.0</v>
      </c>
      <c r="J2968" s="70">
        <v>8.59</v>
      </c>
      <c r="K2968" s="70">
        <v>7.82</v>
      </c>
      <c r="L2968" s="70">
        <v>0.0</v>
      </c>
      <c r="M2968" s="70">
        <v>1065.0</v>
      </c>
      <c r="N2968" s="70">
        <v>89.97</v>
      </c>
      <c r="O2968" s="70">
        <v>33.67</v>
      </c>
      <c r="P2968" s="70">
        <v>104.93</v>
      </c>
      <c r="Q2968" s="70">
        <v>48.26</v>
      </c>
      <c r="R2968" s="70">
        <v>230.69</v>
      </c>
      <c r="S2968" s="70">
        <v>27.69</v>
      </c>
      <c r="T2968" s="70">
        <v>225.69</v>
      </c>
      <c r="U2968" s="70">
        <v>168.69</v>
      </c>
      <c r="V2968" s="70">
        <v>211.41</v>
      </c>
      <c r="W2968" s="70">
        <v>86.36</v>
      </c>
      <c r="X2968" s="70">
        <v>0.0</v>
      </c>
      <c r="Y2968" s="70">
        <v>0.0</v>
      </c>
      <c r="Z2968" s="70">
        <v>0.0</v>
      </c>
      <c r="AA2968" s="70">
        <v>0.0</v>
      </c>
      <c r="AB2968" s="70">
        <v>0.0</v>
      </c>
      <c r="AC2968" s="70">
        <v>0.0</v>
      </c>
      <c r="AD2968" s="70">
        <v>3.0</v>
      </c>
      <c r="AE2968" s="70" t="s">
        <v>15</v>
      </c>
    </row>
    <row r="2969">
      <c r="A2969" s="70">
        <v>30.761325</v>
      </c>
      <c r="B2969" s="70">
        <v>30.684749</v>
      </c>
      <c r="C2969" s="70">
        <v>76.72777</v>
      </c>
      <c r="D2969" s="70">
        <v>76.752778</v>
      </c>
      <c r="E2969" s="56" t="s">
        <v>345</v>
      </c>
      <c r="F2969" s="70">
        <v>884.41</v>
      </c>
      <c r="G2969" s="70">
        <v>510.49</v>
      </c>
      <c r="H2969" s="70">
        <v>193.98</v>
      </c>
      <c r="I2969" s="70">
        <v>261.27</v>
      </c>
      <c r="J2969" s="70">
        <v>7.4</v>
      </c>
      <c r="K2969" s="70">
        <v>0.75</v>
      </c>
      <c r="L2969" s="70">
        <v>3.51</v>
      </c>
      <c r="M2969" s="70">
        <v>820.0</v>
      </c>
      <c r="N2969" s="70">
        <v>52.1</v>
      </c>
      <c r="O2969" s="70">
        <v>69.28</v>
      </c>
      <c r="P2969" s="70">
        <v>416.14</v>
      </c>
      <c r="Q2969" s="70">
        <v>128.22</v>
      </c>
      <c r="R2969" s="70">
        <v>160.53</v>
      </c>
      <c r="S2969" s="70">
        <v>133.28</v>
      </c>
      <c r="T2969" s="70">
        <v>215.1</v>
      </c>
      <c r="U2969" s="70">
        <v>99.12</v>
      </c>
      <c r="V2969" s="70">
        <v>242.96</v>
      </c>
      <c r="W2969" s="70">
        <v>102.64</v>
      </c>
      <c r="X2969" s="70">
        <v>5.0</v>
      </c>
      <c r="Y2969" s="70">
        <v>5.0</v>
      </c>
      <c r="Z2969" s="70">
        <v>8.0</v>
      </c>
      <c r="AA2969" s="70">
        <v>6.0</v>
      </c>
      <c r="AB2969" s="70">
        <v>6.0</v>
      </c>
      <c r="AC2969" s="70">
        <v>2.0</v>
      </c>
      <c r="AD2969" s="70">
        <v>2.0</v>
      </c>
      <c r="AE2969" s="70" t="s">
        <v>140</v>
      </c>
    </row>
    <row r="2970">
      <c r="A2970" s="70">
        <v>30.743203</v>
      </c>
      <c r="B2970" s="70">
        <v>30.700632</v>
      </c>
      <c r="C2970" s="70">
        <v>76.764896</v>
      </c>
      <c r="D2970" s="70">
        <v>76.806194</v>
      </c>
      <c r="E2970" s="56" t="s">
        <v>346</v>
      </c>
      <c r="F2970" s="70">
        <v>616.37</v>
      </c>
      <c r="G2970" s="70">
        <v>444.84</v>
      </c>
      <c r="H2970" s="70">
        <v>158.62</v>
      </c>
      <c r="I2970" s="70">
        <v>0.0</v>
      </c>
      <c r="J2970" s="70">
        <v>7.61</v>
      </c>
      <c r="K2970" s="70">
        <v>3.49</v>
      </c>
      <c r="L2970" s="70">
        <v>0.0</v>
      </c>
      <c r="M2970" s="70">
        <v>1183.0</v>
      </c>
      <c r="N2970" s="70">
        <v>40.07</v>
      </c>
      <c r="O2970" s="70">
        <v>66.58</v>
      </c>
      <c r="P2970" s="70">
        <v>388.63</v>
      </c>
      <c r="Q2970" s="70">
        <v>122.1946568</v>
      </c>
      <c r="R2970" s="70">
        <v>102.29</v>
      </c>
      <c r="S2970" s="70">
        <v>40.7563803</v>
      </c>
      <c r="T2970" s="70">
        <v>328.15</v>
      </c>
      <c r="U2970" s="70">
        <v>175.0580994</v>
      </c>
      <c r="V2970" s="70">
        <v>445.77</v>
      </c>
      <c r="W2970" s="70">
        <v>278.3608636</v>
      </c>
      <c r="X2970" s="70">
        <v>0.0</v>
      </c>
      <c r="Y2970" s="70">
        <v>0.0</v>
      </c>
      <c r="Z2970" s="70">
        <v>0.0</v>
      </c>
      <c r="AA2970" s="70">
        <v>0.0</v>
      </c>
      <c r="AB2970" s="70">
        <v>0.0</v>
      </c>
      <c r="AC2970" s="70">
        <v>0.0</v>
      </c>
      <c r="AD2970" s="70">
        <v>0.0</v>
      </c>
      <c r="AE2970" s="70" t="s">
        <v>140</v>
      </c>
    </row>
    <row r="2971">
      <c r="A2971" s="70">
        <v>30.78778</v>
      </c>
      <c r="B2971" s="70">
        <v>30.753665</v>
      </c>
      <c r="C2971" s="70">
        <v>76.786556</v>
      </c>
      <c r="D2971" s="70">
        <v>76.809342</v>
      </c>
      <c r="E2971" s="56" t="s">
        <v>344</v>
      </c>
      <c r="F2971" s="70">
        <v>437.37</v>
      </c>
      <c r="G2971" s="70">
        <v>77.04</v>
      </c>
      <c r="H2971" s="70">
        <v>74.9</v>
      </c>
      <c r="I2971" s="70">
        <v>62.19</v>
      </c>
      <c r="J2971" s="70">
        <v>9.36</v>
      </c>
      <c r="K2971" s="70">
        <v>19.77</v>
      </c>
      <c r="L2971" s="70">
        <v>3.64</v>
      </c>
      <c r="M2971" s="70">
        <v>895.0</v>
      </c>
      <c r="N2971" s="70">
        <v>37.14</v>
      </c>
      <c r="O2971" s="70">
        <v>78.57</v>
      </c>
      <c r="P2971" s="70">
        <v>298.1</v>
      </c>
      <c r="Q2971" s="70">
        <v>105.9836424</v>
      </c>
      <c r="R2971" s="70">
        <v>296.22</v>
      </c>
      <c r="S2971" s="70">
        <v>192.0234137</v>
      </c>
      <c r="T2971" s="70">
        <v>187.89</v>
      </c>
      <c r="U2971" s="70">
        <v>130.182764</v>
      </c>
      <c r="V2971" s="70">
        <v>348.85</v>
      </c>
      <c r="W2971" s="70">
        <v>9.18017991</v>
      </c>
      <c r="X2971" s="70">
        <v>1.0</v>
      </c>
      <c r="Y2971" s="70">
        <v>1.0</v>
      </c>
      <c r="Z2971" s="70">
        <v>2.0</v>
      </c>
      <c r="AA2971" s="70">
        <v>7.0</v>
      </c>
      <c r="AB2971" s="70">
        <v>5.0</v>
      </c>
      <c r="AC2971" s="70">
        <v>2.0</v>
      </c>
      <c r="AD2971" s="70">
        <v>0.0</v>
      </c>
      <c r="AE2971" s="70" t="s">
        <v>140</v>
      </c>
    </row>
    <row r="2972">
      <c r="A2972" s="70">
        <v>30.731614</v>
      </c>
      <c r="B2972" s="70">
        <v>30.672894</v>
      </c>
      <c r="C2972" s="70">
        <v>76.73286</v>
      </c>
      <c r="D2972" s="70">
        <v>76.766199</v>
      </c>
      <c r="E2972" s="56" t="s">
        <v>345</v>
      </c>
      <c r="F2972" s="70">
        <v>726.59</v>
      </c>
      <c r="G2972" s="70">
        <v>186.38</v>
      </c>
      <c r="H2972" s="70">
        <v>143.33</v>
      </c>
      <c r="I2972" s="70">
        <v>166.24</v>
      </c>
      <c r="J2972" s="70">
        <v>9.12</v>
      </c>
      <c r="K2972" s="70">
        <v>12.48</v>
      </c>
      <c r="L2972" s="70">
        <v>1.91</v>
      </c>
      <c r="M2972" s="70">
        <v>949.0</v>
      </c>
      <c r="N2972" s="70">
        <v>72.09</v>
      </c>
      <c r="O2972" s="70">
        <v>50.22</v>
      </c>
      <c r="P2972" s="70">
        <v>553.97</v>
      </c>
      <c r="Q2972" s="70">
        <v>46.03</v>
      </c>
      <c r="R2972" s="70">
        <v>367.57</v>
      </c>
      <c r="S2972" s="70">
        <v>19.64</v>
      </c>
      <c r="T2972" s="70">
        <v>500.61</v>
      </c>
      <c r="U2972" s="70">
        <v>136.81</v>
      </c>
      <c r="V2972" s="70">
        <v>121.83</v>
      </c>
      <c r="W2972" s="70">
        <v>57.34</v>
      </c>
      <c r="X2972" s="70">
        <v>4.0</v>
      </c>
      <c r="Y2972" s="70">
        <v>9.0</v>
      </c>
      <c r="Z2972" s="70">
        <v>7.0</v>
      </c>
      <c r="AA2972" s="70">
        <v>4.0</v>
      </c>
      <c r="AB2972" s="70">
        <v>3.0</v>
      </c>
      <c r="AC2972" s="70">
        <v>0.0</v>
      </c>
      <c r="AD2972" s="70">
        <v>3.0</v>
      </c>
      <c r="AE2972" s="70" t="s">
        <v>140</v>
      </c>
    </row>
    <row r="2973">
      <c r="A2973" s="70">
        <v>30.70414</v>
      </c>
      <c r="B2973" s="70">
        <v>30.698206</v>
      </c>
      <c r="C2973" s="70">
        <v>76.734498</v>
      </c>
      <c r="D2973" s="70">
        <v>76.739037</v>
      </c>
      <c r="E2973" s="56" t="s">
        <v>344</v>
      </c>
      <c r="F2973" s="70">
        <v>78.98</v>
      </c>
      <c r="G2973" s="70">
        <v>48.33</v>
      </c>
      <c r="H2973" s="70">
        <v>16.95</v>
      </c>
      <c r="I2973" s="70">
        <v>7.0</v>
      </c>
      <c r="J2973" s="70">
        <v>0.7</v>
      </c>
      <c r="K2973" s="70">
        <v>18.2</v>
      </c>
      <c r="L2973" s="70">
        <v>2.07</v>
      </c>
      <c r="M2973" s="70">
        <v>921.0</v>
      </c>
      <c r="N2973" s="70">
        <v>37.81</v>
      </c>
      <c r="O2973" s="70">
        <v>34.4</v>
      </c>
      <c r="P2973" s="70">
        <v>50.14</v>
      </c>
      <c r="Q2973" s="70">
        <v>36.99</v>
      </c>
      <c r="R2973" s="70">
        <v>6.82</v>
      </c>
      <c r="S2973" s="70">
        <v>4.87</v>
      </c>
      <c r="T2973" s="70">
        <v>27.75</v>
      </c>
      <c r="U2973" s="70">
        <v>0.73</v>
      </c>
      <c r="V2973" s="70">
        <v>25.01</v>
      </c>
      <c r="W2973" s="70">
        <v>4.81</v>
      </c>
      <c r="X2973" s="70">
        <v>1.0</v>
      </c>
      <c r="Y2973" s="70">
        <v>4.0</v>
      </c>
      <c r="Z2973" s="70">
        <v>1.0</v>
      </c>
      <c r="AA2973" s="70">
        <v>6.0</v>
      </c>
      <c r="AB2973" s="70">
        <v>2.0</v>
      </c>
      <c r="AC2973" s="70">
        <v>2.0</v>
      </c>
      <c r="AD2973" s="70">
        <v>2.0</v>
      </c>
      <c r="AE2973" s="70" t="s">
        <v>349</v>
      </c>
    </row>
    <row r="2974">
      <c r="A2974" s="70">
        <v>30.671494</v>
      </c>
      <c r="B2974" s="70">
        <v>30.671393</v>
      </c>
      <c r="C2974" s="70">
        <v>76.811786</v>
      </c>
      <c r="D2974" s="70">
        <v>76.822311</v>
      </c>
      <c r="E2974" s="56" t="s">
        <v>344</v>
      </c>
      <c r="F2974" s="70">
        <v>100.67</v>
      </c>
      <c r="G2974" s="70">
        <v>72.9</v>
      </c>
      <c r="H2974" s="70">
        <v>9.81</v>
      </c>
      <c r="I2974" s="70">
        <v>17.43</v>
      </c>
      <c r="J2974" s="70">
        <v>6.37</v>
      </c>
      <c r="K2974" s="70">
        <v>16.52</v>
      </c>
      <c r="L2974" s="70">
        <v>2.72</v>
      </c>
      <c r="M2974" s="70">
        <v>855.0</v>
      </c>
      <c r="N2974" s="70">
        <v>60.77</v>
      </c>
      <c r="O2974" s="70">
        <v>79.61</v>
      </c>
      <c r="P2974" s="70">
        <v>43.25</v>
      </c>
      <c r="Q2974" s="70">
        <v>13.94</v>
      </c>
      <c r="R2974" s="70">
        <v>43.8</v>
      </c>
      <c r="S2974" s="70">
        <v>2.73</v>
      </c>
      <c r="T2974" s="70">
        <v>25.1</v>
      </c>
      <c r="U2974" s="70">
        <v>19.85</v>
      </c>
      <c r="V2974" s="70">
        <v>14.33</v>
      </c>
      <c r="W2974" s="70">
        <v>2.99</v>
      </c>
      <c r="X2974" s="70">
        <v>3.0</v>
      </c>
      <c r="Y2974" s="70">
        <v>10.0</v>
      </c>
      <c r="Z2974" s="70">
        <v>4.0</v>
      </c>
      <c r="AA2974" s="70">
        <v>4.0</v>
      </c>
      <c r="AB2974" s="70">
        <v>9.0</v>
      </c>
      <c r="AC2974" s="70">
        <v>4.0</v>
      </c>
      <c r="AD2974" s="70">
        <v>4.0</v>
      </c>
      <c r="AE2974" s="70" t="s">
        <v>15</v>
      </c>
    </row>
    <row r="2975">
      <c r="A2975" s="70">
        <v>30.763589</v>
      </c>
      <c r="B2975" s="70">
        <v>30.730271</v>
      </c>
      <c r="C2975" s="70">
        <v>76.732494</v>
      </c>
      <c r="D2975" s="70">
        <v>76.733257</v>
      </c>
      <c r="E2975" s="56" t="s">
        <v>344</v>
      </c>
      <c r="F2975" s="70">
        <v>370.55</v>
      </c>
      <c r="G2975" s="70">
        <v>260.22</v>
      </c>
      <c r="H2975" s="70">
        <v>106.65</v>
      </c>
      <c r="I2975" s="70">
        <v>32.57</v>
      </c>
      <c r="J2975" s="70">
        <v>8.99</v>
      </c>
      <c r="K2975" s="70">
        <v>10.41</v>
      </c>
      <c r="L2975" s="70">
        <v>2.23</v>
      </c>
      <c r="M2975" s="70">
        <v>995.0</v>
      </c>
      <c r="N2975" s="70">
        <v>44.33</v>
      </c>
      <c r="O2975" s="70">
        <v>67.79</v>
      </c>
      <c r="P2975" s="70">
        <v>71.85</v>
      </c>
      <c r="Q2975" s="70">
        <v>49.72</v>
      </c>
      <c r="R2975" s="70">
        <v>287.05</v>
      </c>
      <c r="S2975" s="70">
        <v>71.23</v>
      </c>
      <c r="T2975" s="70">
        <v>50.82</v>
      </c>
      <c r="U2975" s="70">
        <v>23.44</v>
      </c>
      <c r="V2975" s="70">
        <v>199.29</v>
      </c>
      <c r="W2975" s="70">
        <v>53.13</v>
      </c>
      <c r="X2975" s="70">
        <v>1.0</v>
      </c>
      <c r="Y2975" s="70">
        <v>9.0</v>
      </c>
      <c r="Z2975" s="70">
        <v>8.0</v>
      </c>
      <c r="AA2975" s="70">
        <v>7.0</v>
      </c>
      <c r="AB2975" s="70">
        <v>9.0</v>
      </c>
      <c r="AC2975" s="70">
        <v>2.0</v>
      </c>
      <c r="AD2975" s="70">
        <v>1.0</v>
      </c>
      <c r="AE2975" s="70" t="s">
        <v>140</v>
      </c>
    </row>
    <row r="2976">
      <c r="A2976" s="70">
        <v>30.703837</v>
      </c>
      <c r="B2976" s="70">
        <v>30.701581</v>
      </c>
      <c r="C2976" s="70">
        <v>76.750998</v>
      </c>
      <c r="D2976" s="70">
        <v>76.766318</v>
      </c>
      <c r="E2976" s="56" t="s">
        <v>345</v>
      </c>
      <c r="F2976" s="70">
        <v>148.6</v>
      </c>
      <c r="G2976" s="70">
        <v>33.09</v>
      </c>
      <c r="H2976" s="70">
        <v>26.62</v>
      </c>
      <c r="I2976" s="70">
        <v>39.71</v>
      </c>
      <c r="J2976" s="70">
        <v>1.68</v>
      </c>
      <c r="K2976" s="70">
        <v>11.37</v>
      </c>
      <c r="L2976" s="70">
        <v>3.87</v>
      </c>
      <c r="M2976" s="70">
        <v>1132.0</v>
      </c>
      <c r="N2976" s="70">
        <v>81.62</v>
      </c>
      <c r="O2976" s="70">
        <v>90.61</v>
      </c>
      <c r="P2976" s="70">
        <v>34.25</v>
      </c>
      <c r="Q2976" s="70">
        <v>17.31</v>
      </c>
      <c r="R2976" s="70">
        <v>47.66</v>
      </c>
      <c r="S2976" s="70">
        <v>21.73</v>
      </c>
      <c r="T2976" s="70">
        <v>1.0</v>
      </c>
      <c r="U2976" s="70">
        <v>0.48</v>
      </c>
      <c r="V2976" s="70">
        <v>89.29</v>
      </c>
      <c r="W2976" s="70">
        <v>7.29</v>
      </c>
      <c r="X2976" s="70">
        <v>2.0</v>
      </c>
      <c r="Y2976" s="70">
        <v>9.0</v>
      </c>
      <c r="Z2976" s="70">
        <v>6.0</v>
      </c>
      <c r="AA2976" s="70">
        <v>4.0</v>
      </c>
      <c r="AB2976" s="70">
        <v>2.0</v>
      </c>
      <c r="AC2976" s="70">
        <v>3.0</v>
      </c>
      <c r="AD2976" s="70">
        <v>3.0</v>
      </c>
      <c r="AE2976" s="70" t="s">
        <v>15</v>
      </c>
    </row>
    <row r="2977">
      <c r="A2977" s="70">
        <v>30.690145</v>
      </c>
      <c r="B2977" s="70">
        <v>30.67234</v>
      </c>
      <c r="C2977" s="70">
        <v>76.781194</v>
      </c>
      <c r="D2977" s="70">
        <v>76.869637</v>
      </c>
      <c r="E2977" s="56" t="s">
        <v>344</v>
      </c>
      <c r="F2977" s="70">
        <v>868.64</v>
      </c>
      <c r="G2977" s="70">
        <v>228.7</v>
      </c>
      <c r="H2977" s="70">
        <v>59.35</v>
      </c>
      <c r="I2977" s="70">
        <v>194.66</v>
      </c>
      <c r="J2977" s="70">
        <v>2.11</v>
      </c>
      <c r="K2977" s="70">
        <v>15.86</v>
      </c>
      <c r="L2977" s="70">
        <v>0.38</v>
      </c>
      <c r="M2977" s="70">
        <v>875.0</v>
      </c>
      <c r="N2977" s="70">
        <v>43.92</v>
      </c>
      <c r="O2977" s="70">
        <v>46.73</v>
      </c>
      <c r="P2977" s="70">
        <v>165.94</v>
      </c>
      <c r="Q2977" s="70">
        <v>84.94</v>
      </c>
      <c r="R2977" s="70">
        <v>3.34</v>
      </c>
      <c r="S2977" s="70">
        <v>2.4</v>
      </c>
      <c r="T2977" s="70">
        <v>189.74</v>
      </c>
      <c r="U2977" s="70">
        <v>107.91</v>
      </c>
      <c r="V2977" s="70">
        <v>602.8</v>
      </c>
      <c r="W2977" s="70">
        <v>284.46</v>
      </c>
      <c r="X2977" s="70">
        <v>4.0</v>
      </c>
      <c r="Y2977" s="70">
        <v>4.0</v>
      </c>
      <c r="Z2977" s="70">
        <v>3.0</v>
      </c>
      <c r="AA2977" s="70">
        <v>4.0</v>
      </c>
      <c r="AB2977" s="70">
        <v>5.0</v>
      </c>
      <c r="AC2977" s="70">
        <v>4.0</v>
      </c>
      <c r="AD2977" s="70">
        <v>3.0</v>
      </c>
      <c r="AE2977" s="70" t="s">
        <v>349</v>
      </c>
    </row>
    <row r="2978">
      <c r="A2978" s="70">
        <v>30.778396</v>
      </c>
      <c r="B2978" s="70">
        <v>30.71362</v>
      </c>
      <c r="C2978" s="70">
        <v>76.754416</v>
      </c>
      <c r="D2978" s="70">
        <v>76.839012</v>
      </c>
      <c r="E2978" s="56" t="s">
        <v>344</v>
      </c>
      <c r="F2978" s="70">
        <v>1082.77</v>
      </c>
      <c r="G2978" s="70">
        <v>349.43</v>
      </c>
      <c r="H2978" s="70">
        <v>312.01</v>
      </c>
      <c r="I2978" s="70">
        <v>290.63</v>
      </c>
      <c r="J2978" s="70">
        <v>5.01</v>
      </c>
      <c r="K2978" s="70">
        <v>14.96</v>
      </c>
      <c r="L2978" s="70">
        <v>0.13</v>
      </c>
      <c r="M2978" s="70">
        <v>1199.0</v>
      </c>
      <c r="N2978" s="70">
        <v>48.67</v>
      </c>
      <c r="O2978" s="70">
        <v>46.49</v>
      </c>
      <c r="P2978" s="70">
        <v>236.21</v>
      </c>
      <c r="Q2978" s="70">
        <v>146.01</v>
      </c>
      <c r="R2978" s="70">
        <v>638.49</v>
      </c>
      <c r="S2978" s="70">
        <v>246.19</v>
      </c>
      <c r="T2978" s="70">
        <v>585.2</v>
      </c>
      <c r="U2978" s="70">
        <v>368.3</v>
      </c>
      <c r="V2978" s="70">
        <v>361.14</v>
      </c>
      <c r="W2978" s="70">
        <v>261.74</v>
      </c>
      <c r="X2978" s="70">
        <v>4.0</v>
      </c>
      <c r="Y2978" s="70">
        <v>9.0</v>
      </c>
      <c r="Z2978" s="70">
        <v>2.0</v>
      </c>
      <c r="AA2978" s="70">
        <v>1.0</v>
      </c>
      <c r="AB2978" s="70">
        <v>10.0</v>
      </c>
      <c r="AC2978" s="70">
        <v>5.0</v>
      </c>
      <c r="AD2978" s="70">
        <v>3.0</v>
      </c>
      <c r="AE2978" s="70" t="s">
        <v>140</v>
      </c>
    </row>
    <row r="2979">
      <c r="A2979" s="70">
        <v>30.704243</v>
      </c>
      <c r="B2979" s="70">
        <v>30.683334</v>
      </c>
      <c r="C2979" s="70">
        <v>76.832068</v>
      </c>
      <c r="D2979" s="70">
        <v>76.859173</v>
      </c>
      <c r="E2979" s="56" t="s">
        <v>347</v>
      </c>
      <c r="F2979" s="70">
        <v>348.17</v>
      </c>
      <c r="G2979" s="70">
        <v>60.61</v>
      </c>
      <c r="H2979" s="70">
        <v>64.77</v>
      </c>
      <c r="I2979" s="70">
        <v>46.73</v>
      </c>
      <c r="J2979" s="70">
        <v>1.79</v>
      </c>
      <c r="K2979" s="70">
        <v>16.94</v>
      </c>
      <c r="L2979" s="70">
        <v>3.59</v>
      </c>
      <c r="M2979" s="70">
        <v>1089.0</v>
      </c>
      <c r="N2979" s="70">
        <v>82.84</v>
      </c>
      <c r="O2979" s="70">
        <v>74.23</v>
      </c>
      <c r="P2979" s="70">
        <v>50.99</v>
      </c>
      <c r="Q2979" s="70">
        <v>10.69</v>
      </c>
      <c r="R2979" s="70">
        <v>9.91</v>
      </c>
      <c r="S2979" s="70">
        <v>3.43</v>
      </c>
      <c r="T2979" s="70">
        <v>79.85</v>
      </c>
      <c r="U2979" s="70">
        <v>72.15</v>
      </c>
      <c r="V2979" s="70">
        <v>183.26</v>
      </c>
      <c r="W2979" s="70">
        <v>164.25</v>
      </c>
      <c r="X2979" s="70">
        <v>1.0</v>
      </c>
      <c r="Y2979" s="70">
        <v>1.0</v>
      </c>
      <c r="Z2979" s="70">
        <v>5.0</v>
      </c>
      <c r="AA2979" s="70">
        <v>2.0</v>
      </c>
      <c r="AB2979" s="70">
        <v>0.0</v>
      </c>
      <c r="AC2979" s="70">
        <v>2.0</v>
      </c>
      <c r="AD2979" s="70">
        <v>1.0</v>
      </c>
      <c r="AE2979" s="70" t="s">
        <v>15</v>
      </c>
    </row>
    <row r="2980">
      <c r="A2980" s="70">
        <v>30.783736</v>
      </c>
      <c r="B2980" s="70">
        <v>30.697006</v>
      </c>
      <c r="C2980" s="70">
        <v>76.840806</v>
      </c>
      <c r="D2980" s="70">
        <v>76.865896</v>
      </c>
      <c r="E2980" s="56" t="s">
        <v>347</v>
      </c>
      <c r="F2980" s="70">
        <v>993.76</v>
      </c>
      <c r="G2980" s="70">
        <v>220.71</v>
      </c>
      <c r="H2980" s="70">
        <v>173.12</v>
      </c>
      <c r="I2980" s="70">
        <v>210.2</v>
      </c>
      <c r="J2980" s="70">
        <v>1.38</v>
      </c>
      <c r="K2980" s="70">
        <v>10.11</v>
      </c>
      <c r="L2980" s="70">
        <v>3.54</v>
      </c>
      <c r="M2980" s="70">
        <v>824.0</v>
      </c>
      <c r="N2980" s="70">
        <v>30.99</v>
      </c>
      <c r="O2980" s="70">
        <v>85.68</v>
      </c>
      <c r="P2980" s="70">
        <v>179.7</v>
      </c>
      <c r="Q2980" s="70">
        <v>116.06</v>
      </c>
      <c r="R2980" s="70">
        <v>409.19</v>
      </c>
      <c r="S2980" s="70">
        <v>102.66</v>
      </c>
      <c r="T2980" s="70">
        <v>119.37</v>
      </c>
      <c r="U2980" s="70">
        <v>93.29</v>
      </c>
      <c r="V2980" s="70">
        <v>41.46</v>
      </c>
      <c r="W2980" s="70">
        <v>24.99</v>
      </c>
      <c r="X2980" s="70">
        <v>1.0</v>
      </c>
      <c r="Y2980" s="70">
        <v>7.0</v>
      </c>
      <c r="Z2980" s="70">
        <v>0.0</v>
      </c>
      <c r="AA2980" s="70">
        <v>8.0</v>
      </c>
      <c r="AB2980" s="70">
        <v>8.0</v>
      </c>
      <c r="AC2980" s="70">
        <v>4.0</v>
      </c>
      <c r="AD2980" s="70">
        <v>2.0</v>
      </c>
      <c r="AE2980" s="70" t="s">
        <v>349</v>
      </c>
    </row>
    <row r="2981">
      <c r="A2981" s="70">
        <v>30.736318</v>
      </c>
      <c r="B2981" s="70">
        <v>30.716955</v>
      </c>
      <c r="C2981" s="70">
        <v>76.767477</v>
      </c>
      <c r="D2981" s="70">
        <v>76.865363</v>
      </c>
      <c r="E2981" s="56" t="s">
        <v>345</v>
      </c>
      <c r="F2981" s="70">
        <v>960.09</v>
      </c>
      <c r="G2981" s="70">
        <v>154.67</v>
      </c>
      <c r="H2981" s="70">
        <v>179.54</v>
      </c>
      <c r="I2981" s="70">
        <v>147.13</v>
      </c>
      <c r="J2981" s="70">
        <v>7.64</v>
      </c>
      <c r="K2981" s="70">
        <v>9.07</v>
      </c>
      <c r="L2981" s="70">
        <v>3.11</v>
      </c>
      <c r="M2981" s="70">
        <v>969.0</v>
      </c>
      <c r="N2981" s="70">
        <v>38.9</v>
      </c>
      <c r="O2981" s="70">
        <v>95.59</v>
      </c>
      <c r="P2981" s="70">
        <v>82.9</v>
      </c>
      <c r="Q2981" s="70">
        <v>18.92</v>
      </c>
      <c r="R2981" s="70">
        <v>58.49</v>
      </c>
      <c r="S2981" s="70">
        <v>31.25</v>
      </c>
      <c r="T2981" s="70">
        <v>199.77</v>
      </c>
      <c r="U2981" s="70">
        <v>95.64</v>
      </c>
      <c r="V2981" s="70">
        <v>479.56</v>
      </c>
      <c r="W2981" s="70">
        <v>163.03</v>
      </c>
      <c r="X2981" s="70">
        <v>0.0</v>
      </c>
      <c r="Y2981" s="70">
        <v>0.0</v>
      </c>
      <c r="Z2981" s="70">
        <v>10.0</v>
      </c>
      <c r="AA2981" s="70">
        <v>10.0</v>
      </c>
      <c r="AB2981" s="70">
        <v>6.0</v>
      </c>
      <c r="AC2981" s="70">
        <v>5.0</v>
      </c>
      <c r="AD2981" s="70">
        <v>2.0</v>
      </c>
      <c r="AE2981" s="70" t="s">
        <v>140</v>
      </c>
    </row>
    <row r="2982">
      <c r="A2982" s="70">
        <v>30.770095</v>
      </c>
      <c r="B2982" s="70">
        <v>30.718733</v>
      </c>
      <c r="C2982" s="70">
        <v>76.784805</v>
      </c>
      <c r="D2982" s="70">
        <v>76.802376</v>
      </c>
      <c r="E2982" s="56" t="s">
        <v>347</v>
      </c>
      <c r="F2982" s="70">
        <v>595.29</v>
      </c>
      <c r="G2982" s="70">
        <v>372.11</v>
      </c>
      <c r="H2982" s="70">
        <v>67.68</v>
      </c>
      <c r="I2982" s="70">
        <v>47.73</v>
      </c>
      <c r="J2982" s="70">
        <v>7.1</v>
      </c>
      <c r="K2982" s="70">
        <v>15.16</v>
      </c>
      <c r="L2982" s="70">
        <v>1.71</v>
      </c>
      <c r="M2982" s="70">
        <v>1143.0</v>
      </c>
      <c r="N2982" s="70">
        <v>36.08</v>
      </c>
      <c r="O2982" s="70">
        <v>38.02</v>
      </c>
      <c r="P2982" s="70">
        <v>287.67</v>
      </c>
      <c r="Q2982" s="70">
        <v>242.29</v>
      </c>
      <c r="R2982" s="70">
        <v>369.39</v>
      </c>
      <c r="S2982" s="70">
        <v>167.69</v>
      </c>
      <c r="T2982" s="70">
        <v>83.82</v>
      </c>
      <c r="U2982" s="70">
        <v>76.91</v>
      </c>
      <c r="V2982" s="70">
        <v>190.57</v>
      </c>
      <c r="W2982" s="70">
        <v>60.14</v>
      </c>
      <c r="X2982" s="70">
        <v>1.0</v>
      </c>
      <c r="Y2982" s="70">
        <v>0.0</v>
      </c>
      <c r="Z2982" s="70">
        <v>1.0</v>
      </c>
      <c r="AA2982" s="70">
        <v>6.0</v>
      </c>
      <c r="AB2982" s="70">
        <v>4.0</v>
      </c>
      <c r="AC2982" s="70">
        <v>5.0</v>
      </c>
      <c r="AD2982" s="70">
        <v>0.0</v>
      </c>
      <c r="AE2982" s="70" t="s">
        <v>349</v>
      </c>
    </row>
    <row r="2983">
      <c r="A2983" s="70">
        <v>30.76648</v>
      </c>
      <c r="B2983" s="70">
        <v>30.71667</v>
      </c>
      <c r="C2983" s="70">
        <v>76.741582</v>
      </c>
      <c r="D2983" s="70">
        <v>76.780052</v>
      </c>
      <c r="E2983" s="56" t="s">
        <v>345</v>
      </c>
      <c r="F2983" s="70">
        <v>664.78</v>
      </c>
      <c r="G2983" s="70">
        <v>457.03</v>
      </c>
      <c r="H2983" s="70">
        <v>51.08</v>
      </c>
      <c r="I2983" s="70">
        <v>73.59</v>
      </c>
      <c r="J2983" s="70">
        <v>4.06</v>
      </c>
      <c r="K2983" s="70">
        <v>13.92</v>
      </c>
      <c r="L2983" s="70">
        <v>0.22</v>
      </c>
      <c r="M2983" s="70">
        <v>1188.0</v>
      </c>
      <c r="N2983" s="70">
        <v>67.76</v>
      </c>
      <c r="O2983" s="70">
        <v>55.07</v>
      </c>
      <c r="P2983" s="70">
        <v>224.79</v>
      </c>
      <c r="Q2983" s="70">
        <v>95.6</v>
      </c>
      <c r="R2983" s="70">
        <v>61.18</v>
      </c>
      <c r="S2983" s="70">
        <v>7.25</v>
      </c>
      <c r="T2983" s="70">
        <v>441.5</v>
      </c>
      <c r="U2983" s="70">
        <v>316.06</v>
      </c>
      <c r="V2983" s="70">
        <v>220.83</v>
      </c>
      <c r="W2983" s="70">
        <v>170.91</v>
      </c>
      <c r="X2983" s="70">
        <v>4.0</v>
      </c>
      <c r="Y2983" s="70">
        <v>10.0</v>
      </c>
      <c r="Z2983" s="70">
        <v>1.0</v>
      </c>
      <c r="AA2983" s="70">
        <v>10.0</v>
      </c>
      <c r="AB2983" s="70">
        <v>5.0</v>
      </c>
      <c r="AC2983" s="70">
        <v>5.0</v>
      </c>
      <c r="AD2983" s="70">
        <v>5.0</v>
      </c>
      <c r="AE2983" s="70" t="s">
        <v>15</v>
      </c>
    </row>
    <row r="2984">
      <c r="A2984" s="70">
        <v>30.749028</v>
      </c>
      <c r="B2984" s="70">
        <v>30.747695</v>
      </c>
      <c r="C2984" s="70">
        <v>76.780875</v>
      </c>
      <c r="D2984" s="70">
        <v>76.865601</v>
      </c>
      <c r="E2984" s="56" t="s">
        <v>346</v>
      </c>
      <c r="F2984" s="70">
        <v>809.8</v>
      </c>
      <c r="G2984" s="70">
        <v>643.37</v>
      </c>
      <c r="H2984" s="70">
        <v>129.02</v>
      </c>
      <c r="I2984" s="70">
        <v>0.0</v>
      </c>
      <c r="J2984" s="70">
        <v>3.55</v>
      </c>
      <c r="K2984" s="70">
        <v>12.54</v>
      </c>
      <c r="L2984" s="70">
        <v>0.0</v>
      </c>
      <c r="M2984" s="70">
        <v>915.0</v>
      </c>
      <c r="N2984" s="70">
        <v>83.76</v>
      </c>
      <c r="O2984" s="70">
        <v>33.3</v>
      </c>
      <c r="P2984" s="70">
        <v>176.56</v>
      </c>
      <c r="Q2984" s="70">
        <v>129.44</v>
      </c>
      <c r="R2984" s="70">
        <v>108.97</v>
      </c>
      <c r="S2984" s="70">
        <v>79.89</v>
      </c>
      <c r="T2984" s="70">
        <v>506.16</v>
      </c>
      <c r="U2984" s="70">
        <v>269.61</v>
      </c>
      <c r="V2984" s="70">
        <v>289.88</v>
      </c>
      <c r="W2984" s="70">
        <v>122.39</v>
      </c>
      <c r="X2984" s="70">
        <v>0.0</v>
      </c>
      <c r="Y2984" s="70">
        <v>0.0</v>
      </c>
      <c r="Z2984" s="70">
        <v>0.0</v>
      </c>
      <c r="AA2984" s="70">
        <v>0.0</v>
      </c>
      <c r="AB2984" s="70">
        <v>0.0</v>
      </c>
      <c r="AC2984" s="70">
        <v>0.0</v>
      </c>
      <c r="AD2984" s="70">
        <v>1.0</v>
      </c>
      <c r="AE2984" s="70" t="s">
        <v>15</v>
      </c>
    </row>
    <row r="2985">
      <c r="A2985" s="70">
        <v>30.788025</v>
      </c>
      <c r="B2985" s="70">
        <v>30.746588</v>
      </c>
      <c r="C2985" s="70">
        <v>76.757921</v>
      </c>
      <c r="D2985" s="70">
        <v>76.790461</v>
      </c>
      <c r="E2985" s="56" t="s">
        <v>345</v>
      </c>
      <c r="F2985" s="70">
        <v>555.84</v>
      </c>
      <c r="G2985" s="70">
        <v>265.55</v>
      </c>
      <c r="H2985" s="70">
        <v>51.84</v>
      </c>
      <c r="I2985" s="70">
        <v>111.37</v>
      </c>
      <c r="J2985" s="70">
        <v>7.15</v>
      </c>
      <c r="K2985" s="70">
        <v>10.7</v>
      </c>
      <c r="L2985" s="70">
        <v>4.75</v>
      </c>
      <c r="M2985" s="70">
        <v>1099.0</v>
      </c>
      <c r="N2985" s="70">
        <v>75.86</v>
      </c>
      <c r="O2985" s="70">
        <v>75.59</v>
      </c>
      <c r="P2985" s="70">
        <v>394.32</v>
      </c>
      <c r="Q2985" s="70">
        <v>195.54</v>
      </c>
      <c r="R2985" s="70">
        <v>440.53</v>
      </c>
      <c r="S2985" s="70">
        <v>134.08</v>
      </c>
      <c r="T2985" s="70">
        <v>371.74</v>
      </c>
      <c r="U2985" s="70">
        <v>81.78</v>
      </c>
      <c r="V2985" s="70">
        <v>86.77</v>
      </c>
      <c r="W2985" s="70">
        <v>69.3</v>
      </c>
      <c r="X2985" s="70">
        <v>4.0</v>
      </c>
      <c r="Y2985" s="70">
        <v>7.0</v>
      </c>
      <c r="Z2985" s="70">
        <v>1.0</v>
      </c>
      <c r="AA2985" s="70">
        <v>0.0</v>
      </c>
      <c r="AB2985" s="70">
        <v>7.0</v>
      </c>
      <c r="AC2985" s="70">
        <v>0.0</v>
      </c>
      <c r="AD2985" s="70">
        <v>3.0</v>
      </c>
      <c r="AE2985" s="70" t="s">
        <v>140</v>
      </c>
    </row>
    <row r="2986">
      <c r="A2986" s="70">
        <v>30.697531</v>
      </c>
      <c r="B2986" s="70">
        <v>30.675044</v>
      </c>
      <c r="C2986" s="70">
        <v>76.769067</v>
      </c>
      <c r="D2986" s="70">
        <v>76.805332</v>
      </c>
      <c r="E2986" s="56" t="s">
        <v>351</v>
      </c>
      <c r="F2986" s="70">
        <v>427.53</v>
      </c>
      <c r="G2986" s="70">
        <v>296.6</v>
      </c>
      <c r="H2986" s="70">
        <v>58.22</v>
      </c>
      <c r="I2986" s="70">
        <v>0.0</v>
      </c>
      <c r="J2986" s="70">
        <v>2.73</v>
      </c>
      <c r="K2986" s="70">
        <v>16.38</v>
      </c>
      <c r="L2986" s="70">
        <v>0.0</v>
      </c>
      <c r="M2986" s="70">
        <v>1121.0</v>
      </c>
      <c r="N2986" s="70">
        <v>65.69</v>
      </c>
      <c r="O2986" s="70">
        <v>90.32</v>
      </c>
      <c r="P2986" s="70">
        <v>252.9</v>
      </c>
      <c r="Q2986" s="70">
        <v>184.201833</v>
      </c>
      <c r="R2986" s="70">
        <v>261.34</v>
      </c>
      <c r="S2986" s="70">
        <v>132.1540039</v>
      </c>
      <c r="T2986" s="70">
        <v>28.7</v>
      </c>
      <c r="U2986" s="70">
        <v>15.9759442</v>
      </c>
      <c r="V2986" s="70">
        <v>162.69</v>
      </c>
      <c r="W2986" s="70">
        <v>95.19821891</v>
      </c>
      <c r="X2986" s="70">
        <v>0.0</v>
      </c>
      <c r="Y2986" s="70">
        <v>0.0</v>
      </c>
      <c r="Z2986" s="70">
        <v>0.0</v>
      </c>
      <c r="AA2986" s="70">
        <v>0.0</v>
      </c>
      <c r="AB2986" s="70">
        <v>0.0</v>
      </c>
      <c r="AC2986" s="70">
        <v>0.0</v>
      </c>
      <c r="AD2986" s="70">
        <v>1.0</v>
      </c>
      <c r="AE2986" s="70" t="s">
        <v>15</v>
      </c>
    </row>
    <row r="2987">
      <c r="A2987" s="70">
        <v>30.689845</v>
      </c>
      <c r="B2987" s="70">
        <v>30.675329</v>
      </c>
      <c r="C2987" s="70">
        <v>76.729614</v>
      </c>
      <c r="D2987" s="70">
        <v>76.734936</v>
      </c>
      <c r="E2987" s="56" t="s">
        <v>345</v>
      </c>
      <c r="F2987" s="70">
        <v>169.24</v>
      </c>
      <c r="G2987" s="70">
        <v>66.8</v>
      </c>
      <c r="H2987" s="70">
        <v>34.82</v>
      </c>
      <c r="I2987" s="70">
        <v>15.84</v>
      </c>
      <c r="J2987" s="70">
        <v>6.32</v>
      </c>
      <c r="K2987" s="70">
        <v>5.4</v>
      </c>
      <c r="L2987" s="70">
        <v>3.81</v>
      </c>
      <c r="M2987" s="70">
        <v>978.0</v>
      </c>
      <c r="N2987" s="70">
        <v>61.58</v>
      </c>
      <c r="O2987" s="70">
        <v>64.49</v>
      </c>
      <c r="P2987" s="70">
        <v>108.14</v>
      </c>
      <c r="Q2987" s="70">
        <v>51.19</v>
      </c>
      <c r="R2987" s="70">
        <v>28.98</v>
      </c>
      <c r="S2987" s="70">
        <v>15.7</v>
      </c>
      <c r="T2987" s="70">
        <v>110.05</v>
      </c>
      <c r="U2987" s="70">
        <v>25.64</v>
      </c>
      <c r="V2987" s="70">
        <v>13.27</v>
      </c>
      <c r="W2987" s="70">
        <v>6.68</v>
      </c>
      <c r="X2987" s="70">
        <v>4.0</v>
      </c>
      <c r="Y2987" s="70">
        <v>10.0</v>
      </c>
      <c r="Z2987" s="70">
        <v>5.0</v>
      </c>
      <c r="AA2987" s="70">
        <v>7.0</v>
      </c>
      <c r="AB2987" s="70">
        <v>9.0</v>
      </c>
      <c r="AC2987" s="70">
        <v>2.0</v>
      </c>
      <c r="AD2987" s="70">
        <v>2.0</v>
      </c>
      <c r="AE2987" s="70" t="s">
        <v>140</v>
      </c>
    </row>
    <row r="2988">
      <c r="A2988" s="70">
        <v>30.791116</v>
      </c>
      <c r="B2988" s="70">
        <v>30.711968</v>
      </c>
      <c r="C2988" s="70">
        <v>76.775673</v>
      </c>
      <c r="D2988" s="70">
        <v>76.802706</v>
      </c>
      <c r="E2988" s="56" t="s">
        <v>344</v>
      </c>
      <c r="F2988" s="70">
        <v>917.22</v>
      </c>
      <c r="G2988" s="70">
        <v>400.13</v>
      </c>
      <c r="H2988" s="70">
        <v>77.73</v>
      </c>
      <c r="I2988" s="70">
        <v>265.62</v>
      </c>
      <c r="J2988" s="70">
        <v>1.65</v>
      </c>
      <c r="K2988" s="70">
        <v>6.91</v>
      </c>
      <c r="L2988" s="70">
        <v>4.43</v>
      </c>
      <c r="M2988" s="70">
        <v>1085.0</v>
      </c>
      <c r="N2988" s="70">
        <v>87.03</v>
      </c>
      <c r="O2988" s="70">
        <v>90.61</v>
      </c>
      <c r="P2988" s="70">
        <v>22.9</v>
      </c>
      <c r="Q2988" s="70">
        <v>15.94</v>
      </c>
      <c r="R2988" s="70">
        <v>134.37</v>
      </c>
      <c r="S2988" s="70">
        <v>69.4</v>
      </c>
      <c r="T2988" s="70">
        <v>331.36</v>
      </c>
      <c r="U2988" s="70">
        <v>43.72</v>
      </c>
      <c r="V2988" s="70">
        <v>187.97</v>
      </c>
      <c r="W2988" s="70">
        <v>92.77</v>
      </c>
      <c r="X2988" s="70">
        <v>2.0</v>
      </c>
      <c r="Y2988" s="70">
        <v>3.0</v>
      </c>
      <c r="Z2988" s="70">
        <v>4.0</v>
      </c>
      <c r="AA2988" s="70">
        <v>3.0</v>
      </c>
      <c r="AB2988" s="70">
        <v>8.0</v>
      </c>
      <c r="AC2988" s="70">
        <v>3.0</v>
      </c>
      <c r="AD2988" s="70">
        <v>0.0</v>
      </c>
      <c r="AE2988" s="70" t="s">
        <v>15</v>
      </c>
    </row>
    <row r="2989">
      <c r="A2989" s="70">
        <v>30.709695</v>
      </c>
      <c r="B2989" s="70">
        <v>30.700461</v>
      </c>
      <c r="C2989" s="70">
        <v>76.818122</v>
      </c>
      <c r="D2989" s="70">
        <v>76.830369</v>
      </c>
      <c r="E2989" s="56" t="s">
        <v>344</v>
      </c>
      <c r="F2989" s="70">
        <v>155.73</v>
      </c>
      <c r="G2989" s="70">
        <v>79.47</v>
      </c>
      <c r="H2989" s="70">
        <v>24.81</v>
      </c>
      <c r="I2989" s="70">
        <v>10.61</v>
      </c>
      <c r="J2989" s="70">
        <v>0.79</v>
      </c>
      <c r="K2989" s="70">
        <v>11.97</v>
      </c>
      <c r="L2989" s="70">
        <v>2.0</v>
      </c>
      <c r="M2989" s="70">
        <v>1159.0</v>
      </c>
      <c r="N2989" s="70">
        <v>51.82</v>
      </c>
      <c r="O2989" s="70">
        <v>88.64</v>
      </c>
      <c r="P2989" s="70">
        <v>89.62</v>
      </c>
      <c r="Q2989" s="70">
        <v>76.830404</v>
      </c>
      <c r="R2989" s="70">
        <v>29.01</v>
      </c>
      <c r="S2989" s="70">
        <v>25.17516938</v>
      </c>
      <c r="T2989" s="70">
        <v>53.78</v>
      </c>
      <c r="U2989" s="70">
        <v>35.36267776</v>
      </c>
      <c r="V2989" s="70">
        <v>38.99</v>
      </c>
      <c r="W2989" s="70">
        <v>18.36174886</v>
      </c>
      <c r="X2989" s="70">
        <v>2.0</v>
      </c>
      <c r="Y2989" s="70">
        <v>9.0</v>
      </c>
      <c r="Z2989" s="70">
        <v>4.0</v>
      </c>
      <c r="AA2989" s="70">
        <v>3.0</v>
      </c>
      <c r="AB2989" s="70">
        <v>9.0</v>
      </c>
      <c r="AC2989" s="70">
        <v>3.0</v>
      </c>
      <c r="AD2989" s="70">
        <v>1.0</v>
      </c>
      <c r="AE2989" s="70" t="s">
        <v>348</v>
      </c>
    </row>
    <row r="2990">
      <c r="A2990" s="70">
        <v>30.676234</v>
      </c>
      <c r="B2990" s="70">
        <v>30.673278</v>
      </c>
      <c r="C2990" s="70">
        <v>76.749317</v>
      </c>
      <c r="D2990" s="70">
        <v>76.750623</v>
      </c>
      <c r="E2990" s="56" t="s">
        <v>345</v>
      </c>
      <c r="F2990" s="70">
        <v>35.16</v>
      </c>
      <c r="G2990" s="70">
        <v>15.44</v>
      </c>
      <c r="H2990" s="70">
        <v>5.61</v>
      </c>
      <c r="I2990" s="70">
        <v>4.69</v>
      </c>
      <c r="J2990" s="70">
        <v>8.0</v>
      </c>
      <c r="K2990" s="70">
        <v>5.1</v>
      </c>
      <c r="L2990" s="70">
        <v>3.79</v>
      </c>
      <c r="M2990" s="70">
        <v>1155.0</v>
      </c>
      <c r="N2990" s="70">
        <v>79.5</v>
      </c>
      <c r="O2990" s="70">
        <v>68.82</v>
      </c>
      <c r="P2990" s="70">
        <v>19.25</v>
      </c>
      <c r="Q2990" s="70">
        <v>10.46437081</v>
      </c>
      <c r="R2990" s="70">
        <v>20.94</v>
      </c>
      <c r="S2990" s="70">
        <v>5.175003049</v>
      </c>
      <c r="T2990" s="70">
        <v>18.73</v>
      </c>
      <c r="U2990" s="70">
        <v>10.5930311</v>
      </c>
      <c r="V2990" s="70">
        <v>14.8</v>
      </c>
      <c r="W2990" s="70">
        <v>8.92759504</v>
      </c>
      <c r="X2990" s="70">
        <v>1.0</v>
      </c>
      <c r="Y2990" s="70">
        <v>3.0</v>
      </c>
      <c r="Z2990" s="70">
        <v>5.0</v>
      </c>
      <c r="AA2990" s="70">
        <v>2.0</v>
      </c>
      <c r="AB2990" s="70">
        <v>8.0</v>
      </c>
      <c r="AC2990" s="70">
        <v>5.0</v>
      </c>
      <c r="AD2990" s="70">
        <v>0.0</v>
      </c>
      <c r="AE2990" s="70" t="s">
        <v>140</v>
      </c>
    </row>
    <row r="2991">
      <c r="A2991" s="70">
        <v>30.770351</v>
      </c>
      <c r="B2991" s="70">
        <v>30.728927</v>
      </c>
      <c r="C2991" s="70">
        <v>76.76944</v>
      </c>
      <c r="D2991" s="70">
        <v>76.801019</v>
      </c>
      <c r="E2991" s="56" t="s">
        <v>344</v>
      </c>
      <c r="F2991" s="70">
        <v>550.67</v>
      </c>
      <c r="G2991" s="70">
        <v>124.05</v>
      </c>
      <c r="H2991" s="70">
        <v>95.12</v>
      </c>
      <c r="I2991" s="70">
        <v>122.99</v>
      </c>
      <c r="J2991" s="70">
        <v>3.99</v>
      </c>
      <c r="K2991" s="70">
        <v>13.46</v>
      </c>
      <c r="L2991" s="70">
        <v>2.99</v>
      </c>
      <c r="M2991" s="70">
        <v>889.0</v>
      </c>
      <c r="N2991" s="70">
        <v>77.13</v>
      </c>
      <c r="O2991" s="70">
        <v>32.12</v>
      </c>
      <c r="P2991" s="70">
        <v>162.89</v>
      </c>
      <c r="Q2991" s="70">
        <v>42.12</v>
      </c>
      <c r="R2991" s="70">
        <v>93.11</v>
      </c>
      <c r="S2991" s="70">
        <v>68.96</v>
      </c>
      <c r="T2991" s="70">
        <v>407.55</v>
      </c>
      <c r="U2991" s="70">
        <v>75.41</v>
      </c>
      <c r="V2991" s="70">
        <v>323.36</v>
      </c>
      <c r="W2991" s="70">
        <v>58.48</v>
      </c>
      <c r="X2991" s="70">
        <v>4.0</v>
      </c>
      <c r="Y2991" s="70">
        <v>1.0</v>
      </c>
      <c r="Z2991" s="70">
        <v>10.0</v>
      </c>
      <c r="AA2991" s="70">
        <v>3.0</v>
      </c>
      <c r="AB2991" s="70">
        <v>4.0</v>
      </c>
      <c r="AC2991" s="70">
        <v>2.0</v>
      </c>
      <c r="AD2991" s="70">
        <v>2.0</v>
      </c>
      <c r="AE2991" s="70" t="s">
        <v>15</v>
      </c>
    </row>
    <row r="2992">
      <c r="A2992" s="70">
        <v>30.682831</v>
      </c>
      <c r="B2992" s="70">
        <v>30.673292</v>
      </c>
      <c r="C2992" s="70">
        <v>76.789215</v>
      </c>
      <c r="D2992" s="70">
        <v>76.862555</v>
      </c>
      <c r="E2992" s="56" t="s">
        <v>345</v>
      </c>
      <c r="F2992" s="70">
        <v>709.35</v>
      </c>
      <c r="G2992" s="70">
        <v>593.68</v>
      </c>
      <c r="H2992" s="70">
        <v>119.74</v>
      </c>
      <c r="I2992" s="70">
        <v>125.62</v>
      </c>
      <c r="J2992" s="70">
        <v>8.63</v>
      </c>
      <c r="K2992" s="70">
        <v>13.65</v>
      </c>
      <c r="L2992" s="70">
        <v>2.8</v>
      </c>
      <c r="M2992" s="70">
        <v>1195.0</v>
      </c>
      <c r="N2992" s="70">
        <v>36.26</v>
      </c>
      <c r="O2992" s="70">
        <v>81.4</v>
      </c>
      <c r="P2992" s="70">
        <v>508.17</v>
      </c>
      <c r="Q2992" s="70">
        <v>271.2555435</v>
      </c>
      <c r="R2992" s="70">
        <v>566.66</v>
      </c>
      <c r="S2992" s="70">
        <v>248.8934885</v>
      </c>
      <c r="T2992" s="70">
        <v>437.3</v>
      </c>
      <c r="U2992" s="70">
        <v>36.00439632</v>
      </c>
      <c r="V2992" s="70">
        <v>426.36</v>
      </c>
      <c r="W2992" s="70">
        <v>153.1965717</v>
      </c>
      <c r="X2992" s="70">
        <v>5.0</v>
      </c>
      <c r="Y2992" s="70">
        <v>9.0</v>
      </c>
      <c r="Z2992" s="70">
        <v>1.0</v>
      </c>
      <c r="AA2992" s="70">
        <v>2.0</v>
      </c>
      <c r="AB2992" s="70">
        <v>10.0</v>
      </c>
      <c r="AC2992" s="70">
        <v>4.0</v>
      </c>
      <c r="AD2992" s="70">
        <v>0.0</v>
      </c>
      <c r="AE2992" s="70" t="s">
        <v>140</v>
      </c>
    </row>
    <row r="2993">
      <c r="A2993" s="70">
        <v>30.732832</v>
      </c>
      <c r="B2993" s="70">
        <v>30.671033</v>
      </c>
      <c r="C2993" s="70">
        <v>76.750289</v>
      </c>
      <c r="D2993" s="70">
        <v>76.870587</v>
      </c>
      <c r="E2993" s="56" t="s">
        <v>344</v>
      </c>
      <c r="F2993" s="70">
        <v>1339.8</v>
      </c>
      <c r="G2993" s="70">
        <v>597.86</v>
      </c>
      <c r="H2993" s="70">
        <v>186.47</v>
      </c>
      <c r="I2993" s="70">
        <v>263.18</v>
      </c>
      <c r="J2993" s="70">
        <v>4.85</v>
      </c>
      <c r="K2993" s="70">
        <v>11.65</v>
      </c>
      <c r="L2993" s="70">
        <v>1.06</v>
      </c>
      <c r="M2993" s="70">
        <v>1093.0</v>
      </c>
      <c r="N2993" s="70">
        <v>69.34</v>
      </c>
      <c r="O2993" s="70">
        <v>63.87</v>
      </c>
      <c r="P2993" s="70">
        <v>874.61</v>
      </c>
      <c r="Q2993" s="70">
        <v>518.9626576</v>
      </c>
      <c r="R2993" s="70">
        <v>840.93</v>
      </c>
      <c r="S2993" s="70">
        <v>381.465608</v>
      </c>
      <c r="T2993" s="70">
        <v>1054.47</v>
      </c>
      <c r="U2993" s="70">
        <v>319.9075101</v>
      </c>
      <c r="V2993" s="70">
        <v>834.37</v>
      </c>
      <c r="W2993" s="70">
        <v>119.4642243</v>
      </c>
      <c r="X2993" s="70">
        <v>0.0</v>
      </c>
      <c r="Y2993" s="70">
        <v>8.0</v>
      </c>
      <c r="Z2993" s="70">
        <v>7.0</v>
      </c>
      <c r="AA2993" s="70">
        <v>7.0</v>
      </c>
      <c r="AB2993" s="70">
        <v>0.0</v>
      </c>
      <c r="AC2993" s="70">
        <v>4.0</v>
      </c>
      <c r="AD2993" s="70">
        <v>5.0</v>
      </c>
      <c r="AE2993" s="70" t="s">
        <v>15</v>
      </c>
    </row>
    <row r="2994">
      <c r="A2994" s="70">
        <v>30.767801</v>
      </c>
      <c r="B2994" s="70">
        <v>30.727913</v>
      </c>
      <c r="C2994" s="70">
        <v>76.741228</v>
      </c>
      <c r="D2994" s="70">
        <v>76.810764</v>
      </c>
      <c r="E2994" s="56" t="s">
        <v>350</v>
      </c>
      <c r="F2994" s="70">
        <v>798.94</v>
      </c>
      <c r="G2994" s="70">
        <v>100.24</v>
      </c>
      <c r="H2994" s="70">
        <v>173.2</v>
      </c>
      <c r="I2994" s="70">
        <v>0.0</v>
      </c>
      <c r="J2994" s="70">
        <v>1.78</v>
      </c>
      <c r="K2994" s="70">
        <v>9.58</v>
      </c>
      <c r="L2994" s="70">
        <v>0.0</v>
      </c>
      <c r="M2994" s="70">
        <v>889.0</v>
      </c>
      <c r="N2994" s="70">
        <v>44.38</v>
      </c>
      <c r="O2994" s="70">
        <v>33.58</v>
      </c>
      <c r="P2994" s="70">
        <v>230.56</v>
      </c>
      <c r="Q2994" s="70">
        <v>191.919435</v>
      </c>
      <c r="R2994" s="70">
        <v>320.58</v>
      </c>
      <c r="S2994" s="70">
        <v>204.8431552</v>
      </c>
      <c r="T2994" s="70">
        <v>539.26</v>
      </c>
      <c r="U2994" s="70">
        <v>70.78693916</v>
      </c>
      <c r="V2994" s="70">
        <v>425.6</v>
      </c>
      <c r="W2994" s="70">
        <v>331.3904707</v>
      </c>
      <c r="X2994" s="70">
        <v>0.0</v>
      </c>
      <c r="Y2994" s="70">
        <v>0.0</v>
      </c>
      <c r="Z2994" s="70">
        <v>0.0</v>
      </c>
      <c r="AA2994" s="70">
        <v>0.0</v>
      </c>
      <c r="AB2994" s="70">
        <v>0.0</v>
      </c>
      <c r="AC2994" s="70">
        <v>0.0</v>
      </c>
      <c r="AD2994" s="70">
        <v>5.0</v>
      </c>
      <c r="AE2994" s="70" t="s">
        <v>15</v>
      </c>
    </row>
    <row r="2995">
      <c r="A2995" s="70">
        <v>30.769908</v>
      </c>
      <c r="B2995" s="70">
        <v>30.751919</v>
      </c>
      <c r="C2995" s="70">
        <v>76.736789</v>
      </c>
      <c r="D2995" s="70">
        <v>76.738466</v>
      </c>
      <c r="E2995" s="56" t="s">
        <v>344</v>
      </c>
      <c r="F2995" s="70">
        <v>200.67</v>
      </c>
      <c r="G2995" s="70">
        <v>30.01</v>
      </c>
      <c r="H2995" s="70">
        <v>22.72</v>
      </c>
      <c r="I2995" s="70">
        <v>57.94</v>
      </c>
      <c r="J2995" s="70">
        <v>5.82</v>
      </c>
      <c r="K2995" s="70">
        <v>6.38</v>
      </c>
      <c r="L2995" s="70">
        <v>4.77</v>
      </c>
      <c r="M2995" s="70">
        <v>1005.0</v>
      </c>
      <c r="N2995" s="70">
        <v>74.81</v>
      </c>
      <c r="O2995" s="70">
        <v>76.75</v>
      </c>
      <c r="P2995" s="70">
        <v>118.23</v>
      </c>
      <c r="Q2995" s="70">
        <v>50.61619842</v>
      </c>
      <c r="R2995" s="70">
        <v>44.72</v>
      </c>
      <c r="S2995" s="70">
        <v>16.44724803</v>
      </c>
      <c r="T2995" s="70">
        <v>38.39</v>
      </c>
      <c r="U2995" s="70">
        <v>28.50554679</v>
      </c>
      <c r="V2995" s="70">
        <v>159.88</v>
      </c>
      <c r="W2995" s="70">
        <v>105.1010068</v>
      </c>
      <c r="X2995" s="70">
        <v>2.0</v>
      </c>
      <c r="Y2995" s="70">
        <v>9.0</v>
      </c>
      <c r="Z2995" s="70">
        <v>0.0</v>
      </c>
      <c r="AA2995" s="70">
        <v>0.0</v>
      </c>
      <c r="AB2995" s="70">
        <v>4.0</v>
      </c>
      <c r="AC2995" s="70">
        <v>0.0</v>
      </c>
      <c r="AD2995" s="70">
        <v>0.0</v>
      </c>
      <c r="AE2995" s="70" t="s">
        <v>15</v>
      </c>
    </row>
    <row r="2996">
      <c r="A2996" s="70">
        <v>30.736135</v>
      </c>
      <c r="B2996" s="70">
        <v>30.687984</v>
      </c>
      <c r="C2996" s="70">
        <v>76.768311</v>
      </c>
      <c r="D2996" s="70">
        <v>76.769724</v>
      </c>
      <c r="E2996" s="56" t="s">
        <v>345</v>
      </c>
      <c r="F2996" s="70">
        <v>535.59</v>
      </c>
      <c r="G2996" s="70">
        <v>449.82</v>
      </c>
      <c r="H2996" s="70">
        <v>89.59</v>
      </c>
      <c r="I2996" s="70">
        <v>44.58</v>
      </c>
      <c r="J2996" s="70">
        <v>2.92</v>
      </c>
      <c r="K2996" s="70">
        <v>3.42</v>
      </c>
      <c r="L2996" s="70">
        <v>3.25</v>
      </c>
      <c r="M2996" s="70">
        <v>856.0</v>
      </c>
      <c r="N2996" s="70">
        <v>88.57</v>
      </c>
      <c r="O2996" s="70">
        <v>32.8</v>
      </c>
      <c r="P2996" s="70">
        <v>15.38</v>
      </c>
      <c r="Q2996" s="70">
        <v>2.53</v>
      </c>
      <c r="R2996" s="70">
        <v>200.6</v>
      </c>
      <c r="S2996" s="70">
        <v>193.47</v>
      </c>
      <c r="T2996" s="70">
        <v>53.6</v>
      </c>
      <c r="U2996" s="70">
        <v>41.15</v>
      </c>
      <c r="V2996" s="70">
        <v>87.14</v>
      </c>
      <c r="W2996" s="70">
        <v>3.39</v>
      </c>
      <c r="X2996" s="70">
        <v>3.0</v>
      </c>
      <c r="Y2996" s="70">
        <v>1.0</v>
      </c>
      <c r="Z2996" s="70">
        <v>7.0</v>
      </c>
      <c r="AA2996" s="70">
        <v>10.0</v>
      </c>
      <c r="AB2996" s="70">
        <v>5.0</v>
      </c>
      <c r="AC2996" s="70">
        <v>0.0</v>
      </c>
      <c r="AD2996" s="70">
        <v>5.0</v>
      </c>
      <c r="AE2996" s="70" t="s">
        <v>352</v>
      </c>
    </row>
    <row r="2997">
      <c r="A2997" s="70">
        <v>30.749788</v>
      </c>
      <c r="B2997" s="70">
        <v>30.700251</v>
      </c>
      <c r="C2997" s="70">
        <v>76.776591</v>
      </c>
      <c r="D2997" s="70">
        <v>76.869501</v>
      </c>
      <c r="E2997" s="56" t="s">
        <v>346</v>
      </c>
      <c r="F2997" s="70">
        <v>1045.05</v>
      </c>
      <c r="G2997" s="70">
        <v>516.03</v>
      </c>
      <c r="H2997" s="70">
        <v>208.61</v>
      </c>
      <c r="I2997" s="70">
        <v>0.0</v>
      </c>
      <c r="J2997" s="70">
        <v>7.02</v>
      </c>
      <c r="K2997" s="70">
        <v>1.98</v>
      </c>
      <c r="L2997" s="70">
        <v>0.0</v>
      </c>
      <c r="M2997" s="70">
        <v>992.0</v>
      </c>
      <c r="N2997" s="70">
        <v>50.71</v>
      </c>
      <c r="O2997" s="70">
        <v>64.99</v>
      </c>
      <c r="P2997" s="70">
        <v>436.8</v>
      </c>
      <c r="Q2997" s="70">
        <v>7.327692918</v>
      </c>
      <c r="R2997" s="70">
        <v>742.63</v>
      </c>
      <c r="S2997" s="70">
        <v>560.6612021</v>
      </c>
      <c r="T2997" s="70">
        <v>629.58</v>
      </c>
      <c r="U2997" s="70">
        <v>466.855024</v>
      </c>
      <c r="V2997" s="70">
        <v>133.56</v>
      </c>
      <c r="W2997" s="70">
        <v>10.20608095</v>
      </c>
      <c r="X2997" s="70">
        <v>0.0</v>
      </c>
      <c r="Y2997" s="70">
        <v>0.0</v>
      </c>
      <c r="Z2997" s="70">
        <v>0.0</v>
      </c>
      <c r="AA2997" s="70">
        <v>0.0</v>
      </c>
      <c r="AB2997" s="70">
        <v>0.0</v>
      </c>
      <c r="AC2997" s="70">
        <v>0.0</v>
      </c>
      <c r="AD2997" s="70">
        <v>0.0</v>
      </c>
      <c r="AE2997" s="70" t="s">
        <v>352</v>
      </c>
    </row>
    <row r="2998">
      <c r="A2998" s="70">
        <v>30.781578</v>
      </c>
      <c r="B2998" s="70">
        <v>30.765001</v>
      </c>
      <c r="C2998" s="70">
        <v>76.730719</v>
      </c>
      <c r="D2998" s="70">
        <v>76.739788</v>
      </c>
      <c r="E2998" s="56" t="s">
        <v>347</v>
      </c>
      <c r="F2998" s="70">
        <v>203.68</v>
      </c>
      <c r="G2998" s="70">
        <v>62.54</v>
      </c>
      <c r="H2998" s="70">
        <v>56.17</v>
      </c>
      <c r="I2998" s="70">
        <v>32.32</v>
      </c>
      <c r="J2998" s="70">
        <v>4.19</v>
      </c>
      <c r="K2998" s="70">
        <v>3.29</v>
      </c>
      <c r="L2998" s="70">
        <v>1.48</v>
      </c>
      <c r="M2998" s="70">
        <v>858.0</v>
      </c>
      <c r="N2998" s="70">
        <v>52.49</v>
      </c>
      <c r="O2998" s="70">
        <v>47.66</v>
      </c>
      <c r="P2998" s="70">
        <v>148.23</v>
      </c>
      <c r="Q2998" s="70">
        <v>29.88</v>
      </c>
      <c r="R2998" s="70">
        <v>94.09</v>
      </c>
      <c r="S2998" s="70">
        <v>32.24</v>
      </c>
      <c r="T2998" s="70">
        <v>5.1</v>
      </c>
      <c r="U2998" s="70">
        <v>3.45</v>
      </c>
      <c r="V2998" s="70">
        <v>63.83</v>
      </c>
      <c r="W2998" s="70">
        <v>57.63</v>
      </c>
      <c r="X2998" s="70">
        <v>0.0</v>
      </c>
      <c r="Y2998" s="70">
        <v>1.0</v>
      </c>
      <c r="Z2998" s="70">
        <v>5.0</v>
      </c>
      <c r="AA2998" s="70">
        <v>0.0</v>
      </c>
      <c r="AB2998" s="70">
        <v>5.0</v>
      </c>
      <c r="AC2998" s="70">
        <v>5.0</v>
      </c>
      <c r="AD2998" s="70">
        <v>4.0</v>
      </c>
      <c r="AE2998" s="70" t="s">
        <v>15</v>
      </c>
    </row>
    <row r="2999">
      <c r="A2999" s="70">
        <v>30.707239</v>
      </c>
      <c r="B2999" s="70">
        <v>30.692565</v>
      </c>
      <c r="C2999" s="70">
        <v>76.732324</v>
      </c>
      <c r="D2999" s="70">
        <v>76.742052</v>
      </c>
      <c r="E2999" s="56" t="s">
        <v>345</v>
      </c>
      <c r="F2999" s="70">
        <v>187.82</v>
      </c>
      <c r="G2999" s="70">
        <v>92.95</v>
      </c>
      <c r="H2999" s="70">
        <v>12.26</v>
      </c>
      <c r="I2999" s="70">
        <v>11.11</v>
      </c>
      <c r="J2999" s="70">
        <v>5.31</v>
      </c>
      <c r="K2999" s="70">
        <v>16.5</v>
      </c>
      <c r="L2999" s="70">
        <v>4.93</v>
      </c>
      <c r="M2999" s="70">
        <v>1028.0</v>
      </c>
      <c r="N2999" s="70">
        <v>86.56</v>
      </c>
      <c r="O2999" s="70">
        <v>46.93</v>
      </c>
      <c r="P2999" s="70">
        <v>127.15</v>
      </c>
      <c r="Q2999" s="70">
        <v>56.35604206</v>
      </c>
      <c r="R2999" s="70">
        <v>15.63</v>
      </c>
      <c r="S2999" s="70">
        <v>4.585874176</v>
      </c>
      <c r="T2999" s="70">
        <v>140.62</v>
      </c>
      <c r="U2999" s="70">
        <v>78.30129104</v>
      </c>
      <c r="V2999" s="70">
        <v>92.57</v>
      </c>
      <c r="W2999" s="70">
        <v>48.57679273</v>
      </c>
      <c r="X2999" s="70">
        <v>0.0</v>
      </c>
      <c r="Y2999" s="70">
        <v>4.0</v>
      </c>
      <c r="Z2999" s="70">
        <v>8.0</v>
      </c>
      <c r="AA2999" s="70">
        <v>0.0</v>
      </c>
      <c r="AB2999" s="70">
        <v>8.0</v>
      </c>
      <c r="AC2999" s="70">
        <v>1.0</v>
      </c>
      <c r="AD2999" s="70">
        <v>4.0</v>
      </c>
      <c r="AE2999" s="70" t="s">
        <v>140</v>
      </c>
    </row>
    <row r="3000">
      <c r="A3000" s="70">
        <v>30.773968</v>
      </c>
      <c r="B3000" s="70">
        <v>30.727213</v>
      </c>
      <c r="C3000" s="70">
        <v>76.750206</v>
      </c>
      <c r="D3000" s="70">
        <v>76.774412</v>
      </c>
      <c r="E3000" s="56" t="s">
        <v>345</v>
      </c>
      <c r="F3000" s="70">
        <v>569.03</v>
      </c>
      <c r="G3000" s="70">
        <v>285.92</v>
      </c>
      <c r="H3000" s="70">
        <v>141.2</v>
      </c>
      <c r="I3000" s="70">
        <v>104.17</v>
      </c>
      <c r="J3000" s="70">
        <v>7.73</v>
      </c>
      <c r="K3000" s="70">
        <v>3.36</v>
      </c>
      <c r="L3000" s="70">
        <v>4.52</v>
      </c>
      <c r="M3000" s="70">
        <v>852.0</v>
      </c>
      <c r="N3000" s="70">
        <v>65.77</v>
      </c>
      <c r="O3000" s="70">
        <v>44.45</v>
      </c>
      <c r="P3000" s="70">
        <v>376.64</v>
      </c>
      <c r="Q3000" s="70">
        <v>235.8366164</v>
      </c>
      <c r="R3000" s="70">
        <v>87.58</v>
      </c>
      <c r="S3000" s="70">
        <v>40.03922858</v>
      </c>
      <c r="T3000" s="70">
        <v>193.64</v>
      </c>
      <c r="U3000" s="70">
        <v>103.8810009</v>
      </c>
      <c r="V3000" s="70">
        <v>415.43</v>
      </c>
      <c r="W3000" s="70">
        <v>189.2731542</v>
      </c>
      <c r="X3000" s="70">
        <v>5.0</v>
      </c>
      <c r="Y3000" s="70">
        <v>4.0</v>
      </c>
      <c r="Z3000" s="70">
        <v>6.0</v>
      </c>
      <c r="AA3000" s="70">
        <v>1.0</v>
      </c>
      <c r="AB3000" s="70">
        <v>0.0</v>
      </c>
      <c r="AC3000" s="70">
        <v>2.0</v>
      </c>
      <c r="AD3000" s="70">
        <v>3.0</v>
      </c>
      <c r="AE3000" s="70" t="s">
        <v>140</v>
      </c>
    </row>
    <row r="3001">
      <c r="A3001" s="70">
        <v>30.726612</v>
      </c>
      <c r="B3001" s="70">
        <v>30.693784</v>
      </c>
      <c r="C3001" s="70">
        <v>76.733395</v>
      </c>
      <c r="D3001" s="70">
        <v>76.749974</v>
      </c>
      <c r="E3001" s="56" t="s">
        <v>344</v>
      </c>
      <c r="F3001" s="70">
        <v>397.96</v>
      </c>
      <c r="G3001" s="70">
        <v>223.07</v>
      </c>
      <c r="H3001" s="70">
        <v>26.7</v>
      </c>
      <c r="I3001" s="70">
        <v>21.44</v>
      </c>
      <c r="J3001" s="70">
        <v>0.34</v>
      </c>
      <c r="K3001" s="70">
        <v>15.93</v>
      </c>
      <c r="L3001" s="70">
        <v>0.82</v>
      </c>
      <c r="M3001" s="70">
        <v>1039.0</v>
      </c>
      <c r="N3001" s="70">
        <v>43.86</v>
      </c>
      <c r="O3001" s="70">
        <v>95.81</v>
      </c>
      <c r="P3001" s="70">
        <v>2.82</v>
      </c>
      <c r="Q3001" s="70">
        <v>1.138970153</v>
      </c>
      <c r="R3001" s="70">
        <v>89.95</v>
      </c>
      <c r="S3001" s="70">
        <v>80.98173501</v>
      </c>
      <c r="T3001" s="70">
        <v>114.58</v>
      </c>
      <c r="U3001" s="70">
        <v>94.64937685</v>
      </c>
      <c r="V3001" s="70">
        <v>241.54</v>
      </c>
      <c r="W3001" s="70">
        <v>221.189918</v>
      </c>
      <c r="X3001" s="70">
        <v>1.0</v>
      </c>
      <c r="Y3001" s="70">
        <v>2.0</v>
      </c>
      <c r="Z3001" s="70">
        <v>4.0</v>
      </c>
      <c r="AA3001" s="70">
        <v>5.0</v>
      </c>
      <c r="AB3001" s="70">
        <v>7.0</v>
      </c>
      <c r="AC3001" s="70">
        <v>3.0</v>
      </c>
      <c r="AD3001" s="70">
        <v>2.0</v>
      </c>
      <c r="AE3001" s="70" t="s">
        <v>352</v>
      </c>
    </row>
    <row r="3002">
      <c r="A3002" s="70">
        <v>30.772917</v>
      </c>
      <c r="B3002" s="70">
        <v>30.672324</v>
      </c>
      <c r="C3002" s="70">
        <v>76.729089</v>
      </c>
      <c r="D3002" s="70">
        <v>76.732107</v>
      </c>
      <c r="E3002" s="56" t="s">
        <v>347</v>
      </c>
      <c r="F3002" s="70">
        <v>1118.92</v>
      </c>
      <c r="G3002" s="70">
        <v>865.94</v>
      </c>
      <c r="H3002" s="70">
        <v>330.6</v>
      </c>
      <c r="I3002" s="70">
        <v>184.3</v>
      </c>
      <c r="J3002" s="70">
        <v>3.93</v>
      </c>
      <c r="K3002" s="70">
        <v>17.03</v>
      </c>
      <c r="L3002" s="70">
        <v>2.45</v>
      </c>
      <c r="M3002" s="70">
        <v>957.0</v>
      </c>
      <c r="N3002" s="70">
        <v>41.4</v>
      </c>
      <c r="O3002" s="70">
        <v>76.23</v>
      </c>
      <c r="P3002" s="70">
        <v>589.93</v>
      </c>
      <c r="Q3002" s="70">
        <v>288.02</v>
      </c>
      <c r="R3002" s="70">
        <v>143.74</v>
      </c>
      <c r="S3002" s="70">
        <v>0.06</v>
      </c>
      <c r="T3002" s="70">
        <v>306.44</v>
      </c>
      <c r="U3002" s="70">
        <v>274.2</v>
      </c>
      <c r="V3002" s="70">
        <v>690.75</v>
      </c>
      <c r="W3002" s="70">
        <v>67.59</v>
      </c>
      <c r="X3002" s="70">
        <v>3.0</v>
      </c>
      <c r="Y3002" s="70">
        <v>1.0</v>
      </c>
      <c r="Z3002" s="70">
        <v>9.0</v>
      </c>
      <c r="AA3002" s="70">
        <v>6.0</v>
      </c>
      <c r="AB3002" s="70">
        <v>1.0</v>
      </c>
      <c r="AC3002" s="70">
        <v>5.0</v>
      </c>
      <c r="AD3002" s="70">
        <v>3.0</v>
      </c>
      <c r="AE3002" s="70" t="s">
        <v>349</v>
      </c>
    </row>
    <row r="3003">
      <c r="A3003" s="70">
        <v>30.746769</v>
      </c>
      <c r="B3003" s="70">
        <v>30.720723</v>
      </c>
      <c r="C3003" s="70">
        <v>76.729937</v>
      </c>
      <c r="D3003" s="70">
        <v>76.75921</v>
      </c>
      <c r="E3003" s="56" t="s">
        <v>347</v>
      </c>
      <c r="F3003" s="70">
        <v>402.69</v>
      </c>
      <c r="G3003" s="70">
        <v>360.24</v>
      </c>
      <c r="H3003" s="70">
        <v>36.31</v>
      </c>
      <c r="I3003" s="70">
        <v>88.9</v>
      </c>
      <c r="J3003" s="70">
        <v>4.66</v>
      </c>
      <c r="K3003" s="70">
        <v>6.65</v>
      </c>
      <c r="L3003" s="70">
        <v>3.6</v>
      </c>
      <c r="M3003" s="70">
        <v>955.0</v>
      </c>
      <c r="N3003" s="70">
        <v>43.02</v>
      </c>
      <c r="O3003" s="70">
        <v>41.86</v>
      </c>
      <c r="P3003" s="70">
        <v>55.66</v>
      </c>
      <c r="Q3003" s="70">
        <v>26.41</v>
      </c>
      <c r="R3003" s="70">
        <v>226.13</v>
      </c>
      <c r="S3003" s="70">
        <v>181.45</v>
      </c>
      <c r="T3003" s="70">
        <v>88.69</v>
      </c>
      <c r="U3003" s="70">
        <v>6.65</v>
      </c>
      <c r="V3003" s="70">
        <v>134.36</v>
      </c>
      <c r="W3003" s="70">
        <v>67.02</v>
      </c>
      <c r="X3003" s="70">
        <v>3.0</v>
      </c>
      <c r="Y3003" s="70">
        <v>4.0</v>
      </c>
      <c r="Z3003" s="70">
        <v>5.0</v>
      </c>
      <c r="AA3003" s="70">
        <v>0.0</v>
      </c>
      <c r="AB3003" s="70">
        <v>7.0</v>
      </c>
      <c r="AC3003" s="70">
        <v>2.0</v>
      </c>
      <c r="AD3003" s="70">
        <v>2.0</v>
      </c>
      <c r="AE3003" s="70" t="s">
        <v>349</v>
      </c>
    </row>
    <row r="3004">
      <c r="A3004" s="70">
        <v>30.788293</v>
      </c>
      <c r="B3004" s="70">
        <v>30.783613</v>
      </c>
      <c r="C3004" s="70">
        <v>76.750211</v>
      </c>
      <c r="D3004" s="70">
        <v>76.784066</v>
      </c>
      <c r="E3004" s="56" t="s">
        <v>344</v>
      </c>
      <c r="F3004" s="70">
        <v>327.56</v>
      </c>
      <c r="G3004" s="70">
        <v>58.64</v>
      </c>
      <c r="H3004" s="70">
        <v>83.72</v>
      </c>
      <c r="I3004" s="70">
        <v>44.59</v>
      </c>
      <c r="J3004" s="70">
        <v>8.06</v>
      </c>
      <c r="K3004" s="70">
        <v>2.55</v>
      </c>
      <c r="L3004" s="70">
        <v>4.77</v>
      </c>
      <c r="M3004" s="70">
        <v>851.0</v>
      </c>
      <c r="N3004" s="70">
        <v>60.39</v>
      </c>
      <c r="O3004" s="70">
        <v>67.3</v>
      </c>
      <c r="P3004" s="70">
        <v>57.29</v>
      </c>
      <c r="Q3004" s="70">
        <v>50.03</v>
      </c>
      <c r="R3004" s="70">
        <v>81.0</v>
      </c>
      <c r="S3004" s="70">
        <v>20.56</v>
      </c>
      <c r="T3004" s="70">
        <v>168.9</v>
      </c>
      <c r="U3004" s="70">
        <v>13.12</v>
      </c>
      <c r="V3004" s="70">
        <v>109.73</v>
      </c>
      <c r="W3004" s="70">
        <v>76.52</v>
      </c>
      <c r="X3004" s="70">
        <v>2.0</v>
      </c>
      <c r="Y3004" s="70">
        <v>6.0</v>
      </c>
      <c r="Z3004" s="70">
        <v>10.0</v>
      </c>
      <c r="AA3004" s="70">
        <v>0.0</v>
      </c>
      <c r="AB3004" s="70">
        <v>0.0</v>
      </c>
      <c r="AC3004" s="70">
        <v>3.0</v>
      </c>
      <c r="AD3004" s="70">
        <v>3.0</v>
      </c>
      <c r="AE3004" s="70" t="s">
        <v>140</v>
      </c>
    </row>
    <row r="3005">
      <c r="A3005" s="70">
        <v>30.754479</v>
      </c>
      <c r="B3005" s="70">
        <v>30.706071</v>
      </c>
      <c r="C3005" s="70">
        <v>76.789696</v>
      </c>
      <c r="D3005" s="70">
        <v>76.874407</v>
      </c>
      <c r="E3005" s="56" t="s">
        <v>347</v>
      </c>
      <c r="F3005" s="70">
        <v>972.27</v>
      </c>
      <c r="G3005" s="70">
        <v>684.11</v>
      </c>
      <c r="H3005" s="70">
        <v>113.07</v>
      </c>
      <c r="I3005" s="70">
        <v>60.54</v>
      </c>
      <c r="J3005" s="70">
        <v>7.13</v>
      </c>
      <c r="K3005" s="70">
        <v>12.73</v>
      </c>
      <c r="L3005" s="70">
        <v>0.45</v>
      </c>
      <c r="M3005" s="70">
        <v>1129.0</v>
      </c>
      <c r="N3005" s="70">
        <v>85.57</v>
      </c>
      <c r="O3005" s="70">
        <v>46.39</v>
      </c>
      <c r="P3005" s="70">
        <v>111.4</v>
      </c>
      <c r="Q3005" s="70">
        <v>27.52</v>
      </c>
      <c r="R3005" s="70">
        <v>308.95</v>
      </c>
      <c r="S3005" s="70">
        <v>122.32</v>
      </c>
      <c r="T3005" s="70">
        <v>772.74</v>
      </c>
      <c r="U3005" s="70">
        <v>521.94</v>
      </c>
      <c r="V3005" s="70">
        <v>54.88</v>
      </c>
      <c r="W3005" s="70">
        <v>53.87</v>
      </c>
      <c r="X3005" s="70">
        <v>5.0</v>
      </c>
      <c r="Y3005" s="70">
        <v>1.0</v>
      </c>
      <c r="Z3005" s="70">
        <v>2.0</v>
      </c>
      <c r="AA3005" s="70">
        <v>6.0</v>
      </c>
      <c r="AB3005" s="70">
        <v>0.0</v>
      </c>
      <c r="AC3005" s="70">
        <v>1.0</v>
      </c>
      <c r="AD3005" s="70">
        <v>1.0</v>
      </c>
      <c r="AE3005" s="70" t="s">
        <v>140</v>
      </c>
    </row>
    <row r="3006">
      <c r="A3006" s="70">
        <v>30.739419</v>
      </c>
      <c r="B3006" s="70">
        <v>30.735882</v>
      </c>
      <c r="C3006" s="70">
        <v>76.770379</v>
      </c>
      <c r="D3006" s="70">
        <v>76.78502</v>
      </c>
      <c r="E3006" s="56" t="s">
        <v>344</v>
      </c>
      <c r="F3006" s="70">
        <v>145.35</v>
      </c>
      <c r="G3006" s="70">
        <v>62.6</v>
      </c>
      <c r="H3006" s="70">
        <v>19.4</v>
      </c>
      <c r="I3006" s="70">
        <v>16.07</v>
      </c>
      <c r="J3006" s="70">
        <v>4.29</v>
      </c>
      <c r="K3006" s="70">
        <v>16.38</v>
      </c>
      <c r="L3006" s="70">
        <v>1.65</v>
      </c>
      <c r="M3006" s="70">
        <v>1127.0</v>
      </c>
      <c r="N3006" s="70">
        <v>84.66</v>
      </c>
      <c r="O3006" s="70">
        <v>58.2</v>
      </c>
      <c r="P3006" s="70">
        <v>60.6</v>
      </c>
      <c r="Q3006" s="70">
        <v>40.43</v>
      </c>
      <c r="R3006" s="70">
        <v>36.59</v>
      </c>
      <c r="S3006" s="70">
        <v>16.07</v>
      </c>
      <c r="T3006" s="70">
        <v>59.85</v>
      </c>
      <c r="U3006" s="70">
        <v>28.89</v>
      </c>
      <c r="V3006" s="70">
        <v>37.87</v>
      </c>
      <c r="W3006" s="70">
        <v>14.76</v>
      </c>
      <c r="X3006" s="70">
        <v>2.0</v>
      </c>
      <c r="Y3006" s="70">
        <v>9.0</v>
      </c>
      <c r="Z3006" s="70">
        <v>9.0</v>
      </c>
      <c r="AA3006" s="70">
        <v>0.0</v>
      </c>
      <c r="AB3006" s="70">
        <v>2.0</v>
      </c>
      <c r="AC3006" s="70">
        <v>3.0</v>
      </c>
      <c r="AD3006" s="70">
        <v>0.0</v>
      </c>
      <c r="AE3006" s="70" t="s">
        <v>15</v>
      </c>
    </row>
    <row r="3007">
      <c r="A3007" s="70">
        <v>30.698409</v>
      </c>
      <c r="B3007" s="70">
        <v>30.673604</v>
      </c>
      <c r="C3007" s="70">
        <v>76.839875</v>
      </c>
      <c r="D3007" s="70">
        <v>76.844894</v>
      </c>
      <c r="E3007" s="56" t="s">
        <v>347</v>
      </c>
      <c r="F3007" s="70">
        <v>279.96</v>
      </c>
      <c r="G3007" s="70">
        <v>195.27</v>
      </c>
      <c r="H3007" s="70">
        <v>42.8</v>
      </c>
      <c r="I3007" s="70">
        <v>64.21</v>
      </c>
      <c r="J3007" s="70">
        <v>0.16</v>
      </c>
      <c r="K3007" s="70">
        <v>19.93</v>
      </c>
      <c r="L3007" s="70">
        <v>3.13</v>
      </c>
      <c r="M3007" s="70">
        <v>825.0</v>
      </c>
      <c r="N3007" s="70">
        <v>75.47</v>
      </c>
      <c r="O3007" s="70">
        <v>83.84</v>
      </c>
      <c r="P3007" s="70">
        <v>164.85</v>
      </c>
      <c r="Q3007" s="70">
        <v>71.68</v>
      </c>
      <c r="R3007" s="70">
        <v>105.09</v>
      </c>
      <c r="S3007" s="70">
        <v>30.7</v>
      </c>
      <c r="T3007" s="70">
        <v>212.68</v>
      </c>
      <c r="U3007" s="70">
        <v>157.94</v>
      </c>
      <c r="V3007" s="70">
        <v>12.33</v>
      </c>
      <c r="W3007" s="70">
        <v>9.46</v>
      </c>
      <c r="X3007" s="70">
        <v>5.0</v>
      </c>
      <c r="Y3007" s="70">
        <v>0.0</v>
      </c>
      <c r="Z3007" s="70">
        <v>3.0</v>
      </c>
      <c r="AA3007" s="70">
        <v>8.0</v>
      </c>
      <c r="AB3007" s="70">
        <v>5.0</v>
      </c>
      <c r="AC3007" s="70">
        <v>2.0</v>
      </c>
      <c r="AD3007" s="70">
        <v>1.0</v>
      </c>
      <c r="AE3007" s="70" t="s">
        <v>15</v>
      </c>
    </row>
    <row r="3008">
      <c r="A3008" s="70">
        <v>30.783499</v>
      </c>
      <c r="B3008" s="70">
        <v>30.706887</v>
      </c>
      <c r="C3008" s="70">
        <v>76.74063</v>
      </c>
      <c r="D3008" s="70">
        <v>76.758901</v>
      </c>
      <c r="E3008" s="56" t="s">
        <v>345</v>
      </c>
      <c r="F3008" s="70">
        <v>869.6</v>
      </c>
      <c r="G3008" s="70">
        <v>441.11</v>
      </c>
      <c r="H3008" s="70">
        <v>70.83</v>
      </c>
      <c r="I3008" s="70">
        <v>197.21</v>
      </c>
      <c r="J3008" s="70">
        <v>7.09</v>
      </c>
      <c r="K3008" s="70">
        <v>19.81</v>
      </c>
      <c r="L3008" s="70">
        <v>4.74</v>
      </c>
      <c r="M3008" s="70">
        <v>1175.0</v>
      </c>
      <c r="N3008" s="70">
        <v>32.46</v>
      </c>
      <c r="O3008" s="70">
        <v>53.83</v>
      </c>
      <c r="P3008" s="70">
        <v>79.03</v>
      </c>
      <c r="Q3008" s="70">
        <v>65.19</v>
      </c>
      <c r="R3008" s="70">
        <v>416.65</v>
      </c>
      <c r="S3008" s="70">
        <v>149.59</v>
      </c>
      <c r="T3008" s="70">
        <v>13.99</v>
      </c>
      <c r="U3008" s="70">
        <v>1.79</v>
      </c>
      <c r="V3008" s="70">
        <v>493.73</v>
      </c>
      <c r="W3008" s="70">
        <v>481.27</v>
      </c>
      <c r="X3008" s="70">
        <v>4.0</v>
      </c>
      <c r="Y3008" s="70">
        <v>2.0</v>
      </c>
      <c r="Z3008" s="70">
        <v>7.0</v>
      </c>
      <c r="AA3008" s="70">
        <v>5.0</v>
      </c>
      <c r="AB3008" s="70">
        <v>10.0</v>
      </c>
      <c r="AC3008" s="70">
        <v>3.0</v>
      </c>
      <c r="AD3008" s="70">
        <v>1.0</v>
      </c>
      <c r="AE3008" s="70" t="s">
        <v>140</v>
      </c>
    </row>
    <row r="3009">
      <c r="A3009" s="70">
        <v>30.791182</v>
      </c>
      <c r="B3009" s="70">
        <v>30.701971</v>
      </c>
      <c r="C3009" s="70">
        <v>76.740057</v>
      </c>
      <c r="D3009" s="70">
        <v>76.803563</v>
      </c>
      <c r="E3009" s="56" t="s">
        <v>351</v>
      </c>
      <c r="F3009" s="70">
        <v>1162.91</v>
      </c>
      <c r="G3009" s="70">
        <v>832.9</v>
      </c>
      <c r="H3009" s="70">
        <v>149.42</v>
      </c>
      <c r="I3009" s="70">
        <v>0.0</v>
      </c>
      <c r="J3009" s="70">
        <v>4.42</v>
      </c>
      <c r="K3009" s="70">
        <v>1.97</v>
      </c>
      <c r="L3009" s="70">
        <v>0.0</v>
      </c>
      <c r="M3009" s="70">
        <v>974.0</v>
      </c>
      <c r="N3009" s="70">
        <v>31.99</v>
      </c>
      <c r="O3009" s="70">
        <v>54.08</v>
      </c>
      <c r="P3009" s="70">
        <v>141.74</v>
      </c>
      <c r="Q3009" s="70">
        <v>83.47</v>
      </c>
      <c r="R3009" s="70">
        <v>14.77</v>
      </c>
      <c r="S3009" s="70">
        <v>0.88</v>
      </c>
      <c r="T3009" s="70">
        <v>428.78</v>
      </c>
      <c r="U3009" s="70">
        <v>16.88</v>
      </c>
      <c r="V3009" s="70">
        <v>364.21</v>
      </c>
      <c r="W3009" s="70">
        <v>317.41</v>
      </c>
      <c r="X3009" s="70">
        <v>0.0</v>
      </c>
      <c r="Y3009" s="70">
        <v>0.0</v>
      </c>
      <c r="Z3009" s="70">
        <v>0.0</v>
      </c>
      <c r="AA3009" s="70">
        <v>0.0</v>
      </c>
      <c r="AB3009" s="70">
        <v>0.0</v>
      </c>
      <c r="AC3009" s="70">
        <v>0.0</v>
      </c>
      <c r="AD3009" s="70">
        <v>5.0</v>
      </c>
      <c r="AE3009" s="70" t="s">
        <v>15</v>
      </c>
    </row>
    <row r="3010">
      <c r="A3010" s="70">
        <v>30.688418</v>
      </c>
      <c r="B3010" s="70">
        <v>30.684316</v>
      </c>
      <c r="C3010" s="70">
        <v>76.729385</v>
      </c>
      <c r="D3010" s="70">
        <v>76.733546</v>
      </c>
      <c r="E3010" s="56" t="s">
        <v>347</v>
      </c>
      <c r="F3010" s="70">
        <v>60.53</v>
      </c>
      <c r="G3010" s="70">
        <v>12.18</v>
      </c>
      <c r="H3010" s="70">
        <v>8.51</v>
      </c>
      <c r="I3010" s="70">
        <v>7.02</v>
      </c>
      <c r="J3010" s="70">
        <v>6.44</v>
      </c>
      <c r="K3010" s="70">
        <v>8.34</v>
      </c>
      <c r="L3010" s="70">
        <v>0.91</v>
      </c>
      <c r="M3010" s="70">
        <v>1065.0</v>
      </c>
      <c r="N3010" s="70">
        <v>53.63</v>
      </c>
      <c r="O3010" s="70">
        <v>99.84</v>
      </c>
      <c r="P3010" s="70">
        <v>35.83</v>
      </c>
      <c r="Q3010" s="70">
        <v>21.44</v>
      </c>
      <c r="R3010" s="70">
        <v>40.09</v>
      </c>
      <c r="S3010" s="70">
        <v>9.98</v>
      </c>
      <c r="T3010" s="70">
        <v>32.6</v>
      </c>
      <c r="U3010" s="70">
        <v>1.35</v>
      </c>
      <c r="V3010" s="70">
        <v>11.28</v>
      </c>
      <c r="W3010" s="70">
        <v>5.5</v>
      </c>
      <c r="X3010" s="70">
        <v>3.0</v>
      </c>
      <c r="Y3010" s="70">
        <v>10.0</v>
      </c>
      <c r="Z3010" s="70">
        <v>5.0</v>
      </c>
      <c r="AA3010" s="70">
        <v>6.0</v>
      </c>
      <c r="AB3010" s="70">
        <v>10.0</v>
      </c>
      <c r="AC3010" s="70">
        <v>5.0</v>
      </c>
      <c r="AD3010" s="70">
        <v>4.0</v>
      </c>
      <c r="AE3010" s="70" t="s">
        <v>140</v>
      </c>
    </row>
    <row r="3011">
      <c r="A3011" s="70">
        <v>30.736452</v>
      </c>
      <c r="B3011" s="70">
        <v>30.724963</v>
      </c>
      <c r="C3011" s="70">
        <v>76.730203</v>
      </c>
      <c r="D3011" s="70">
        <v>76.732664</v>
      </c>
      <c r="E3011" s="56" t="s">
        <v>345</v>
      </c>
      <c r="F3011" s="70">
        <v>129.9</v>
      </c>
      <c r="G3011" s="70">
        <v>116.8</v>
      </c>
      <c r="H3011" s="70">
        <v>33.53</v>
      </c>
      <c r="I3011" s="70">
        <v>37.8</v>
      </c>
      <c r="J3011" s="70">
        <v>2.0</v>
      </c>
      <c r="K3011" s="70">
        <v>14.45</v>
      </c>
      <c r="L3011" s="70">
        <v>1.94</v>
      </c>
      <c r="M3011" s="70">
        <v>1101.0</v>
      </c>
      <c r="N3011" s="70">
        <v>74.22</v>
      </c>
      <c r="O3011" s="70">
        <v>62.15</v>
      </c>
      <c r="P3011" s="70">
        <v>97.69</v>
      </c>
      <c r="Q3011" s="70">
        <v>28.81</v>
      </c>
      <c r="R3011" s="70">
        <v>96.79</v>
      </c>
      <c r="S3011" s="70">
        <v>29.78</v>
      </c>
      <c r="T3011" s="70">
        <v>18.18</v>
      </c>
      <c r="U3011" s="70">
        <v>11.46</v>
      </c>
      <c r="V3011" s="70">
        <v>40.23</v>
      </c>
      <c r="W3011" s="70">
        <v>12.61</v>
      </c>
      <c r="X3011" s="70">
        <v>3.0</v>
      </c>
      <c r="Y3011" s="70">
        <v>1.0</v>
      </c>
      <c r="Z3011" s="70">
        <v>5.0</v>
      </c>
      <c r="AA3011" s="70">
        <v>1.0</v>
      </c>
      <c r="AB3011" s="70">
        <v>10.0</v>
      </c>
      <c r="AC3011" s="70">
        <v>4.0</v>
      </c>
      <c r="AD3011" s="70">
        <v>2.0</v>
      </c>
      <c r="AE3011" s="70" t="s">
        <v>15</v>
      </c>
    </row>
    <row r="3012">
      <c r="A3012" s="70">
        <v>30.680564</v>
      </c>
      <c r="B3012" s="70">
        <v>30.671771</v>
      </c>
      <c r="C3012" s="70">
        <v>76.734797</v>
      </c>
      <c r="D3012" s="70">
        <v>76.74068</v>
      </c>
      <c r="E3012" s="56" t="s">
        <v>345</v>
      </c>
      <c r="F3012" s="70">
        <v>112.81</v>
      </c>
      <c r="G3012" s="70">
        <v>38.47</v>
      </c>
      <c r="H3012" s="70">
        <v>28.45</v>
      </c>
      <c r="I3012" s="70">
        <v>20.33</v>
      </c>
      <c r="J3012" s="70">
        <v>6.61</v>
      </c>
      <c r="K3012" s="70">
        <v>4.1</v>
      </c>
      <c r="L3012" s="70">
        <v>3.07</v>
      </c>
      <c r="M3012" s="70">
        <v>939.0</v>
      </c>
      <c r="N3012" s="70">
        <v>56.91</v>
      </c>
      <c r="O3012" s="70">
        <v>55.89</v>
      </c>
      <c r="P3012" s="70">
        <v>53.85</v>
      </c>
      <c r="Q3012" s="70">
        <v>28.74</v>
      </c>
      <c r="R3012" s="70">
        <v>10.37</v>
      </c>
      <c r="S3012" s="70">
        <v>7.54</v>
      </c>
      <c r="T3012" s="70">
        <v>67.66</v>
      </c>
      <c r="U3012" s="70">
        <v>41.1</v>
      </c>
      <c r="V3012" s="70">
        <v>76.99</v>
      </c>
      <c r="W3012" s="70">
        <v>25.21</v>
      </c>
      <c r="X3012" s="70">
        <v>5.0</v>
      </c>
      <c r="Y3012" s="70">
        <v>5.0</v>
      </c>
      <c r="Z3012" s="70">
        <v>0.0</v>
      </c>
      <c r="AA3012" s="70">
        <v>5.0</v>
      </c>
      <c r="AB3012" s="70">
        <v>0.0</v>
      </c>
      <c r="AC3012" s="70">
        <v>4.0</v>
      </c>
      <c r="AD3012" s="70">
        <v>5.0</v>
      </c>
      <c r="AE3012" s="70" t="s">
        <v>140</v>
      </c>
    </row>
    <row r="3013">
      <c r="A3013" s="70">
        <v>30.734014</v>
      </c>
      <c r="B3013" s="70">
        <v>30.723332</v>
      </c>
      <c r="C3013" s="70">
        <v>76.743728</v>
      </c>
      <c r="D3013" s="70">
        <v>76.878837</v>
      </c>
      <c r="E3013" s="56" t="s">
        <v>345</v>
      </c>
      <c r="F3013" s="70">
        <v>1296.86</v>
      </c>
      <c r="G3013" s="70">
        <v>788.76</v>
      </c>
      <c r="H3013" s="70">
        <v>212.04</v>
      </c>
      <c r="I3013" s="70">
        <v>295.6</v>
      </c>
      <c r="J3013" s="70">
        <v>7.47</v>
      </c>
      <c r="K3013" s="70">
        <v>19.99</v>
      </c>
      <c r="L3013" s="70">
        <v>2.46</v>
      </c>
      <c r="M3013" s="70">
        <v>1198.0</v>
      </c>
      <c r="N3013" s="70">
        <v>52.01</v>
      </c>
      <c r="O3013" s="70">
        <v>49.8</v>
      </c>
      <c r="P3013" s="70">
        <v>200.05</v>
      </c>
      <c r="Q3013" s="70">
        <v>57.21</v>
      </c>
      <c r="R3013" s="70">
        <v>520.3</v>
      </c>
      <c r="S3013" s="70">
        <v>124.16</v>
      </c>
      <c r="T3013" s="70">
        <v>304.91</v>
      </c>
      <c r="U3013" s="70">
        <v>229.88</v>
      </c>
      <c r="V3013" s="70">
        <v>523.14</v>
      </c>
      <c r="W3013" s="70">
        <v>271.63</v>
      </c>
      <c r="X3013" s="70">
        <v>1.0</v>
      </c>
      <c r="Y3013" s="70">
        <v>5.0</v>
      </c>
      <c r="Z3013" s="70">
        <v>7.0</v>
      </c>
      <c r="AA3013" s="70">
        <v>3.0</v>
      </c>
      <c r="AB3013" s="70">
        <v>8.0</v>
      </c>
      <c r="AC3013" s="70">
        <v>1.0</v>
      </c>
      <c r="AD3013" s="70">
        <v>0.0</v>
      </c>
      <c r="AE3013" s="70" t="s">
        <v>15</v>
      </c>
    </row>
    <row r="3014">
      <c r="A3014" s="70">
        <v>30.75148</v>
      </c>
      <c r="B3014" s="70">
        <v>30.674899</v>
      </c>
      <c r="C3014" s="70">
        <v>76.838488</v>
      </c>
      <c r="D3014" s="70">
        <v>76.840748</v>
      </c>
      <c r="E3014" s="56" t="s">
        <v>347</v>
      </c>
      <c r="F3014" s="70">
        <v>851.82</v>
      </c>
      <c r="G3014" s="70">
        <v>643.06</v>
      </c>
      <c r="H3014" s="70">
        <v>88.56</v>
      </c>
      <c r="I3014" s="70">
        <v>85.25</v>
      </c>
      <c r="J3014" s="70">
        <v>1.58</v>
      </c>
      <c r="K3014" s="70">
        <v>8.26</v>
      </c>
      <c r="L3014" s="70">
        <v>3.4</v>
      </c>
      <c r="M3014" s="70">
        <v>849.0</v>
      </c>
      <c r="N3014" s="70">
        <v>55.67</v>
      </c>
      <c r="O3014" s="70">
        <v>60.65</v>
      </c>
      <c r="P3014" s="70">
        <v>308.38</v>
      </c>
      <c r="Q3014" s="70">
        <v>193.1949887</v>
      </c>
      <c r="R3014" s="70">
        <v>667.57</v>
      </c>
      <c r="S3014" s="70">
        <v>129.3879322</v>
      </c>
      <c r="T3014" s="70">
        <v>364.31</v>
      </c>
      <c r="U3014" s="70">
        <v>118.5432546</v>
      </c>
      <c r="V3014" s="70">
        <v>608.35</v>
      </c>
      <c r="W3014" s="70">
        <v>410.6938245</v>
      </c>
      <c r="X3014" s="70">
        <v>3.0</v>
      </c>
      <c r="Y3014" s="70">
        <v>10.0</v>
      </c>
      <c r="Z3014" s="70">
        <v>10.0</v>
      </c>
      <c r="AA3014" s="70">
        <v>4.0</v>
      </c>
      <c r="AB3014" s="70">
        <v>9.0</v>
      </c>
      <c r="AC3014" s="70">
        <v>5.0</v>
      </c>
      <c r="AD3014" s="70">
        <v>1.0</v>
      </c>
      <c r="AE3014" s="70" t="s">
        <v>15</v>
      </c>
    </row>
    <row r="3015">
      <c r="A3015" s="70">
        <v>30.727878</v>
      </c>
      <c r="B3015" s="70">
        <v>30.688394</v>
      </c>
      <c r="C3015" s="70">
        <v>76.732789</v>
      </c>
      <c r="D3015" s="70">
        <v>76.747484</v>
      </c>
      <c r="E3015" s="56" t="s">
        <v>344</v>
      </c>
      <c r="F3015" s="70">
        <v>460.97</v>
      </c>
      <c r="G3015" s="70">
        <v>95.85</v>
      </c>
      <c r="H3015" s="70">
        <v>52.86</v>
      </c>
      <c r="I3015" s="70">
        <v>99.22</v>
      </c>
      <c r="J3015" s="70">
        <v>6.62</v>
      </c>
      <c r="K3015" s="70">
        <v>9.25</v>
      </c>
      <c r="L3015" s="70">
        <v>4.47</v>
      </c>
      <c r="M3015" s="70">
        <v>1028.0</v>
      </c>
      <c r="N3015" s="70">
        <v>83.49</v>
      </c>
      <c r="O3015" s="70">
        <v>78.85</v>
      </c>
      <c r="P3015" s="70">
        <v>351.64</v>
      </c>
      <c r="Q3015" s="70">
        <v>165.4669585</v>
      </c>
      <c r="R3015" s="70">
        <v>314.16</v>
      </c>
      <c r="S3015" s="70">
        <v>99.50568371</v>
      </c>
      <c r="T3015" s="70">
        <v>243.14</v>
      </c>
      <c r="U3015" s="70">
        <v>20.0030493</v>
      </c>
      <c r="V3015" s="70">
        <v>340.13</v>
      </c>
      <c r="W3015" s="70">
        <v>175.9943085</v>
      </c>
      <c r="X3015" s="70">
        <v>5.0</v>
      </c>
      <c r="Y3015" s="70">
        <v>9.0</v>
      </c>
      <c r="Z3015" s="70">
        <v>7.0</v>
      </c>
      <c r="AA3015" s="70">
        <v>10.0</v>
      </c>
      <c r="AB3015" s="70">
        <v>3.0</v>
      </c>
      <c r="AC3015" s="70">
        <v>2.0</v>
      </c>
      <c r="AD3015" s="70">
        <v>5.0</v>
      </c>
      <c r="AE3015" s="70" t="s">
        <v>140</v>
      </c>
    </row>
    <row r="3016">
      <c r="A3016" s="70">
        <v>30.753149</v>
      </c>
      <c r="B3016" s="70">
        <v>30.680447</v>
      </c>
      <c r="C3016" s="70">
        <v>76.74989</v>
      </c>
      <c r="D3016" s="70">
        <v>76.821966</v>
      </c>
      <c r="E3016" s="56" t="s">
        <v>344</v>
      </c>
      <c r="F3016" s="70">
        <v>1062.19</v>
      </c>
      <c r="G3016" s="70">
        <v>570.75</v>
      </c>
      <c r="H3016" s="70">
        <v>211.43</v>
      </c>
      <c r="I3016" s="70">
        <v>167.21</v>
      </c>
      <c r="J3016" s="70">
        <v>8.94</v>
      </c>
      <c r="K3016" s="70">
        <v>11.41</v>
      </c>
      <c r="L3016" s="70">
        <v>4.9</v>
      </c>
      <c r="M3016" s="70">
        <v>1103.0</v>
      </c>
      <c r="N3016" s="70">
        <v>43.65</v>
      </c>
      <c r="O3016" s="70">
        <v>67.19</v>
      </c>
      <c r="P3016" s="70">
        <v>741.34</v>
      </c>
      <c r="Q3016" s="70">
        <v>88.65</v>
      </c>
      <c r="R3016" s="70">
        <v>108.03</v>
      </c>
      <c r="S3016" s="70">
        <v>37.99</v>
      </c>
      <c r="T3016" s="70">
        <v>804.31</v>
      </c>
      <c r="U3016" s="70">
        <v>223.23</v>
      </c>
      <c r="V3016" s="70">
        <v>529.41</v>
      </c>
      <c r="W3016" s="70">
        <v>222.64</v>
      </c>
      <c r="X3016" s="70">
        <v>3.0</v>
      </c>
      <c r="Y3016" s="70">
        <v>5.0</v>
      </c>
      <c r="Z3016" s="70">
        <v>4.0</v>
      </c>
      <c r="AA3016" s="70">
        <v>10.0</v>
      </c>
      <c r="AB3016" s="70">
        <v>1.0</v>
      </c>
      <c r="AC3016" s="70">
        <v>0.0</v>
      </c>
      <c r="AD3016" s="70">
        <v>5.0</v>
      </c>
      <c r="AE3016" s="70" t="s">
        <v>140</v>
      </c>
    </row>
    <row r="3017">
      <c r="A3017" s="70">
        <v>30.68191</v>
      </c>
      <c r="B3017" s="70">
        <v>30.67341</v>
      </c>
      <c r="C3017" s="70">
        <v>76.73742</v>
      </c>
      <c r="D3017" s="70">
        <v>76.864487</v>
      </c>
      <c r="E3017" s="56" t="s">
        <v>347</v>
      </c>
      <c r="F3017" s="70">
        <v>1218.85</v>
      </c>
      <c r="G3017" s="70">
        <v>192.33</v>
      </c>
      <c r="H3017" s="70">
        <v>74.06</v>
      </c>
      <c r="I3017" s="70">
        <v>334.93</v>
      </c>
      <c r="J3017" s="70">
        <v>3.38</v>
      </c>
      <c r="K3017" s="70">
        <v>12.53</v>
      </c>
      <c r="L3017" s="70">
        <v>4.26</v>
      </c>
      <c r="M3017" s="70">
        <v>1186.0</v>
      </c>
      <c r="N3017" s="70">
        <v>51.34</v>
      </c>
      <c r="O3017" s="70">
        <v>51.81</v>
      </c>
      <c r="P3017" s="70">
        <v>446.93</v>
      </c>
      <c r="Q3017" s="70">
        <v>384.46</v>
      </c>
      <c r="R3017" s="70">
        <v>13.09</v>
      </c>
      <c r="S3017" s="70">
        <v>12.94</v>
      </c>
      <c r="T3017" s="70">
        <v>500.65</v>
      </c>
      <c r="U3017" s="70">
        <v>318.96</v>
      </c>
      <c r="V3017" s="70">
        <v>522.95</v>
      </c>
      <c r="W3017" s="70">
        <v>370.65</v>
      </c>
      <c r="X3017" s="70">
        <v>2.0</v>
      </c>
      <c r="Y3017" s="70">
        <v>6.0</v>
      </c>
      <c r="Z3017" s="70">
        <v>0.0</v>
      </c>
      <c r="AA3017" s="70">
        <v>7.0</v>
      </c>
      <c r="AB3017" s="70">
        <v>4.0</v>
      </c>
      <c r="AC3017" s="70">
        <v>4.0</v>
      </c>
      <c r="AD3017" s="70">
        <v>0.0</v>
      </c>
      <c r="AE3017" s="70" t="s">
        <v>348</v>
      </c>
    </row>
    <row r="3018">
      <c r="A3018" s="70">
        <v>30.682339</v>
      </c>
      <c r="B3018" s="70">
        <v>30.681841</v>
      </c>
      <c r="C3018" s="70">
        <v>76.75476</v>
      </c>
      <c r="D3018" s="70">
        <v>76.839579</v>
      </c>
      <c r="E3018" s="56" t="s">
        <v>344</v>
      </c>
      <c r="F3018" s="70">
        <v>811.13</v>
      </c>
      <c r="G3018" s="70">
        <v>312.45</v>
      </c>
      <c r="H3018" s="70">
        <v>111.74</v>
      </c>
      <c r="I3018" s="70">
        <v>181.62</v>
      </c>
      <c r="J3018" s="70">
        <v>0.88</v>
      </c>
      <c r="K3018" s="70">
        <v>10.29</v>
      </c>
      <c r="L3018" s="70">
        <v>4.78</v>
      </c>
      <c r="M3018" s="70">
        <v>954.0</v>
      </c>
      <c r="N3018" s="70">
        <v>57.07</v>
      </c>
      <c r="O3018" s="70">
        <v>40.58</v>
      </c>
      <c r="P3018" s="70">
        <v>92.6</v>
      </c>
      <c r="Q3018" s="70">
        <v>43.77101498</v>
      </c>
      <c r="R3018" s="70">
        <v>639.79</v>
      </c>
      <c r="S3018" s="70">
        <v>440.727946</v>
      </c>
      <c r="T3018" s="70">
        <v>285.67</v>
      </c>
      <c r="U3018" s="70">
        <v>8.577804595</v>
      </c>
      <c r="V3018" s="70">
        <v>368.58</v>
      </c>
      <c r="W3018" s="70">
        <v>318.0532345</v>
      </c>
      <c r="X3018" s="70">
        <v>1.0</v>
      </c>
      <c r="Y3018" s="70">
        <v>10.0</v>
      </c>
      <c r="Z3018" s="70">
        <v>9.0</v>
      </c>
      <c r="AA3018" s="70">
        <v>7.0</v>
      </c>
      <c r="AB3018" s="70">
        <v>2.0</v>
      </c>
      <c r="AC3018" s="70">
        <v>3.0</v>
      </c>
      <c r="AD3018" s="70">
        <v>2.0</v>
      </c>
      <c r="AE3018" s="70" t="s">
        <v>15</v>
      </c>
    </row>
    <row r="3019">
      <c r="A3019" s="70">
        <v>30.716521</v>
      </c>
      <c r="B3019" s="70">
        <v>30.716158</v>
      </c>
      <c r="C3019" s="70">
        <v>76.797104</v>
      </c>
      <c r="D3019" s="70">
        <v>76.862371</v>
      </c>
      <c r="E3019" s="56" t="s">
        <v>344</v>
      </c>
      <c r="F3019" s="70">
        <v>623.93</v>
      </c>
      <c r="G3019" s="70">
        <v>488.35</v>
      </c>
      <c r="H3019" s="70">
        <v>113.22</v>
      </c>
      <c r="I3019" s="70">
        <v>89.88</v>
      </c>
      <c r="J3019" s="70">
        <v>7.81</v>
      </c>
      <c r="K3019" s="70">
        <v>4.26</v>
      </c>
      <c r="L3019" s="70">
        <v>1.94</v>
      </c>
      <c r="M3019" s="70">
        <v>1130.0</v>
      </c>
      <c r="N3019" s="70">
        <v>50.55</v>
      </c>
      <c r="O3019" s="70">
        <v>70.32</v>
      </c>
      <c r="P3019" s="70">
        <v>72.39</v>
      </c>
      <c r="Q3019" s="70">
        <v>6.1</v>
      </c>
      <c r="R3019" s="70">
        <v>228.86</v>
      </c>
      <c r="S3019" s="70">
        <v>0.92</v>
      </c>
      <c r="T3019" s="70">
        <v>410.68</v>
      </c>
      <c r="U3019" s="70">
        <v>302.61</v>
      </c>
      <c r="V3019" s="70">
        <v>473.07</v>
      </c>
      <c r="W3019" s="70">
        <v>196.99</v>
      </c>
      <c r="X3019" s="70">
        <v>2.0</v>
      </c>
      <c r="Y3019" s="70">
        <v>1.0</v>
      </c>
      <c r="Z3019" s="70">
        <v>5.0</v>
      </c>
      <c r="AA3019" s="70">
        <v>9.0</v>
      </c>
      <c r="AB3019" s="70">
        <v>6.0</v>
      </c>
      <c r="AC3019" s="70">
        <v>1.0</v>
      </c>
      <c r="AD3019" s="70">
        <v>4.0</v>
      </c>
      <c r="AE3019" s="70" t="s">
        <v>15</v>
      </c>
    </row>
    <row r="3020">
      <c r="A3020" s="70">
        <v>30.705861</v>
      </c>
      <c r="B3020" s="70">
        <v>30.704069</v>
      </c>
      <c r="C3020" s="70">
        <v>76.810702</v>
      </c>
      <c r="D3020" s="70">
        <v>76.833354</v>
      </c>
      <c r="E3020" s="56" t="s">
        <v>347</v>
      </c>
      <c r="F3020" s="70">
        <v>217.48</v>
      </c>
      <c r="G3020" s="70">
        <v>107.17</v>
      </c>
      <c r="H3020" s="70">
        <v>44.63</v>
      </c>
      <c r="I3020" s="70">
        <v>48.85</v>
      </c>
      <c r="J3020" s="70">
        <v>0.4</v>
      </c>
      <c r="K3020" s="70">
        <v>9.94</v>
      </c>
      <c r="L3020" s="70">
        <v>3.74</v>
      </c>
      <c r="M3020" s="70">
        <v>994.0</v>
      </c>
      <c r="N3020" s="70">
        <v>39.24</v>
      </c>
      <c r="O3020" s="70">
        <v>84.57</v>
      </c>
      <c r="P3020" s="70">
        <v>145.15</v>
      </c>
      <c r="Q3020" s="70">
        <v>20.76</v>
      </c>
      <c r="R3020" s="70">
        <v>0.5</v>
      </c>
      <c r="S3020" s="70">
        <v>0.09</v>
      </c>
      <c r="T3020" s="70">
        <v>50.81</v>
      </c>
      <c r="U3020" s="70">
        <v>25.13</v>
      </c>
      <c r="V3020" s="70">
        <v>168.63</v>
      </c>
      <c r="W3020" s="70">
        <v>65.51</v>
      </c>
      <c r="X3020" s="70">
        <v>4.0</v>
      </c>
      <c r="Y3020" s="70">
        <v>3.0</v>
      </c>
      <c r="Z3020" s="70">
        <v>1.0</v>
      </c>
      <c r="AA3020" s="70">
        <v>1.0</v>
      </c>
      <c r="AB3020" s="70">
        <v>4.0</v>
      </c>
      <c r="AC3020" s="70">
        <v>4.0</v>
      </c>
      <c r="AD3020" s="70">
        <v>2.0</v>
      </c>
      <c r="AE3020" s="70" t="s">
        <v>349</v>
      </c>
    </row>
    <row r="3021">
      <c r="A3021" s="70">
        <v>30.681822</v>
      </c>
      <c r="B3021" s="70">
        <v>30.677817</v>
      </c>
      <c r="C3021" s="70">
        <v>76.795919</v>
      </c>
      <c r="D3021" s="70">
        <v>76.802597</v>
      </c>
      <c r="E3021" s="56" t="s">
        <v>344</v>
      </c>
      <c r="F3021" s="70">
        <v>77.86</v>
      </c>
      <c r="G3021" s="70">
        <v>44.97</v>
      </c>
      <c r="H3021" s="70">
        <v>17.73</v>
      </c>
      <c r="I3021" s="70">
        <v>18.59</v>
      </c>
      <c r="J3021" s="70">
        <v>8.69</v>
      </c>
      <c r="K3021" s="70">
        <v>13.47</v>
      </c>
      <c r="L3021" s="70">
        <v>0.4</v>
      </c>
      <c r="M3021" s="70">
        <v>1066.0</v>
      </c>
      <c r="N3021" s="70">
        <v>66.71</v>
      </c>
      <c r="O3021" s="70">
        <v>61.69</v>
      </c>
      <c r="P3021" s="70">
        <v>60.89</v>
      </c>
      <c r="Q3021" s="70">
        <v>38.04614872</v>
      </c>
      <c r="R3021" s="70">
        <v>55.42</v>
      </c>
      <c r="S3021" s="70">
        <v>33.94313268</v>
      </c>
      <c r="T3021" s="70">
        <v>5.13</v>
      </c>
      <c r="U3021" s="70">
        <v>0.381110185</v>
      </c>
      <c r="V3021" s="70">
        <v>55.75</v>
      </c>
      <c r="W3021" s="70">
        <v>5.489608415</v>
      </c>
      <c r="X3021" s="70">
        <v>2.0</v>
      </c>
      <c r="Y3021" s="70">
        <v>1.0</v>
      </c>
      <c r="Z3021" s="70">
        <v>7.0</v>
      </c>
      <c r="AA3021" s="70">
        <v>6.0</v>
      </c>
      <c r="AB3021" s="70">
        <v>4.0</v>
      </c>
      <c r="AC3021" s="70">
        <v>5.0</v>
      </c>
      <c r="AD3021" s="70">
        <v>1.0</v>
      </c>
      <c r="AE3021" s="70" t="s">
        <v>140</v>
      </c>
    </row>
    <row r="3022">
      <c r="A3022" s="70">
        <v>30.762631</v>
      </c>
      <c r="B3022" s="70">
        <v>30.683749</v>
      </c>
      <c r="C3022" s="70">
        <v>76.773119</v>
      </c>
      <c r="D3022" s="70">
        <v>76.779758</v>
      </c>
      <c r="E3022" s="56" t="s">
        <v>347</v>
      </c>
      <c r="F3022" s="70">
        <v>879.42</v>
      </c>
      <c r="G3022" s="70">
        <v>483.22</v>
      </c>
      <c r="H3022" s="70">
        <v>74.01</v>
      </c>
      <c r="I3022" s="70">
        <v>80.05</v>
      </c>
      <c r="J3022" s="70">
        <v>4.5</v>
      </c>
      <c r="K3022" s="70">
        <v>11.4</v>
      </c>
      <c r="L3022" s="70">
        <v>1.34</v>
      </c>
      <c r="M3022" s="70">
        <v>1047.0</v>
      </c>
      <c r="N3022" s="70">
        <v>35.54</v>
      </c>
      <c r="O3022" s="70">
        <v>37.42</v>
      </c>
      <c r="P3022" s="70">
        <v>409.87</v>
      </c>
      <c r="Q3022" s="70">
        <v>148.26</v>
      </c>
      <c r="R3022" s="70">
        <v>508.39</v>
      </c>
      <c r="S3022" s="70">
        <v>277.97</v>
      </c>
      <c r="T3022" s="70">
        <v>368.93</v>
      </c>
      <c r="U3022" s="70">
        <v>169.19</v>
      </c>
      <c r="V3022" s="70">
        <v>218.63</v>
      </c>
      <c r="W3022" s="70">
        <v>146.51</v>
      </c>
      <c r="X3022" s="70">
        <v>2.0</v>
      </c>
      <c r="Y3022" s="70">
        <v>2.0</v>
      </c>
      <c r="Z3022" s="70">
        <v>3.0</v>
      </c>
      <c r="AA3022" s="70">
        <v>10.0</v>
      </c>
      <c r="AB3022" s="70">
        <v>5.0</v>
      </c>
      <c r="AC3022" s="70">
        <v>0.0</v>
      </c>
      <c r="AD3022" s="70">
        <v>2.0</v>
      </c>
      <c r="AE3022" s="70" t="s">
        <v>349</v>
      </c>
    </row>
    <row r="3023">
      <c r="A3023" s="70">
        <v>30.750093</v>
      </c>
      <c r="B3023" s="70">
        <v>30.675948</v>
      </c>
      <c r="C3023" s="70">
        <v>76.736827</v>
      </c>
      <c r="D3023" s="70">
        <v>76.789895</v>
      </c>
      <c r="E3023" s="56" t="s">
        <v>345</v>
      </c>
      <c r="F3023" s="70">
        <v>968.04</v>
      </c>
      <c r="G3023" s="70">
        <v>397.98</v>
      </c>
      <c r="H3023" s="70">
        <v>157.61</v>
      </c>
      <c r="I3023" s="70">
        <v>101.52</v>
      </c>
      <c r="J3023" s="70">
        <v>5.1</v>
      </c>
      <c r="K3023" s="70">
        <v>17.12</v>
      </c>
      <c r="L3023" s="70">
        <v>0.3</v>
      </c>
      <c r="M3023" s="70">
        <v>996.0</v>
      </c>
      <c r="N3023" s="70">
        <v>46.1</v>
      </c>
      <c r="O3023" s="70">
        <v>59.72</v>
      </c>
      <c r="P3023" s="70">
        <v>449.01</v>
      </c>
      <c r="Q3023" s="70">
        <v>128.67</v>
      </c>
      <c r="R3023" s="70">
        <v>399.72</v>
      </c>
      <c r="S3023" s="70">
        <v>333.13</v>
      </c>
      <c r="T3023" s="70">
        <v>15.5</v>
      </c>
      <c r="U3023" s="70">
        <v>3.12</v>
      </c>
      <c r="V3023" s="70">
        <v>306.22</v>
      </c>
      <c r="W3023" s="70">
        <v>188.61</v>
      </c>
      <c r="X3023" s="70">
        <v>0.0</v>
      </c>
      <c r="Y3023" s="70">
        <v>3.0</v>
      </c>
      <c r="Z3023" s="70">
        <v>8.0</v>
      </c>
      <c r="AA3023" s="70">
        <v>7.0</v>
      </c>
      <c r="AB3023" s="70">
        <v>7.0</v>
      </c>
      <c r="AC3023" s="70">
        <v>3.0</v>
      </c>
      <c r="AD3023" s="70">
        <v>5.0</v>
      </c>
      <c r="AE3023" s="70" t="s">
        <v>140</v>
      </c>
    </row>
    <row r="3024">
      <c r="A3024" s="70">
        <v>30.785523</v>
      </c>
      <c r="B3024" s="70">
        <v>30.706929</v>
      </c>
      <c r="C3024" s="70">
        <v>76.866044</v>
      </c>
      <c r="D3024" s="70">
        <v>76.873529</v>
      </c>
      <c r="E3024" s="56" t="s">
        <v>345</v>
      </c>
      <c r="F3024" s="70">
        <v>876.85</v>
      </c>
      <c r="G3024" s="70">
        <v>536.44</v>
      </c>
      <c r="H3024" s="70">
        <v>45.83</v>
      </c>
      <c r="I3024" s="70">
        <v>112.29</v>
      </c>
      <c r="J3024" s="70">
        <v>8.62</v>
      </c>
      <c r="K3024" s="70">
        <v>0.36</v>
      </c>
      <c r="L3024" s="70">
        <v>4.78</v>
      </c>
      <c r="M3024" s="70">
        <v>837.0</v>
      </c>
      <c r="N3024" s="70">
        <v>70.29</v>
      </c>
      <c r="O3024" s="70">
        <v>70.04</v>
      </c>
      <c r="P3024" s="70">
        <v>257.05</v>
      </c>
      <c r="Q3024" s="70">
        <v>197.81</v>
      </c>
      <c r="R3024" s="70">
        <v>105.31</v>
      </c>
      <c r="S3024" s="70">
        <v>7.07</v>
      </c>
      <c r="T3024" s="70">
        <v>6.93</v>
      </c>
      <c r="U3024" s="70">
        <v>6.17</v>
      </c>
      <c r="V3024" s="70">
        <v>299.56</v>
      </c>
      <c r="W3024" s="70">
        <v>16.6</v>
      </c>
      <c r="X3024" s="70">
        <v>0.0</v>
      </c>
      <c r="Y3024" s="70">
        <v>3.0</v>
      </c>
      <c r="Z3024" s="70">
        <v>0.0</v>
      </c>
      <c r="AA3024" s="70">
        <v>10.0</v>
      </c>
      <c r="AB3024" s="70">
        <v>7.0</v>
      </c>
      <c r="AC3024" s="70">
        <v>5.0</v>
      </c>
      <c r="AD3024" s="70">
        <v>1.0</v>
      </c>
      <c r="AE3024" s="70" t="s">
        <v>15</v>
      </c>
    </row>
    <row r="3025">
      <c r="A3025" s="70">
        <v>30.727903</v>
      </c>
      <c r="B3025" s="70">
        <v>30.682033</v>
      </c>
      <c r="C3025" s="70">
        <v>76.758962</v>
      </c>
      <c r="D3025" s="70">
        <v>76.807162</v>
      </c>
      <c r="E3025" s="56" t="s">
        <v>344</v>
      </c>
      <c r="F3025" s="70">
        <v>687.39</v>
      </c>
      <c r="G3025" s="70">
        <v>141.56</v>
      </c>
      <c r="H3025" s="70">
        <v>60.13</v>
      </c>
      <c r="I3025" s="70">
        <v>47.81</v>
      </c>
      <c r="J3025" s="70">
        <v>5.53</v>
      </c>
      <c r="K3025" s="70">
        <v>14.21</v>
      </c>
      <c r="L3025" s="70">
        <v>3.68</v>
      </c>
      <c r="M3025" s="70">
        <v>1099.0</v>
      </c>
      <c r="N3025" s="70">
        <v>34.42</v>
      </c>
      <c r="O3025" s="70">
        <v>37.03</v>
      </c>
      <c r="P3025" s="70">
        <v>362.19</v>
      </c>
      <c r="Q3025" s="70">
        <v>188.1881833</v>
      </c>
      <c r="R3025" s="70">
        <v>383.35</v>
      </c>
      <c r="S3025" s="70">
        <v>108.9430997</v>
      </c>
      <c r="T3025" s="70">
        <v>544.25</v>
      </c>
      <c r="U3025" s="70">
        <v>268.2618306</v>
      </c>
      <c r="V3025" s="70">
        <v>484.76</v>
      </c>
      <c r="W3025" s="70">
        <v>121.9968864</v>
      </c>
      <c r="X3025" s="70">
        <v>4.0</v>
      </c>
      <c r="Y3025" s="70">
        <v>9.0</v>
      </c>
      <c r="Z3025" s="70">
        <v>8.0</v>
      </c>
      <c r="AA3025" s="70">
        <v>1.0</v>
      </c>
      <c r="AB3025" s="70">
        <v>6.0</v>
      </c>
      <c r="AC3025" s="70">
        <v>4.0</v>
      </c>
      <c r="AD3025" s="70">
        <v>1.0</v>
      </c>
      <c r="AE3025" s="70" t="s">
        <v>140</v>
      </c>
    </row>
    <row r="3026">
      <c r="A3026" s="70">
        <v>30.760381</v>
      </c>
      <c r="B3026" s="70">
        <v>30.726396</v>
      </c>
      <c r="C3026" s="70">
        <v>76.795354</v>
      </c>
      <c r="D3026" s="70">
        <v>76.814441</v>
      </c>
      <c r="E3026" s="56" t="s">
        <v>345</v>
      </c>
      <c r="F3026" s="70">
        <v>419.62</v>
      </c>
      <c r="G3026" s="70">
        <v>292.22</v>
      </c>
      <c r="H3026" s="70">
        <v>48.44</v>
      </c>
      <c r="I3026" s="70">
        <v>22.03</v>
      </c>
      <c r="J3026" s="70">
        <v>5.91</v>
      </c>
      <c r="K3026" s="70">
        <v>18.24</v>
      </c>
      <c r="L3026" s="70">
        <v>2.6</v>
      </c>
      <c r="M3026" s="70">
        <v>850.0</v>
      </c>
      <c r="N3026" s="70">
        <v>32.46</v>
      </c>
      <c r="O3026" s="70">
        <v>66.52</v>
      </c>
      <c r="P3026" s="70">
        <v>224.95</v>
      </c>
      <c r="Q3026" s="70">
        <v>88.14</v>
      </c>
      <c r="R3026" s="70">
        <v>4.46</v>
      </c>
      <c r="S3026" s="70">
        <v>4.43</v>
      </c>
      <c r="T3026" s="70">
        <v>296.14</v>
      </c>
      <c r="U3026" s="70">
        <v>165.19</v>
      </c>
      <c r="V3026" s="70">
        <v>314.48</v>
      </c>
      <c r="W3026" s="70">
        <v>128.29</v>
      </c>
      <c r="X3026" s="70">
        <v>3.0</v>
      </c>
      <c r="Y3026" s="70">
        <v>9.0</v>
      </c>
      <c r="Z3026" s="70">
        <v>5.0</v>
      </c>
      <c r="AA3026" s="70">
        <v>0.0</v>
      </c>
      <c r="AB3026" s="70">
        <v>6.0</v>
      </c>
      <c r="AC3026" s="70">
        <v>0.0</v>
      </c>
      <c r="AD3026" s="70">
        <v>4.0</v>
      </c>
      <c r="AE3026" s="70" t="s">
        <v>140</v>
      </c>
    </row>
    <row r="3027">
      <c r="A3027" s="70">
        <v>30.71949</v>
      </c>
      <c r="B3027" s="70">
        <v>30.715108</v>
      </c>
      <c r="C3027" s="70">
        <v>76.727024</v>
      </c>
      <c r="D3027" s="70">
        <v>76.770492</v>
      </c>
      <c r="E3027" s="56" t="s">
        <v>351</v>
      </c>
      <c r="F3027" s="70">
        <v>418.38</v>
      </c>
      <c r="G3027" s="70">
        <v>41.93</v>
      </c>
      <c r="H3027" s="70">
        <v>116.78</v>
      </c>
      <c r="I3027" s="70">
        <v>0.0</v>
      </c>
      <c r="J3027" s="70">
        <v>8.63</v>
      </c>
      <c r="K3027" s="70">
        <v>9.77</v>
      </c>
      <c r="L3027" s="70">
        <v>0.0</v>
      </c>
      <c r="M3027" s="70">
        <v>841.0</v>
      </c>
      <c r="N3027" s="70">
        <v>30.26</v>
      </c>
      <c r="O3027" s="70">
        <v>59.77</v>
      </c>
      <c r="P3027" s="70">
        <v>274.22</v>
      </c>
      <c r="Q3027" s="70">
        <v>57.23</v>
      </c>
      <c r="R3027" s="70">
        <v>282.77</v>
      </c>
      <c r="S3027" s="70">
        <v>35.78</v>
      </c>
      <c r="T3027" s="70">
        <v>236.15</v>
      </c>
      <c r="U3027" s="70">
        <v>79.1</v>
      </c>
      <c r="V3027" s="70">
        <v>319.31</v>
      </c>
      <c r="W3027" s="70">
        <v>156.52</v>
      </c>
      <c r="X3027" s="70">
        <v>0.0</v>
      </c>
      <c r="Y3027" s="70">
        <v>0.0</v>
      </c>
      <c r="Z3027" s="70">
        <v>0.0</v>
      </c>
      <c r="AA3027" s="70">
        <v>0.0</v>
      </c>
      <c r="AB3027" s="70">
        <v>0.0</v>
      </c>
      <c r="AC3027" s="70">
        <v>0.0</v>
      </c>
      <c r="AD3027" s="70">
        <v>4.0</v>
      </c>
      <c r="AE3027" s="70" t="s">
        <v>140</v>
      </c>
    </row>
    <row r="3028">
      <c r="A3028" s="70">
        <v>30.678768</v>
      </c>
      <c r="B3028" s="70">
        <v>30.677021</v>
      </c>
      <c r="C3028" s="70">
        <v>76.745062</v>
      </c>
      <c r="D3028" s="70">
        <v>76.793663</v>
      </c>
      <c r="E3028" s="56" t="s">
        <v>351</v>
      </c>
      <c r="F3028" s="70">
        <v>465.19</v>
      </c>
      <c r="G3028" s="70">
        <v>343.93</v>
      </c>
      <c r="H3028" s="70">
        <v>33.59</v>
      </c>
      <c r="I3028" s="70">
        <v>0.0</v>
      </c>
      <c r="J3028" s="70">
        <v>7.69</v>
      </c>
      <c r="K3028" s="70">
        <v>8.63</v>
      </c>
      <c r="L3028" s="70">
        <v>0.0</v>
      </c>
      <c r="M3028" s="70">
        <v>1147.0</v>
      </c>
      <c r="N3028" s="70">
        <v>87.02</v>
      </c>
      <c r="O3028" s="70">
        <v>49.95</v>
      </c>
      <c r="P3028" s="70">
        <v>218.41</v>
      </c>
      <c r="Q3028" s="70">
        <v>107.98</v>
      </c>
      <c r="R3028" s="70">
        <v>41.69</v>
      </c>
      <c r="S3028" s="70">
        <v>3.72</v>
      </c>
      <c r="T3028" s="70">
        <v>296.71</v>
      </c>
      <c r="U3028" s="70">
        <v>143.24</v>
      </c>
      <c r="V3028" s="70">
        <v>7.59</v>
      </c>
      <c r="W3028" s="70">
        <v>4.6</v>
      </c>
      <c r="X3028" s="70">
        <v>0.0</v>
      </c>
      <c r="Y3028" s="70">
        <v>0.0</v>
      </c>
      <c r="Z3028" s="70">
        <v>0.0</v>
      </c>
      <c r="AA3028" s="70">
        <v>0.0</v>
      </c>
      <c r="AB3028" s="70">
        <v>0.0</v>
      </c>
      <c r="AC3028" s="70">
        <v>0.0</v>
      </c>
      <c r="AD3028" s="70">
        <v>2.0</v>
      </c>
      <c r="AE3028" s="70" t="s">
        <v>140</v>
      </c>
    </row>
    <row r="3029">
      <c r="A3029" s="70">
        <v>30.735362</v>
      </c>
      <c r="B3029" s="70">
        <v>30.719906</v>
      </c>
      <c r="C3029" s="70">
        <v>76.728722</v>
      </c>
      <c r="D3029" s="70">
        <v>76.794626</v>
      </c>
      <c r="E3029" s="56" t="s">
        <v>344</v>
      </c>
      <c r="F3029" s="70">
        <v>652.96</v>
      </c>
      <c r="G3029" s="70">
        <v>256.3</v>
      </c>
      <c r="H3029" s="70">
        <v>81.78</v>
      </c>
      <c r="I3029" s="70">
        <v>137.51</v>
      </c>
      <c r="J3029" s="70">
        <v>9.73</v>
      </c>
      <c r="K3029" s="70">
        <v>15.86</v>
      </c>
      <c r="L3029" s="70">
        <v>0.32</v>
      </c>
      <c r="M3029" s="70">
        <v>1026.0</v>
      </c>
      <c r="N3029" s="70">
        <v>87.46</v>
      </c>
      <c r="O3029" s="70">
        <v>39.28</v>
      </c>
      <c r="P3029" s="70">
        <v>312.89</v>
      </c>
      <c r="Q3029" s="70">
        <v>160.45</v>
      </c>
      <c r="R3029" s="70">
        <v>97.71</v>
      </c>
      <c r="S3029" s="70">
        <v>39.95</v>
      </c>
      <c r="T3029" s="70">
        <v>119.45</v>
      </c>
      <c r="U3029" s="70">
        <v>43.05</v>
      </c>
      <c r="V3029" s="70">
        <v>72.0</v>
      </c>
      <c r="W3029" s="70">
        <v>15.54</v>
      </c>
      <c r="X3029" s="70">
        <v>3.0</v>
      </c>
      <c r="Y3029" s="70">
        <v>4.0</v>
      </c>
      <c r="Z3029" s="70">
        <v>3.0</v>
      </c>
      <c r="AA3029" s="70">
        <v>3.0</v>
      </c>
      <c r="AB3029" s="70">
        <v>2.0</v>
      </c>
      <c r="AC3029" s="70">
        <v>0.0</v>
      </c>
      <c r="AD3029" s="70">
        <v>3.0</v>
      </c>
      <c r="AE3029" s="70" t="s">
        <v>140</v>
      </c>
    </row>
    <row r="3030">
      <c r="A3030" s="70">
        <v>30.704628</v>
      </c>
      <c r="B3030" s="70">
        <v>30.680143</v>
      </c>
      <c r="C3030" s="70">
        <v>76.75599</v>
      </c>
      <c r="D3030" s="70">
        <v>76.770335</v>
      </c>
      <c r="E3030" s="56" t="s">
        <v>344</v>
      </c>
      <c r="F3030" s="70">
        <v>304.86</v>
      </c>
      <c r="G3030" s="70">
        <v>260.91</v>
      </c>
      <c r="H3030" s="70">
        <v>31.57</v>
      </c>
      <c r="I3030" s="70">
        <v>43.92</v>
      </c>
      <c r="J3030" s="70">
        <v>6.68</v>
      </c>
      <c r="K3030" s="70">
        <v>1.99</v>
      </c>
      <c r="L3030" s="70">
        <v>1.78</v>
      </c>
      <c r="M3030" s="70">
        <v>966.0</v>
      </c>
      <c r="N3030" s="70">
        <v>61.57</v>
      </c>
      <c r="O3030" s="70">
        <v>98.96</v>
      </c>
      <c r="P3030" s="70">
        <v>235.32</v>
      </c>
      <c r="Q3030" s="70">
        <v>38.39</v>
      </c>
      <c r="R3030" s="70">
        <v>71.02</v>
      </c>
      <c r="S3030" s="70">
        <v>28.38</v>
      </c>
      <c r="T3030" s="70">
        <v>146.64</v>
      </c>
      <c r="U3030" s="70">
        <v>50.52</v>
      </c>
      <c r="V3030" s="70">
        <v>56.02</v>
      </c>
      <c r="W3030" s="70">
        <v>55.72</v>
      </c>
      <c r="X3030" s="70">
        <v>0.0</v>
      </c>
      <c r="Y3030" s="70">
        <v>1.0</v>
      </c>
      <c r="Z3030" s="70">
        <v>3.0</v>
      </c>
      <c r="AA3030" s="70">
        <v>3.0</v>
      </c>
      <c r="AB3030" s="70">
        <v>7.0</v>
      </c>
      <c r="AC3030" s="70">
        <v>2.0</v>
      </c>
      <c r="AD3030" s="70">
        <v>2.0</v>
      </c>
      <c r="AE3030" s="70" t="s">
        <v>140</v>
      </c>
    </row>
    <row r="3031">
      <c r="A3031" s="70">
        <v>30.763268</v>
      </c>
      <c r="B3031" s="70">
        <v>30.720155</v>
      </c>
      <c r="C3031" s="70">
        <v>76.765257</v>
      </c>
      <c r="D3031" s="70">
        <v>76.777529</v>
      </c>
      <c r="E3031" s="56" t="s">
        <v>345</v>
      </c>
      <c r="F3031" s="70">
        <v>493.53</v>
      </c>
      <c r="G3031" s="70">
        <v>91.9</v>
      </c>
      <c r="H3031" s="70">
        <v>97.94</v>
      </c>
      <c r="I3031" s="70">
        <v>135.01</v>
      </c>
      <c r="J3031" s="70">
        <v>8.62</v>
      </c>
      <c r="K3031" s="70">
        <v>4.57</v>
      </c>
      <c r="L3031" s="70">
        <v>1.44</v>
      </c>
      <c r="M3031" s="70">
        <v>1200.0</v>
      </c>
      <c r="N3031" s="70">
        <v>82.78</v>
      </c>
      <c r="O3031" s="70">
        <v>91.42</v>
      </c>
      <c r="P3031" s="70">
        <v>315.17</v>
      </c>
      <c r="Q3031" s="70">
        <v>172.31</v>
      </c>
      <c r="R3031" s="70">
        <v>169.08</v>
      </c>
      <c r="S3031" s="70">
        <v>68.15</v>
      </c>
      <c r="T3031" s="70">
        <v>82.82</v>
      </c>
      <c r="U3031" s="70">
        <v>37.53</v>
      </c>
      <c r="V3031" s="70">
        <v>208.58</v>
      </c>
      <c r="W3031" s="70">
        <v>198.5</v>
      </c>
      <c r="X3031" s="70">
        <v>5.0</v>
      </c>
      <c r="Y3031" s="70">
        <v>2.0</v>
      </c>
      <c r="Z3031" s="70">
        <v>8.0</v>
      </c>
      <c r="AA3031" s="70">
        <v>7.0</v>
      </c>
      <c r="AB3031" s="70">
        <v>5.0</v>
      </c>
      <c r="AC3031" s="70">
        <v>4.0</v>
      </c>
      <c r="AD3031" s="70">
        <v>3.0</v>
      </c>
      <c r="AE3031" s="70" t="s">
        <v>140</v>
      </c>
    </row>
    <row r="3032">
      <c r="A3032" s="70">
        <v>30.784618</v>
      </c>
      <c r="B3032" s="70">
        <v>30.690084</v>
      </c>
      <c r="C3032" s="70">
        <v>76.747866</v>
      </c>
      <c r="D3032" s="70">
        <v>76.749316</v>
      </c>
      <c r="E3032" s="56" t="s">
        <v>344</v>
      </c>
      <c r="F3032" s="70">
        <v>1051.26</v>
      </c>
      <c r="G3032" s="70">
        <v>422.06</v>
      </c>
      <c r="H3032" s="70">
        <v>67.97</v>
      </c>
      <c r="I3032" s="70">
        <v>301.71</v>
      </c>
      <c r="J3032" s="70">
        <v>0.69</v>
      </c>
      <c r="K3032" s="70">
        <v>5.35</v>
      </c>
      <c r="L3032" s="70">
        <v>2.32</v>
      </c>
      <c r="M3032" s="70">
        <v>1101.0</v>
      </c>
      <c r="N3032" s="70">
        <v>62.69</v>
      </c>
      <c r="O3032" s="70">
        <v>91.76</v>
      </c>
      <c r="P3032" s="70">
        <v>561.93</v>
      </c>
      <c r="Q3032" s="70">
        <v>211.49</v>
      </c>
      <c r="R3032" s="70">
        <v>529.94</v>
      </c>
      <c r="S3032" s="70">
        <v>458.85</v>
      </c>
      <c r="T3032" s="70">
        <v>491.0</v>
      </c>
      <c r="U3032" s="70">
        <v>98.04</v>
      </c>
      <c r="V3032" s="70">
        <v>404.67</v>
      </c>
      <c r="W3032" s="70">
        <v>178.45</v>
      </c>
      <c r="X3032" s="70">
        <v>2.0</v>
      </c>
      <c r="Y3032" s="70">
        <v>10.0</v>
      </c>
      <c r="Z3032" s="70">
        <v>4.0</v>
      </c>
      <c r="AA3032" s="70">
        <v>10.0</v>
      </c>
      <c r="AB3032" s="70">
        <v>0.0</v>
      </c>
      <c r="AC3032" s="70">
        <v>3.0</v>
      </c>
      <c r="AD3032" s="70">
        <v>3.0</v>
      </c>
      <c r="AE3032" s="70" t="s">
        <v>348</v>
      </c>
    </row>
    <row r="3033">
      <c r="A3033" s="70">
        <v>30.782819</v>
      </c>
      <c r="B3033" s="70">
        <v>30.712759</v>
      </c>
      <c r="C3033" s="70">
        <v>76.751903</v>
      </c>
      <c r="D3033" s="70">
        <v>76.778025</v>
      </c>
      <c r="E3033" s="56" t="s">
        <v>345</v>
      </c>
      <c r="F3033" s="70">
        <v>818.05</v>
      </c>
      <c r="G3033" s="70">
        <v>493.34</v>
      </c>
      <c r="H3033" s="70">
        <v>123.68</v>
      </c>
      <c r="I3033" s="70">
        <v>72.2</v>
      </c>
      <c r="J3033" s="70">
        <v>0.65</v>
      </c>
      <c r="K3033" s="70">
        <v>19.6</v>
      </c>
      <c r="L3033" s="70">
        <v>0.32</v>
      </c>
      <c r="M3033" s="70">
        <v>845.0</v>
      </c>
      <c r="N3033" s="70">
        <v>37.45</v>
      </c>
      <c r="O3033" s="70">
        <v>97.9</v>
      </c>
      <c r="P3033" s="70">
        <v>352.06</v>
      </c>
      <c r="Q3033" s="70">
        <v>36.5</v>
      </c>
      <c r="R3033" s="70">
        <v>252.24</v>
      </c>
      <c r="S3033" s="70">
        <v>186.87</v>
      </c>
      <c r="T3033" s="70">
        <v>323.01</v>
      </c>
      <c r="U3033" s="70">
        <v>235.29</v>
      </c>
      <c r="V3033" s="70">
        <v>253.83</v>
      </c>
      <c r="W3033" s="70">
        <v>246.74</v>
      </c>
      <c r="X3033" s="70">
        <v>0.0</v>
      </c>
      <c r="Y3033" s="70">
        <v>5.0</v>
      </c>
      <c r="Z3033" s="70">
        <v>8.0</v>
      </c>
      <c r="AA3033" s="70">
        <v>7.0</v>
      </c>
      <c r="AB3033" s="70">
        <v>4.0</v>
      </c>
      <c r="AC3033" s="70">
        <v>1.0</v>
      </c>
      <c r="AD3033" s="70">
        <v>4.0</v>
      </c>
      <c r="AE3033" s="70" t="s">
        <v>15</v>
      </c>
    </row>
    <row r="3034">
      <c r="A3034" s="70">
        <v>30.784365</v>
      </c>
      <c r="B3034" s="70">
        <v>30.783828</v>
      </c>
      <c r="C3034" s="70">
        <v>76.73939</v>
      </c>
      <c r="D3034" s="70">
        <v>76.739458</v>
      </c>
      <c r="E3034" s="56" t="s">
        <v>351</v>
      </c>
      <c r="F3034" s="70">
        <v>6.01</v>
      </c>
      <c r="G3034" s="70">
        <v>3.32</v>
      </c>
      <c r="H3034" s="70">
        <v>1.78</v>
      </c>
      <c r="I3034" s="70">
        <v>0.0</v>
      </c>
      <c r="J3034" s="70">
        <v>4.21</v>
      </c>
      <c r="K3034" s="70">
        <v>7.32</v>
      </c>
      <c r="L3034" s="70">
        <v>0.0</v>
      </c>
      <c r="M3034" s="70">
        <v>831.0</v>
      </c>
      <c r="N3034" s="70">
        <v>81.05</v>
      </c>
      <c r="O3034" s="70">
        <v>79.2</v>
      </c>
      <c r="P3034" s="70">
        <v>4.64</v>
      </c>
      <c r="Q3034" s="70">
        <v>0.77</v>
      </c>
      <c r="R3034" s="70">
        <v>1.19</v>
      </c>
      <c r="S3034" s="70">
        <v>0.93</v>
      </c>
      <c r="T3034" s="70">
        <v>3.82</v>
      </c>
      <c r="U3034" s="70">
        <v>1.41</v>
      </c>
      <c r="V3034" s="70">
        <v>3.14</v>
      </c>
      <c r="W3034" s="70">
        <v>2.24</v>
      </c>
      <c r="X3034" s="70">
        <v>0.0</v>
      </c>
      <c r="Y3034" s="70">
        <v>0.0</v>
      </c>
      <c r="Z3034" s="70">
        <v>0.0</v>
      </c>
      <c r="AA3034" s="70">
        <v>0.0</v>
      </c>
      <c r="AB3034" s="70">
        <v>0.0</v>
      </c>
      <c r="AC3034" s="70">
        <v>0.0</v>
      </c>
      <c r="AD3034" s="70">
        <v>4.0</v>
      </c>
      <c r="AE3034" s="70" t="s">
        <v>352</v>
      </c>
    </row>
    <row r="3035">
      <c r="A3035" s="70">
        <v>30.726212</v>
      </c>
      <c r="B3035" s="70">
        <v>30.683193</v>
      </c>
      <c r="C3035" s="70">
        <v>76.734941</v>
      </c>
      <c r="D3035" s="70">
        <v>76.772463</v>
      </c>
      <c r="E3035" s="56" t="s">
        <v>345</v>
      </c>
      <c r="F3035" s="70">
        <v>597.92</v>
      </c>
      <c r="G3035" s="70">
        <v>387.81</v>
      </c>
      <c r="H3035" s="70">
        <v>48.19</v>
      </c>
      <c r="I3035" s="70">
        <v>67.56</v>
      </c>
      <c r="J3035" s="70">
        <v>6.86</v>
      </c>
      <c r="K3035" s="70">
        <v>13.71</v>
      </c>
      <c r="L3035" s="70">
        <v>0.37</v>
      </c>
      <c r="M3035" s="70">
        <v>886.0</v>
      </c>
      <c r="N3035" s="70">
        <v>42.33</v>
      </c>
      <c r="O3035" s="70">
        <v>75.74</v>
      </c>
      <c r="P3035" s="70">
        <v>116.34</v>
      </c>
      <c r="Q3035" s="70">
        <v>85.68</v>
      </c>
      <c r="R3035" s="70">
        <v>25.34</v>
      </c>
      <c r="S3035" s="70">
        <v>14.25</v>
      </c>
      <c r="T3035" s="70">
        <v>460.85</v>
      </c>
      <c r="U3035" s="70">
        <v>445.47</v>
      </c>
      <c r="V3035" s="70">
        <v>34.16</v>
      </c>
      <c r="W3035" s="70">
        <v>32.24</v>
      </c>
      <c r="X3035" s="70">
        <v>3.0</v>
      </c>
      <c r="Y3035" s="70">
        <v>10.0</v>
      </c>
      <c r="Z3035" s="70">
        <v>6.0</v>
      </c>
      <c r="AA3035" s="70">
        <v>7.0</v>
      </c>
      <c r="AB3035" s="70">
        <v>6.0</v>
      </c>
      <c r="AC3035" s="70">
        <v>2.0</v>
      </c>
      <c r="AD3035" s="70">
        <v>0.0</v>
      </c>
      <c r="AE3035" s="70" t="s">
        <v>15</v>
      </c>
    </row>
    <row r="3036">
      <c r="A3036" s="70">
        <v>30.745187</v>
      </c>
      <c r="B3036" s="70">
        <v>30.707726</v>
      </c>
      <c r="C3036" s="70">
        <v>76.77885</v>
      </c>
      <c r="D3036" s="70">
        <v>76.865622</v>
      </c>
      <c r="E3036" s="56" t="s">
        <v>350</v>
      </c>
      <c r="F3036" s="70">
        <v>928.13</v>
      </c>
      <c r="G3036" s="70">
        <v>121.22</v>
      </c>
      <c r="H3036" s="70">
        <v>167.36</v>
      </c>
      <c r="I3036" s="70">
        <v>0.0</v>
      </c>
      <c r="J3036" s="70">
        <v>4.96</v>
      </c>
      <c r="K3036" s="70">
        <v>1.89</v>
      </c>
      <c r="L3036" s="70">
        <v>0.0</v>
      </c>
      <c r="M3036" s="70">
        <v>1190.0</v>
      </c>
      <c r="N3036" s="70">
        <v>45.68</v>
      </c>
      <c r="O3036" s="70">
        <v>99.71</v>
      </c>
      <c r="P3036" s="70">
        <v>7.16</v>
      </c>
      <c r="Q3036" s="70">
        <v>0.98</v>
      </c>
      <c r="R3036" s="70">
        <v>247.62</v>
      </c>
      <c r="S3036" s="70">
        <v>222.44</v>
      </c>
      <c r="T3036" s="70">
        <v>243.5</v>
      </c>
      <c r="U3036" s="70">
        <v>15.58</v>
      </c>
      <c r="V3036" s="70">
        <v>638.77</v>
      </c>
      <c r="W3036" s="70">
        <v>600.19</v>
      </c>
      <c r="X3036" s="70">
        <v>0.0</v>
      </c>
      <c r="Y3036" s="70">
        <v>0.0</v>
      </c>
      <c r="Z3036" s="70">
        <v>0.0</v>
      </c>
      <c r="AA3036" s="70">
        <v>0.0</v>
      </c>
      <c r="AB3036" s="70">
        <v>0.0</v>
      </c>
      <c r="AC3036" s="70">
        <v>0.0</v>
      </c>
      <c r="AD3036" s="70">
        <v>2.0</v>
      </c>
      <c r="AE3036" s="70" t="s">
        <v>352</v>
      </c>
    </row>
    <row r="3037">
      <c r="A3037" s="70">
        <v>30.787731</v>
      </c>
      <c r="B3037" s="70">
        <v>30.704895</v>
      </c>
      <c r="C3037" s="70">
        <v>76.819695</v>
      </c>
      <c r="D3037" s="70">
        <v>76.851595</v>
      </c>
      <c r="E3037" s="56" t="s">
        <v>345</v>
      </c>
      <c r="F3037" s="70">
        <v>970.23</v>
      </c>
      <c r="G3037" s="70">
        <v>154.97</v>
      </c>
      <c r="H3037" s="70">
        <v>95.77</v>
      </c>
      <c r="I3037" s="70">
        <v>164.46</v>
      </c>
      <c r="J3037" s="70">
        <v>5.94</v>
      </c>
      <c r="K3037" s="70">
        <v>17.15</v>
      </c>
      <c r="L3037" s="70">
        <v>0.47</v>
      </c>
      <c r="M3037" s="70">
        <v>1064.0</v>
      </c>
      <c r="N3037" s="70">
        <v>68.57</v>
      </c>
      <c r="O3037" s="70">
        <v>77.47</v>
      </c>
      <c r="P3037" s="70">
        <v>277.76</v>
      </c>
      <c r="Q3037" s="70">
        <v>220.51</v>
      </c>
      <c r="R3037" s="70">
        <v>474.94</v>
      </c>
      <c r="S3037" s="70">
        <v>88.78</v>
      </c>
      <c r="T3037" s="70">
        <v>211.26</v>
      </c>
      <c r="U3037" s="70">
        <v>94.36</v>
      </c>
      <c r="V3037" s="70">
        <v>523.79</v>
      </c>
      <c r="W3037" s="70">
        <v>511.55</v>
      </c>
      <c r="X3037" s="70">
        <v>0.0</v>
      </c>
      <c r="Y3037" s="70">
        <v>7.0</v>
      </c>
      <c r="Z3037" s="70">
        <v>2.0</v>
      </c>
      <c r="AA3037" s="70">
        <v>0.0</v>
      </c>
      <c r="AB3037" s="70">
        <v>0.0</v>
      </c>
      <c r="AC3037" s="70">
        <v>5.0</v>
      </c>
      <c r="AD3037" s="70">
        <v>3.0</v>
      </c>
      <c r="AE3037" s="70" t="s">
        <v>140</v>
      </c>
    </row>
    <row r="3038">
      <c r="A3038" s="70">
        <v>30.737844</v>
      </c>
      <c r="B3038" s="70">
        <v>30.725169</v>
      </c>
      <c r="C3038" s="70">
        <v>76.731291</v>
      </c>
      <c r="D3038" s="70">
        <v>76.732207</v>
      </c>
      <c r="E3038" s="56" t="s">
        <v>344</v>
      </c>
      <c r="F3038" s="70">
        <v>141.21</v>
      </c>
      <c r="G3038" s="70">
        <v>102.36</v>
      </c>
      <c r="H3038" s="70">
        <v>29.71</v>
      </c>
      <c r="I3038" s="70">
        <v>28.67</v>
      </c>
      <c r="J3038" s="70">
        <v>6.54</v>
      </c>
      <c r="K3038" s="70">
        <v>2.86</v>
      </c>
      <c r="L3038" s="70">
        <v>0.79</v>
      </c>
      <c r="M3038" s="70">
        <v>912.0</v>
      </c>
      <c r="N3038" s="70">
        <v>75.41</v>
      </c>
      <c r="O3038" s="70">
        <v>40.17</v>
      </c>
      <c r="P3038" s="70">
        <v>76.87</v>
      </c>
      <c r="Q3038" s="70">
        <v>51.04</v>
      </c>
      <c r="R3038" s="70">
        <v>2.59</v>
      </c>
      <c r="S3038" s="70">
        <v>0.62</v>
      </c>
      <c r="T3038" s="70">
        <v>65.93</v>
      </c>
      <c r="U3038" s="70">
        <v>31.75</v>
      </c>
      <c r="V3038" s="70">
        <v>107.09</v>
      </c>
      <c r="W3038" s="70">
        <v>29.37</v>
      </c>
      <c r="X3038" s="70">
        <v>3.0</v>
      </c>
      <c r="Y3038" s="70">
        <v>2.0</v>
      </c>
      <c r="Z3038" s="70">
        <v>1.0</v>
      </c>
      <c r="AA3038" s="70">
        <v>3.0</v>
      </c>
      <c r="AB3038" s="70">
        <v>1.0</v>
      </c>
      <c r="AC3038" s="70">
        <v>2.0</v>
      </c>
      <c r="AD3038" s="70">
        <v>3.0</v>
      </c>
      <c r="AE3038" s="70" t="s">
        <v>140</v>
      </c>
    </row>
    <row r="3039">
      <c r="A3039" s="70">
        <v>30.75503</v>
      </c>
      <c r="B3039" s="70">
        <v>30.693369</v>
      </c>
      <c r="C3039" s="70">
        <v>76.726192</v>
      </c>
      <c r="D3039" s="70">
        <v>76.735194</v>
      </c>
      <c r="E3039" s="56" t="s">
        <v>351</v>
      </c>
      <c r="F3039" s="70">
        <v>691.02</v>
      </c>
      <c r="G3039" s="70">
        <v>482.39</v>
      </c>
      <c r="H3039" s="70">
        <v>128.96</v>
      </c>
      <c r="I3039" s="70">
        <v>0.0</v>
      </c>
      <c r="J3039" s="70">
        <v>1.74</v>
      </c>
      <c r="K3039" s="70">
        <v>12.41</v>
      </c>
      <c r="L3039" s="70">
        <v>0.0</v>
      </c>
      <c r="M3039" s="70">
        <v>1110.0</v>
      </c>
      <c r="N3039" s="70">
        <v>62.96</v>
      </c>
      <c r="O3039" s="70">
        <v>33.09</v>
      </c>
      <c r="P3039" s="70">
        <v>404.45</v>
      </c>
      <c r="Q3039" s="70">
        <v>140.04</v>
      </c>
      <c r="R3039" s="70">
        <v>237.02</v>
      </c>
      <c r="S3039" s="70">
        <v>96.9</v>
      </c>
      <c r="T3039" s="70">
        <v>376.82</v>
      </c>
      <c r="U3039" s="70">
        <v>310.9</v>
      </c>
      <c r="V3039" s="70">
        <v>63.84</v>
      </c>
      <c r="W3039" s="70">
        <v>0.51</v>
      </c>
      <c r="X3039" s="70">
        <v>0.0</v>
      </c>
      <c r="Y3039" s="70">
        <v>0.0</v>
      </c>
      <c r="Z3039" s="70">
        <v>0.0</v>
      </c>
      <c r="AA3039" s="70">
        <v>0.0</v>
      </c>
      <c r="AB3039" s="70">
        <v>0.0</v>
      </c>
      <c r="AC3039" s="70">
        <v>0.0</v>
      </c>
      <c r="AD3039" s="70">
        <v>5.0</v>
      </c>
      <c r="AE3039" s="70" t="s">
        <v>15</v>
      </c>
    </row>
    <row r="3040">
      <c r="A3040" s="70">
        <v>30.780558</v>
      </c>
      <c r="B3040" s="70">
        <v>30.743866</v>
      </c>
      <c r="C3040" s="70">
        <v>76.749614</v>
      </c>
      <c r="D3040" s="70">
        <v>76.831635</v>
      </c>
      <c r="E3040" s="56" t="s">
        <v>344</v>
      </c>
      <c r="F3040" s="70">
        <v>883.55</v>
      </c>
      <c r="G3040" s="70">
        <v>163.89</v>
      </c>
      <c r="H3040" s="70">
        <v>99.53</v>
      </c>
      <c r="I3040" s="70">
        <v>156.77</v>
      </c>
      <c r="J3040" s="70">
        <v>1.5</v>
      </c>
      <c r="K3040" s="70">
        <v>1.62</v>
      </c>
      <c r="L3040" s="70">
        <v>3.87</v>
      </c>
      <c r="M3040" s="70">
        <v>1035.0</v>
      </c>
      <c r="N3040" s="70">
        <v>65.05</v>
      </c>
      <c r="O3040" s="70">
        <v>51.72</v>
      </c>
      <c r="P3040" s="70">
        <v>702.57</v>
      </c>
      <c r="Q3040" s="70">
        <v>416.2381158</v>
      </c>
      <c r="R3040" s="70">
        <v>410.91</v>
      </c>
      <c r="S3040" s="70">
        <v>84.16040308</v>
      </c>
      <c r="T3040" s="70">
        <v>613.88</v>
      </c>
      <c r="U3040" s="70">
        <v>271.5618452</v>
      </c>
      <c r="V3040" s="70">
        <v>552.45</v>
      </c>
      <c r="W3040" s="70">
        <v>111.5896358</v>
      </c>
      <c r="X3040" s="70">
        <v>2.0</v>
      </c>
      <c r="Y3040" s="70">
        <v>5.0</v>
      </c>
      <c r="Z3040" s="70">
        <v>9.0</v>
      </c>
      <c r="AA3040" s="70">
        <v>6.0</v>
      </c>
      <c r="AB3040" s="70">
        <v>9.0</v>
      </c>
      <c r="AC3040" s="70">
        <v>2.0</v>
      </c>
      <c r="AD3040" s="70">
        <v>2.0</v>
      </c>
      <c r="AE3040" s="70" t="s">
        <v>15</v>
      </c>
    </row>
    <row r="3041">
      <c r="A3041" s="70">
        <v>30.675294</v>
      </c>
      <c r="B3041" s="70">
        <v>30.671081</v>
      </c>
      <c r="C3041" s="70">
        <v>76.811187</v>
      </c>
      <c r="D3041" s="70">
        <v>76.817305</v>
      </c>
      <c r="E3041" s="56" t="s">
        <v>351</v>
      </c>
      <c r="F3041" s="70">
        <v>74.95</v>
      </c>
      <c r="G3041" s="70">
        <v>24.43</v>
      </c>
      <c r="H3041" s="70">
        <v>6.78</v>
      </c>
      <c r="I3041" s="70">
        <v>0.0</v>
      </c>
      <c r="J3041" s="70">
        <v>5.87</v>
      </c>
      <c r="K3041" s="70">
        <v>6.93</v>
      </c>
      <c r="L3041" s="70">
        <v>0.0</v>
      </c>
      <c r="M3041" s="70">
        <v>958.0</v>
      </c>
      <c r="N3041" s="70">
        <v>58.61</v>
      </c>
      <c r="O3041" s="70">
        <v>98.46</v>
      </c>
      <c r="P3041" s="70">
        <v>38.96</v>
      </c>
      <c r="Q3041" s="70">
        <v>16.31</v>
      </c>
      <c r="R3041" s="70">
        <v>38.17</v>
      </c>
      <c r="S3041" s="70">
        <v>17.12</v>
      </c>
      <c r="T3041" s="70">
        <v>11.34</v>
      </c>
      <c r="U3041" s="70">
        <v>3.0</v>
      </c>
      <c r="V3041" s="70">
        <v>21.23</v>
      </c>
      <c r="W3041" s="70">
        <v>17.58</v>
      </c>
      <c r="X3041" s="70">
        <v>0.0</v>
      </c>
      <c r="Y3041" s="70">
        <v>0.0</v>
      </c>
      <c r="Z3041" s="70">
        <v>0.0</v>
      </c>
      <c r="AA3041" s="70">
        <v>0.0</v>
      </c>
      <c r="AB3041" s="70">
        <v>0.0</v>
      </c>
      <c r="AC3041" s="70">
        <v>0.0</v>
      </c>
      <c r="AD3041" s="70">
        <v>5.0</v>
      </c>
      <c r="AE3041" s="70" t="s">
        <v>140</v>
      </c>
    </row>
    <row r="3042">
      <c r="A3042" s="70">
        <v>30.791356</v>
      </c>
      <c r="B3042" s="70">
        <v>30.729114</v>
      </c>
      <c r="C3042" s="70">
        <v>76.821071</v>
      </c>
      <c r="D3042" s="70">
        <v>76.855126</v>
      </c>
      <c r="E3042" s="56" t="s">
        <v>345</v>
      </c>
      <c r="F3042" s="70">
        <v>764.78</v>
      </c>
      <c r="G3042" s="70">
        <v>496.94</v>
      </c>
      <c r="H3042" s="70">
        <v>115.15</v>
      </c>
      <c r="I3042" s="70">
        <v>129.84</v>
      </c>
      <c r="J3042" s="70">
        <v>6.28</v>
      </c>
      <c r="K3042" s="70">
        <v>9.01</v>
      </c>
      <c r="L3042" s="70">
        <v>1.16</v>
      </c>
      <c r="M3042" s="70">
        <v>948.0</v>
      </c>
      <c r="N3042" s="70">
        <v>56.59</v>
      </c>
      <c r="O3042" s="70">
        <v>89.85</v>
      </c>
      <c r="P3042" s="70">
        <v>246.65</v>
      </c>
      <c r="Q3042" s="70">
        <v>22.48</v>
      </c>
      <c r="R3042" s="70">
        <v>20.08</v>
      </c>
      <c r="S3042" s="70">
        <v>16.77</v>
      </c>
      <c r="T3042" s="70">
        <v>22.84</v>
      </c>
      <c r="U3042" s="70">
        <v>1.31</v>
      </c>
      <c r="V3042" s="70">
        <v>181.94</v>
      </c>
      <c r="W3042" s="70">
        <v>145.58</v>
      </c>
      <c r="X3042" s="70">
        <v>1.0</v>
      </c>
      <c r="Y3042" s="70">
        <v>3.0</v>
      </c>
      <c r="Z3042" s="70">
        <v>8.0</v>
      </c>
      <c r="AA3042" s="70">
        <v>5.0</v>
      </c>
      <c r="AB3042" s="70">
        <v>5.0</v>
      </c>
      <c r="AC3042" s="70">
        <v>0.0</v>
      </c>
      <c r="AD3042" s="70">
        <v>1.0</v>
      </c>
      <c r="AE3042" s="70" t="s">
        <v>140</v>
      </c>
    </row>
    <row r="3043">
      <c r="A3043" s="70">
        <v>30.778255</v>
      </c>
      <c r="B3043" s="70">
        <v>30.738012</v>
      </c>
      <c r="C3043" s="70">
        <v>76.731225</v>
      </c>
      <c r="D3043" s="70">
        <v>76.850881</v>
      </c>
      <c r="E3043" s="56" t="s">
        <v>351</v>
      </c>
      <c r="F3043" s="70">
        <v>1227.8</v>
      </c>
      <c r="G3043" s="70">
        <v>237.59</v>
      </c>
      <c r="H3043" s="70">
        <v>318.74</v>
      </c>
      <c r="I3043" s="70">
        <v>0.0</v>
      </c>
      <c r="J3043" s="70">
        <v>4.78</v>
      </c>
      <c r="K3043" s="70">
        <v>16.78</v>
      </c>
      <c r="L3043" s="70">
        <v>0.0</v>
      </c>
      <c r="M3043" s="70">
        <v>1060.0</v>
      </c>
      <c r="N3043" s="70">
        <v>64.05</v>
      </c>
      <c r="O3043" s="70">
        <v>61.2</v>
      </c>
      <c r="P3043" s="70">
        <v>572.82</v>
      </c>
      <c r="Q3043" s="70">
        <v>0.64</v>
      </c>
      <c r="R3043" s="70">
        <v>388.76</v>
      </c>
      <c r="S3043" s="70">
        <v>10.25</v>
      </c>
      <c r="T3043" s="70">
        <v>417.06</v>
      </c>
      <c r="U3043" s="70">
        <v>322.18</v>
      </c>
      <c r="V3043" s="70">
        <v>112.98</v>
      </c>
      <c r="W3043" s="70">
        <v>43.65</v>
      </c>
      <c r="X3043" s="70">
        <v>0.0</v>
      </c>
      <c r="Y3043" s="70">
        <v>0.0</v>
      </c>
      <c r="Z3043" s="70">
        <v>0.0</v>
      </c>
      <c r="AA3043" s="70">
        <v>0.0</v>
      </c>
      <c r="AB3043" s="70">
        <v>0.0</v>
      </c>
      <c r="AC3043" s="70">
        <v>0.0</v>
      </c>
      <c r="AD3043" s="70">
        <v>5.0</v>
      </c>
      <c r="AE3043" s="70" t="s">
        <v>15</v>
      </c>
    </row>
    <row r="3044">
      <c r="A3044" s="70">
        <v>30.731666</v>
      </c>
      <c r="B3044" s="70">
        <v>30.72295</v>
      </c>
      <c r="C3044" s="70">
        <v>76.729567</v>
      </c>
      <c r="D3044" s="70">
        <v>76.732592</v>
      </c>
      <c r="E3044" s="56" t="s">
        <v>345</v>
      </c>
      <c r="F3044" s="70">
        <v>101.14</v>
      </c>
      <c r="G3044" s="70">
        <v>59.26</v>
      </c>
      <c r="H3044" s="70">
        <v>25.38</v>
      </c>
      <c r="I3044" s="70">
        <v>17.71</v>
      </c>
      <c r="J3044" s="70">
        <v>6.48</v>
      </c>
      <c r="K3044" s="70">
        <v>3.44</v>
      </c>
      <c r="L3044" s="70">
        <v>3.34</v>
      </c>
      <c r="M3044" s="70">
        <v>981.0</v>
      </c>
      <c r="N3044" s="70">
        <v>43.79</v>
      </c>
      <c r="O3044" s="70">
        <v>59.33</v>
      </c>
      <c r="P3044" s="70">
        <v>29.46</v>
      </c>
      <c r="Q3044" s="70">
        <v>22.33</v>
      </c>
      <c r="R3044" s="70">
        <v>10.6</v>
      </c>
      <c r="S3044" s="70">
        <v>10.29</v>
      </c>
      <c r="T3044" s="70">
        <v>42.77</v>
      </c>
      <c r="U3044" s="70">
        <v>24.59</v>
      </c>
      <c r="V3044" s="70">
        <v>4.23</v>
      </c>
      <c r="W3044" s="70">
        <v>1.37</v>
      </c>
      <c r="X3044" s="70">
        <v>1.0</v>
      </c>
      <c r="Y3044" s="70">
        <v>2.0</v>
      </c>
      <c r="Z3044" s="70">
        <v>6.0</v>
      </c>
      <c r="AA3044" s="70">
        <v>7.0</v>
      </c>
      <c r="AB3044" s="70">
        <v>8.0</v>
      </c>
      <c r="AC3044" s="70">
        <v>1.0</v>
      </c>
      <c r="AD3044" s="70">
        <v>2.0</v>
      </c>
      <c r="AE3044" s="70" t="s">
        <v>140</v>
      </c>
    </row>
    <row r="3045">
      <c r="A3045" s="70">
        <v>30.759769</v>
      </c>
      <c r="B3045" s="70">
        <v>30.733383</v>
      </c>
      <c r="C3045" s="70">
        <v>76.74918</v>
      </c>
      <c r="D3045" s="70">
        <v>76.767406</v>
      </c>
      <c r="E3045" s="56" t="s">
        <v>347</v>
      </c>
      <c r="F3045" s="70">
        <v>341.2</v>
      </c>
      <c r="G3045" s="70">
        <v>79.73</v>
      </c>
      <c r="H3045" s="70">
        <v>64.19</v>
      </c>
      <c r="I3045" s="70">
        <v>66.13</v>
      </c>
      <c r="J3045" s="70">
        <v>5.45</v>
      </c>
      <c r="K3045" s="70">
        <v>10.43</v>
      </c>
      <c r="L3045" s="70">
        <v>3.38</v>
      </c>
      <c r="M3045" s="70">
        <v>1076.0</v>
      </c>
      <c r="N3045" s="70">
        <v>63.59</v>
      </c>
      <c r="O3045" s="70">
        <v>65.47</v>
      </c>
      <c r="P3045" s="70">
        <v>208.76</v>
      </c>
      <c r="Q3045" s="70">
        <v>130.79</v>
      </c>
      <c r="R3045" s="70">
        <v>15.15</v>
      </c>
      <c r="S3045" s="70">
        <v>6.9</v>
      </c>
      <c r="T3045" s="70">
        <v>201.16</v>
      </c>
      <c r="U3045" s="70">
        <v>139.49</v>
      </c>
      <c r="V3045" s="70">
        <v>119.07</v>
      </c>
      <c r="W3045" s="70">
        <v>55.1</v>
      </c>
      <c r="X3045" s="70">
        <v>1.0</v>
      </c>
      <c r="Y3045" s="70">
        <v>7.0</v>
      </c>
      <c r="Z3045" s="70">
        <v>8.0</v>
      </c>
      <c r="AA3045" s="70">
        <v>5.0</v>
      </c>
      <c r="AB3045" s="70">
        <v>4.0</v>
      </c>
      <c r="AC3045" s="70">
        <v>0.0</v>
      </c>
      <c r="AD3045" s="70">
        <v>1.0</v>
      </c>
      <c r="AE3045" s="70" t="s">
        <v>140</v>
      </c>
    </row>
    <row r="3046">
      <c r="A3046" s="70">
        <v>30.734811</v>
      </c>
      <c r="B3046" s="70">
        <v>30.687733</v>
      </c>
      <c r="C3046" s="70">
        <v>76.739918</v>
      </c>
      <c r="D3046" s="70">
        <v>76.75639</v>
      </c>
      <c r="E3046" s="56" t="s">
        <v>347</v>
      </c>
      <c r="F3046" s="70">
        <v>546.66</v>
      </c>
      <c r="G3046" s="70">
        <v>397.83</v>
      </c>
      <c r="H3046" s="70">
        <v>89.77</v>
      </c>
      <c r="I3046" s="70">
        <v>108.33</v>
      </c>
      <c r="J3046" s="70">
        <v>9.41</v>
      </c>
      <c r="K3046" s="70">
        <v>4.41</v>
      </c>
      <c r="L3046" s="70">
        <v>2.5</v>
      </c>
      <c r="M3046" s="70">
        <v>1165.0</v>
      </c>
      <c r="N3046" s="70">
        <v>65.25</v>
      </c>
      <c r="O3046" s="70">
        <v>38.64</v>
      </c>
      <c r="P3046" s="70">
        <v>250.8</v>
      </c>
      <c r="Q3046" s="70">
        <v>166.0450789</v>
      </c>
      <c r="R3046" s="70">
        <v>413.02</v>
      </c>
      <c r="S3046" s="70">
        <v>256.4335966</v>
      </c>
      <c r="T3046" s="70">
        <v>284.33</v>
      </c>
      <c r="U3046" s="70">
        <v>104.4574219</v>
      </c>
      <c r="V3046" s="70">
        <v>200.76</v>
      </c>
      <c r="W3046" s="70">
        <v>19.72390252</v>
      </c>
      <c r="X3046" s="70">
        <v>4.0</v>
      </c>
      <c r="Y3046" s="70">
        <v>3.0</v>
      </c>
      <c r="Z3046" s="70">
        <v>8.0</v>
      </c>
      <c r="AA3046" s="70">
        <v>6.0</v>
      </c>
      <c r="AB3046" s="70">
        <v>9.0</v>
      </c>
      <c r="AC3046" s="70">
        <v>3.0</v>
      </c>
      <c r="AD3046" s="70">
        <v>0.0</v>
      </c>
      <c r="AE3046" s="70" t="s">
        <v>140</v>
      </c>
    </row>
    <row r="3047">
      <c r="A3047" s="70">
        <v>30.745009</v>
      </c>
      <c r="B3047" s="70">
        <v>30.698606</v>
      </c>
      <c r="C3047" s="70">
        <v>76.788032</v>
      </c>
      <c r="D3047" s="70">
        <v>76.795156</v>
      </c>
      <c r="E3047" s="56" t="s">
        <v>345</v>
      </c>
      <c r="F3047" s="70">
        <v>520.45</v>
      </c>
      <c r="G3047" s="70">
        <v>84.42</v>
      </c>
      <c r="H3047" s="70">
        <v>75.34</v>
      </c>
      <c r="I3047" s="70">
        <v>40.1</v>
      </c>
      <c r="J3047" s="70">
        <v>2.65</v>
      </c>
      <c r="K3047" s="70">
        <v>12.07</v>
      </c>
      <c r="L3047" s="70">
        <v>4.45</v>
      </c>
      <c r="M3047" s="70">
        <v>942.0</v>
      </c>
      <c r="N3047" s="70">
        <v>41.05</v>
      </c>
      <c r="O3047" s="70">
        <v>56.01</v>
      </c>
      <c r="P3047" s="70">
        <v>264.74</v>
      </c>
      <c r="Q3047" s="70">
        <v>183.9867557</v>
      </c>
      <c r="R3047" s="70">
        <v>90.16</v>
      </c>
      <c r="S3047" s="70">
        <v>30.33783195</v>
      </c>
      <c r="T3047" s="70">
        <v>287.91</v>
      </c>
      <c r="U3047" s="70">
        <v>124.7060331</v>
      </c>
      <c r="V3047" s="70">
        <v>216.73</v>
      </c>
      <c r="W3047" s="70">
        <v>181.4193793</v>
      </c>
      <c r="X3047" s="70">
        <v>0.0</v>
      </c>
      <c r="Y3047" s="70">
        <v>7.0</v>
      </c>
      <c r="Z3047" s="70">
        <v>4.0</v>
      </c>
      <c r="AA3047" s="70">
        <v>0.0</v>
      </c>
      <c r="AB3047" s="70">
        <v>10.0</v>
      </c>
      <c r="AC3047" s="70">
        <v>0.0</v>
      </c>
      <c r="AD3047" s="70">
        <v>5.0</v>
      </c>
      <c r="AE3047" s="70" t="s">
        <v>15</v>
      </c>
    </row>
    <row r="3048">
      <c r="A3048" s="70">
        <v>30.756437</v>
      </c>
      <c r="B3048" s="70">
        <v>30.671164</v>
      </c>
      <c r="C3048" s="70">
        <v>76.750788</v>
      </c>
      <c r="D3048" s="70">
        <v>76.76515</v>
      </c>
      <c r="E3048" s="56" t="s">
        <v>345</v>
      </c>
      <c r="F3048" s="70">
        <v>958.08</v>
      </c>
      <c r="G3048" s="70">
        <v>672.9</v>
      </c>
      <c r="H3048" s="70">
        <v>269.06</v>
      </c>
      <c r="I3048" s="70">
        <v>257.15</v>
      </c>
      <c r="J3048" s="70">
        <v>1.98</v>
      </c>
      <c r="K3048" s="70">
        <v>7.98</v>
      </c>
      <c r="L3048" s="70">
        <v>4.42</v>
      </c>
      <c r="M3048" s="70">
        <v>1172.0</v>
      </c>
      <c r="N3048" s="70">
        <v>49.8</v>
      </c>
      <c r="O3048" s="70">
        <v>90.89</v>
      </c>
      <c r="P3048" s="70">
        <v>204.58</v>
      </c>
      <c r="Q3048" s="70">
        <v>152.29</v>
      </c>
      <c r="R3048" s="70">
        <v>41.54</v>
      </c>
      <c r="S3048" s="70">
        <v>40.03</v>
      </c>
      <c r="T3048" s="70">
        <v>702.16</v>
      </c>
      <c r="U3048" s="70">
        <v>700.91</v>
      </c>
      <c r="V3048" s="70">
        <v>511.51</v>
      </c>
      <c r="W3048" s="70">
        <v>39.83</v>
      </c>
      <c r="X3048" s="70">
        <v>5.0</v>
      </c>
      <c r="Y3048" s="70">
        <v>5.0</v>
      </c>
      <c r="Z3048" s="70">
        <v>2.0</v>
      </c>
      <c r="AA3048" s="70">
        <v>6.0</v>
      </c>
      <c r="AB3048" s="70">
        <v>7.0</v>
      </c>
      <c r="AC3048" s="70">
        <v>4.0</v>
      </c>
      <c r="AD3048" s="70">
        <v>4.0</v>
      </c>
      <c r="AE3048" s="70" t="s">
        <v>349</v>
      </c>
    </row>
    <row r="3049">
      <c r="A3049" s="70">
        <v>30.7735</v>
      </c>
      <c r="B3049" s="70">
        <v>30.690584</v>
      </c>
      <c r="C3049" s="70">
        <v>76.779933</v>
      </c>
      <c r="D3049" s="70">
        <v>76.861891</v>
      </c>
      <c r="E3049" s="56" t="s">
        <v>345</v>
      </c>
      <c r="F3049" s="70">
        <v>1209.83</v>
      </c>
      <c r="G3049" s="70">
        <v>706.09</v>
      </c>
      <c r="H3049" s="70">
        <v>262.86</v>
      </c>
      <c r="I3049" s="70">
        <v>236.14</v>
      </c>
      <c r="J3049" s="70">
        <v>8.57</v>
      </c>
      <c r="K3049" s="70">
        <v>9.9</v>
      </c>
      <c r="L3049" s="70">
        <v>1.85</v>
      </c>
      <c r="M3049" s="70">
        <v>934.0</v>
      </c>
      <c r="N3049" s="70">
        <v>50.86</v>
      </c>
      <c r="O3049" s="70">
        <v>65.73</v>
      </c>
      <c r="P3049" s="70">
        <v>208.9</v>
      </c>
      <c r="Q3049" s="70">
        <v>43.43</v>
      </c>
      <c r="R3049" s="70">
        <v>452.1</v>
      </c>
      <c r="S3049" s="70">
        <v>54.75</v>
      </c>
      <c r="T3049" s="70">
        <v>709.26</v>
      </c>
      <c r="U3049" s="70">
        <v>441.09</v>
      </c>
      <c r="V3049" s="70">
        <v>824.98</v>
      </c>
      <c r="W3049" s="70">
        <v>493.94</v>
      </c>
      <c r="X3049" s="70">
        <v>5.0</v>
      </c>
      <c r="Y3049" s="70">
        <v>10.0</v>
      </c>
      <c r="Z3049" s="70">
        <v>2.0</v>
      </c>
      <c r="AA3049" s="70">
        <v>2.0</v>
      </c>
      <c r="AB3049" s="70">
        <v>7.0</v>
      </c>
      <c r="AC3049" s="70">
        <v>5.0</v>
      </c>
      <c r="AD3049" s="70">
        <v>0.0</v>
      </c>
      <c r="AE3049" s="70" t="s">
        <v>140</v>
      </c>
    </row>
    <row r="3050">
      <c r="A3050" s="70">
        <v>30.707256</v>
      </c>
      <c r="B3050" s="70">
        <v>30.690147</v>
      </c>
      <c r="C3050" s="70">
        <v>76.78319</v>
      </c>
      <c r="D3050" s="70">
        <v>76.84368</v>
      </c>
      <c r="E3050" s="56" t="s">
        <v>344</v>
      </c>
      <c r="F3050" s="70">
        <v>608.85</v>
      </c>
      <c r="G3050" s="70">
        <v>70.73</v>
      </c>
      <c r="H3050" s="70">
        <v>60.09</v>
      </c>
      <c r="I3050" s="70">
        <v>128.81</v>
      </c>
      <c r="J3050" s="70">
        <v>6.94</v>
      </c>
      <c r="K3050" s="70">
        <v>8.02</v>
      </c>
      <c r="L3050" s="70">
        <v>3.89</v>
      </c>
      <c r="M3050" s="70">
        <v>812.0</v>
      </c>
      <c r="N3050" s="70">
        <v>40.91</v>
      </c>
      <c r="O3050" s="70">
        <v>78.7</v>
      </c>
      <c r="P3050" s="70">
        <v>467.14</v>
      </c>
      <c r="Q3050" s="70">
        <v>84.01</v>
      </c>
      <c r="R3050" s="70">
        <v>135.43</v>
      </c>
      <c r="S3050" s="70">
        <v>29.05</v>
      </c>
      <c r="T3050" s="70">
        <v>330.6</v>
      </c>
      <c r="U3050" s="70">
        <v>189.28</v>
      </c>
      <c r="V3050" s="70">
        <v>25.67</v>
      </c>
      <c r="W3050" s="70">
        <v>1.34</v>
      </c>
      <c r="X3050" s="70">
        <v>1.0</v>
      </c>
      <c r="Y3050" s="70">
        <v>5.0</v>
      </c>
      <c r="Z3050" s="70">
        <v>1.0</v>
      </c>
      <c r="AA3050" s="70">
        <v>10.0</v>
      </c>
      <c r="AB3050" s="70">
        <v>2.0</v>
      </c>
      <c r="AC3050" s="70">
        <v>5.0</v>
      </c>
      <c r="AD3050" s="70">
        <v>5.0</v>
      </c>
      <c r="AE3050" s="70" t="s">
        <v>140</v>
      </c>
    </row>
    <row r="3051">
      <c r="A3051" s="70">
        <v>30.671539</v>
      </c>
      <c r="B3051" s="70">
        <v>30.671027</v>
      </c>
      <c r="C3051" s="70">
        <v>76.741521</v>
      </c>
      <c r="D3051" s="70">
        <v>76.865887</v>
      </c>
      <c r="E3051" s="56" t="s">
        <v>347</v>
      </c>
      <c r="F3051" s="70">
        <v>1189.45</v>
      </c>
      <c r="G3051" s="70">
        <v>379.01</v>
      </c>
      <c r="H3051" s="70">
        <v>142.95</v>
      </c>
      <c r="I3051" s="70">
        <v>351.36</v>
      </c>
      <c r="J3051" s="70">
        <v>4.72</v>
      </c>
      <c r="K3051" s="70">
        <v>16.09</v>
      </c>
      <c r="L3051" s="70">
        <v>2.79</v>
      </c>
      <c r="M3051" s="70">
        <v>957.0</v>
      </c>
      <c r="N3051" s="70">
        <v>84.6</v>
      </c>
      <c r="O3051" s="70">
        <v>33.18</v>
      </c>
      <c r="P3051" s="70">
        <v>445.66</v>
      </c>
      <c r="Q3051" s="70">
        <v>142.62</v>
      </c>
      <c r="R3051" s="70">
        <v>874.71</v>
      </c>
      <c r="S3051" s="70">
        <v>148.76</v>
      </c>
      <c r="T3051" s="70">
        <v>454.85</v>
      </c>
      <c r="U3051" s="70">
        <v>107.9</v>
      </c>
      <c r="V3051" s="70">
        <v>750.98</v>
      </c>
      <c r="W3051" s="70">
        <v>551.12</v>
      </c>
      <c r="X3051" s="70">
        <v>4.0</v>
      </c>
      <c r="Y3051" s="70">
        <v>8.0</v>
      </c>
      <c r="Z3051" s="70">
        <v>10.0</v>
      </c>
      <c r="AA3051" s="70">
        <v>6.0</v>
      </c>
      <c r="AB3051" s="70">
        <v>10.0</v>
      </c>
      <c r="AC3051" s="70">
        <v>4.0</v>
      </c>
      <c r="AD3051" s="70">
        <v>1.0</v>
      </c>
      <c r="AE3051" s="70" t="s">
        <v>15</v>
      </c>
    </row>
    <row r="3052">
      <c r="A3052" s="70">
        <v>30.689728</v>
      </c>
      <c r="B3052" s="70">
        <v>30.675084</v>
      </c>
      <c r="C3052" s="70">
        <v>76.752011</v>
      </c>
      <c r="D3052" s="70">
        <v>76.780972</v>
      </c>
      <c r="E3052" s="56" t="s">
        <v>345</v>
      </c>
      <c r="F3052" s="70">
        <v>321.27</v>
      </c>
      <c r="G3052" s="70">
        <v>106.15</v>
      </c>
      <c r="H3052" s="70">
        <v>41.94</v>
      </c>
      <c r="I3052" s="70">
        <v>60.93</v>
      </c>
      <c r="J3052" s="70">
        <v>5.35</v>
      </c>
      <c r="K3052" s="70">
        <v>14.38</v>
      </c>
      <c r="L3052" s="70">
        <v>0.06</v>
      </c>
      <c r="M3052" s="70">
        <v>807.0</v>
      </c>
      <c r="N3052" s="70">
        <v>75.93</v>
      </c>
      <c r="O3052" s="70">
        <v>62.87</v>
      </c>
      <c r="P3052" s="70">
        <v>196.54</v>
      </c>
      <c r="Q3052" s="70">
        <v>87.19889201</v>
      </c>
      <c r="R3052" s="70">
        <v>70.62</v>
      </c>
      <c r="S3052" s="70">
        <v>14.94427592</v>
      </c>
      <c r="T3052" s="70">
        <v>99.33</v>
      </c>
      <c r="U3052" s="70">
        <v>72.989057</v>
      </c>
      <c r="V3052" s="70">
        <v>220.11</v>
      </c>
      <c r="W3052" s="70">
        <v>146.1377751</v>
      </c>
      <c r="X3052" s="70">
        <v>3.0</v>
      </c>
      <c r="Y3052" s="70">
        <v>2.0</v>
      </c>
      <c r="Z3052" s="70">
        <v>9.0</v>
      </c>
      <c r="AA3052" s="70">
        <v>2.0</v>
      </c>
      <c r="AB3052" s="70">
        <v>1.0</v>
      </c>
      <c r="AC3052" s="70">
        <v>5.0</v>
      </c>
      <c r="AD3052" s="70">
        <v>1.0</v>
      </c>
      <c r="AE3052" s="70" t="s">
        <v>15</v>
      </c>
    </row>
    <row r="3053">
      <c r="A3053" s="70">
        <v>30.673658</v>
      </c>
      <c r="B3053" s="70">
        <v>30.672973</v>
      </c>
      <c r="C3053" s="70">
        <v>76.803871</v>
      </c>
      <c r="D3053" s="70">
        <v>76.804726</v>
      </c>
      <c r="E3053" s="56" t="s">
        <v>344</v>
      </c>
      <c r="F3053" s="70">
        <v>11.17</v>
      </c>
      <c r="G3053" s="70">
        <v>4.74</v>
      </c>
      <c r="H3053" s="70">
        <v>1.4</v>
      </c>
      <c r="I3053" s="70">
        <v>2.44</v>
      </c>
      <c r="J3053" s="70">
        <v>9.52</v>
      </c>
      <c r="K3053" s="70">
        <v>12.22</v>
      </c>
      <c r="L3053" s="70">
        <v>1.15</v>
      </c>
      <c r="M3053" s="70">
        <v>1183.0</v>
      </c>
      <c r="N3053" s="70">
        <v>67.87</v>
      </c>
      <c r="O3053" s="70">
        <v>89.45</v>
      </c>
      <c r="P3053" s="70">
        <v>6.75</v>
      </c>
      <c r="Q3053" s="70">
        <v>5.296491904</v>
      </c>
      <c r="R3053" s="70">
        <v>8.2</v>
      </c>
      <c r="S3053" s="70">
        <v>1.911904395</v>
      </c>
      <c r="T3053" s="70">
        <v>5.45</v>
      </c>
      <c r="U3053" s="70">
        <v>3.65156515</v>
      </c>
      <c r="V3053" s="70">
        <v>0.79</v>
      </c>
      <c r="W3053" s="70">
        <v>0.310038551</v>
      </c>
      <c r="X3053" s="70">
        <v>0.0</v>
      </c>
      <c r="Y3053" s="70">
        <v>5.0</v>
      </c>
      <c r="Z3053" s="70">
        <v>9.0</v>
      </c>
      <c r="AA3053" s="70">
        <v>3.0</v>
      </c>
      <c r="AB3053" s="70">
        <v>6.0</v>
      </c>
      <c r="AC3053" s="70">
        <v>1.0</v>
      </c>
      <c r="AD3053" s="70">
        <v>0.0</v>
      </c>
      <c r="AE3053" s="70" t="s">
        <v>140</v>
      </c>
    </row>
    <row r="3054">
      <c r="A3054" s="70">
        <v>30.677905</v>
      </c>
      <c r="B3054" s="70">
        <v>30.675916</v>
      </c>
      <c r="C3054" s="70">
        <v>76.806016</v>
      </c>
      <c r="D3054" s="70">
        <v>76.808326</v>
      </c>
      <c r="E3054" s="56" t="s">
        <v>346</v>
      </c>
      <c r="F3054" s="70">
        <v>31.26</v>
      </c>
      <c r="G3054" s="70">
        <v>10.37</v>
      </c>
      <c r="H3054" s="70">
        <v>6.67</v>
      </c>
      <c r="I3054" s="70">
        <v>0.0</v>
      </c>
      <c r="J3054" s="70">
        <v>6.81</v>
      </c>
      <c r="K3054" s="70">
        <v>19.02</v>
      </c>
      <c r="L3054" s="70">
        <v>0.0</v>
      </c>
      <c r="M3054" s="70">
        <v>1000.0</v>
      </c>
      <c r="N3054" s="70">
        <v>35.73</v>
      </c>
      <c r="O3054" s="70">
        <v>80.0</v>
      </c>
      <c r="P3054" s="70">
        <v>0.5</v>
      </c>
      <c r="Q3054" s="70">
        <v>0.19</v>
      </c>
      <c r="R3054" s="70">
        <v>21.13</v>
      </c>
      <c r="S3054" s="70">
        <v>8.21</v>
      </c>
      <c r="T3054" s="70">
        <v>2.42</v>
      </c>
      <c r="U3054" s="70">
        <v>1.15</v>
      </c>
      <c r="V3054" s="70">
        <v>2.32</v>
      </c>
      <c r="W3054" s="70">
        <v>1.18</v>
      </c>
      <c r="X3054" s="70">
        <v>0.0</v>
      </c>
      <c r="Y3054" s="70">
        <v>0.0</v>
      </c>
      <c r="Z3054" s="70">
        <v>0.0</v>
      </c>
      <c r="AA3054" s="70">
        <v>0.0</v>
      </c>
      <c r="AB3054" s="70">
        <v>0.0</v>
      </c>
      <c r="AC3054" s="70">
        <v>0.0</v>
      </c>
      <c r="AD3054" s="70">
        <v>1.0</v>
      </c>
      <c r="AE3054" s="70" t="s">
        <v>140</v>
      </c>
    </row>
    <row r="3055">
      <c r="A3055" s="70">
        <v>30.714592</v>
      </c>
      <c r="B3055" s="70">
        <v>30.69651</v>
      </c>
      <c r="C3055" s="70">
        <v>76.788001</v>
      </c>
      <c r="D3055" s="70">
        <v>76.855946</v>
      </c>
      <c r="E3055" s="56" t="s">
        <v>346</v>
      </c>
      <c r="F3055" s="70">
        <v>680.0</v>
      </c>
      <c r="G3055" s="70">
        <v>440.7</v>
      </c>
      <c r="H3055" s="70">
        <v>85.94</v>
      </c>
      <c r="I3055" s="70">
        <v>0.0</v>
      </c>
      <c r="J3055" s="70">
        <v>8.76</v>
      </c>
      <c r="K3055" s="70">
        <v>4.22</v>
      </c>
      <c r="L3055" s="70">
        <v>0.0</v>
      </c>
      <c r="M3055" s="70">
        <v>965.0</v>
      </c>
      <c r="N3055" s="70">
        <v>63.74</v>
      </c>
      <c r="O3055" s="70">
        <v>35.82</v>
      </c>
      <c r="P3055" s="70">
        <v>136.51</v>
      </c>
      <c r="Q3055" s="70">
        <v>88.96</v>
      </c>
      <c r="R3055" s="70">
        <v>322.19</v>
      </c>
      <c r="S3055" s="70">
        <v>316.13</v>
      </c>
      <c r="T3055" s="70">
        <v>246.58</v>
      </c>
      <c r="U3055" s="70">
        <v>14.89</v>
      </c>
      <c r="V3055" s="70">
        <v>120.72</v>
      </c>
      <c r="W3055" s="70">
        <v>75.48</v>
      </c>
      <c r="X3055" s="70">
        <v>0.0</v>
      </c>
      <c r="Y3055" s="70">
        <v>0.0</v>
      </c>
      <c r="Z3055" s="70">
        <v>0.0</v>
      </c>
      <c r="AA3055" s="70">
        <v>0.0</v>
      </c>
      <c r="AB3055" s="70">
        <v>0.0</v>
      </c>
      <c r="AC3055" s="70">
        <v>0.0</v>
      </c>
      <c r="AD3055" s="70">
        <v>3.0</v>
      </c>
      <c r="AE3055" s="70" t="s">
        <v>140</v>
      </c>
    </row>
    <row r="3056">
      <c r="A3056" s="70">
        <v>30.738434</v>
      </c>
      <c r="B3056" s="70">
        <v>30.707296</v>
      </c>
      <c r="C3056" s="70">
        <v>76.799223</v>
      </c>
      <c r="D3056" s="70">
        <v>76.811252</v>
      </c>
      <c r="E3056" s="56" t="s">
        <v>345</v>
      </c>
      <c r="F3056" s="70">
        <v>364.83</v>
      </c>
      <c r="G3056" s="70">
        <v>112.35</v>
      </c>
      <c r="H3056" s="70">
        <v>76.45</v>
      </c>
      <c r="I3056" s="70">
        <v>67.05</v>
      </c>
      <c r="J3056" s="70">
        <v>0.74</v>
      </c>
      <c r="K3056" s="70">
        <v>10.79</v>
      </c>
      <c r="L3056" s="70">
        <v>4.6</v>
      </c>
      <c r="M3056" s="70">
        <v>1128.0</v>
      </c>
      <c r="N3056" s="70">
        <v>49.58</v>
      </c>
      <c r="O3056" s="70">
        <v>59.14</v>
      </c>
      <c r="P3056" s="70">
        <v>243.28</v>
      </c>
      <c r="Q3056" s="70">
        <v>118.8</v>
      </c>
      <c r="R3056" s="70">
        <v>99.22</v>
      </c>
      <c r="S3056" s="70">
        <v>91.39</v>
      </c>
      <c r="T3056" s="70">
        <v>20.5</v>
      </c>
      <c r="U3056" s="70">
        <v>14.59</v>
      </c>
      <c r="V3056" s="70">
        <v>222.47</v>
      </c>
      <c r="W3056" s="70">
        <v>60.89</v>
      </c>
      <c r="X3056" s="70">
        <v>0.0</v>
      </c>
      <c r="Y3056" s="70">
        <v>8.0</v>
      </c>
      <c r="Z3056" s="70">
        <v>0.0</v>
      </c>
      <c r="AA3056" s="70">
        <v>4.0</v>
      </c>
      <c r="AB3056" s="70">
        <v>4.0</v>
      </c>
      <c r="AC3056" s="70">
        <v>5.0</v>
      </c>
      <c r="AD3056" s="70">
        <v>4.0</v>
      </c>
      <c r="AE3056" s="70" t="s">
        <v>349</v>
      </c>
    </row>
    <row r="3057">
      <c r="A3057" s="70">
        <v>30.692022</v>
      </c>
      <c r="B3057" s="70">
        <v>30.680268</v>
      </c>
      <c r="C3057" s="70">
        <v>76.730411</v>
      </c>
      <c r="D3057" s="70">
        <v>76.843952</v>
      </c>
      <c r="E3057" s="56" t="s">
        <v>346</v>
      </c>
      <c r="F3057" s="70">
        <v>1093.57</v>
      </c>
      <c r="G3057" s="70">
        <v>734.08</v>
      </c>
      <c r="H3057" s="70">
        <v>56.88</v>
      </c>
      <c r="I3057" s="70">
        <v>0.0</v>
      </c>
      <c r="J3057" s="70">
        <v>3.51</v>
      </c>
      <c r="K3057" s="70">
        <v>18.14</v>
      </c>
      <c r="L3057" s="70">
        <v>0.0</v>
      </c>
      <c r="M3057" s="70">
        <v>835.0</v>
      </c>
      <c r="N3057" s="70">
        <v>44.98</v>
      </c>
      <c r="O3057" s="70">
        <v>50.97</v>
      </c>
      <c r="P3057" s="70">
        <v>102.98</v>
      </c>
      <c r="Q3057" s="70">
        <v>10.48</v>
      </c>
      <c r="R3057" s="70">
        <v>320.68</v>
      </c>
      <c r="S3057" s="70">
        <v>11.5</v>
      </c>
      <c r="T3057" s="70">
        <v>159.38</v>
      </c>
      <c r="U3057" s="70">
        <v>65.92</v>
      </c>
      <c r="V3057" s="70">
        <v>764.21</v>
      </c>
      <c r="W3057" s="70">
        <v>177.86</v>
      </c>
      <c r="X3057" s="70">
        <v>0.0</v>
      </c>
      <c r="Y3057" s="70">
        <v>0.0</v>
      </c>
      <c r="Z3057" s="70">
        <v>0.0</v>
      </c>
      <c r="AA3057" s="70">
        <v>0.0</v>
      </c>
      <c r="AB3057" s="70">
        <v>0.0</v>
      </c>
      <c r="AC3057" s="70">
        <v>0.0</v>
      </c>
      <c r="AD3057" s="70">
        <v>1.0</v>
      </c>
      <c r="AE3057" s="70" t="s">
        <v>349</v>
      </c>
    </row>
    <row r="3058">
      <c r="A3058" s="70">
        <v>30.694421</v>
      </c>
      <c r="B3058" s="70">
        <v>30.679443</v>
      </c>
      <c r="C3058" s="70">
        <v>76.739757</v>
      </c>
      <c r="D3058" s="70">
        <v>76.851814</v>
      </c>
      <c r="E3058" s="56" t="s">
        <v>344</v>
      </c>
      <c r="F3058" s="70">
        <v>1084.4</v>
      </c>
      <c r="G3058" s="70">
        <v>280.69</v>
      </c>
      <c r="H3058" s="70">
        <v>210.33</v>
      </c>
      <c r="I3058" s="70">
        <v>311.32</v>
      </c>
      <c r="J3058" s="70">
        <v>3.74</v>
      </c>
      <c r="K3058" s="70">
        <v>12.3</v>
      </c>
      <c r="L3058" s="70">
        <v>4.77</v>
      </c>
      <c r="M3058" s="70">
        <v>1089.0</v>
      </c>
      <c r="N3058" s="70">
        <v>45.51</v>
      </c>
      <c r="O3058" s="70">
        <v>92.8</v>
      </c>
      <c r="P3058" s="70">
        <v>331.74</v>
      </c>
      <c r="Q3058" s="70">
        <v>177.0311775</v>
      </c>
      <c r="R3058" s="70">
        <v>697.42</v>
      </c>
      <c r="S3058" s="70">
        <v>408.1694078</v>
      </c>
      <c r="T3058" s="70">
        <v>462.57</v>
      </c>
      <c r="U3058" s="70">
        <v>265.0895992</v>
      </c>
      <c r="V3058" s="70">
        <v>652.73</v>
      </c>
      <c r="W3058" s="70">
        <v>234.1098155</v>
      </c>
      <c r="X3058" s="70">
        <v>1.0</v>
      </c>
      <c r="Y3058" s="70">
        <v>9.0</v>
      </c>
      <c r="Z3058" s="70">
        <v>5.0</v>
      </c>
      <c r="AA3058" s="70">
        <v>7.0</v>
      </c>
      <c r="AB3058" s="70">
        <v>9.0</v>
      </c>
      <c r="AC3058" s="70">
        <v>4.0</v>
      </c>
      <c r="AD3058" s="70">
        <v>3.0</v>
      </c>
      <c r="AE3058" s="70" t="s">
        <v>349</v>
      </c>
    </row>
    <row r="3059">
      <c r="A3059" s="70">
        <v>30.789072</v>
      </c>
      <c r="B3059" s="70">
        <v>30.731082</v>
      </c>
      <c r="C3059" s="70">
        <v>76.754082</v>
      </c>
      <c r="D3059" s="70">
        <v>76.806389</v>
      </c>
      <c r="E3059" s="56" t="s">
        <v>347</v>
      </c>
      <c r="F3059" s="70">
        <v>815.84</v>
      </c>
      <c r="G3059" s="70">
        <v>618.95</v>
      </c>
      <c r="H3059" s="70">
        <v>63.32</v>
      </c>
      <c r="I3059" s="70">
        <v>150.78</v>
      </c>
      <c r="J3059" s="70">
        <v>1.46</v>
      </c>
      <c r="K3059" s="70">
        <v>0.54</v>
      </c>
      <c r="L3059" s="70">
        <v>4.06</v>
      </c>
      <c r="M3059" s="70">
        <v>1081.0</v>
      </c>
      <c r="N3059" s="70">
        <v>76.78</v>
      </c>
      <c r="O3059" s="70">
        <v>43.44</v>
      </c>
      <c r="P3059" s="70">
        <v>619.84</v>
      </c>
      <c r="Q3059" s="70">
        <v>236.3097627</v>
      </c>
      <c r="R3059" s="70">
        <v>137.88</v>
      </c>
      <c r="S3059" s="70">
        <v>62.48470336</v>
      </c>
      <c r="T3059" s="70">
        <v>429.72</v>
      </c>
      <c r="U3059" s="70">
        <v>191.9404405</v>
      </c>
      <c r="V3059" s="70">
        <v>494.37</v>
      </c>
      <c r="W3059" s="70">
        <v>325.1050935</v>
      </c>
      <c r="X3059" s="70">
        <v>4.0</v>
      </c>
      <c r="Y3059" s="70">
        <v>6.0</v>
      </c>
      <c r="Z3059" s="70">
        <v>6.0</v>
      </c>
      <c r="AA3059" s="70">
        <v>1.0</v>
      </c>
      <c r="AB3059" s="70">
        <v>2.0</v>
      </c>
      <c r="AC3059" s="70">
        <v>2.0</v>
      </c>
      <c r="AD3059" s="70">
        <v>4.0</v>
      </c>
      <c r="AE3059" s="70" t="s">
        <v>15</v>
      </c>
    </row>
    <row r="3060">
      <c r="A3060" s="70">
        <v>30.70409</v>
      </c>
      <c r="B3060" s="70">
        <v>30.697778</v>
      </c>
      <c r="C3060" s="70">
        <v>76.810261</v>
      </c>
      <c r="D3060" s="70">
        <v>76.862495</v>
      </c>
      <c r="E3060" s="56" t="s">
        <v>351</v>
      </c>
      <c r="F3060" s="70">
        <v>504.32</v>
      </c>
      <c r="G3060" s="70">
        <v>398.7</v>
      </c>
      <c r="H3060" s="70">
        <v>39.86</v>
      </c>
      <c r="I3060" s="70">
        <v>0.0</v>
      </c>
      <c r="J3060" s="70">
        <v>0.73</v>
      </c>
      <c r="K3060" s="70">
        <v>13.35</v>
      </c>
      <c r="L3060" s="70">
        <v>0.0</v>
      </c>
      <c r="M3060" s="70">
        <v>1069.0</v>
      </c>
      <c r="N3060" s="70">
        <v>55.31</v>
      </c>
      <c r="O3060" s="70">
        <v>79.48</v>
      </c>
      <c r="P3060" s="70">
        <v>2.32</v>
      </c>
      <c r="Q3060" s="70">
        <v>1.18</v>
      </c>
      <c r="R3060" s="70">
        <v>94.93</v>
      </c>
      <c r="S3060" s="70">
        <v>46.0</v>
      </c>
      <c r="T3060" s="70">
        <v>175.94</v>
      </c>
      <c r="U3060" s="70">
        <v>132.83</v>
      </c>
      <c r="V3060" s="70">
        <v>123.33</v>
      </c>
      <c r="W3060" s="70">
        <v>25.67</v>
      </c>
      <c r="X3060" s="70">
        <v>0.0</v>
      </c>
      <c r="Y3060" s="70">
        <v>0.0</v>
      </c>
      <c r="Z3060" s="70">
        <v>0.0</v>
      </c>
      <c r="AA3060" s="70">
        <v>0.0</v>
      </c>
      <c r="AB3060" s="70">
        <v>0.0</v>
      </c>
      <c r="AC3060" s="70">
        <v>0.0</v>
      </c>
      <c r="AD3060" s="70">
        <v>4.0</v>
      </c>
      <c r="AE3060" s="70" t="s">
        <v>15</v>
      </c>
    </row>
    <row r="3061">
      <c r="A3061" s="70">
        <v>30.725691</v>
      </c>
      <c r="B3061" s="70">
        <v>30.701253</v>
      </c>
      <c r="C3061" s="70">
        <v>76.738895</v>
      </c>
      <c r="D3061" s="70">
        <v>76.771097</v>
      </c>
      <c r="E3061" s="56" t="s">
        <v>345</v>
      </c>
      <c r="F3061" s="70">
        <v>410.62</v>
      </c>
      <c r="G3061" s="70">
        <v>332.72</v>
      </c>
      <c r="H3061" s="70">
        <v>70.19</v>
      </c>
      <c r="I3061" s="70">
        <v>66.59</v>
      </c>
      <c r="J3061" s="70">
        <v>7.29</v>
      </c>
      <c r="K3061" s="70">
        <v>0.33</v>
      </c>
      <c r="L3061" s="70">
        <v>1.99</v>
      </c>
      <c r="M3061" s="70">
        <v>1058.0</v>
      </c>
      <c r="N3061" s="70">
        <v>74.13</v>
      </c>
      <c r="O3061" s="70">
        <v>89.34</v>
      </c>
      <c r="P3061" s="70">
        <v>305.24</v>
      </c>
      <c r="Q3061" s="70">
        <v>216.257804</v>
      </c>
      <c r="R3061" s="70">
        <v>150.41</v>
      </c>
      <c r="S3061" s="70">
        <v>48.9503191</v>
      </c>
      <c r="T3061" s="70">
        <v>62.11</v>
      </c>
      <c r="U3061" s="70">
        <v>11.49105683</v>
      </c>
      <c r="V3061" s="70">
        <v>275.58</v>
      </c>
      <c r="W3061" s="70">
        <v>133.9208201</v>
      </c>
      <c r="X3061" s="70">
        <v>0.0</v>
      </c>
      <c r="Y3061" s="70">
        <v>7.0</v>
      </c>
      <c r="Z3061" s="70">
        <v>2.0</v>
      </c>
      <c r="AA3061" s="70">
        <v>4.0</v>
      </c>
      <c r="AB3061" s="70">
        <v>2.0</v>
      </c>
      <c r="AC3061" s="70">
        <v>4.0</v>
      </c>
      <c r="AD3061" s="70">
        <v>0.0</v>
      </c>
      <c r="AE3061" s="70" t="s">
        <v>140</v>
      </c>
    </row>
    <row r="3062">
      <c r="A3062" s="70">
        <v>30.673782</v>
      </c>
      <c r="B3062" s="70">
        <v>30.672317</v>
      </c>
      <c r="C3062" s="70">
        <v>76.739681</v>
      </c>
      <c r="D3062" s="70">
        <v>76.741214</v>
      </c>
      <c r="E3062" s="56" t="s">
        <v>345</v>
      </c>
      <c r="F3062" s="70">
        <v>21.92</v>
      </c>
      <c r="G3062" s="70">
        <v>14.79</v>
      </c>
      <c r="H3062" s="70">
        <v>2.89</v>
      </c>
      <c r="I3062" s="70">
        <v>3.68</v>
      </c>
      <c r="J3062" s="70">
        <v>9.71</v>
      </c>
      <c r="K3062" s="70">
        <v>0.59</v>
      </c>
      <c r="L3062" s="70">
        <v>3.55</v>
      </c>
      <c r="M3062" s="70">
        <v>803.0</v>
      </c>
      <c r="N3062" s="70">
        <v>77.01</v>
      </c>
      <c r="O3062" s="70">
        <v>97.51</v>
      </c>
      <c r="P3062" s="70">
        <v>16.55</v>
      </c>
      <c r="Q3062" s="70">
        <v>8.861009174</v>
      </c>
      <c r="R3062" s="70">
        <v>13.29</v>
      </c>
      <c r="S3062" s="70">
        <v>4.411651376</v>
      </c>
      <c r="T3062" s="70">
        <v>15.65</v>
      </c>
      <c r="U3062" s="70">
        <v>8.615917431</v>
      </c>
      <c r="V3062" s="70">
        <v>10.36</v>
      </c>
      <c r="W3062" s="70">
        <v>0.031422018</v>
      </c>
      <c r="X3062" s="70">
        <v>0.0</v>
      </c>
      <c r="Y3062" s="70">
        <v>9.0</v>
      </c>
      <c r="Z3062" s="70">
        <v>0.0</v>
      </c>
      <c r="AA3062" s="70">
        <v>9.0</v>
      </c>
      <c r="AB3062" s="70">
        <v>10.0</v>
      </c>
      <c r="AC3062" s="70">
        <v>3.0</v>
      </c>
      <c r="AD3062" s="70">
        <v>5.0</v>
      </c>
      <c r="AE3062" s="70" t="s">
        <v>140</v>
      </c>
    </row>
    <row r="3063">
      <c r="A3063" s="70">
        <v>30.698938</v>
      </c>
      <c r="B3063" s="70">
        <v>30.672212</v>
      </c>
      <c r="C3063" s="70">
        <v>76.751782</v>
      </c>
      <c r="D3063" s="70">
        <v>76.805628</v>
      </c>
      <c r="E3063" s="56" t="s">
        <v>345</v>
      </c>
      <c r="F3063" s="70">
        <v>594.51</v>
      </c>
      <c r="G3063" s="70">
        <v>437.02</v>
      </c>
      <c r="H3063" s="70">
        <v>39.38</v>
      </c>
      <c r="I3063" s="70">
        <v>141.5</v>
      </c>
      <c r="J3063" s="70">
        <v>5.72</v>
      </c>
      <c r="K3063" s="70">
        <v>16.63</v>
      </c>
      <c r="L3063" s="70">
        <v>4.45</v>
      </c>
      <c r="M3063" s="70">
        <v>1093.0</v>
      </c>
      <c r="N3063" s="70">
        <v>57.75</v>
      </c>
      <c r="O3063" s="70">
        <v>45.48</v>
      </c>
      <c r="P3063" s="70">
        <v>453.76</v>
      </c>
      <c r="Q3063" s="70">
        <v>271.01</v>
      </c>
      <c r="R3063" s="70">
        <v>159.61</v>
      </c>
      <c r="S3063" s="70">
        <v>119.29</v>
      </c>
      <c r="T3063" s="70">
        <v>14.69</v>
      </c>
      <c r="U3063" s="70">
        <v>11.37</v>
      </c>
      <c r="V3063" s="70">
        <v>105.07</v>
      </c>
      <c r="W3063" s="70">
        <v>36.13</v>
      </c>
      <c r="X3063" s="70">
        <v>3.0</v>
      </c>
      <c r="Y3063" s="70">
        <v>5.0</v>
      </c>
      <c r="Z3063" s="70">
        <v>10.0</v>
      </c>
      <c r="AA3063" s="70">
        <v>2.0</v>
      </c>
      <c r="AB3063" s="70">
        <v>8.0</v>
      </c>
      <c r="AC3063" s="70">
        <v>2.0</v>
      </c>
      <c r="AD3063" s="70">
        <v>2.0</v>
      </c>
      <c r="AE3063" s="70" t="s">
        <v>15</v>
      </c>
    </row>
    <row r="3064">
      <c r="A3064" s="70">
        <v>30.7658</v>
      </c>
      <c r="B3064" s="70">
        <v>30.753123</v>
      </c>
      <c r="C3064" s="70">
        <v>76.793261</v>
      </c>
      <c r="D3064" s="70">
        <v>76.863921</v>
      </c>
      <c r="E3064" s="56" t="s">
        <v>347</v>
      </c>
      <c r="F3064" s="70">
        <v>689.73</v>
      </c>
      <c r="G3064" s="70">
        <v>564.49</v>
      </c>
      <c r="H3064" s="70">
        <v>193.33</v>
      </c>
      <c r="I3064" s="70">
        <v>136.62</v>
      </c>
      <c r="J3064" s="70">
        <v>9.84</v>
      </c>
      <c r="K3064" s="70">
        <v>11.09</v>
      </c>
      <c r="L3064" s="70">
        <v>0.78</v>
      </c>
      <c r="M3064" s="70">
        <v>1079.0</v>
      </c>
      <c r="N3064" s="70">
        <v>81.33</v>
      </c>
      <c r="O3064" s="70">
        <v>77.59</v>
      </c>
      <c r="P3064" s="70">
        <v>33.99</v>
      </c>
      <c r="Q3064" s="70">
        <v>16.79</v>
      </c>
      <c r="R3064" s="70">
        <v>299.47</v>
      </c>
      <c r="S3064" s="70">
        <v>175.35</v>
      </c>
      <c r="T3064" s="70">
        <v>46.32</v>
      </c>
      <c r="U3064" s="70">
        <v>31.14</v>
      </c>
      <c r="V3064" s="70">
        <v>360.31</v>
      </c>
      <c r="W3064" s="70">
        <v>163.45</v>
      </c>
      <c r="X3064" s="70">
        <v>0.0</v>
      </c>
      <c r="Y3064" s="70">
        <v>4.0</v>
      </c>
      <c r="Z3064" s="70">
        <v>1.0</v>
      </c>
      <c r="AA3064" s="70">
        <v>6.0</v>
      </c>
      <c r="AB3064" s="70">
        <v>4.0</v>
      </c>
      <c r="AC3064" s="70">
        <v>0.0</v>
      </c>
      <c r="AD3064" s="70">
        <v>1.0</v>
      </c>
      <c r="AE3064" s="70" t="s">
        <v>140</v>
      </c>
    </row>
    <row r="3065">
      <c r="A3065" s="70">
        <v>30.730307</v>
      </c>
      <c r="B3065" s="70">
        <v>30.713641</v>
      </c>
      <c r="C3065" s="70">
        <v>76.753021</v>
      </c>
      <c r="D3065" s="70">
        <v>76.754884</v>
      </c>
      <c r="E3065" s="56" t="s">
        <v>345</v>
      </c>
      <c r="F3065" s="70">
        <v>186.17</v>
      </c>
      <c r="G3065" s="70">
        <v>56.36</v>
      </c>
      <c r="H3065" s="70">
        <v>17.59</v>
      </c>
      <c r="I3065" s="70">
        <v>41.52</v>
      </c>
      <c r="J3065" s="70">
        <v>6.37</v>
      </c>
      <c r="K3065" s="70">
        <v>3.44</v>
      </c>
      <c r="L3065" s="70">
        <v>1.19</v>
      </c>
      <c r="M3065" s="70">
        <v>1032.0</v>
      </c>
      <c r="N3065" s="70">
        <v>75.89</v>
      </c>
      <c r="O3065" s="70">
        <v>80.98</v>
      </c>
      <c r="P3065" s="70">
        <v>43.77</v>
      </c>
      <c r="Q3065" s="70">
        <v>24.76</v>
      </c>
      <c r="R3065" s="70">
        <v>90.78</v>
      </c>
      <c r="S3065" s="70">
        <v>27.47</v>
      </c>
      <c r="T3065" s="70">
        <v>42.43</v>
      </c>
      <c r="U3065" s="70">
        <v>10.33</v>
      </c>
      <c r="V3065" s="70">
        <v>33.58</v>
      </c>
      <c r="W3065" s="70">
        <v>26.16</v>
      </c>
      <c r="X3065" s="70">
        <v>5.0</v>
      </c>
      <c r="Y3065" s="70">
        <v>1.0</v>
      </c>
      <c r="Z3065" s="70">
        <v>9.0</v>
      </c>
      <c r="AA3065" s="70">
        <v>1.0</v>
      </c>
      <c r="AB3065" s="70">
        <v>1.0</v>
      </c>
      <c r="AC3065" s="70">
        <v>0.0</v>
      </c>
      <c r="AD3065" s="70">
        <v>0.0</v>
      </c>
      <c r="AE3065" s="70" t="s">
        <v>140</v>
      </c>
    </row>
    <row r="3066">
      <c r="A3066" s="70">
        <v>30.711424</v>
      </c>
      <c r="B3066" s="70">
        <v>30.687888</v>
      </c>
      <c r="C3066" s="70">
        <v>76.809809</v>
      </c>
      <c r="D3066" s="70">
        <v>76.879118</v>
      </c>
      <c r="E3066" s="56" t="s">
        <v>351</v>
      </c>
      <c r="F3066" s="70">
        <v>712.48</v>
      </c>
      <c r="G3066" s="70">
        <v>446.42</v>
      </c>
      <c r="H3066" s="70">
        <v>55.27</v>
      </c>
      <c r="I3066" s="70">
        <v>0.0</v>
      </c>
      <c r="J3066" s="70">
        <v>1.76</v>
      </c>
      <c r="K3066" s="70">
        <v>14.1</v>
      </c>
      <c r="L3066" s="70">
        <v>0.0</v>
      </c>
      <c r="M3066" s="70">
        <v>930.0</v>
      </c>
      <c r="N3066" s="70">
        <v>84.26</v>
      </c>
      <c r="O3066" s="70">
        <v>89.6</v>
      </c>
      <c r="P3066" s="70">
        <v>438.1</v>
      </c>
      <c r="Q3066" s="70">
        <v>256.4016268</v>
      </c>
      <c r="R3066" s="70">
        <v>562.41</v>
      </c>
      <c r="S3066" s="70">
        <v>110.3122205</v>
      </c>
      <c r="T3066" s="70">
        <v>428.08</v>
      </c>
      <c r="U3066" s="70">
        <v>268.8133665</v>
      </c>
      <c r="V3066" s="70">
        <v>127.17</v>
      </c>
      <c r="W3066" s="70">
        <v>76.95278624</v>
      </c>
      <c r="X3066" s="70">
        <v>0.0</v>
      </c>
      <c r="Y3066" s="70">
        <v>0.0</v>
      </c>
      <c r="Z3066" s="70">
        <v>0.0</v>
      </c>
      <c r="AA3066" s="70">
        <v>0.0</v>
      </c>
      <c r="AB3066" s="70">
        <v>0.0</v>
      </c>
      <c r="AC3066" s="70">
        <v>0.0</v>
      </c>
      <c r="AD3066" s="70">
        <v>0.0</v>
      </c>
      <c r="AE3066" s="70" t="s">
        <v>15</v>
      </c>
    </row>
    <row r="3067">
      <c r="A3067" s="70">
        <v>30.75816</v>
      </c>
      <c r="B3067" s="70">
        <v>30.730723</v>
      </c>
      <c r="C3067" s="70">
        <v>76.862826</v>
      </c>
      <c r="D3067" s="70">
        <v>76.875025</v>
      </c>
      <c r="E3067" s="56" t="s">
        <v>345</v>
      </c>
      <c r="F3067" s="70">
        <v>326.6</v>
      </c>
      <c r="G3067" s="70">
        <v>276.72</v>
      </c>
      <c r="H3067" s="70">
        <v>63.19</v>
      </c>
      <c r="I3067" s="70">
        <v>39.77</v>
      </c>
      <c r="J3067" s="70">
        <v>4.06</v>
      </c>
      <c r="K3067" s="70">
        <v>13.28</v>
      </c>
      <c r="L3067" s="70">
        <v>1.89</v>
      </c>
      <c r="M3067" s="70">
        <v>1139.0</v>
      </c>
      <c r="N3067" s="70">
        <v>84.25</v>
      </c>
      <c r="O3067" s="70">
        <v>48.3</v>
      </c>
      <c r="P3067" s="70">
        <v>105.64</v>
      </c>
      <c r="Q3067" s="70">
        <v>56.44</v>
      </c>
      <c r="R3067" s="70">
        <v>142.74</v>
      </c>
      <c r="S3067" s="70">
        <v>134.9</v>
      </c>
      <c r="T3067" s="70">
        <v>79.01</v>
      </c>
      <c r="U3067" s="70">
        <v>73.84</v>
      </c>
      <c r="V3067" s="70">
        <v>258.31</v>
      </c>
      <c r="W3067" s="70">
        <v>31.45</v>
      </c>
      <c r="X3067" s="70">
        <v>4.0</v>
      </c>
      <c r="Y3067" s="70">
        <v>10.0</v>
      </c>
      <c r="Z3067" s="70">
        <v>5.0</v>
      </c>
      <c r="AA3067" s="70">
        <v>9.0</v>
      </c>
      <c r="AB3067" s="70">
        <v>7.0</v>
      </c>
      <c r="AC3067" s="70">
        <v>1.0</v>
      </c>
      <c r="AD3067" s="70">
        <v>0.0</v>
      </c>
      <c r="AE3067" s="70" t="s">
        <v>348</v>
      </c>
    </row>
    <row r="3068">
      <c r="A3068" s="70">
        <v>30.752665</v>
      </c>
      <c r="B3068" s="70">
        <v>30.744085</v>
      </c>
      <c r="C3068" s="70">
        <v>76.758096</v>
      </c>
      <c r="D3068" s="70">
        <v>76.849078</v>
      </c>
      <c r="E3068" s="56" t="s">
        <v>350</v>
      </c>
      <c r="F3068" s="70">
        <v>874.67</v>
      </c>
      <c r="G3068" s="70">
        <v>492.59</v>
      </c>
      <c r="H3068" s="70">
        <v>168.58</v>
      </c>
      <c r="I3068" s="70">
        <v>0.0</v>
      </c>
      <c r="J3068" s="70">
        <v>3.38</v>
      </c>
      <c r="K3068" s="70">
        <v>12.73</v>
      </c>
      <c r="L3068" s="70">
        <v>0.0</v>
      </c>
      <c r="M3068" s="70">
        <v>1045.0</v>
      </c>
      <c r="N3068" s="70">
        <v>62.28</v>
      </c>
      <c r="O3068" s="70">
        <v>94.99</v>
      </c>
      <c r="P3068" s="70">
        <v>561.87</v>
      </c>
      <c r="Q3068" s="70">
        <v>476.02</v>
      </c>
      <c r="R3068" s="70">
        <v>484.45</v>
      </c>
      <c r="S3068" s="70">
        <v>54.29</v>
      </c>
      <c r="T3068" s="70">
        <v>325.97</v>
      </c>
      <c r="U3068" s="70">
        <v>37.49</v>
      </c>
      <c r="V3068" s="70">
        <v>81.79</v>
      </c>
      <c r="W3068" s="70">
        <v>45.07</v>
      </c>
      <c r="X3068" s="70">
        <v>0.0</v>
      </c>
      <c r="Y3068" s="70">
        <v>0.0</v>
      </c>
      <c r="Z3068" s="70">
        <v>0.0</v>
      </c>
      <c r="AA3068" s="70">
        <v>0.0</v>
      </c>
      <c r="AB3068" s="70">
        <v>0.0</v>
      </c>
      <c r="AC3068" s="70">
        <v>0.0</v>
      </c>
      <c r="AD3068" s="70">
        <v>2.0</v>
      </c>
      <c r="AE3068" s="70" t="s">
        <v>15</v>
      </c>
    </row>
    <row r="3069">
      <c r="A3069" s="70">
        <v>30.697861</v>
      </c>
      <c r="B3069" s="70">
        <v>30.687384</v>
      </c>
      <c r="C3069" s="70">
        <v>76.798693</v>
      </c>
      <c r="D3069" s="70">
        <v>76.815371</v>
      </c>
      <c r="E3069" s="56" t="s">
        <v>346</v>
      </c>
      <c r="F3069" s="70">
        <v>197.49</v>
      </c>
      <c r="G3069" s="70">
        <v>19.97</v>
      </c>
      <c r="H3069" s="70">
        <v>51.23</v>
      </c>
      <c r="I3069" s="70">
        <v>0.0</v>
      </c>
      <c r="J3069" s="70">
        <v>4.42</v>
      </c>
      <c r="K3069" s="70">
        <v>14.85</v>
      </c>
      <c r="L3069" s="70">
        <v>0.0</v>
      </c>
      <c r="M3069" s="70">
        <v>859.0</v>
      </c>
      <c r="N3069" s="70">
        <v>63.83</v>
      </c>
      <c r="O3069" s="70">
        <v>64.11</v>
      </c>
      <c r="P3069" s="70">
        <v>12.35</v>
      </c>
      <c r="Q3069" s="70">
        <v>6.32</v>
      </c>
      <c r="R3069" s="70">
        <v>157.92</v>
      </c>
      <c r="S3069" s="70">
        <v>22.32</v>
      </c>
      <c r="T3069" s="70">
        <v>16.33</v>
      </c>
      <c r="U3069" s="70">
        <v>3.35</v>
      </c>
      <c r="V3069" s="70">
        <v>58.59</v>
      </c>
      <c r="W3069" s="70">
        <v>20.2</v>
      </c>
      <c r="X3069" s="70">
        <v>0.0</v>
      </c>
      <c r="Y3069" s="70">
        <v>0.0</v>
      </c>
      <c r="Z3069" s="70">
        <v>0.0</v>
      </c>
      <c r="AA3069" s="70">
        <v>0.0</v>
      </c>
      <c r="AB3069" s="70">
        <v>0.0</v>
      </c>
      <c r="AC3069" s="70">
        <v>0.0</v>
      </c>
      <c r="AD3069" s="70">
        <v>4.0</v>
      </c>
      <c r="AE3069" s="70" t="s">
        <v>15</v>
      </c>
    </row>
    <row r="3070">
      <c r="A3070" s="70">
        <v>30.72233</v>
      </c>
      <c r="B3070" s="70">
        <v>30.721952</v>
      </c>
      <c r="C3070" s="70">
        <v>76.757398</v>
      </c>
      <c r="D3070" s="70">
        <v>76.796055</v>
      </c>
      <c r="E3070" s="56" t="s">
        <v>351</v>
      </c>
      <c r="F3070" s="70">
        <v>369.54</v>
      </c>
      <c r="G3070" s="70">
        <v>110.04</v>
      </c>
      <c r="H3070" s="70">
        <v>93.62</v>
      </c>
      <c r="I3070" s="70">
        <v>0.0</v>
      </c>
      <c r="J3070" s="70">
        <v>8.6</v>
      </c>
      <c r="K3070" s="70">
        <v>14.17</v>
      </c>
      <c r="L3070" s="70">
        <v>0.0</v>
      </c>
      <c r="M3070" s="70">
        <v>1143.0</v>
      </c>
      <c r="N3070" s="70">
        <v>72.02</v>
      </c>
      <c r="O3070" s="70">
        <v>79.7</v>
      </c>
      <c r="P3070" s="70">
        <v>241.55</v>
      </c>
      <c r="Q3070" s="70">
        <v>81.81</v>
      </c>
      <c r="R3070" s="70">
        <v>158.66</v>
      </c>
      <c r="S3070" s="70">
        <v>25.91</v>
      </c>
      <c r="T3070" s="70">
        <v>16.46</v>
      </c>
      <c r="U3070" s="70">
        <v>6.73</v>
      </c>
      <c r="V3070" s="70">
        <v>137.24</v>
      </c>
      <c r="W3070" s="70">
        <v>14.77</v>
      </c>
      <c r="X3070" s="70">
        <v>0.0</v>
      </c>
      <c r="Y3070" s="70">
        <v>0.0</v>
      </c>
      <c r="Z3070" s="70">
        <v>0.0</v>
      </c>
      <c r="AA3070" s="70">
        <v>0.0</v>
      </c>
      <c r="AB3070" s="70">
        <v>0.0</v>
      </c>
      <c r="AC3070" s="70">
        <v>0.0</v>
      </c>
      <c r="AD3070" s="70">
        <v>0.0</v>
      </c>
      <c r="AE3070" s="70" t="s">
        <v>140</v>
      </c>
    </row>
    <row r="3071">
      <c r="A3071" s="70">
        <v>30.776491</v>
      </c>
      <c r="B3071" s="70">
        <v>30.754202</v>
      </c>
      <c r="C3071" s="70">
        <v>76.796297</v>
      </c>
      <c r="D3071" s="70">
        <v>76.872345</v>
      </c>
      <c r="E3071" s="56" t="s">
        <v>345</v>
      </c>
      <c r="F3071" s="70">
        <v>767.72</v>
      </c>
      <c r="G3071" s="70">
        <v>485.12</v>
      </c>
      <c r="H3071" s="70">
        <v>178.13</v>
      </c>
      <c r="I3071" s="70">
        <v>60.53</v>
      </c>
      <c r="J3071" s="70">
        <v>9.37</v>
      </c>
      <c r="K3071" s="70">
        <v>4.88</v>
      </c>
      <c r="L3071" s="70">
        <v>1.09</v>
      </c>
      <c r="M3071" s="70">
        <v>898.0</v>
      </c>
      <c r="N3071" s="70">
        <v>68.76</v>
      </c>
      <c r="O3071" s="70">
        <v>32.31</v>
      </c>
      <c r="P3071" s="70">
        <v>289.18</v>
      </c>
      <c r="Q3071" s="70">
        <v>52.13</v>
      </c>
      <c r="R3071" s="70">
        <v>170.49</v>
      </c>
      <c r="S3071" s="70">
        <v>157.17</v>
      </c>
      <c r="T3071" s="70">
        <v>99.11</v>
      </c>
      <c r="U3071" s="70">
        <v>38.23</v>
      </c>
      <c r="V3071" s="70">
        <v>110.02</v>
      </c>
      <c r="W3071" s="70">
        <v>25.32</v>
      </c>
      <c r="X3071" s="70">
        <v>2.0</v>
      </c>
      <c r="Y3071" s="70">
        <v>2.0</v>
      </c>
      <c r="Z3071" s="70">
        <v>9.0</v>
      </c>
      <c r="AA3071" s="70">
        <v>1.0</v>
      </c>
      <c r="AB3071" s="70">
        <v>3.0</v>
      </c>
      <c r="AC3071" s="70">
        <v>2.0</v>
      </c>
      <c r="AD3071" s="70">
        <v>5.0</v>
      </c>
      <c r="AE3071" s="70" t="s">
        <v>140</v>
      </c>
    </row>
    <row r="3072">
      <c r="A3072" s="70">
        <v>30.791298</v>
      </c>
      <c r="B3072" s="70">
        <v>30.760222</v>
      </c>
      <c r="C3072" s="70">
        <v>76.763508</v>
      </c>
      <c r="D3072" s="70">
        <v>76.789549</v>
      </c>
      <c r="E3072" s="56" t="s">
        <v>346</v>
      </c>
      <c r="F3072" s="70">
        <v>425.79</v>
      </c>
      <c r="G3072" s="70">
        <v>378.22</v>
      </c>
      <c r="H3072" s="70">
        <v>110.84</v>
      </c>
      <c r="I3072" s="70">
        <v>0.0</v>
      </c>
      <c r="J3072" s="70">
        <v>6.44</v>
      </c>
      <c r="K3072" s="70">
        <v>3.77</v>
      </c>
      <c r="L3072" s="70">
        <v>0.0</v>
      </c>
      <c r="M3072" s="70">
        <v>831.0</v>
      </c>
      <c r="N3072" s="70">
        <v>75.27</v>
      </c>
      <c r="O3072" s="70">
        <v>73.09</v>
      </c>
      <c r="P3072" s="70">
        <v>197.77</v>
      </c>
      <c r="Q3072" s="70">
        <v>52.45</v>
      </c>
      <c r="R3072" s="70">
        <v>243.08</v>
      </c>
      <c r="S3072" s="70">
        <v>14.66</v>
      </c>
      <c r="T3072" s="70">
        <v>66.15</v>
      </c>
      <c r="U3072" s="70">
        <v>21.65</v>
      </c>
      <c r="V3072" s="70">
        <v>299.81</v>
      </c>
      <c r="W3072" s="70">
        <v>20.1</v>
      </c>
      <c r="X3072" s="70">
        <v>0.0</v>
      </c>
      <c r="Y3072" s="70">
        <v>0.0</v>
      </c>
      <c r="Z3072" s="70">
        <v>0.0</v>
      </c>
      <c r="AA3072" s="70">
        <v>0.0</v>
      </c>
      <c r="AB3072" s="70">
        <v>0.0</v>
      </c>
      <c r="AC3072" s="70">
        <v>0.0</v>
      </c>
      <c r="AD3072" s="70">
        <v>4.0</v>
      </c>
      <c r="AE3072" s="70" t="s">
        <v>140</v>
      </c>
    </row>
    <row r="3073">
      <c r="A3073" s="70">
        <v>30.774371</v>
      </c>
      <c r="B3073" s="70">
        <v>30.725821</v>
      </c>
      <c r="C3073" s="70">
        <v>76.729127</v>
      </c>
      <c r="D3073" s="70">
        <v>76.733758</v>
      </c>
      <c r="E3073" s="56" t="s">
        <v>344</v>
      </c>
      <c r="F3073" s="70">
        <v>541.66</v>
      </c>
      <c r="G3073" s="70">
        <v>262.76</v>
      </c>
      <c r="H3073" s="70">
        <v>38.03</v>
      </c>
      <c r="I3073" s="70">
        <v>63.62</v>
      </c>
      <c r="J3073" s="70">
        <v>6.14</v>
      </c>
      <c r="K3073" s="70">
        <v>17.11</v>
      </c>
      <c r="L3073" s="70">
        <v>0.06</v>
      </c>
      <c r="M3073" s="70">
        <v>1057.0</v>
      </c>
      <c r="N3073" s="70">
        <v>77.78</v>
      </c>
      <c r="O3073" s="70">
        <v>91.51</v>
      </c>
      <c r="P3073" s="70">
        <v>339.24</v>
      </c>
      <c r="Q3073" s="70">
        <v>108.134667</v>
      </c>
      <c r="R3073" s="70">
        <v>111.9</v>
      </c>
      <c r="S3073" s="70">
        <v>52.62528497</v>
      </c>
      <c r="T3073" s="70">
        <v>401.15</v>
      </c>
      <c r="U3073" s="70">
        <v>235.2151956</v>
      </c>
      <c r="V3073" s="70">
        <v>235.12</v>
      </c>
      <c r="W3073" s="70">
        <v>145.6848523</v>
      </c>
      <c r="X3073" s="70">
        <v>1.0</v>
      </c>
      <c r="Y3073" s="70">
        <v>1.0</v>
      </c>
      <c r="Z3073" s="70">
        <v>4.0</v>
      </c>
      <c r="AA3073" s="70">
        <v>0.0</v>
      </c>
      <c r="AB3073" s="70">
        <v>4.0</v>
      </c>
      <c r="AC3073" s="70">
        <v>4.0</v>
      </c>
      <c r="AD3073" s="70">
        <v>2.0</v>
      </c>
      <c r="AE3073" s="70" t="s">
        <v>140</v>
      </c>
    </row>
    <row r="3074">
      <c r="A3074" s="70">
        <v>30.784289</v>
      </c>
      <c r="B3074" s="70">
        <v>30.682396</v>
      </c>
      <c r="C3074" s="70">
        <v>76.750706</v>
      </c>
      <c r="D3074" s="70">
        <v>76.83914</v>
      </c>
      <c r="E3074" s="56" t="s">
        <v>347</v>
      </c>
      <c r="F3074" s="70">
        <v>1413.54</v>
      </c>
      <c r="G3074" s="70">
        <v>880.17</v>
      </c>
      <c r="H3074" s="70">
        <v>333.79</v>
      </c>
      <c r="I3074" s="70">
        <v>361.62</v>
      </c>
      <c r="J3074" s="70">
        <v>5.14</v>
      </c>
      <c r="K3074" s="70">
        <v>14.04</v>
      </c>
      <c r="L3074" s="70">
        <v>4.03</v>
      </c>
      <c r="M3074" s="70">
        <v>1054.0</v>
      </c>
      <c r="N3074" s="70">
        <v>42.17</v>
      </c>
      <c r="O3074" s="70">
        <v>40.67</v>
      </c>
      <c r="P3074" s="70">
        <v>879.62</v>
      </c>
      <c r="Q3074" s="70">
        <v>738.34</v>
      </c>
      <c r="R3074" s="70">
        <v>115.59</v>
      </c>
      <c r="S3074" s="70">
        <v>86.74</v>
      </c>
      <c r="T3074" s="70">
        <v>161.66</v>
      </c>
      <c r="U3074" s="70">
        <v>149.07</v>
      </c>
      <c r="V3074" s="70">
        <v>151.48</v>
      </c>
      <c r="W3074" s="70">
        <v>83.79</v>
      </c>
      <c r="X3074" s="70">
        <v>2.0</v>
      </c>
      <c r="Y3074" s="70">
        <v>7.0</v>
      </c>
      <c r="Z3074" s="70">
        <v>7.0</v>
      </c>
      <c r="AA3074" s="70">
        <v>8.0</v>
      </c>
      <c r="AB3074" s="70">
        <v>8.0</v>
      </c>
      <c r="AC3074" s="70">
        <v>4.0</v>
      </c>
      <c r="AD3074" s="70">
        <v>5.0</v>
      </c>
      <c r="AE3074" s="70" t="s">
        <v>349</v>
      </c>
    </row>
    <row r="3075">
      <c r="A3075" s="70">
        <v>30.773103</v>
      </c>
      <c r="B3075" s="70">
        <v>30.745989</v>
      </c>
      <c r="C3075" s="70">
        <v>76.730931</v>
      </c>
      <c r="D3075" s="70">
        <v>76.786372</v>
      </c>
      <c r="E3075" s="56" t="s">
        <v>345</v>
      </c>
      <c r="F3075" s="70">
        <v>609.54</v>
      </c>
      <c r="G3075" s="70">
        <v>274.82</v>
      </c>
      <c r="H3075" s="70">
        <v>60.09</v>
      </c>
      <c r="I3075" s="70">
        <v>113.77</v>
      </c>
      <c r="J3075" s="70">
        <v>9.64</v>
      </c>
      <c r="K3075" s="70">
        <v>8.44</v>
      </c>
      <c r="L3075" s="70">
        <v>1.65</v>
      </c>
      <c r="M3075" s="70">
        <v>1108.0</v>
      </c>
      <c r="N3075" s="70">
        <v>31.87</v>
      </c>
      <c r="O3075" s="70">
        <v>55.44</v>
      </c>
      <c r="P3075" s="70">
        <v>437.61</v>
      </c>
      <c r="Q3075" s="70">
        <v>104.41</v>
      </c>
      <c r="R3075" s="70">
        <v>189.06</v>
      </c>
      <c r="S3075" s="70">
        <v>56.83</v>
      </c>
      <c r="T3075" s="70">
        <v>298.3</v>
      </c>
      <c r="U3075" s="70">
        <v>251.42</v>
      </c>
      <c r="V3075" s="70">
        <v>294.34</v>
      </c>
      <c r="W3075" s="70">
        <v>102.25</v>
      </c>
      <c r="X3075" s="70">
        <v>0.0</v>
      </c>
      <c r="Y3075" s="70">
        <v>4.0</v>
      </c>
      <c r="Z3075" s="70">
        <v>8.0</v>
      </c>
      <c r="AA3075" s="70">
        <v>10.0</v>
      </c>
      <c r="AB3075" s="70">
        <v>1.0</v>
      </c>
      <c r="AC3075" s="70">
        <v>5.0</v>
      </c>
      <c r="AD3075" s="70">
        <v>1.0</v>
      </c>
      <c r="AE3075" s="70" t="s">
        <v>349</v>
      </c>
    </row>
    <row r="3076">
      <c r="A3076" s="70">
        <v>30.792201</v>
      </c>
      <c r="B3076" s="70">
        <v>30.680059</v>
      </c>
      <c r="C3076" s="70">
        <v>76.730414</v>
      </c>
      <c r="D3076" s="70">
        <v>76.747846</v>
      </c>
      <c r="E3076" s="56" t="s">
        <v>346</v>
      </c>
      <c r="F3076" s="70">
        <v>1258.04</v>
      </c>
      <c r="G3076" s="70">
        <v>768.69</v>
      </c>
      <c r="H3076" s="70">
        <v>136.47</v>
      </c>
      <c r="I3076" s="70">
        <v>0.0</v>
      </c>
      <c r="J3076" s="70">
        <v>0.81</v>
      </c>
      <c r="K3076" s="70">
        <v>16.65</v>
      </c>
      <c r="L3076" s="70">
        <v>0.0</v>
      </c>
      <c r="M3076" s="70">
        <v>1088.0</v>
      </c>
      <c r="N3076" s="70">
        <v>86.75</v>
      </c>
      <c r="O3076" s="70">
        <v>46.31</v>
      </c>
      <c r="P3076" s="70">
        <v>691.78</v>
      </c>
      <c r="Q3076" s="70">
        <v>530.87</v>
      </c>
      <c r="R3076" s="70">
        <v>708.35</v>
      </c>
      <c r="S3076" s="70">
        <v>114.38</v>
      </c>
      <c r="T3076" s="70">
        <v>385.78</v>
      </c>
      <c r="U3076" s="70">
        <v>100.39</v>
      </c>
      <c r="V3076" s="70">
        <v>661.55</v>
      </c>
      <c r="W3076" s="70">
        <v>13.99</v>
      </c>
      <c r="X3076" s="70">
        <v>0.0</v>
      </c>
      <c r="Y3076" s="70">
        <v>0.0</v>
      </c>
      <c r="Z3076" s="70">
        <v>0.0</v>
      </c>
      <c r="AA3076" s="70">
        <v>0.0</v>
      </c>
      <c r="AB3076" s="70">
        <v>0.0</v>
      </c>
      <c r="AC3076" s="70">
        <v>0.0</v>
      </c>
      <c r="AD3076" s="70">
        <v>4.0</v>
      </c>
      <c r="AE3076" s="70" t="s">
        <v>15</v>
      </c>
    </row>
    <row r="3077">
      <c r="A3077" s="70">
        <v>30.687485</v>
      </c>
      <c r="B3077" s="70">
        <v>30.68138</v>
      </c>
      <c r="C3077" s="70">
        <v>76.750289</v>
      </c>
      <c r="D3077" s="70">
        <v>76.77122</v>
      </c>
      <c r="E3077" s="56" t="s">
        <v>351</v>
      </c>
      <c r="F3077" s="70">
        <v>211.35</v>
      </c>
      <c r="G3077" s="70">
        <v>110.77</v>
      </c>
      <c r="H3077" s="70">
        <v>36.0</v>
      </c>
      <c r="I3077" s="70">
        <v>0.0</v>
      </c>
      <c r="J3077" s="70">
        <v>3.87</v>
      </c>
      <c r="K3077" s="70">
        <v>6.31</v>
      </c>
      <c r="L3077" s="70">
        <v>0.0</v>
      </c>
      <c r="M3077" s="70">
        <v>817.0</v>
      </c>
      <c r="N3077" s="70">
        <v>85.34</v>
      </c>
      <c r="O3077" s="70">
        <v>53.03</v>
      </c>
      <c r="P3077" s="70">
        <v>54.29</v>
      </c>
      <c r="Q3077" s="70">
        <v>48.34</v>
      </c>
      <c r="R3077" s="70">
        <v>34.45</v>
      </c>
      <c r="S3077" s="70">
        <v>17.41</v>
      </c>
      <c r="T3077" s="70">
        <v>1.14</v>
      </c>
      <c r="U3077" s="70">
        <v>0.99</v>
      </c>
      <c r="V3077" s="70">
        <v>39.64</v>
      </c>
      <c r="W3077" s="70">
        <v>37.44</v>
      </c>
      <c r="X3077" s="70">
        <v>0.0</v>
      </c>
      <c r="Y3077" s="70">
        <v>0.0</v>
      </c>
      <c r="Z3077" s="70">
        <v>0.0</v>
      </c>
      <c r="AA3077" s="70">
        <v>0.0</v>
      </c>
      <c r="AB3077" s="70">
        <v>0.0</v>
      </c>
      <c r="AC3077" s="70">
        <v>0.0</v>
      </c>
      <c r="AD3077" s="70">
        <v>4.0</v>
      </c>
      <c r="AE3077" s="70" t="s">
        <v>15</v>
      </c>
    </row>
    <row r="3078">
      <c r="A3078" s="70">
        <v>30.682678</v>
      </c>
      <c r="B3078" s="70">
        <v>30.67379</v>
      </c>
      <c r="C3078" s="70">
        <v>76.833275</v>
      </c>
      <c r="D3078" s="70">
        <v>76.871989</v>
      </c>
      <c r="E3078" s="56" t="s">
        <v>345</v>
      </c>
      <c r="F3078" s="70">
        <v>383.2</v>
      </c>
      <c r="G3078" s="70">
        <v>280.67</v>
      </c>
      <c r="H3078" s="70">
        <v>56.92</v>
      </c>
      <c r="I3078" s="70">
        <v>106.05</v>
      </c>
      <c r="J3078" s="70">
        <v>2.1</v>
      </c>
      <c r="K3078" s="70">
        <v>17.72</v>
      </c>
      <c r="L3078" s="70">
        <v>4.58</v>
      </c>
      <c r="M3078" s="70">
        <v>1004.0</v>
      </c>
      <c r="N3078" s="70">
        <v>71.34</v>
      </c>
      <c r="O3078" s="70">
        <v>82.71</v>
      </c>
      <c r="P3078" s="70">
        <v>141.97</v>
      </c>
      <c r="Q3078" s="70">
        <v>38.93</v>
      </c>
      <c r="R3078" s="70">
        <v>22.37</v>
      </c>
      <c r="S3078" s="70">
        <v>7.55</v>
      </c>
      <c r="T3078" s="70">
        <v>249.77</v>
      </c>
      <c r="U3078" s="70">
        <v>148.37</v>
      </c>
      <c r="V3078" s="70">
        <v>67.02</v>
      </c>
      <c r="W3078" s="70">
        <v>29.59</v>
      </c>
      <c r="X3078" s="70">
        <v>0.0</v>
      </c>
      <c r="Y3078" s="70">
        <v>7.0</v>
      </c>
      <c r="Z3078" s="70">
        <v>9.0</v>
      </c>
      <c r="AA3078" s="70">
        <v>9.0</v>
      </c>
      <c r="AB3078" s="70">
        <v>9.0</v>
      </c>
      <c r="AC3078" s="70">
        <v>2.0</v>
      </c>
      <c r="AD3078" s="70">
        <v>1.0</v>
      </c>
      <c r="AE3078" s="70" t="s">
        <v>15</v>
      </c>
    </row>
    <row r="3079">
      <c r="A3079" s="70">
        <v>30.786824</v>
      </c>
      <c r="B3079" s="70">
        <v>30.717675</v>
      </c>
      <c r="C3079" s="70">
        <v>76.752271</v>
      </c>
      <c r="D3079" s="70">
        <v>76.80578</v>
      </c>
      <c r="E3079" s="56" t="s">
        <v>345</v>
      </c>
      <c r="F3079" s="70">
        <v>923.4</v>
      </c>
      <c r="G3079" s="70">
        <v>784.76</v>
      </c>
      <c r="H3079" s="70">
        <v>126.57</v>
      </c>
      <c r="I3079" s="70">
        <v>107.02</v>
      </c>
      <c r="J3079" s="70">
        <v>4.8</v>
      </c>
      <c r="K3079" s="70">
        <v>14.87</v>
      </c>
      <c r="L3079" s="70">
        <v>4.13</v>
      </c>
      <c r="M3079" s="70">
        <v>837.0</v>
      </c>
      <c r="N3079" s="70">
        <v>55.45</v>
      </c>
      <c r="O3079" s="70">
        <v>50.47</v>
      </c>
      <c r="P3079" s="70">
        <v>466.77</v>
      </c>
      <c r="Q3079" s="70">
        <v>273.08</v>
      </c>
      <c r="R3079" s="70">
        <v>326.43</v>
      </c>
      <c r="S3079" s="70">
        <v>154.03</v>
      </c>
      <c r="T3079" s="70">
        <v>41.76</v>
      </c>
      <c r="U3079" s="70">
        <v>13.38</v>
      </c>
      <c r="V3079" s="70">
        <v>285.16</v>
      </c>
      <c r="W3079" s="70">
        <v>263.31</v>
      </c>
      <c r="X3079" s="70">
        <v>1.0</v>
      </c>
      <c r="Y3079" s="70">
        <v>1.0</v>
      </c>
      <c r="Z3079" s="70">
        <v>10.0</v>
      </c>
      <c r="AA3079" s="70">
        <v>1.0</v>
      </c>
      <c r="AB3079" s="70">
        <v>1.0</v>
      </c>
      <c r="AC3079" s="70">
        <v>4.0</v>
      </c>
      <c r="AD3079" s="70">
        <v>5.0</v>
      </c>
      <c r="AE3079" s="70" t="s">
        <v>15</v>
      </c>
    </row>
    <row r="3080">
      <c r="A3080" s="70">
        <v>30.68845</v>
      </c>
      <c r="B3080" s="70">
        <v>30.676281</v>
      </c>
      <c r="C3080" s="70">
        <v>76.773789</v>
      </c>
      <c r="D3080" s="70">
        <v>76.84048</v>
      </c>
      <c r="E3080" s="56" t="s">
        <v>345</v>
      </c>
      <c r="F3080" s="70">
        <v>651.95</v>
      </c>
      <c r="G3080" s="70">
        <v>80.53</v>
      </c>
      <c r="H3080" s="70">
        <v>61.68</v>
      </c>
      <c r="I3080" s="70">
        <v>90.75</v>
      </c>
      <c r="J3080" s="70">
        <v>7.48</v>
      </c>
      <c r="K3080" s="70">
        <v>2.26</v>
      </c>
      <c r="L3080" s="70">
        <v>4.39</v>
      </c>
      <c r="M3080" s="70">
        <v>1098.0</v>
      </c>
      <c r="N3080" s="70">
        <v>89.05</v>
      </c>
      <c r="O3080" s="70">
        <v>50.63</v>
      </c>
      <c r="P3080" s="70">
        <v>444.95</v>
      </c>
      <c r="Q3080" s="70">
        <v>376.72</v>
      </c>
      <c r="R3080" s="70">
        <v>68.28</v>
      </c>
      <c r="S3080" s="70">
        <v>31.68</v>
      </c>
      <c r="T3080" s="70">
        <v>233.55</v>
      </c>
      <c r="U3080" s="70">
        <v>94.81</v>
      </c>
      <c r="V3080" s="70">
        <v>349.29</v>
      </c>
      <c r="W3080" s="70">
        <v>99.72</v>
      </c>
      <c r="X3080" s="70">
        <v>4.0</v>
      </c>
      <c r="Y3080" s="70">
        <v>4.0</v>
      </c>
      <c r="Z3080" s="70">
        <v>7.0</v>
      </c>
      <c r="AA3080" s="70">
        <v>10.0</v>
      </c>
      <c r="AB3080" s="70">
        <v>6.0</v>
      </c>
      <c r="AC3080" s="70">
        <v>3.0</v>
      </c>
      <c r="AD3080" s="70">
        <v>2.0</v>
      </c>
      <c r="AE3080" s="70" t="s">
        <v>140</v>
      </c>
    </row>
    <row r="3081">
      <c r="A3081" s="70">
        <v>30.734486</v>
      </c>
      <c r="B3081" s="70">
        <v>30.675136</v>
      </c>
      <c r="C3081" s="70">
        <v>76.764889</v>
      </c>
      <c r="D3081" s="70">
        <v>76.784186</v>
      </c>
      <c r="E3081" s="56" t="s">
        <v>344</v>
      </c>
      <c r="F3081" s="70">
        <v>685.24</v>
      </c>
      <c r="G3081" s="70">
        <v>551.89</v>
      </c>
      <c r="H3081" s="70">
        <v>126.04</v>
      </c>
      <c r="I3081" s="70">
        <v>37.11</v>
      </c>
      <c r="J3081" s="70">
        <v>6.64</v>
      </c>
      <c r="K3081" s="70">
        <v>4.31</v>
      </c>
      <c r="L3081" s="70">
        <v>3.03</v>
      </c>
      <c r="M3081" s="70">
        <v>828.0</v>
      </c>
      <c r="N3081" s="70">
        <v>68.57</v>
      </c>
      <c r="O3081" s="70">
        <v>43.51</v>
      </c>
      <c r="P3081" s="70">
        <v>150.69</v>
      </c>
      <c r="Q3081" s="70">
        <v>75.1</v>
      </c>
      <c r="R3081" s="70">
        <v>48.73</v>
      </c>
      <c r="S3081" s="70">
        <v>38.4</v>
      </c>
      <c r="T3081" s="70">
        <v>177.22</v>
      </c>
      <c r="U3081" s="70">
        <v>21.33</v>
      </c>
      <c r="V3081" s="70">
        <v>269.33</v>
      </c>
      <c r="W3081" s="70">
        <v>219.17</v>
      </c>
      <c r="X3081" s="70">
        <v>3.0</v>
      </c>
      <c r="Y3081" s="70">
        <v>4.0</v>
      </c>
      <c r="Z3081" s="70">
        <v>7.0</v>
      </c>
      <c r="AA3081" s="70">
        <v>7.0</v>
      </c>
      <c r="AB3081" s="70">
        <v>10.0</v>
      </c>
      <c r="AC3081" s="70">
        <v>0.0</v>
      </c>
      <c r="AD3081" s="70">
        <v>0.0</v>
      </c>
      <c r="AE3081" s="70" t="s">
        <v>140</v>
      </c>
    </row>
    <row r="3082">
      <c r="A3082" s="70">
        <v>30.766387</v>
      </c>
      <c r="B3082" s="70">
        <v>30.755924</v>
      </c>
      <c r="C3082" s="70">
        <v>76.787631</v>
      </c>
      <c r="D3082" s="70">
        <v>76.846111</v>
      </c>
      <c r="E3082" s="56" t="s">
        <v>345</v>
      </c>
      <c r="F3082" s="70">
        <v>570.76</v>
      </c>
      <c r="G3082" s="70">
        <v>296.31</v>
      </c>
      <c r="H3082" s="70">
        <v>32.03</v>
      </c>
      <c r="I3082" s="70">
        <v>40.55</v>
      </c>
      <c r="J3082" s="70">
        <v>6.46</v>
      </c>
      <c r="K3082" s="70">
        <v>1.27</v>
      </c>
      <c r="L3082" s="70">
        <v>0.55</v>
      </c>
      <c r="M3082" s="70">
        <v>893.0</v>
      </c>
      <c r="N3082" s="70">
        <v>39.6</v>
      </c>
      <c r="O3082" s="70">
        <v>36.65</v>
      </c>
      <c r="P3082" s="70">
        <v>142.53</v>
      </c>
      <c r="Q3082" s="70">
        <v>2.17</v>
      </c>
      <c r="R3082" s="70">
        <v>54.03</v>
      </c>
      <c r="S3082" s="70">
        <v>26.16</v>
      </c>
      <c r="T3082" s="70">
        <v>232.96</v>
      </c>
      <c r="U3082" s="70">
        <v>6.69</v>
      </c>
      <c r="V3082" s="70">
        <v>307.8</v>
      </c>
      <c r="W3082" s="70">
        <v>296.84</v>
      </c>
      <c r="X3082" s="70">
        <v>3.0</v>
      </c>
      <c r="Y3082" s="70">
        <v>9.0</v>
      </c>
      <c r="Z3082" s="70">
        <v>4.0</v>
      </c>
      <c r="AA3082" s="70">
        <v>5.0</v>
      </c>
      <c r="AB3082" s="70">
        <v>5.0</v>
      </c>
      <c r="AC3082" s="70">
        <v>0.0</v>
      </c>
      <c r="AD3082" s="70">
        <v>3.0</v>
      </c>
      <c r="AE3082" s="70" t="s">
        <v>140</v>
      </c>
    </row>
    <row r="3083">
      <c r="A3083" s="70">
        <v>30.747809</v>
      </c>
      <c r="B3083" s="70">
        <v>30.735579</v>
      </c>
      <c r="C3083" s="70">
        <v>76.753696</v>
      </c>
      <c r="D3083" s="70">
        <v>76.755715</v>
      </c>
      <c r="E3083" s="56" t="s">
        <v>344</v>
      </c>
      <c r="F3083" s="70">
        <v>137.35</v>
      </c>
      <c r="G3083" s="70">
        <v>60.22</v>
      </c>
      <c r="H3083" s="70">
        <v>18.12</v>
      </c>
      <c r="I3083" s="70">
        <v>27.12</v>
      </c>
      <c r="J3083" s="70">
        <v>5.82</v>
      </c>
      <c r="K3083" s="70">
        <v>14.46</v>
      </c>
      <c r="L3083" s="70">
        <v>4.35</v>
      </c>
      <c r="M3083" s="70">
        <v>840.0</v>
      </c>
      <c r="N3083" s="70">
        <v>64.41</v>
      </c>
      <c r="O3083" s="70">
        <v>56.68</v>
      </c>
      <c r="P3083" s="70">
        <v>28.74</v>
      </c>
      <c r="Q3083" s="70">
        <v>15.65</v>
      </c>
      <c r="R3083" s="70">
        <v>95.03</v>
      </c>
      <c r="S3083" s="70">
        <v>13.33</v>
      </c>
      <c r="T3083" s="70">
        <v>56.01</v>
      </c>
      <c r="U3083" s="70">
        <v>33.43</v>
      </c>
      <c r="V3083" s="70">
        <v>64.94</v>
      </c>
      <c r="W3083" s="70">
        <v>25.68</v>
      </c>
      <c r="X3083" s="70">
        <v>1.0</v>
      </c>
      <c r="Y3083" s="70">
        <v>2.0</v>
      </c>
      <c r="Z3083" s="70">
        <v>0.0</v>
      </c>
      <c r="AA3083" s="70">
        <v>1.0</v>
      </c>
      <c r="AB3083" s="70">
        <v>8.0</v>
      </c>
      <c r="AC3083" s="70">
        <v>5.0</v>
      </c>
      <c r="AD3083" s="70">
        <v>1.0</v>
      </c>
      <c r="AE3083" s="70" t="s">
        <v>140</v>
      </c>
    </row>
    <row r="3084">
      <c r="A3084" s="70">
        <v>30.773248</v>
      </c>
      <c r="B3084" s="70">
        <v>30.757787</v>
      </c>
      <c r="C3084" s="70">
        <v>76.782284</v>
      </c>
      <c r="D3084" s="70">
        <v>76.811039</v>
      </c>
      <c r="E3084" s="56" t="s">
        <v>345</v>
      </c>
      <c r="F3084" s="70">
        <v>324.1</v>
      </c>
      <c r="G3084" s="70">
        <v>247.05</v>
      </c>
      <c r="H3084" s="70">
        <v>80.02</v>
      </c>
      <c r="I3084" s="70">
        <v>33.43</v>
      </c>
      <c r="J3084" s="70">
        <v>7.93</v>
      </c>
      <c r="K3084" s="70">
        <v>17.91</v>
      </c>
      <c r="L3084" s="70">
        <v>1.55</v>
      </c>
      <c r="M3084" s="70">
        <v>937.0</v>
      </c>
      <c r="N3084" s="70">
        <v>76.76</v>
      </c>
      <c r="O3084" s="70">
        <v>91.45</v>
      </c>
      <c r="P3084" s="70">
        <v>91.29</v>
      </c>
      <c r="Q3084" s="70">
        <v>64.59431895</v>
      </c>
      <c r="R3084" s="70">
        <v>165.44</v>
      </c>
      <c r="S3084" s="70">
        <v>20.83421365</v>
      </c>
      <c r="T3084" s="70">
        <v>238.1</v>
      </c>
      <c r="U3084" s="70">
        <v>159.5821869</v>
      </c>
      <c r="V3084" s="70">
        <v>204.17</v>
      </c>
      <c r="W3084" s="70">
        <v>79.08928046</v>
      </c>
      <c r="X3084" s="70">
        <v>0.0</v>
      </c>
      <c r="Y3084" s="70">
        <v>4.0</v>
      </c>
      <c r="Z3084" s="70">
        <v>9.0</v>
      </c>
      <c r="AA3084" s="70">
        <v>6.0</v>
      </c>
      <c r="AB3084" s="70">
        <v>3.0</v>
      </c>
      <c r="AC3084" s="70">
        <v>4.0</v>
      </c>
      <c r="AD3084" s="70">
        <v>5.0</v>
      </c>
      <c r="AE3084" s="70" t="s">
        <v>140</v>
      </c>
    </row>
    <row r="3085">
      <c r="A3085" s="70">
        <v>30.758148</v>
      </c>
      <c r="B3085" s="70">
        <v>30.681706</v>
      </c>
      <c r="C3085" s="70">
        <v>76.822833</v>
      </c>
      <c r="D3085" s="70">
        <v>76.867815</v>
      </c>
      <c r="E3085" s="56" t="s">
        <v>351</v>
      </c>
      <c r="F3085" s="70">
        <v>952.57</v>
      </c>
      <c r="G3085" s="70">
        <v>597.7</v>
      </c>
      <c r="H3085" s="70">
        <v>141.2</v>
      </c>
      <c r="I3085" s="70">
        <v>0.0</v>
      </c>
      <c r="J3085" s="70">
        <v>3.68</v>
      </c>
      <c r="K3085" s="70">
        <v>12.39</v>
      </c>
      <c r="L3085" s="70">
        <v>0.0</v>
      </c>
      <c r="M3085" s="70">
        <v>1053.0</v>
      </c>
      <c r="N3085" s="70">
        <v>56.07</v>
      </c>
      <c r="O3085" s="70">
        <v>93.89</v>
      </c>
      <c r="P3085" s="70">
        <v>348.92</v>
      </c>
      <c r="Q3085" s="70">
        <v>98.38</v>
      </c>
      <c r="R3085" s="70">
        <v>490.37</v>
      </c>
      <c r="S3085" s="70">
        <v>393.45</v>
      </c>
      <c r="T3085" s="70">
        <v>749.96</v>
      </c>
      <c r="U3085" s="70">
        <v>83.41</v>
      </c>
      <c r="V3085" s="70">
        <v>573.09</v>
      </c>
      <c r="W3085" s="70">
        <v>373.38</v>
      </c>
      <c r="X3085" s="70">
        <v>0.0</v>
      </c>
      <c r="Y3085" s="70">
        <v>0.0</v>
      </c>
      <c r="Z3085" s="70">
        <v>0.0</v>
      </c>
      <c r="AA3085" s="70">
        <v>0.0</v>
      </c>
      <c r="AB3085" s="70">
        <v>0.0</v>
      </c>
      <c r="AC3085" s="70">
        <v>0.0</v>
      </c>
      <c r="AD3085" s="70">
        <v>5.0</v>
      </c>
      <c r="AE3085" s="70" t="s">
        <v>348</v>
      </c>
    </row>
    <row r="3086">
      <c r="A3086" s="70">
        <v>30.751649</v>
      </c>
      <c r="B3086" s="70">
        <v>30.724989</v>
      </c>
      <c r="C3086" s="70">
        <v>76.775887</v>
      </c>
      <c r="D3086" s="70">
        <v>76.864992</v>
      </c>
      <c r="E3086" s="56" t="s">
        <v>345</v>
      </c>
      <c r="F3086" s="70">
        <v>901.73</v>
      </c>
      <c r="G3086" s="70">
        <v>781.74</v>
      </c>
      <c r="H3086" s="70">
        <v>99.02</v>
      </c>
      <c r="I3086" s="70">
        <v>60.42</v>
      </c>
      <c r="J3086" s="70">
        <v>0.94</v>
      </c>
      <c r="K3086" s="70">
        <v>5.91</v>
      </c>
      <c r="L3086" s="70">
        <v>0.04</v>
      </c>
      <c r="M3086" s="70">
        <v>939.0</v>
      </c>
      <c r="N3086" s="70">
        <v>60.0</v>
      </c>
      <c r="O3086" s="70">
        <v>78.73</v>
      </c>
      <c r="P3086" s="70">
        <v>411.06</v>
      </c>
      <c r="Q3086" s="70">
        <v>198.95</v>
      </c>
      <c r="R3086" s="70">
        <v>659.21</v>
      </c>
      <c r="S3086" s="70">
        <v>138.06</v>
      </c>
      <c r="T3086" s="70">
        <v>647.08</v>
      </c>
      <c r="U3086" s="70">
        <v>235.1</v>
      </c>
      <c r="V3086" s="70">
        <v>703.77</v>
      </c>
      <c r="W3086" s="70">
        <v>193.74</v>
      </c>
      <c r="X3086" s="70">
        <v>4.0</v>
      </c>
      <c r="Y3086" s="70">
        <v>0.0</v>
      </c>
      <c r="Z3086" s="70">
        <v>6.0</v>
      </c>
      <c r="AA3086" s="70">
        <v>6.0</v>
      </c>
      <c r="AB3086" s="70">
        <v>6.0</v>
      </c>
      <c r="AC3086" s="70">
        <v>2.0</v>
      </c>
      <c r="AD3086" s="70">
        <v>0.0</v>
      </c>
      <c r="AE3086" s="70" t="s">
        <v>15</v>
      </c>
    </row>
    <row r="3087">
      <c r="A3087" s="70">
        <v>30.768616</v>
      </c>
      <c r="B3087" s="70">
        <v>30.702822</v>
      </c>
      <c r="C3087" s="70">
        <v>76.800581</v>
      </c>
      <c r="D3087" s="70">
        <v>76.810207</v>
      </c>
      <c r="E3087" s="56" t="s">
        <v>344</v>
      </c>
      <c r="F3087" s="70">
        <v>737.36</v>
      </c>
      <c r="G3087" s="70">
        <v>517.28</v>
      </c>
      <c r="H3087" s="70">
        <v>208.39</v>
      </c>
      <c r="I3087" s="70">
        <v>216.08</v>
      </c>
      <c r="J3087" s="70">
        <v>9.46</v>
      </c>
      <c r="K3087" s="70">
        <v>5.75</v>
      </c>
      <c r="L3087" s="70">
        <v>4.57</v>
      </c>
      <c r="M3087" s="70">
        <v>1050.0</v>
      </c>
      <c r="N3087" s="70">
        <v>57.34</v>
      </c>
      <c r="O3087" s="70">
        <v>42.91</v>
      </c>
      <c r="P3087" s="70">
        <v>101.22</v>
      </c>
      <c r="Q3087" s="70">
        <v>88.09</v>
      </c>
      <c r="R3087" s="70">
        <v>199.45</v>
      </c>
      <c r="S3087" s="70">
        <v>21.65</v>
      </c>
      <c r="T3087" s="70">
        <v>215.26</v>
      </c>
      <c r="U3087" s="70">
        <v>124.77</v>
      </c>
      <c r="V3087" s="70">
        <v>458.37</v>
      </c>
      <c r="W3087" s="70">
        <v>230.2</v>
      </c>
      <c r="X3087" s="70">
        <v>3.0</v>
      </c>
      <c r="Y3087" s="70">
        <v>4.0</v>
      </c>
      <c r="Z3087" s="70">
        <v>1.0</v>
      </c>
      <c r="AA3087" s="70">
        <v>10.0</v>
      </c>
      <c r="AB3087" s="70">
        <v>0.0</v>
      </c>
      <c r="AC3087" s="70">
        <v>0.0</v>
      </c>
      <c r="AD3087" s="70">
        <v>1.0</v>
      </c>
      <c r="AE3087" s="70" t="s">
        <v>140</v>
      </c>
    </row>
    <row r="3088">
      <c r="A3088" s="70">
        <v>30.789831</v>
      </c>
      <c r="B3088" s="70">
        <v>30.754642</v>
      </c>
      <c r="C3088" s="70">
        <v>76.805889</v>
      </c>
      <c r="D3088" s="70">
        <v>76.807705</v>
      </c>
      <c r="E3088" s="56" t="s">
        <v>345</v>
      </c>
      <c r="F3088" s="70">
        <v>391.67</v>
      </c>
      <c r="G3088" s="70">
        <v>123.38</v>
      </c>
      <c r="H3088" s="70">
        <v>101.72</v>
      </c>
      <c r="I3088" s="70">
        <v>93.81</v>
      </c>
      <c r="J3088" s="70">
        <v>2.76</v>
      </c>
      <c r="K3088" s="70">
        <v>18.25</v>
      </c>
      <c r="L3088" s="70">
        <v>4.83</v>
      </c>
      <c r="M3088" s="70">
        <v>1033.0</v>
      </c>
      <c r="N3088" s="70">
        <v>53.59</v>
      </c>
      <c r="O3088" s="70">
        <v>97.13</v>
      </c>
      <c r="P3088" s="70">
        <v>302.03</v>
      </c>
      <c r="Q3088" s="70">
        <v>67.69</v>
      </c>
      <c r="R3088" s="70">
        <v>133.09</v>
      </c>
      <c r="S3088" s="70">
        <v>43.58</v>
      </c>
      <c r="T3088" s="70">
        <v>254.38</v>
      </c>
      <c r="U3088" s="70">
        <v>223.94</v>
      </c>
      <c r="V3088" s="70">
        <v>57.45</v>
      </c>
      <c r="W3088" s="70">
        <v>43.61</v>
      </c>
      <c r="X3088" s="70">
        <v>2.0</v>
      </c>
      <c r="Y3088" s="70">
        <v>5.0</v>
      </c>
      <c r="Z3088" s="70">
        <v>4.0</v>
      </c>
      <c r="AA3088" s="70">
        <v>5.0</v>
      </c>
      <c r="AB3088" s="70">
        <v>1.0</v>
      </c>
      <c r="AC3088" s="70">
        <v>4.0</v>
      </c>
      <c r="AD3088" s="70">
        <v>5.0</v>
      </c>
      <c r="AE3088" s="70" t="s">
        <v>15</v>
      </c>
    </row>
    <row r="3089">
      <c r="A3089" s="70">
        <v>30.766114</v>
      </c>
      <c r="B3089" s="70">
        <v>30.746917</v>
      </c>
      <c r="C3089" s="70">
        <v>76.761425</v>
      </c>
      <c r="D3089" s="70">
        <v>76.785409</v>
      </c>
      <c r="E3089" s="56" t="s">
        <v>345</v>
      </c>
      <c r="F3089" s="70">
        <v>313.19</v>
      </c>
      <c r="G3089" s="70">
        <v>137.72</v>
      </c>
      <c r="H3089" s="70">
        <v>29.22</v>
      </c>
      <c r="I3089" s="70">
        <v>69.63</v>
      </c>
      <c r="J3089" s="70">
        <v>6.57</v>
      </c>
      <c r="K3089" s="70">
        <v>10.69</v>
      </c>
      <c r="L3089" s="70">
        <v>3.38</v>
      </c>
      <c r="M3089" s="70">
        <v>954.0</v>
      </c>
      <c r="N3089" s="70">
        <v>75.9</v>
      </c>
      <c r="O3089" s="70">
        <v>64.13</v>
      </c>
      <c r="P3089" s="70">
        <v>11.81</v>
      </c>
      <c r="Q3089" s="70">
        <v>11.7</v>
      </c>
      <c r="R3089" s="70">
        <v>171.53</v>
      </c>
      <c r="S3089" s="70">
        <v>141.99</v>
      </c>
      <c r="T3089" s="70">
        <v>195.21</v>
      </c>
      <c r="U3089" s="70">
        <v>76.06</v>
      </c>
      <c r="V3089" s="70">
        <v>75.18</v>
      </c>
      <c r="W3089" s="70">
        <v>61.1</v>
      </c>
      <c r="X3089" s="70">
        <v>0.0</v>
      </c>
      <c r="Y3089" s="70">
        <v>1.0</v>
      </c>
      <c r="Z3089" s="70">
        <v>1.0</v>
      </c>
      <c r="AA3089" s="70">
        <v>2.0</v>
      </c>
      <c r="AB3089" s="70">
        <v>10.0</v>
      </c>
      <c r="AC3089" s="70">
        <v>3.0</v>
      </c>
      <c r="AD3089" s="70">
        <v>5.0</v>
      </c>
      <c r="AE3089" s="70" t="s">
        <v>140</v>
      </c>
    </row>
    <row r="3090">
      <c r="A3090" s="70">
        <v>30.727898</v>
      </c>
      <c r="B3090" s="70">
        <v>30.722307</v>
      </c>
      <c r="C3090" s="70">
        <v>76.731947</v>
      </c>
      <c r="D3090" s="70">
        <v>76.785234</v>
      </c>
      <c r="E3090" s="56" t="s">
        <v>346</v>
      </c>
      <c r="F3090" s="70">
        <v>513.13</v>
      </c>
      <c r="G3090" s="70">
        <v>407.0</v>
      </c>
      <c r="H3090" s="70">
        <v>74.91</v>
      </c>
      <c r="I3090" s="70">
        <v>0.0</v>
      </c>
      <c r="J3090" s="70">
        <v>8.5</v>
      </c>
      <c r="K3090" s="70">
        <v>0.85</v>
      </c>
      <c r="L3090" s="70">
        <v>0.0</v>
      </c>
      <c r="M3090" s="70">
        <v>1111.0</v>
      </c>
      <c r="N3090" s="70">
        <v>59.74</v>
      </c>
      <c r="O3090" s="70">
        <v>96.68</v>
      </c>
      <c r="P3090" s="70">
        <v>302.02</v>
      </c>
      <c r="Q3090" s="70">
        <v>10.09</v>
      </c>
      <c r="R3090" s="70">
        <v>272.72</v>
      </c>
      <c r="S3090" s="70">
        <v>48.6</v>
      </c>
      <c r="T3090" s="70">
        <v>65.06</v>
      </c>
      <c r="U3090" s="70">
        <v>23.21</v>
      </c>
      <c r="V3090" s="70">
        <v>347.46</v>
      </c>
      <c r="W3090" s="70">
        <v>259.53</v>
      </c>
      <c r="X3090" s="70">
        <v>0.0</v>
      </c>
      <c r="Y3090" s="70">
        <v>0.0</v>
      </c>
      <c r="Z3090" s="70">
        <v>0.0</v>
      </c>
      <c r="AA3090" s="70">
        <v>0.0</v>
      </c>
      <c r="AB3090" s="70">
        <v>0.0</v>
      </c>
      <c r="AC3090" s="70">
        <v>0.0</v>
      </c>
      <c r="AD3090" s="70">
        <v>5.0</v>
      </c>
      <c r="AE3090" s="70" t="s">
        <v>140</v>
      </c>
    </row>
    <row r="3091">
      <c r="A3091" s="70">
        <v>30.678896</v>
      </c>
      <c r="B3091" s="70">
        <v>30.674586</v>
      </c>
      <c r="C3091" s="70">
        <v>76.802086</v>
      </c>
      <c r="D3091" s="70">
        <v>76.819211</v>
      </c>
      <c r="E3091" s="56" t="s">
        <v>345</v>
      </c>
      <c r="F3091" s="70">
        <v>170.64</v>
      </c>
      <c r="G3091" s="70">
        <v>78.04</v>
      </c>
      <c r="H3091" s="70">
        <v>17.18</v>
      </c>
      <c r="I3091" s="70">
        <v>20.06</v>
      </c>
      <c r="J3091" s="70">
        <v>9.16</v>
      </c>
      <c r="K3091" s="70">
        <v>2.8</v>
      </c>
      <c r="L3091" s="70">
        <v>4.03</v>
      </c>
      <c r="M3091" s="70">
        <v>1196.0</v>
      </c>
      <c r="N3091" s="70">
        <v>44.99</v>
      </c>
      <c r="O3091" s="70">
        <v>96.87</v>
      </c>
      <c r="P3091" s="70">
        <v>48.36</v>
      </c>
      <c r="Q3091" s="70">
        <v>25.91</v>
      </c>
      <c r="R3091" s="70">
        <v>80.2</v>
      </c>
      <c r="S3091" s="70">
        <v>73.52</v>
      </c>
      <c r="T3091" s="70">
        <v>35.27</v>
      </c>
      <c r="U3091" s="70">
        <v>12.75</v>
      </c>
      <c r="V3091" s="70">
        <v>83.89</v>
      </c>
      <c r="W3091" s="70">
        <v>39.47</v>
      </c>
      <c r="X3091" s="70">
        <v>2.0</v>
      </c>
      <c r="Y3091" s="70">
        <v>10.0</v>
      </c>
      <c r="Z3091" s="70">
        <v>10.0</v>
      </c>
      <c r="AA3091" s="70">
        <v>9.0</v>
      </c>
      <c r="AB3091" s="70">
        <v>3.0</v>
      </c>
      <c r="AC3091" s="70">
        <v>0.0</v>
      </c>
      <c r="AD3091" s="70">
        <v>3.0</v>
      </c>
      <c r="AE3091" s="70" t="s">
        <v>140</v>
      </c>
    </row>
    <row r="3092">
      <c r="A3092" s="70">
        <v>30.791134</v>
      </c>
      <c r="B3092" s="70">
        <v>30.778186</v>
      </c>
      <c r="C3092" s="70">
        <v>76.762046</v>
      </c>
      <c r="D3092" s="70">
        <v>76.770896</v>
      </c>
      <c r="E3092" s="56" t="s">
        <v>347</v>
      </c>
      <c r="F3092" s="70">
        <v>166.96</v>
      </c>
      <c r="G3092" s="70">
        <v>81.02</v>
      </c>
      <c r="H3092" s="70">
        <v>24.45</v>
      </c>
      <c r="I3092" s="70">
        <v>21.91</v>
      </c>
      <c r="J3092" s="70">
        <v>5.55</v>
      </c>
      <c r="K3092" s="70">
        <v>1.33</v>
      </c>
      <c r="L3092" s="70">
        <v>1.91</v>
      </c>
      <c r="M3092" s="70">
        <v>875.0</v>
      </c>
      <c r="N3092" s="70">
        <v>35.21</v>
      </c>
      <c r="O3092" s="70">
        <v>72.07</v>
      </c>
      <c r="P3092" s="70">
        <v>5.82</v>
      </c>
      <c r="Q3092" s="70">
        <v>5.57</v>
      </c>
      <c r="R3092" s="70">
        <v>123.45</v>
      </c>
      <c r="S3092" s="70">
        <v>22.66</v>
      </c>
      <c r="T3092" s="70">
        <v>103.99</v>
      </c>
      <c r="U3092" s="70">
        <v>25.01</v>
      </c>
      <c r="V3092" s="70">
        <v>59.3</v>
      </c>
      <c r="W3092" s="70">
        <v>6.41</v>
      </c>
      <c r="X3092" s="70">
        <v>4.0</v>
      </c>
      <c r="Y3092" s="70">
        <v>1.0</v>
      </c>
      <c r="Z3092" s="70">
        <v>8.0</v>
      </c>
      <c r="AA3092" s="70">
        <v>9.0</v>
      </c>
      <c r="AB3092" s="70">
        <v>2.0</v>
      </c>
      <c r="AC3092" s="70">
        <v>0.0</v>
      </c>
      <c r="AD3092" s="70">
        <v>0.0</v>
      </c>
      <c r="AE3092" s="70" t="s">
        <v>140</v>
      </c>
    </row>
    <row r="3093">
      <c r="A3093" s="70">
        <v>30.716116</v>
      </c>
      <c r="B3093" s="70">
        <v>30.689083</v>
      </c>
      <c r="C3093" s="70">
        <v>76.797714</v>
      </c>
      <c r="D3093" s="70">
        <v>76.850242</v>
      </c>
      <c r="E3093" s="56" t="s">
        <v>344</v>
      </c>
      <c r="F3093" s="70">
        <v>585.3</v>
      </c>
      <c r="G3093" s="70">
        <v>332.81</v>
      </c>
      <c r="H3093" s="70">
        <v>141.19</v>
      </c>
      <c r="I3093" s="70">
        <v>143.94</v>
      </c>
      <c r="J3093" s="70">
        <v>6.31</v>
      </c>
      <c r="K3093" s="70">
        <v>14.08</v>
      </c>
      <c r="L3093" s="70">
        <v>3.88</v>
      </c>
      <c r="M3093" s="70">
        <v>960.0</v>
      </c>
      <c r="N3093" s="70">
        <v>33.6</v>
      </c>
      <c r="O3093" s="70">
        <v>83.58</v>
      </c>
      <c r="P3093" s="70">
        <v>234.36</v>
      </c>
      <c r="Q3093" s="70">
        <v>164.17</v>
      </c>
      <c r="R3093" s="70">
        <v>327.68</v>
      </c>
      <c r="S3093" s="70">
        <v>131.08</v>
      </c>
      <c r="T3093" s="70">
        <v>49.29</v>
      </c>
      <c r="U3093" s="70">
        <v>23.71</v>
      </c>
      <c r="V3093" s="70">
        <v>408.29</v>
      </c>
      <c r="W3093" s="70">
        <v>197.41</v>
      </c>
      <c r="X3093" s="70">
        <v>5.0</v>
      </c>
      <c r="Y3093" s="70">
        <v>9.0</v>
      </c>
      <c r="Z3093" s="70">
        <v>8.0</v>
      </c>
      <c r="AA3093" s="70">
        <v>9.0</v>
      </c>
      <c r="AB3093" s="70">
        <v>10.0</v>
      </c>
      <c r="AC3093" s="70">
        <v>0.0</v>
      </c>
      <c r="AD3093" s="70">
        <v>3.0</v>
      </c>
      <c r="AE3093" s="70" t="s">
        <v>140</v>
      </c>
    </row>
    <row r="3094">
      <c r="A3094" s="70">
        <v>30.673428</v>
      </c>
      <c r="B3094" s="70">
        <v>30.67278</v>
      </c>
      <c r="C3094" s="70">
        <v>76.749216</v>
      </c>
      <c r="D3094" s="70">
        <v>76.750615</v>
      </c>
      <c r="E3094" s="56" t="s">
        <v>347</v>
      </c>
      <c r="F3094" s="70">
        <v>15.2</v>
      </c>
      <c r="G3094" s="70">
        <v>6.39</v>
      </c>
      <c r="H3094" s="70">
        <v>2.78</v>
      </c>
      <c r="I3094" s="70">
        <v>3.58</v>
      </c>
      <c r="J3094" s="70">
        <v>9.85</v>
      </c>
      <c r="K3094" s="70">
        <v>5.98</v>
      </c>
      <c r="L3094" s="70">
        <v>1.39</v>
      </c>
      <c r="M3094" s="70">
        <v>1091.0</v>
      </c>
      <c r="N3094" s="70">
        <v>56.52</v>
      </c>
      <c r="O3094" s="70">
        <v>82.25</v>
      </c>
      <c r="P3094" s="70">
        <v>9.98</v>
      </c>
      <c r="Q3094" s="70">
        <v>3.56</v>
      </c>
      <c r="R3094" s="70">
        <v>5.25</v>
      </c>
      <c r="S3094" s="70">
        <v>2.47</v>
      </c>
      <c r="T3094" s="70">
        <v>12.04</v>
      </c>
      <c r="U3094" s="70">
        <v>2.1</v>
      </c>
      <c r="V3094" s="70">
        <v>12.01</v>
      </c>
      <c r="W3094" s="70">
        <v>4.36</v>
      </c>
      <c r="X3094" s="70">
        <v>5.0</v>
      </c>
      <c r="Y3094" s="70">
        <v>5.0</v>
      </c>
      <c r="Z3094" s="70">
        <v>7.0</v>
      </c>
      <c r="AA3094" s="70">
        <v>3.0</v>
      </c>
      <c r="AB3094" s="70">
        <v>2.0</v>
      </c>
      <c r="AC3094" s="70">
        <v>2.0</v>
      </c>
      <c r="AD3094" s="70">
        <v>1.0</v>
      </c>
      <c r="AE3094" s="70" t="s">
        <v>140</v>
      </c>
    </row>
    <row r="3095">
      <c r="A3095" s="70">
        <v>30.743673</v>
      </c>
      <c r="B3095" s="70">
        <v>30.677682</v>
      </c>
      <c r="C3095" s="70">
        <v>76.742154</v>
      </c>
      <c r="D3095" s="70">
        <v>76.748915</v>
      </c>
      <c r="E3095" s="56" t="s">
        <v>346</v>
      </c>
      <c r="F3095" s="70">
        <v>736.63</v>
      </c>
      <c r="G3095" s="70">
        <v>293.54</v>
      </c>
      <c r="H3095" s="70">
        <v>64.25</v>
      </c>
      <c r="I3095" s="70">
        <v>0.0</v>
      </c>
      <c r="J3095" s="70">
        <v>9.34</v>
      </c>
      <c r="K3095" s="70">
        <v>12.84</v>
      </c>
      <c r="L3095" s="70">
        <v>0.0</v>
      </c>
      <c r="M3095" s="70">
        <v>824.0</v>
      </c>
      <c r="N3095" s="70">
        <v>84.97</v>
      </c>
      <c r="O3095" s="70">
        <v>47.17</v>
      </c>
      <c r="P3095" s="70">
        <v>71.34</v>
      </c>
      <c r="Q3095" s="70">
        <v>60.56</v>
      </c>
      <c r="R3095" s="70">
        <v>226.53</v>
      </c>
      <c r="S3095" s="70">
        <v>25.42</v>
      </c>
      <c r="T3095" s="70">
        <v>433.35</v>
      </c>
      <c r="U3095" s="70">
        <v>373.99</v>
      </c>
      <c r="V3095" s="70">
        <v>314.37</v>
      </c>
      <c r="W3095" s="70">
        <v>32.5</v>
      </c>
      <c r="X3095" s="70">
        <v>0.0</v>
      </c>
      <c r="Y3095" s="70">
        <v>0.0</v>
      </c>
      <c r="Z3095" s="70">
        <v>0.0</v>
      </c>
      <c r="AA3095" s="70">
        <v>0.0</v>
      </c>
      <c r="AB3095" s="70">
        <v>0.0</v>
      </c>
      <c r="AC3095" s="70">
        <v>0.0</v>
      </c>
      <c r="AD3095" s="70">
        <v>5.0</v>
      </c>
      <c r="AE3095" s="70" t="s">
        <v>15</v>
      </c>
    </row>
    <row r="3096">
      <c r="A3096" s="70">
        <v>30.717354</v>
      </c>
      <c r="B3096" s="70">
        <v>30.701149</v>
      </c>
      <c r="C3096" s="70">
        <v>76.74549</v>
      </c>
      <c r="D3096" s="70">
        <v>76.75917</v>
      </c>
      <c r="E3096" s="56" t="s">
        <v>347</v>
      </c>
      <c r="F3096" s="70">
        <v>222.65</v>
      </c>
      <c r="G3096" s="70">
        <v>104.83</v>
      </c>
      <c r="H3096" s="70">
        <v>45.06</v>
      </c>
      <c r="I3096" s="70">
        <v>46.21</v>
      </c>
      <c r="J3096" s="70">
        <v>1.16</v>
      </c>
      <c r="K3096" s="70">
        <v>19.87</v>
      </c>
      <c r="L3096" s="70">
        <v>1.34</v>
      </c>
      <c r="M3096" s="70">
        <v>1023.0</v>
      </c>
      <c r="N3096" s="70">
        <v>36.34</v>
      </c>
      <c r="O3096" s="70">
        <v>54.63</v>
      </c>
      <c r="P3096" s="70">
        <v>46.03</v>
      </c>
      <c r="Q3096" s="70">
        <v>10.12</v>
      </c>
      <c r="R3096" s="70">
        <v>120.31</v>
      </c>
      <c r="S3096" s="70">
        <v>31.41</v>
      </c>
      <c r="T3096" s="70">
        <v>118.18</v>
      </c>
      <c r="U3096" s="70">
        <v>9.89</v>
      </c>
      <c r="V3096" s="70">
        <v>62.96</v>
      </c>
      <c r="W3096" s="70">
        <v>19.38</v>
      </c>
      <c r="X3096" s="70">
        <v>4.0</v>
      </c>
      <c r="Y3096" s="70">
        <v>9.0</v>
      </c>
      <c r="Z3096" s="70">
        <v>3.0</v>
      </c>
      <c r="AA3096" s="70">
        <v>2.0</v>
      </c>
      <c r="AB3096" s="70">
        <v>5.0</v>
      </c>
      <c r="AC3096" s="70">
        <v>4.0</v>
      </c>
      <c r="AD3096" s="70">
        <v>4.0</v>
      </c>
      <c r="AE3096" s="70" t="s">
        <v>349</v>
      </c>
    </row>
    <row r="3097">
      <c r="A3097" s="70">
        <v>30.771843</v>
      </c>
      <c r="B3097" s="70">
        <v>30.760865</v>
      </c>
      <c r="C3097" s="70">
        <v>76.805133</v>
      </c>
      <c r="D3097" s="70">
        <v>76.810619</v>
      </c>
      <c r="E3097" s="56" t="s">
        <v>347</v>
      </c>
      <c r="F3097" s="70">
        <v>132.85</v>
      </c>
      <c r="G3097" s="70">
        <v>74.16</v>
      </c>
      <c r="H3097" s="70">
        <v>16.93</v>
      </c>
      <c r="I3097" s="70">
        <v>33.58</v>
      </c>
      <c r="J3097" s="70">
        <v>7.03</v>
      </c>
      <c r="K3097" s="70">
        <v>11.43</v>
      </c>
      <c r="L3097" s="70">
        <v>4.18</v>
      </c>
      <c r="M3097" s="70">
        <v>1104.0</v>
      </c>
      <c r="N3097" s="70">
        <v>88.67</v>
      </c>
      <c r="O3097" s="70">
        <v>75.12</v>
      </c>
      <c r="P3097" s="70">
        <v>8.75</v>
      </c>
      <c r="Q3097" s="70">
        <v>1.1</v>
      </c>
      <c r="R3097" s="70">
        <v>3.74</v>
      </c>
      <c r="S3097" s="70">
        <v>3.72</v>
      </c>
      <c r="T3097" s="70">
        <v>85.47</v>
      </c>
      <c r="U3097" s="70">
        <v>52.52</v>
      </c>
      <c r="V3097" s="70">
        <v>14.38</v>
      </c>
      <c r="W3097" s="70">
        <v>1.2</v>
      </c>
      <c r="X3097" s="70">
        <v>4.0</v>
      </c>
      <c r="Y3097" s="70">
        <v>0.0</v>
      </c>
      <c r="Z3097" s="70">
        <v>0.0</v>
      </c>
      <c r="AA3097" s="70">
        <v>10.0</v>
      </c>
      <c r="AB3097" s="70">
        <v>9.0</v>
      </c>
      <c r="AC3097" s="70">
        <v>0.0</v>
      </c>
      <c r="AD3097" s="70">
        <v>3.0</v>
      </c>
      <c r="AE3097" s="70" t="s">
        <v>140</v>
      </c>
    </row>
    <row r="3098">
      <c r="A3098" s="70">
        <v>30.691508</v>
      </c>
      <c r="B3098" s="70">
        <v>30.675498</v>
      </c>
      <c r="C3098" s="70">
        <v>76.739539</v>
      </c>
      <c r="D3098" s="70">
        <v>76.802438</v>
      </c>
      <c r="E3098" s="56" t="s">
        <v>346</v>
      </c>
      <c r="F3098" s="70">
        <v>627.28</v>
      </c>
      <c r="G3098" s="70">
        <v>328.98</v>
      </c>
      <c r="H3098" s="70">
        <v>89.43</v>
      </c>
      <c r="I3098" s="70">
        <v>0.0</v>
      </c>
      <c r="J3098" s="70">
        <v>5.82</v>
      </c>
      <c r="K3098" s="70">
        <v>17.34</v>
      </c>
      <c r="L3098" s="70">
        <v>0.0</v>
      </c>
      <c r="M3098" s="70">
        <v>904.0</v>
      </c>
      <c r="N3098" s="70">
        <v>42.11</v>
      </c>
      <c r="O3098" s="70">
        <v>64.65</v>
      </c>
      <c r="P3098" s="70">
        <v>86.14</v>
      </c>
      <c r="Q3098" s="70">
        <v>66.8</v>
      </c>
      <c r="R3098" s="70">
        <v>260.15</v>
      </c>
      <c r="S3098" s="70">
        <v>51.12</v>
      </c>
      <c r="T3098" s="70">
        <v>217.84</v>
      </c>
      <c r="U3098" s="70">
        <v>11.07</v>
      </c>
      <c r="V3098" s="70">
        <v>118.18</v>
      </c>
      <c r="W3098" s="70">
        <v>34.64</v>
      </c>
      <c r="X3098" s="70">
        <v>0.0</v>
      </c>
      <c r="Y3098" s="70">
        <v>0.0</v>
      </c>
      <c r="Z3098" s="70">
        <v>0.0</v>
      </c>
      <c r="AA3098" s="70">
        <v>0.0</v>
      </c>
      <c r="AB3098" s="70">
        <v>0.0</v>
      </c>
      <c r="AC3098" s="70">
        <v>0.0</v>
      </c>
      <c r="AD3098" s="70">
        <v>0.0</v>
      </c>
      <c r="AE3098" s="70" t="s">
        <v>140</v>
      </c>
    </row>
    <row r="3099">
      <c r="A3099" s="70">
        <v>30.768085</v>
      </c>
      <c r="B3099" s="70">
        <v>30.72346</v>
      </c>
      <c r="C3099" s="70">
        <v>76.763693</v>
      </c>
      <c r="D3099" s="70">
        <v>76.778941</v>
      </c>
      <c r="E3099" s="56" t="s">
        <v>344</v>
      </c>
      <c r="F3099" s="70">
        <v>517.16</v>
      </c>
      <c r="G3099" s="70">
        <v>448.99</v>
      </c>
      <c r="H3099" s="70">
        <v>32.09</v>
      </c>
      <c r="I3099" s="70">
        <v>38.12</v>
      </c>
      <c r="J3099" s="70">
        <v>9.71</v>
      </c>
      <c r="K3099" s="70">
        <v>16.41</v>
      </c>
      <c r="L3099" s="70">
        <v>0.83</v>
      </c>
      <c r="M3099" s="70">
        <v>1022.0</v>
      </c>
      <c r="N3099" s="70">
        <v>30.48</v>
      </c>
      <c r="O3099" s="70">
        <v>35.53</v>
      </c>
      <c r="P3099" s="70">
        <v>253.75</v>
      </c>
      <c r="Q3099" s="70">
        <v>123.27</v>
      </c>
      <c r="R3099" s="70">
        <v>362.87</v>
      </c>
      <c r="S3099" s="70">
        <v>232.74</v>
      </c>
      <c r="T3099" s="70">
        <v>82.87</v>
      </c>
      <c r="U3099" s="70">
        <v>53.03</v>
      </c>
      <c r="V3099" s="70">
        <v>78.82</v>
      </c>
      <c r="W3099" s="70">
        <v>13.19</v>
      </c>
      <c r="X3099" s="70">
        <v>1.0</v>
      </c>
      <c r="Y3099" s="70">
        <v>8.0</v>
      </c>
      <c r="Z3099" s="70">
        <v>10.0</v>
      </c>
      <c r="AA3099" s="70">
        <v>6.0</v>
      </c>
      <c r="AB3099" s="70">
        <v>1.0</v>
      </c>
      <c r="AC3099" s="70">
        <v>0.0</v>
      </c>
      <c r="AD3099" s="70">
        <v>0.0</v>
      </c>
      <c r="AE3099" s="70" t="s">
        <v>140</v>
      </c>
    </row>
    <row r="3100">
      <c r="A3100" s="70">
        <v>30.767448</v>
      </c>
      <c r="B3100" s="70">
        <v>30.715735</v>
      </c>
      <c r="C3100" s="70">
        <v>76.816439</v>
      </c>
      <c r="D3100" s="70">
        <v>76.839101</v>
      </c>
      <c r="E3100" s="56" t="s">
        <v>345</v>
      </c>
      <c r="F3100" s="70">
        <v>614.46</v>
      </c>
      <c r="G3100" s="70">
        <v>168.87</v>
      </c>
      <c r="H3100" s="70">
        <v>119.31</v>
      </c>
      <c r="I3100" s="70">
        <v>97.21</v>
      </c>
      <c r="J3100" s="70">
        <v>9.35</v>
      </c>
      <c r="K3100" s="70">
        <v>6.5</v>
      </c>
      <c r="L3100" s="70">
        <v>1.61</v>
      </c>
      <c r="M3100" s="70">
        <v>1092.0</v>
      </c>
      <c r="N3100" s="70">
        <v>74.82</v>
      </c>
      <c r="O3100" s="70">
        <v>79.23</v>
      </c>
      <c r="P3100" s="70">
        <v>95.18</v>
      </c>
      <c r="Q3100" s="70">
        <v>27.9</v>
      </c>
      <c r="R3100" s="70">
        <v>328.31</v>
      </c>
      <c r="S3100" s="70">
        <v>327.92</v>
      </c>
      <c r="T3100" s="70">
        <v>74.08</v>
      </c>
      <c r="U3100" s="70">
        <v>33.55</v>
      </c>
      <c r="V3100" s="70">
        <v>311.92</v>
      </c>
      <c r="W3100" s="70">
        <v>42.02</v>
      </c>
      <c r="X3100" s="70">
        <v>3.0</v>
      </c>
      <c r="Y3100" s="70">
        <v>6.0</v>
      </c>
      <c r="Z3100" s="70">
        <v>9.0</v>
      </c>
      <c r="AA3100" s="70">
        <v>4.0</v>
      </c>
      <c r="AB3100" s="70">
        <v>5.0</v>
      </c>
      <c r="AC3100" s="70">
        <v>1.0</v>
      </c>
      <c r="AD3100" s="70">
        <v>2.0</v>
      </c>
      <c r="AE3100" s="70" t="s">
        <v>140</v>
      </c>
    </row>
    <row r="3101">
      <c r="A3101" s="70">
        <v>30.68573</v>
      </c>
      <c r="B3101" s="70">
        <v>30.678715</v>
      </c>
      <c r="C3101" s="70">
        <v>76.743414</v>
      </c>
      <c r="D3101" s="70">
        <v>76.78741</v>
      </c>
      <c r="E3101" s="56" t="s">
        <v>345</v>
      </c>
      <c r="F3101" s="70">
        <v>427.9</v>
      </c>
      <c r="G3101" s="70">
        <v>167.79</v>
      </c>
      <c r="H3101" s="70">
        <v>109.12</v>
      </c>
      <c r="I3101" s="70">
        <v>50.21</v>
      </c>
      <c r="J3101" s="70">
        <v>9.79</v>
      </c>
      <c r="K3101" s="70">
        <v>16.39</v>
      </c>
      <c r="L3101" s="70">
        <v>2.61</v>
      </c>
      <c r="M3101" s="70">
        <v>1014.0</v>
      </c>
      <c r="N3101" s="70">
        <v>50.44</v>
      </c>
      <c r="O3101" s="70">
        <v>50.43</v>
      </c>
      <c r="P3101" s="70">
        <v>326.37</v>
      </c>
      <c r="Q3101" s="70">
        <v>161.9536719</v>
      </c>
      <c r="R3101" s="70">
        <v>17.51</v>
      </c>
      <c r="S3101" s="70">
        <v>5.879110836</v>
      </c>
      <c r="T3101" s="70">
        <v>276.25</v>
      </c>
      <c r="U3101" s="70">
        <v>233.4101136</v>
      </c>
      <c r="V3101" s="70">
        <v>41.1</v>
      </c>
      <c r="W3101" s="70">
        <v>26.65710372</v>
      </c>
      <c r="X3101" s="70">
        <v>4.0</v>
      </c>
      <c r="Y3101" s="70">
        <v>4.0</v>
      </c>
      <c r="Z3101" s="70">
        <v>0.0</v>
      </c>
      <c r="AA3101" s="70">
        <v>9.0</v>
      </c>
      <c r="AB3101" s="70">
        <v>6.0</v>
      </c>
      <c r="AC3101" s="70">
        <v>5.0</v>
      </c>
      <c r="AD3101" s="70">
        <v>5.0</v>
      </c>
      <c r="AE3101" s="70" t="s">
        <v>15</v>
      </c>
    </row>
    <row r="3102">
      <c r="A3102" s="70">
        <v>30.686043</v>
      </c>
      <c r="B3102" s="70">
        <v>30.675541</v>
      </c>
      <c r="C3102" s="70">
        <v>76.748769</v>
      </c>
      <c r="D3102" s="70">
        <v>76.767808</v>
      </c>
      <c r="E3102" s="56" t="s">
        <v>347</v>
      </c>
      <c r="F3102" s="70">
        <v>216.3</v>
      </c>
      <c r="G3102" s="70">
        <v>100.93</v>
      </c>
      <c r="H3102" s="70">
        <v>11.53</v>
      </c>
      <c r="I3102" s="70">
        <v>56.62</v>
      </c>
      <c r="J3102" s="70">
        <v>7.15</v>
      </c>
      <c r="K3102" s="70">
        <v>19.38</v>
      </c>
      <c r="L3102" s="70">
        <v>0.26</v>
      </c>
      <c r="M3102" s="70">
        <v>1021.0</v>
      </c>
      <c r="N3102" s="70">
        <v>85.25</v>
      </c>
      <c r="O3102" s="70">
        <v>61.12</v>
      </c>
      <c r="P3102" s="70">
        <v>107.57</v>
      </c>
      <c r="Q3102" s="70">
        <v>100.1</v>
      </c>
      <c r="R3102" s="70">
        <v>34.38</v>
      </c>
      <c r="S3102" s="70">
        <v>28.42</v>
      </c>
      <c r="T3102" s="70">
        <v>141.79</v>
      </c>
      <c r="U3102" s="70">
        <v>20.35</v>
      </c>
      <c r="V3102" s="70">
        <v>9.08</v>
      </c>
      <c r="W3102" s="70">
        <v>2.17</v>
      </c>
      <c r="X3102" s="70">
        <v>0.0</v>
      </c>
      <c r="Y3102" s="70">
        <v>1.0</v>
      </c>
      <c r="Z3102" s="70">
        <v>9.0</v>
      </c>
      <c r="AA3102" s="70">
        <v>1.0</v>
      </c>
      <c r="AB3102" s="70">
        <v>7.0</v>
      </c>
      <c r="AC3102" s="70">
        <v>5.0</v>
      </c>
      <c r="AD3102" s="70">
        <v>5.0</v>
      </c>
      <c r="AE3102" s="70" t="s">
        <v>140</v>
      </c>
    </row>
    <row r="3103">
      <c r="A3103" s="70">
        <v>30.732454</v>
      </c>
      <c r="B3103" s="70">
        <v>30.681114</v>
      </c>
      <c r="C3103" s="70">
        <v>76.82628</v>
      </c>
      <c r="D3103" s="70">
        <v>76.870379</v>
      </c>
      <c r="E3103" s="56" t="s">
        <v>351</v>
      </c>
      <c r="F3103" s="70">
        <v>709.68</v>
      </c>
      <c r="G3103" s="70">
        <v>326.06</v>
      </c>
      <c r="H3103" s="70">
        <v>211.36</v>
      </c>
      <c r="I3103" s="70">
        <v>0.0</v>
      </c>
      <c r="J3103" s="70">
        <v>8.05</v>
      </c>
      <c r="K3103" s="70">
        <v>10.57</v>
      </c>
      <c r="L3103" s="70">
        <v>0.0</v>
      </c>
      <c r="M3103" s="70">
        <v>989.0</v>
      </c>
      <c r="N3103" s="70">
        <v>48.67</v>
      </c>
      <c r="O3103" s="70">
        <v>92.48</v>
      </c>
      <c r="P3103" s="70">
        <v>515.92</v>
      </c>
      <c r="Q3103" s="70">
        <v>119.71</v>
      </c>
      <c r="R3103" s="70">
        <v>249.74</v>
      </c>
      <c r="S3103" s="70">
        <v>173.97</v>
      </c>
      <c r="T3103" s="70">
        <v>245.28</v>
      </c>
      <c r="U3103" s="70">
        <v>44.41</v>
      </c>
      <c r="V3103" s="70">
        <v>378.44</v>
      </c>
      <c r="W3103" s="70">
        <v>361.25</v>
      </c>
      <c r="X3103" s="70">
        <v>0.0</v>
      </c>
      <c r="Y3103" s="70">
        <v>0.0</v>
      </c>
      <c r="Z3103" s="70">
        <v>0.0</v>
      </c>
      <c r="AA3103" s="70">
        <v>0.0</v>
      </c>
      <c r="AB3103" s="70">
        <v>0.0</v>
      </c>
      <c r="AC3103" s="70">
        <v>0.0</v>
      </c>
      <c r="AD3103" s="70">
        <v>5.0</v>
      </c>
      <c r="AE3103" s="70" t="s">
        <v>140</v>
      </c>
    </row>
    <row r="3104">
      <c r="A3104" s="70">
        <v>30.777254</v>
      </c>
      <c r="B3104" s="70">
        <v>30.735714</v>
      </c>
      <c r="C3104" s="70">
        <v>76.727377</v>
      </c>
      <c r="D3104" s="70">
        <v>76.747164</v>
      </c>
      <c r="E3104" s="56" t="s">
        <v>351</v>
      </c>
      <c r="F3104" s="70">
        <v>499.1</v>
      </c>
      <c r="G3104" s="70">
        <v>171.97</v>
      </c>
      <c r="H3104" s="70">
        <v>73.32</v>
      </c>
      <c r="I3104" s="70">
        <v>0.0</v>
      </c>
      <c r="J3104" s="70">
        <v>0.31</v>
      </c>
      <c r="K3104" s="70">
        <v>7.04</v>
      </c>
      <c r="L3104" s="70">
        <v>0.0</v>
      </c>
      <c r="M3104" s="70">
        <v>1159.0</v>
      </c>
      <c r="N3104" s="70">
        <v>88.77</v>
      </c>
      <c r="O3104" s="70">
        <v>89.71</v>
      </c>
      <c r="P3104" s="70">
        <v>314.38</v>
      </c>
      <c r="Q3104" s="70">
        <v>176.4702026</v>
      </c>
      <c r="R3104" s="70">
        <v>119.36</v>
      </c>
      <c r="S3104" s="70">
        <v>17.48741833</v>
      </c>
      <c r="T3104" s="70">
        <v>346.77</v>
      </c>
      <c r="U3104" s="70">
        <v>55.04202757</v>
      </c>
      <c r="V3104" s="70">
        <v>390.69</v>
      </c>
      <c r="W3104" s="70">
        <v>250.1003515</v>
      </c>
      <c r="X3104" s="70">
        <v>0.0</v>
      </c>
      <c r="Y3104" s="70">
        <v>0.0</v>
      </c>
      <c r="Z3104" s="70">
        <v>0.0</v>
      </c>
      <c r="AA3104" s="70">
        <v>0.0</v>
      </c>
      <c r="AB3104" s="70">
        <v>0.0</v>
      </c>
      <c r="AC3104" s="70">
        <v>0.0</v>
      </c>
      <c r="AD3104" s="70">
        <v>5.0</v>
      </c>
      <c r="AE3104" s="70" t="s">
        <v>15</v>
      </c>
    </row>
    <row r="3105">
      <c r="A3105" s="70">
        <v>30.67917</v>
      </c>
      <c r="B3105" s="70">
        <v>30.677205</v>
      </c>
      <c r="C3105" s="70">
        <v>76.752053</v>
      </c>
      <c r="D3105" s="70">
        <v>76.799641</v>
      </c>
      <c r="E3105" s="56" t="s">
        <v>344</v>
      </c>
      <c r="F3105" s="70">
        <v>455.62</v>
      </c>
      <c r="G3105" s="70">
        <v>290.49</v>
      </c>
      <c r="H3105" s="70">
        <v>136.39</v>
      </c>
      <c r="I3105" s="70">
        <v>50.25</v>
      </c>
      <c r="J3105" s="70">
        <v>3.16</v>
      </c>
      <c r="K3105" s="70">
        <v>0.49</v>
      </c>
      <c r="L3105" s="70">
        <v>0.74</v>
      </c>
      <c r="M3105" s="70">
        <v>1145.0</v>
      </c>
      <c r="N3105" s="70">
        <v>86.9</v>
      </c>
      <c r="O3105" s="70">
        <v>42.28</v>
      </c>
      <c r="P3105" s="70">
        <v>143.7</v>
      </c>
      <c r="Q3105" s="70">
        <v>98.99</v>
      </c>
      <c r="R3105" s="70">
        <v>185.13</v>
      </c>
      <c r="S3105" s="70">
        <v>2.53</v>
      </c>
      <c r="T3105" s="70">
        <v>277.32</v>
      </c>
      <c r="U3105" s="70">
        <v>64.91</v>
      </c>
      <c r="V3105" s="70">
        <v>120.54</v>
      </c>
      <c r="W3105" s="70">
        <v>57.33</v>
      </c>
      <c r="X3105" s="70">
        <v>3.0</v>
      </c>
      <c r="Y3105" s="70">
        <v>1.0</v>
      </c>
      <c r="Z3105" s="70">
        <v>9.0</v>
      </c>
      <c r="AA3105" s="70">
        <v>4.0</v>
      </c>
      <c r="AB3105" s="70">
        <v>4.0</v>
      </c>
      <c r="AC3105" s="70">
        <v>4.0</v>
      </c>
      <c r="AD3105" s="70">
        <v>5.0</v>
      </c>
      <c r="AE3105" s="70" t="s">
        <v>15</v>
      </c>
    </row>
    <row r="3106">
      <c r="A3106" s="70">
        <v>30.702655</v>
      </c>
      <c r="B3106" s="70">
        <v>30.687174</v>
      </c>
      <c r="C3106" s="70">
        <v>76.779954</v>
      </c>
      <c r="D3106" s="70">
        <v>76.803118</v>
      </c>
      <c r="E3106" s="56" t="s">
        <v>351</v>
      </c>
      <c r="F3106" s="70">
        <v>280.51</v>
      </c>
      <c r="G3106" s="70">
        <v>199.1</v>
      </c>
      <c r="H3106" s="70">
        <v>74.89</v>
      </c>
      <c r="I3106" s="70">
        <v>0.0</v>
      </c>
      <c r="J3106" s="70">
        <v>8.65</v>
      </c>
      <c r="K3106" s="70">
        <v>12.77</v>
      </c>
      <c r="L3106" s="70">
        <v>0.0</v>
      </c>
      <c r="M3106" s="70">
        <v>848.0</v>
      </c>
      <c r="N3106" s="70">
        <v>79.9</v>
      </c>
      <c r="O3106" s="70">
        <v>78.93</v>
      </c>
      <c r="P3106" s="70">
        <v>44.03</v>
      </c>
      <c r="Q3106" s="70">
        <v>41.93</v>
      </c>
      <c r="R3106" s="70">
        <v>135.85</v>
      </c>
      <c r="S3106" s="70">
        <v>25.1</v>
      </c>
      <c r="T3106" s="70">
        <v>58.66</v>
      </c>
      <c r="U3106" s="70">
        <v>3.97</v>
      </c>
      <c r="V3106" s="70">
        <v>41.55</v>
      </c>
      <c r="W3106" s="70">
        <v>27.12</v>
      </c>
      <c r="X3106" s="70">
        <v>0.0</v>
      </c>
      <c r="Y3106" s="70">
        <v>0.0</v>
      </c>
      <c r="Z3106" s="70">
        <v>0.0</v>
      </c>
      <c r="AA3106" s="70">
        <v>0.0</v>
      </c>
      <c r="AB3106" s="70">
        <v>0.0</v>
      </c>
      <c r="AC3106" s="70">
        <v>0.0</v>
      </c>
      <c r="AD3106" s="70">
        <v>4.0</v>
      </c>
      <c r="AE3106" s="70" t="s">
        <v>140</v>
      </c>
    </row>
    <row r="3107">
      <c r="A3107" s="70">
        <v>30.726028</v>
      </c>
      <c r="B3107" s="70">
        <v>30.698313</v>
      </c>
      <c r="C3107" s="70">
        <v>76.736769</v>
      </c>
      <c r="D3107" s="70">
        <v>76.740385</v>
      </c>
      <c r="E3107" s="56" t="s">
        <v>345</v>
      </c>
      <c r="F3107" s="70">
        <v>310.11</v>
      </c>
      <c r="G3107" s="70">
        <v>62.34</v>
      </c>
      <c r="H3107" s="70">
        <v>18.62</v>
      </c>
      <c r="I3107" s="70">
        <v>16.16</v>
      </c>
      <c r="J3107" s="70">
        <v>5.31</v>
      </c>
      <c r="K3107" s="70">
        <v>2.6</v>
      </c>
      <c r="L3107" s="70">
        <v>1.44</v>
      </c>
      <c r="M3107" s="70">
        <v>908.0</v>
      </c>
      <c r="N3107" s="70">
        <v>36.96</v>
      </c>
      <c r="O3107" s="70">
        <v>86.9</v>
      </c>
      <c r="P3107" s="70">
        <v>84.94</v>
      </c>
      <c r="Q3107" s="70">
        <v>27.61</v>
      </c>
      <c r="R3107" s="70">
        <v>117.89</v>
      </c>
      <c r="S3107" s="70">
        <v>2.15</v>
      </c>
      <c r="T3107" s="70">
        <v>203.1</v>
      </c>
      <c r="U3107" s="70">
        <v>137.02</v>
      </c>
      <c r="V3107" s="70">
        <v>26.73</v>
      </c>
      <c r="W3107" s="70">
        <v>12.46</v>
      </c>
      <c r="X3107" s="70">
        <v>0.0</v>
      </c>
      <c r="Y3107" s="70">
        <v>2.0</v>
      </c>
      <c r="Z3107" s="70">
        <v>3.0</v>
      </c>
      <c r="AA3107" s="70">
        <v>1.0</v>
      </c>
      <c r="AB3107" s="70">
        <v>1.0</v>
      </c>
      <c r="AC3107" s="70">
        <v>1.0</v>
      </c>
      <c r="AD3107" s="70">
        <v>1.0</v>
      </c>
      <c r="AE3107" s="70" t="s">
        <v>140</v>
      </c>
    </row>
    <row r="3108">
      <c r="A3108" s="70">
        <v>30.7012</v>
      </c>
      <c r="B3108" s="70">
        <v>30.676644</v>
      </c>
      <c r="C3108" s="70">
        <v>76.728352</v>
      </c>
      <c r="D3108" s="70">
        <v>76.770511</v>
      </c>
      <c r="E3108" s="56" t="s">
        <v>346</v>
      </c>
      <c r="F3108" s="70">
        <v>486.9</v>
      </c>
      <c r="G3108" s="70">
        <v>413.31</v>
      </c>
      <c r="H3108" s="70">
        <v>32.87</v>
      </c>
      <c r="I3108" s="70">
        <v>0.0</v>
      </c>
      <c r="J3108" s="70">
        <v>2.66</v>
      </c>
      <c r="K3108" s="70">
        <v>18.74</v>
      </c>
      <c r="L3108" s="70">
        <v>0.0</v>
      </c>
      <c r="M3108" s="70">
        <v>809.0</v>
      </c>
      <c r="N3108" s="70">
        <v>53.39</v>
      </c>
      <c r="O3108" s="70">
        <v>34.55</v>
      </c>
      <c r="P3108" s="70">
        <v>317.67</v>
      </c>
      <c r="Q3108" s="70">
        <v>190.11</v>
      </c>
      <c r="R3108" s="70">
        <v>68.94</v>
      </c>
      <c r="S3108" s="70">
        <v>56.57</v>
      </c>
      <c r="T3108" s="70">
        <v>43.49</v>
      </c>
      <c r="U3108" s="70">
        <v>6.79</v>
      </c>
      <c r="V3108" s="70">
        <v>229.26</v>
      </c>
      <c r="W3108" s="70">
        <v>167.15</v>
      </c>
      <c r="X3108" s="70">
        <v>0.0</v>
      </c>
      <c r="Y3108" s="70">
        <v>0.0</v>
      </c>
      <c r="Z3108" s="70">
        <v>0.0</v>
      </c>
      <c r="AA3108" s="70">
        <v>0.0</v>
      </c>
      <c r="AB3108" s="70">
        <v>0.0</v>
      </c>
      <c r="AC3108" s="70">
        <v>0.0</v>
      </c>
      <c r="AD3108" s="70">
        <v>0.0</v>
      </c>
      <c r="AE3108" s="70" t="s">
        <v>348</v>
      </c>
    </row>
    <row r="3109">
      <c r="A3109" s="70">
        <v>30.794623</v>
      </c>
      <c r="B3109" s="70">
        <v>30.746646</v>
      </c>
      <c r="C3109" s="70">
        <v>76.770911</v>
      </c>
      <c r="D3109" s="70">
        <v>76.78081</v>
      </c>
      <c r="E3109" s="56" t="s">
        <v>345</v>
      </c>
      <c r="F3109" s="70">
        <v>541.8</v>
      </c>
      <c r="G3109" s="70">
        <v>354.22</v>
      </c>
      <c r="H3109" s="70">
        <v>59.46</v>
      </c>
      <c r="I3109" s="70">
        <v>86.8</v>
      </c>
      <c r="J3109" s="70">
        <v>7.49</v>
      </c>
      <c r="K3109" s="70">
        <v>16.65</v>
      </c>
      <c r="L3109" s="70">
        <v>1.7</v>
      </c>
      <c r="M3109" s="70">
        <v>939.0</v>
      </c>
      <c r="N3109" s="70">
        <v>40.25</v>
      </c>
      <c r="O3109" s="70">
        <v>88.57</v>
      </c>
      <c r="P3109" s="70">
        <v>41.8</v>
      </c>
      <c r="Q3109" s="70">
        <v>4.7</v>
      </c>
      <c r="R3109" s="70">
        <v>253.53</v>
      </c>
      <c r="S3109" s="70">
        <v>20.07</v>
      </c>
      <c r="T3109" s="70">
        <v>157.45</v>
      </c>
      <c r="U3109" s="70">
        <v>111.44</v>
      </c>
      <c r="V3109" s="70">
        <v>99.17</v>
      </c>
      <c r="W3109" s="70">
        <v>14.26</v>
      </c>
      <c r="X3109" s="70">
        <v>4.0</v>
      </c>
      <c r="Y3109" s="70">
        <v>6.0</v>
      </c>
      <c r="Z3109" s="70">
        <v>2.0</v>
      </c>
      <c r="AA3109" s="70">
        <v>1.0</v>
      </c>
      <c r="AB3109" s="70">
        <v>2.0</v>
      </c>
      <c r="AC3109" s="70">
        <v>0.0</v>
      </c>
      <c r="AD3109" s="70">
        <v>4.0</v>
      </c>
      <c r="AE3109" s="70" t="s">
        <v>349</v>
      </c>
    </row>
    <row r="3110">
      <c r="A3110" s="70">
        <v>30.782388</v>
      </c>
      <c r="B3110" s="70">
        <v>30.741725</v>
      </c>
      <c r="C3110" s="70">
        <v>76.808083</v>
      </c>
      <c r="D3110" s="70">
        <v>76.854015</v>
      </c>
      <c r="E3110" s="56" t="s">
        <v>345</v>
      </c>
      <c r="F3110" s="70">
        <v>630.12</v>
      </c>
      <c r="G3110" s="70">
        <v>419.94</v>
      </c>
      <c r="H3110" s="70">
        <v>85.04</v>
      </c>
      <c r="I3110" s="70">
        <v>41.71</v>
      </c>
      <c r="J3110" s="70">
        <v>7.31</v>
      </c>
      <c r="K3110" s="70">
        <v>0.93</v>
      </c>
      <c r="L3110" s="70">
        <v>3.68</v>
      </c>
      <c r="M3110" s="70">
        <v>1140.0</v>
      </c>
      <c r="N3110" s="70">
        <v>80.16</v>
      </c>
      <c r="O3110" s="70">
        <v>73.49</v>
      </c>
      <c r="P3110" s="70">
        <v>367.41</v>
      </c>
      <c r="Q3110" s="70">
        <v>295.9493442</v>
      </c>
      <c r="R3110" s="70">
        <v>122.04</v>
      </c>
      <c r="S3110" s="70">
        <v>12.76749269</v>
      </c>
      <c r="T3110" s="70">
        <v>427.87</v>
      </c>
      <c r="U3110" s="70">
        <v>273.6853694</v>
      </c>
      <c r="V3110" s="70">
        <v>387.46</v>
      </c>
      <c r="W3110" s="70">
        <v>47.71779372</v>
      </c>
      <c r="X3110" s="70">
        <v>4.0</v>
      </c>
      <c r="Y3110" s="70">
        <v>7.0</v>
      </c>
      <c r="Z3110" s="70">
        <v>0.0</v>
      </c>
      <c r="AA3110" s="70">
        <v>9.0</v>
      </c>
      <c r="AB3110" s="70">
        <v>6.0</v>
      </c>
      <c r="AC3110" s="70">
        <v>2.0</v>
      </c>
      <c r="AD3110" s="70">
        <v>0.0</v>
      </c>
      <c r="AE3110" s="70" t="s">
        <v>140</v>
      </c>
    </row>
    <row r="3111">
      <c r="A3111" s="70">
        <v>30.694091</v>
      </c>
      <c r="B3111" s="70">
        <v>30.693805</v>
      </c>
      <c r="C3111" s="70">
        <v>76.757583</v>
      </c>
      <c r="D3111" s="70">
        <v>76.832631</v>
      </c>
      <c r="E3111" s="56" t="s">
        <v>346</v>
      </c>
      <c r="F3111" s="70">
        <v>717.6</v>
      </c>
      <c r="G3111" s="70">
        <v>220.87</v>
      </c>
      <c r="H3111" s="70">
        <v>58.95</v>
      </c>
      <c r="I3111" s="70">
        <v>0.0</v>
      </c>
      <c r="J3111" s="70">
        <v>3.87</v>
      </c>
      <c r="K3111" s="70">
        <v>5.78</v>
      </c>
      <c r="L3111" s="70">
        <v>0.0</v>
      </c>
      <c r="M3111" s="70">
        <v>936.0</v>
      </c>
      <c r="N3111" s="70">
        <v>89.1</v>
      </c>
      <c r="O3111" s="70">
        <v>37.53</v>
      </c>
      <c r="P3111" s="70">
        <v>269.85</v>
      </c>
      <c r="Q3111" s="70">
        <v>102.21</v>
      </c>
      <c r="R3111" s="70">
        <v>294.3</v>
      </c>
      <c r="S3111" s="70">
        <v>37.89</v>
      </c>
      <c r="T3111" s="70">
        <v>307.9</v>
      </c>
      <c r="U3111" s="70">
        <v>207.54</v>
      </c>
      <c r="V3111" s="70">
        <v>296.67</v>
      </c>
      <c r="W3111" s="70">
        <v>55.74</v>
      </c>
      <c r="X3111" s="70">
        <v>0.0</v>
      </c>
      <c r="Y3111" s="70">
        <v>0.0</v>
      </c>
      <c r="Z3111" s="70">
        <v>0.0</v>
      </c>
      <c r="AA3111" s="70">
        <v>0.0</v>
      </c>
      <c r="AB3111" s="70">
        <v>0.0</v>
      </c>
      <c r="AC3111" s="70">
        <v>0.0</v>
      </c>
      <c r="AD3111" s="70">
        <v>5.0</v>
      </c>
      <c r="AE3111" s="70" t="s">
        <v>15</v>
      </c>
    </row>
    <row r="3112">
      <c r="A3112" s="70">
        <v>30.777545</v>
      </c>
      <c r="B3112" s="70">
        <v>30.692256</v>
      </c>
      <c r="C3112" s="70">
        <v>76.727025</v>
      </c>
      <c r="D3112" s="70">
        <v>76.785942</v>
      </c>
      <c r="E3112" s="56" t="s">
        <v>344</v>
      </c>
      <c r="F3112" s="70">
        <v>1102.95</v>
      </c>
      <c r="G3112" s="70">
        <v>323.97</v>
      </c>
      <c r="H3112" s="70">
        <v>68.73</v>
      </c>
      <c r="I3112" s="70">
        <v>118.67</v>
      </c>
      <c r="J3112" s="70">
        <v>4.23</v>
      </c>
      <c r="K3112" s="70">
        <v>15.8</v>
      </c>
      <c r="L3112" s="70">
        <v>2.2</v>
      </c>
      <c r="M3112" s="70">
        <v>808.0</v>
      </c>
      <c r="N3112" s="70">
        <v>49.0</v>
      </c>
      <c r="O3112" s="70">
        <v>72.29</v>
      </c>
      <c r="P3112" s="70">
        <v>495.48</v>
      </c>
      <c r="Q3112" s="70">
        <v>236.46</v>
      </c>
      <c r="R3112" s="70">
        <v>101.76</v>
      </c>
      <c r="S3112" s="70">
        <v>54.66</v>
      </c>
      <c r="T3112" s="70">
        <v>866.69</v>
      </c>
      <c r="U3112" s="70">
        <v>391.03</v>
      </c>
      <c r="V3112" s="70">
        <v>396.75</v>
      </c>
      <c r="W3112" s="70">
        <v>195.87</v>
      </c>
      <c r="X3112" s="70">
        <v>1.0</v>
      </c>
      <c r="Y3112" s="70">
        <v>6.0</v>
      </c>
      <c r="Z3112" s="70">
        <v>5.0</v>
      </c>
      <c r="AA3112" s="70">
        <v>3.0</v>
      </c>
      <c r="AB3112" s="70">
        <v>1.0</v>
      </c>
      <c r="AC3112" s="70">
        <v>1.0</v>
      </c>
      <c r="AD3112" s="70">
        <v>2.0</v>
      </c>
      <c r="AE3112" s="70" t="s">
        <v>349</v>
      </c>
    </row>
    <row r="3113">
      <c r="A3113" s="70">
        <v>30.7592</v>
      </c>
      <c r="B3113" s="70">
        <v>30.708051</v>
      </c>
      <c r="C3113" s="70">
        <v>76.796974</v>
      </c>
      <c r="D3113" s="70">
        <v>76.797967</v>
      </c>
      <c r="E3113" s="56" t="s">
        <v>345</v>
      </c>
      <c r="F3113" s="70">
        <v>568.83</v>
      </c>
      <c r="G3113" s="70">
        <v>292.68</v>
      </c>
      <c r="H3113" s="70">
        <v>42.52</v>
      </c>
      <c r="I3113" s="70">
        <v>152.54</v>
      </c>
      <c r="J3113" s="70">
        <v>0.29</v>
      </c>
      <c r="K3113" s="70">
        <v>9.02</v>
      </c>
      <c r="L3113" s="70">
        <v>3.04</v>
      </c>
      <c r="M3113" s="70">
        <v>980.0</v>
      </c>
      <c r="N3113" s="70">
        <v>60.78</v>
      </c>
      <c r="O3113" s="70">
        <v>62.63</v>
      </c>
      <c r="P3113" s="70">
        <v>439.05</v>
      </c>
      <c r="Q3113" s="70">
        <v>361.15</v>
      </c>
      <c r="R3113" s="70">
        <v>77.8</v>
      </c>
      <c r="S3113" s="70">
        <v>1.51</v>
      </c>
      <c r="T3113" s="70">
        <v>329.64</v>
      </c>
      <c r="U3113" s="70">
        <v>4.62</v>
      </c>
      <c r="V3113" s="70">
        <v>61.48</v>
      </c>
      <c r="W3113" s="70">
        <v>9.6</v>
      </c>
      <c r="X3113" s="70">
        <v>2.0</v>
      </c>
      <c r="Y3113" s="70">
        <v>7.0</v>
      </c>
      <c r="Z3113" s="70">
        <v>3.0</v>
      </c>
      <c r="AA3113" s="70">
        <v>0.0</v>
      </c>
      <c r="AB3113" s="70">
        <v>6.0</v>
      </c>
      <c r="AC3113" s="70">
        <v>3.0</v>
      </c>
      <c r="AD3113" s="70">
        <v>5.0</v>
      </c>
      <c r="AE3113" s="70" t="s">
        <v>15</v>
      </c>
    </row>
    <row r="3114">
      <c r="A3114" s="70">
        <v>30.739666</v>
      </c>
      <c r="B3114" s="70">
        <v>30.711252</v>
      </c>
      <c r="C3114" s="70">
        <v>76.759889</v>
      </c>
      <c r="D3114" s="70">
        <v>76.78093</v>
      </c>
      <c r="E3114" s="56" t="s">
        <v>346</v>
      </c>
      <c r="F3114" s="70">
        <v>374.53</v>
      </c>
      <c r="G3114" s="70">
        <v>275.31</v>
      </c>
      <c r="H3114" s="70">
        <v>97.37</v>
      </c>
      <c r="I3114" s="70">
        <v>0.0</v>
      </c>
      <c r="J3114" s="70">
        <v>6.89</v>
      </c>
      <c r="K3114" s="70">
        <v>15.25</v>
      </c>
      <c r="L3114" s="70">
        <v>0.0</v>
      </c>
      <c r="M3114" s="70">
        <v>1030.0</v>
      </c>
      <c r="N3114" s="70">
        <v>86.06</v>
      </c>
      <c r="O3114" s="70">
        <v>56.51</v>
      </c>
      <c r="P3114" s="70">
        <v>160.13</v>
      </c>
      <c r="Q3114" s="70">
        <v>66.44</v>
      </c>
      <c r="R3114" s="70">
        <v>160.99</v>
      </c>
      <c r="S3114" s="70">
        <v>70.2</v>
      </c>
      <c r="T3114" s="70">
        <v>94.56</v>
      </c>
      <c r="U3114" s="70">
        <v>94.54</v>
      </c>
      <c r="V3114" s="70">
        <v>241.55</v>
      </c>
      <c r="W3114" s="70">
        <v>60.78</v>
      </c>
      <c r="X3114" s="70">
        <v>0.0</v>
      </c>
      <c r="Y3114" s="70">
        <v>0.0</v>
      </c>
      <c r="Z3114" s="70">
        <v>0.0</v>
      </c>
      <c r="AA3114" s="70">
        <v>0.0</v>
      </c>
      <c r="AB3114" s="70">
        <v>0.0</v>
      </c>
      <c r="AC3114" s="70">
        <v>0.0</v>
      </c>
      <c r="AD3114" s="70">
        <v>3.0</v>
      </c>
      <c r="AE3114" s="70" t="s">
        <v>15</v>
      </c>
    </row>
    <row r="3115">
      <c r="A3115" s="70">
        <v>30.748074</v>
      </c>
      <c r="B3115" s="70">
        <v>30.740188</v>
      </c>
      <c r="C3115" s="70">
        <v>76.773103</v>
      </c>
      <c r="D3115" s="70">
        <v>76.818001</v>
      </c>
      <c r="E3115" s="56" t="s">
        <v>344</v>
      </c>
      <c r="F3115" s="70">
        <v>437.95</v>
      </c>
      <c r="G3115" s="70">
        <v>107.5</v>
      </c>
      <c r="H3115" s="70">
        <v>41.54</v>
      </c>
      <c r="I3115" s="70">
        <v>23.07</v>
      </c>
      <c r="J3115" s="70">
        <v>8.12</v>
      </c>
      <c r="K3115" s="70">
        <v>13.79</v>
      </c>
      <c r="L3115" s="70">
        <v>0.3</v>
      </c>
      <c r="M3115" s="70">
        <v>890.0</v>
      </c>
      <c r="N3115" s="70">
        <v>77.7</v>
      </c>
      <c r="O3115" s="70">
        <v>89.07</v>
      </c>
      <c r="P3115" s="70">
        <v>77.74</v>
      </c>
      <c r="Q3115" s="70">
        <v>66.92</v>
      </c>
      <c r="R3115" s="70">
        <v>148.77</v>
      </c>
      <c r="S3115" s="70">
        <v>83.68</v>
      </c>
      <c r="T3115" s="70">
        <v>202.1</v>
      </c>
      <c r="U3115" s="70">
        <v>148.38</v>
      </c>
      <c r="V3115" s="70">
        <v>113.76</v>
      </c>
      <c r="W3115" s="70">
        <v>32.29</v>
      </c>
      <c r="X3115" s="70">
        <v>3.0</v>
      </c>
      <c r="Y3115" s="70">
        <v>2.0</v>
      </c>
      <c r="Z3115" s="70">
        <v>7.0</v>
      </c>
      <c r="AA3115" s="70">
        <v>10.0</v>
      </c>
      <c r="AB3115" s="70">
        <v>10.0</v>
      </c>
      <c r="AC3115" s="70">
        <v>1.0</v>
      </c>
      <c r="AD3115" s="70">
        <v>5.0</v>
      </c>
      <c r="AE3115" s="70" t="s">
        <v>15</v>
      </c>
    </row>
    <row r="3116">
      <c r="A3116" s="70">
        <v>30.779278</v>
      </c>
      <c r="B3116" s="70">
        <v>30.759204</v>
      </c>
      <c r="C3116" s="70">
        <v>76.730041</v>
      </c>
      <c r="D3116" s="70">
        <v>76.82437</v>
      </c>
      <c r="E3116" s="56" t="s">
        <v>346</v>
      </c>
      <c r="F3116" s="70">
        <v>928.47</v>
      </c>
      <c r="G3116" s="70">
        <v>465.45</v>
      </c>
      <c r="H3116" s="70">
        <v>155.95</v>
      </c>
      <c r="I3116" s="70">
        <v>0.0</v>
      </c>
      <c r="J3116" s="70">
        <v>5.23</v>
      </c>
      <c r="K3116" s="70">
        <v>15.07</v>
      </c>
      <c r="L3116" s="70">
        <v>0.0</v>
      </c>
      <c r="M3116" s="70">
        <v>1018.0</v>
      </c>
      <c r="N3116" s="70">
        <v>76.64</v>
      </c>
      <c r="O3116" s="70">
        <v>97.78</v>
      </c>
      <c r="P3116" s="70">
        <v>489.2</v>
      </c>
      <c r="Q3116" s="70">
        <v>270.2637646</v>
      </c>
      <c r="R3116" s="70">
        <v>735.84</v>
      </c>
      <c r="S3116" s="70">
        <v>281.7834537</v>
      </c>
      <c r="T3116" s="70">
        <v>333.49</v>
      </c>
      <c r="U3116" s="70">
        <v>210.4291442</v>
      </c>
      <c r="V3116" s="70">
        <v>306.77</v>
      </c>
      <c r="W3116" s="70">
        <v>165.9936376</v>
      </c>
      <c r="X3116" s="70">
        <v>0.0</v>
      </c>
      <c r="Y3116" s="70">
        <v>0.0</v>
      </c>
      <c r="Z3116" s="70">
        <v>0.0</v>
      </c>
      <c r="AA3116" s="70">
        <v>0.0</v>
      </c>
      <c r="AB3116" s="70">
        <v>0.0</v>
      </c>
      <c r="AC3116" s="70">
        <v>0.0</v>
      </c>
      <c r="AD3116" s="70">
        <v>1.0</v>
      </c>
      <c r="AE3116" s="70" t="s">
        <v>140</v>
      </c>
    </row>
    <row r="3117">
      <c r="A3117" s="70">
        <v>30.750894</v>
      </c>
      <c r="B3117" s="70">
        <v>30.671899</v>
      </c>
      <c r="C3117" s="70">
        <v>76.727289</v>
      </c>
      <c r="D3117" s="70">
        <v>76.745788</v>
      </c>
      <c r="E3117" s="56" t="s">
        <v>347</v>
      </c>
      <c r="F3117" s="70">
        <v>896.01</v>
      </c>
      <c r="G3117" s="70">
        <v>283.32</v>
      </c>
      <c r="H3117" s="70">
        <v>229.2</v>
      </c>
      <c r="I3117" s="70">
        <v>155.25</v>
      </c>
      <c r="J3117" s="70">
        <v>7.07</v>
      </c>
      <c r="K3117" s="70">
        <v>17.01</v>
      </c>
      <c r="L3117" s="70">
        <v>3.32</v>
      </c>
      <c r="M3117" s="70">
        <v>885.0</v>
      </c>
      <c r="N3117" s="70">
        <v>42.09</v>
      </c>
      <c r="O3117" s="70">
        <v>61.66</v>
      </c>
      <c r="P3117" s="70">
        <v>334.12</v>
      </c>
      <c r="Q3117" s="70">
        <v>125.64</v>
      </c>
      <c r="R3117" s="70">
        <v>262.84</v>
      </c>
      <c r="S3117" s="70">
        <v>76.52</v>
      </c>
      <c r="T3117" s="70">
        <v>697.03</v>
      </c>
      <c r="U3117" s="70">
        <v>393.26</v>
      </c>
      <c r="V3117" s="70">
        <v>273.07</v>
      </c>
      <c r="W3117" s="70">
        <v>185.8</v>
      </c>
      <c r="X3117" s="70">
        <v>3.0</v>
      </c>
      <c r="Y3117" s="70">
        <v>9.0</v>
      </c>
      <c r="Z3117" s="70">
        <v>8.0</v>
      </c>
      <c r="AA3117" s="70">
        <v>2.0</v>
      </c>
      <c r="AB3117" s="70">
        <v>3.0</v>
      </c>
      <c r="AC3117" s="70">
        <v>5.0</v>
      </c>
      <c r="AD3117" s="70">
        <v>3.0</v>
      </c>
      <c r="AE3117" s="70" t="s">
        <v>140</v>
      </c>
    </row>
    <row r="3118">
      <c r="A3118" s="70">
        <v>30.691993</v>
      </c>
      <c r="B3118" s="70">
        <v>30.677478</v>
      </c>
      <c r="C3118" s="70">
        <v>76.793621</v>
      </c>
      <c r="D3118" s="70">
        <v>76.840071</v>
      </c>
      <c r="E3118" s="56" t="s">
        <v>347</v>
      </c>
      <c r="F3118" s="70">
        <v>472.6</v>
      </c>
      <c r="G3118" s="70">
        <v>347.77</v>
      </c>
      <c r="H3118" s="70">
        <v>43.16</v>
      </c>
      <c r="I3118" s="70">
        <v>49.39</v>
      </c>
      <c r="J3118" s="70">
        <v>0.85</v>
      </c>
      <c r="K3118" s="70">
        <v>17.01</v>
      </c>
      <c r="L3118" s="70">
        <v>1.71</v>
      </c>
      <c r="M3118" s="70">
        <v>1117.0</v>
      </c>
      <c r="N3118" s="70">
        <v>64.37</v>
      </c>
      <c r="O3118" s="70">
        <v>90.7</v>
      </c>
      <c r="P3118" s="70">
        <v>340.8</v>
      </c>
      <c r="Q3118" s="70">
        <v>0.03</v>
      </c>
      <c r="R3118" s="70">
        <v>11.59</v>
      </c>
      <c r="S3118" s="70">
        <v>5.9</v>
      </c>
      <c r="T3118" s="70">
        <v>164.56</v>
      </c>
      <c r="U3118" s="70">
        <v>80.07</v>
      </c>
      <c r="V3118" s="70">
        <v>129.51</v>
      </c>
      <c r="W3118" s="70">
        <v>97.49</v>
      </c>
      <c r="X3118" s="70">
        <v>3.0</v>
      </c>
      <c r="Y3118" s="70">
        <v>4.0</v>
      </c>
      <c r="Z3118" s="70">
        <v>3.0</v>
      </c>
      <c r="AA3118" s="70">
        <v>1.0</v>
      </c>
      <c r="AB3118" s="70">
        <v>0.0</v>
      </c>
      <c r="AC3118" s="70">
        <v>3.0</v>
      </c>
      <c r="AD3118" s="70">
        <v>1.0</v>
      </c>
      <c r="AE3118" s="70" t="s">
        <v>15</v>
      </c>
    </row>
    <row r="3119">
      <c r="A3119" s="70">
        <v>30.710026</v>
      </c>
      <c r="B3119" s="70">
        <v>30.678615</v>
      </c>
      <c r="C3119" s="70">
        <v>76.749576</v>
      </c>
      <c r="D3119" s="70">
        <v>76.754703</v>
      </c>
      <c r="E3119" s="56" t="s">
        <v>345</v>
      </c>
      <c r="F3119" s="70">
        <v>352.7</v>
      </c>
      <c r="G3119" s="70">
        <v>88.86</v>
      </c>
      <c r="H3119" s="70">
        <v>20.32</v>
      </c>
      <c r="I3119" s="70">
        <v>76.19</v>
      </c>
      <c r="J3119" s="70">
        <v>6.16</v>
      </c>
      <c r="K3119" s="70">
        <v>19.77</v>
      </c>
      <c r="L3119" s="70">
        <v>2.37</v>
      </c>
      <c r="M3119" s="70">
        <v>906.0</v>
      </c>
      <c r="N3119" s="70">
        <v>70.63</v>
      </c>
      <c r="O3119" s="70">
        <v>43.81</v>
      </c>
      <c r="P3119" s="70">
        <v>258.14</v>
      </c>
      <c r="Q3119" s="70">
        <v>96.61</v>
      </c>
      <c r="R3119" s="70">
        <v>145.31</v>
      </c>
      <c r="S3119" s="70">
        <v>51.82</v>
      </c>
      <c r="T3119" s="70">
        <v>174.03</v>
      </c>
      <c r="U3119" s="70">
        <v>37.4</v>
      </c>
      <c r="V3119" s="70">
        <v>15.72</v>
      </c>
      <c r="W3119" s="70">
        <v>11.13</v>
      </c>
      <c r="X3119" s="70">
        <v>0.0</v>
      </c>
      <c r="Y3119" s="70">
        <v>4.0</v>
      </c>
      <c r="Z3119" s="70">
        <v>5.0</v>
      </c>
      <c r="AA3119" s="70">
        <v>2.0</v>
      </c>
      <c r="AB3119" s="70">
        <v>0.0</v>
      </c>
      <c r="AC3119" s="70">
        <v>2.0</v>
      </c>
      <c r="AD3119" s="70">
        <v>2.0</v>
      </c>
      <c r="AE3119" s="70" t="s">
        <v>140</v>
      </c>
    </row>
    <row r="3120">
      <c r="A3120" s="70">
        <v>30.74365</v>
      </c>
      <c r="B3120" s="70">
        <v>30.718149</v>
      </c>
      <c r="C3120" s="70">
        <v>76.755195</v>
      </c>
      <c r="D3120" s="70">
        <v>76.784151</v>
      </c>
      <c r="E3120" s="56" t="s">
        <v>347</v>
      </c>
      <c r="F3120" s="70">
        <v>396.24</v>
      </c>
      <c r="G3120" s="70">
        <v>211.23</v>
      </c>
      <c r="H3120" s="70">
        <v>114.76</v>
      </c>
      <c r="I3120" s="70">
        <v>21.08</v>
      </c>
      <c r="J3120" s="70">
        <v>1.4</v>
      </c>
      <c r="K3120" s="70">
        <v>18.89</v>
      </c>
      <c r="L3120" s="70">
        <v>1.6</v>
      </c>
      <c r="M3120" s="70">
        <v>1048.0</v>
      </c>
      <c r="N3120" s="70">
        <v>35.73</v>
      </c>
      <c r="O3120" s="70">
        <v>44.45</v>
      </c>
      <c r="P3120" s="70">
        <v>298.91</v>
      </c>
      <c r="Q3120" s="70">
        <v>223.5228573</v>
      </c>
      <c r="R3120" s="70">
        <v>289.64</v>
      </c>
      <c r="S3120" s="70">
        <v>36.3282683</v>
      </c>
      <c r="T3120" s="70">
        <v>283.28</v>
      </c>
      <c r="U3120" s="70">
        <v>99.91202419</v>
      </c>
      <c r="V3120" s="70">
        <v>61.41</v>
      </c>
      <c r="W3120" s="70">
        <v>36.47685017</v>
      </c>
      <c r="X3120" s="70">
        <v>4.0</v>
      </c>
      <c r="Y3120" s="70">
        <v>4.0</v>
      </c>
      <c r="Z3120" s="70">
        <v>2.0</v>
      </c>
      <c r="AA3120" s="70">
        <v>2.0</v>
      </c>
      <c r="AB3120" s="70">
        <v>1.0</v>
      </c>
      <c r="AC3120" s="70">
        <v>2.0</v>
      </c>
      <c r="AD3120" s="70">
        <v>3.0</v>
      </c>
      <c r="AE3120" s="70" t="s">
        <v>349</v>
      </c>
    </row>
    <row r="3121">
      <c r="A3121" s="70">
        <v>30.715498</v>
      </c>
      <c r="B3121" s="70">
        <v>30.68842</v>
      </c>
      <c r="C3121" s="70">
        <v>76.726162</v>
      </c>
      <c r="D3121" s="70">
        <v>76.726567</v>
      </c>
      <c r="E3121" s="56" t="s">
        <v>344</v>
      </c>
      <c r="F3121" s="70">
        <v>301.12</v>
      </c>
      <c r="G3121" s="70">
        <v>248.81</v>
      </c>
      <c r="H3121" s="70">
        <v>76.26</v>
      </c>
      <c r="I3121" s="70">
        <v>85.26</v>
      </c>
      <c r="J3121" s="70">
        <v>8.92</v>
      </c>
      <c r="K3121" s="70">
        <v>14.11</v>
      </c>
      <c r="L3121" s="70">
        <v>0.23</v>
      </c>
      <c r="M3121" s="70">
        <v>1173.0</v>
      </c>
      <c r="N3121" s="70">
        <v>38.64</v>
      </c>
      <c r="O3121" s="70">
        <v>30.56</v>
      </c>
      <c r="P3121" s="70">
        <v>73.74</v>
      </c>
      <c r="Q3121" s="70">
        <v>20.86057983</v>
      </c>
      <c r="R3121" s="70">
        <v>184.73</v>
      </c>
      <c r="S3121" s="70">
        <v>75.43436449</v>
      </c>
      <c r="T3121" s="70">
        <v>222.69</v>
      </c>
      <c r="U3121" s="70">
        <v>187.1277605</v>
      </c>
      <c r="V3121" s="70">
        <v>19.05</v>
      </c>
      <c r="W3121" s="70">
        <v>17.69729518</v>
      </c>
      <c r="X3121" s="70">
        <v>0.0</v>
      </c>
      <c r="Y3121" s="70">
        <v>6.0</v>
      </c>
      <c r="Z3121" s="70">
        <v>6.0</v>
      </c>
      <c r="AA3121" s="70">
        <v>3.0</v>
      </c>
      <c r="AB3121" s="70">
        <v>3.0</v>
      </c>
      <c r="AC3121" s="70">
        <v>3.0</v>
      </c>
      <c r="AD3121" s="70">
        <v>5.0</v>
      </c>
      <c r="AE3121" s="70" t="s">
        <v>15</v>
      </c>
    </row>
    <row r="3122">
      <c r="A3122" s="70">
        <v>30.788969</v>
      </c>
      <c r="B3122" s="70">
        <v>30.751927</v>
      </c>
      <c r="C3122" s="70">
        <v>76.802545</v>
      </c>
      <c r="D3122" s="70">
        <v>76.87327</v>
      </c>
      <c r="E3122" s="56" t="s">
        <v>346</v>
      </c>
      <c r="F3122" s="70">
        <v>791.36</v>
      </c>
      <c r="G3122" s="70">
        <v>629.07</v>
      </c>
      <c r="H3122" s="70">
        <v>201.68</v>
      </c>
      <c r="I3122" s="70">
        <v>0.0</v>
      </c>
      <c r="J3122" s="70">
        <v>6.29</v>
      </c>
      <c r="K3122" s="70">
        <v>14.57</v>
      </c>
      <c r="L3122" s="70">
        <v>0.0</v>
      </c>
      <c r="M3122" s="70">
        <v>810.0</v>
      </c>
      <c r="N3122" s="70">
        <v>30.84</v>
      </c>
      <c r="O3122" s="70">
        <v>97.24</v>
      </c>
      <c r="P3122" s="70">
        <v>261.36</v>
      </c>
      <c r="Q3122" s="70">
        <v>160.26</v>
      </c>
      <c r="R3122" s="70">
        <v>384.31</v>
      </c>
      <c r="S3122" s="70">
        <v>186.48</v>
      </c>
      <c r="T3122" s="70">
        <v>614.0</v>
      </c>
      <c r="U3122" s="70">
        <v>55.47</v>
      </c>
      <c r="V3122" s="70">
        <v>292.62</v>
      </c>
      <c r="W3122" s="70">
        <v>180.84</v>
      </c>
      <c r="X3122" s="70">
        <v>0.0</v>
      </c>
      <c r="Y3122" s="70">
        <v>0.0</v>
      </c>
      <c r="Z3122" s="70">
        <v>0.0</v>
      </c>
      <c r="AA3122" s="70">
        <v>0.0</v>
      </c>
      <c r="AB3122" s="70">
        <v>0.0</v>
      </c>
      <c r="AC3122" s="70">
        <v>0.0</v>
      </c>
      <c r="AD3122" s="70">
        <v>3.0</v>
      </c>
      <c r="AE3122" s="70" t="s">
        <v>140</v>
      </c>
    </row>
    <row r="3123">
      <c r="A3123" s="70">
        <v>30.726475</v>
      </c>
      <c r="B3123" s="70">
        <v>30.676917</v>
      </c>
      <c r="C3123" s="70">
        <v>76.761889</v>
      </c>
      <c r="D3123" s="70">
        <v>76.857653</v>
      </c>
      <c r="E3123" s="56" t="s">
        <v>344</v>
      </c>
      <c r="F3123" s="70">
        <v>1068.64</v>
      </c>
      <c r="G3123" s="70">
        <v>280.3</v>
      </c>
      <c r="H3123" s="70">
        <v>267.73</v>
      </c>
      <c r="I3123" s="70">
        <v>304.64</v>
      </c>
      <c r="J3123" s="70">
        <v>2.03</v>
      </c>
      <c r="K3123" s="70">
        <v>19.6</v>
      </c>
      <c r="L3123" s="70">
        <v>4.43</v>
      </c>
      <c r="M3123" s="70">
        <v>1176.0</v>
      </c>
      <c r="N3123" s="70">
        <v>80.99</v>
      </c>
      <c r="O3123" s="70">
        <v>65.07</v>
      </c>
      <c r="P3123" s="70">
        <v>552.36</v>
      </c>
      <c r="Q3123" s="70">
        <v>134.1458591</v>
      </c>
      <c r="R3123" s="70">
        <v>853.0</v>
      </c>
      <c r="S3123" s="70">
        <v>516.5176113</v>
      </c>
      <c r="T3123" s="70">
        <v>463.54</v>
      </c>
      <c r="U3123" s="70">
        <v>14.82941106</v>
      </c>
      <c r="V3123" s="70">
        <v>688.6</v>
      </c>
      <c r="W3123" s="70">
        <v>403.1471185</v>
      </c>
      <c r="X3123" s="70">
        <v>0.0</v>
      </c>
      <c r="Y3123" s="70">
        <v>8.0</v>
      </c>
      <c r="Z3123" s="70">
        <v>7.0</v>
      </c>
      <c r="AA3123" s="70">
        <v>1.0</v>
      </c>
      <c r="AB3123" s="70">
        <v>10.0</v>
      </c>
      <c r="AC3123" s="70">
        <v>3.0</v>
      </c>
      <c r="AD3123" s="70">
        <v>1.0</v>
      </c>
      <c r="AE3123" s="70" t="s">
        <v>15</v>
      </c>
    </row>
    <row r="3124">
      <c r="A3124" s="70">
        <v>30.745062</v>
      </c>
      <c r="B3124" s="70">
        <v>30.69952</v>
      </c>
      <c r="C3124" s="70">
        <v>76.856388</v>
      </c>
      <c r="D3124" s="70">
        <v>76.858789</v>
      </c>
      <c r="E3124" s="56" t="s">
        <v>350</v>
      </c>
      <c r="F3124" s="70">
        <v>506.92</v>
      </c>
      <c r="G3124" s="70">
        <v>303.15</v>
      </c>
      <c r="H3124" s="70">
        <v>90.2</v>
      </c>
      <c r="I3124" s="70">
        <v>0.0</v>
      </c>
      <c r="J3124" s="70">
        <v>9.74</v>
      </c>
      <c r="K3124" s="70">
        <v>12.76</v>
      </c>
      <c r="L3124" s="70">
        <v>0.0</v>
      </c>
      <c r="M3124" s="70">
        <v>1024.0</v>
      </c>
      <c r="N3124" s="70">
        <v>66.79</v>
      </c>
      <c r="O3124" s="70">
        <v>44.3</v>
      </c>
      <c r="P3124" s="70">
        <v>193.9</v>
      </c>
      <c r="Q3124" s="70">
        <v>188.17</v>
      </c>
      <c r="R3124" s="70">
        <v>69.8</v>
      </c>
      <c r="S3124" s="70">
        <v>58.77</v>
      </c>
      <c r="T3124" s="70">
        <v>276.47</v>
      </c>
      <c r="U3124" s="70">
        <v>111.33</v>
      </c>
      <c r="V3124" s="70">
        <v>108.13</v>
      </c>
      <c r="W3124" s="70">
        <v>61.23</v>
      </c>
      <c r="X3124" s="70">
        <v>0.0</v>
      </c>
      <c r="Y3124" s="70">
        <v>0.0</v>
      </c>
      <c r="Z3124" s="70">
        <v>0.0</v>
      </c>
      <c r="AA3124" s="70">
        <v>0.0</v>
      </c>
      <c r="AB3124" s="70">
        <v>0.0</v>
      </c>
      <c r="AC3124" s="70">
        <v>0.0</v>
      </c>
      <c r="AD3124" s="70">
        <v>1.0</v>
      </c>
      <c r="AE3124" s="70" t="s">
        <v>140</v>
      </c>
    </row>
    <row r="3125">
      <c r="A3125" s="70">
        <v>30.705031</v>
      </c>
      <c r="B3125" s="70">
        <v>30.701791</v>
      </c>
      <c r="C3125" s="70">
        <v>76.764907</v>
      </c>
      <c r="D3125" s="70">
        <v>76.790204</v>
      </c>
      <c r="E3125" s="56" t="s">
        <v>350</v>
      </c>
      <c r="F3125" s="70">
        <v>244.53</v>
      </c>
      <c r="G3125" s="70">
        <v>180.25</v>
      </c>
      <c r="H3125" s="70">
        <v>64.2</v>
      </c>
      <c r="I3125" s="70">
        <v>0.0</v>
      </c>
      <c r="J3125" s="70">
        <v>5.67</v>
      </c>
      <c r="K3125" s="70">
        <v>11.24</v>
      </c>
      <c r="L3125" s="70">
        <v>0.0</v>
      </c>
      <c r="M3125" s="70">
        <v>905.0</v>
      </c>
      <c r="N3125" s="70">
        <v>57.72</v>
      </c>
      <c r="O3125" s="70">
        <v>58.12</v>
      </c>
      <c r="P3125" s="70">
        <v>147.55</v>
      </c>
      <c r="Q3125" s="70">
        <v>98.54166529</v>
      </c>
      <c r="R3125" s="70">
        <v>131.31</v>
      </c>
      <c r="S3125" s="70">
        <v>72.30319644</v>
      </c>
      <c r="T3125" s="70">
        <v>133.69</v>
      </c>
      <c r="U3125" s="70">
        <v>8.724659408</v>
      </c>
      <c r="V3125" s="70">
        <v>87.43</v>
      </c>
      <c r="W3125" s="70">
        <v>64.96047886</v>
      </c>
      <c r="X3125" s="70">
        <v>0.0</v>
      </c>
      <c r="Y3125" s="70">
        <v>0.0</v>
      </c>
      <c r="Z3125" s="70">
        <v>0.0</v>
      </c>
      <c r="AA3125" s="70">
        <v>0.0</v>
      </c>
      <c r="AB3125" s="70">
        <v>0.0</v>
      </c>
      <c r="AC3125" s="70">
        <v>0.0</v>
      </c>
      <c r="AD3125" s="70">
        <v>0.0</v>
      </c>
      <c r="AE3125" s="70" t="s">
        <v>140</v>
      </c>
    </row>
    <row r="3126">
      <c r="A3126" s="70">
        <v>30.676261</v>
      </c>
      <c r="B3126" s="70">
        <v>30.671865</v>
      </c>
      <c r="C3126" s="70">
        <v>76.755437</v>
      </c>
      <c r="D3126" s="70">
        <v>76.803602</v>
      </c>
      <c r="E3126" s="56" t="s">
        <v>344</v>
      </c>
      <c r="F3126" s="70">
        <v>463.22</v>
      </c>
      <c r="G3126" s="70">
        <v>208.73</v>
      </c>
      <c r="H3126" s="70">
        <v>89.62</v>
      </c>
      <c r="I3126" s="70">
        <v>126.42</v>
      </c>
      <c r="J3126" s="70">
        <v>4.81</v>
      </c>
      <c r="K3126" s="70">
        <v>6.56</v>
      </c>
      <c r="L3126" s="70">
        <v>4.19</v>
      </c>
      <c r="M3126" s="70">
        <v>1072.0</v>
      </c>
      <c r="N3126" s="70">
        <v>33.15</v>
      </c>
      <c r="O3126" s="70">
        <v>59.4</v>
      </c>
      <c r="P3126" s="70">
        <v>130.75</v>
      </c>
      <c r="Q3126" s="70">
        <v>72.71</v>
      </c>
      <c r="R3126" s="70">
        <v>178.3</v>
      </c>
      <c r="S3126" s="70">
        <v>124.92</v>
      </c>
      <c r="T3126" s="70">
        <v>312.84</v>
      </c>
      <c r="U3126" s="70">
        <v>81.83</v>
      </c>
      <c r="V3126" s="70">
        <v>206.46</v>
      </c>
      <c r="W3126" s="70">
        <v>57.89</v>
      </c>
      <c r="X3126" s="70">
        <v>3.0</v>
      </c>
      <c r="Y3126" s="70">
        <v>7.0</v>
      </c>
      <c r="Z3126" s="70">
        <v>7.0</v>
      </c>
      <c r="AA3126" s="70">
        <v>1.0</v>
      </c>
      <c r="AB3126" s="70">
        <v>1.0</v>
      </c>
      <c r="AC3126" s="70">
        <v>3.0</v>
      </c>
      <c r="AD3126" s="70">
        <v>4.0</v>
      </c>
      <c r="AE3126" s="70" t="s">
        <v>349</v>
      </c>
    </row>
    <row r="3127">
      <c r="A3127" s="70">
        <v>30.766829</v>
      </c>
      <c r="B3127" s="70">
        <v>30.755053</v>
      </c>
      <c r="C3127" s="70">
        <v>76.741529</v>
      </c>
      <c r="D3127" s="70">
        <v>76.76321</v>
      </c>
      <c r="E3127" s="56" t="s">
        <v>344</v>
      </c>
      <c r="F3127" s="70">
        <v>245.08</v>
      </c>
      <c r="G3127" s="70">
        <v>96.31</v>
      </c>
      <c r="H3127" s="70">
        <v>56.86</v>
      </c>
      <c r="I3127" s="70">
        <v>27.04</v>
      </c>
      <c r="J3127" s="70">
        <v>9.79</v>
      </c>
      <c r="K3127" s="70">
        <v>1.33</v>
      </c>
      <c r="L3127" s="70">
        <v>2.62</v>
      </c>
      <c r="M3127" s="70">
        <v>856.0</v>
      </c>
      <c r="N3127" s="70">
        <v>62.18</v>
      </c>
      <c r="O3127" s="70">
        <v>58.46</v>
      </c>
      <c r="P3127" s="70">
        <v>108.78</v>
      </c>
      <c r="Q3127" s="70">
        <v>75.77</v>
      </c>
      <c r="R3127" s="70">
        <v>2.66</v>
      </c>
      <c r="S3127" s="70">
        <v>0.69</v>
      </c>
      <c r="T3127" s="70">
        <v>195.07</v>
      </c>
      <c r="U3127" s="70">
        <v>167.24</v>
      </c>
      <c r="V3127" s="70">
        <v>0.89</v>
      </c>
      <c r="W3127" s="70">
        <v>0.67</v>
      </c>
      <c r="X3127" s="70">
        <v>5.0</v>
      </c>
      <c r="Y3127" s="70">
        <v>10.0</v>
      </c>
      <c r="Z3127" s="70">
        <v>7.0</v>
      </c>
      <c r="AA3127" s="70">
        <v>8.0</v>
      </c>
      <c r="AB3127" s="70">
        <v>2.0</v>
      </c>
      <c r="AC3127" s="70">
        <v>0.0</v>
      </c>
      <c r="AD3127" s="70">
        <v>2.0</v>
      </c>
      <c r="AE3127" s="70" t="s">
        <v>15</v>
      </c>
    </row>
    <row r="3128">
      <c r="A3128" s="70">
        <v>30.791177</v>
      </c>
      <c r="B3128" s="70">
        <v>30.750029</v>
      </c>
      <c r="C3128" s="70">
        <v>76.810899</v>
      </c>
      <c r="D3128" s="70">
        <v>76.835305</v>
      </c>
      <c r="E3128" s="56" t="s">
        <v>344</v>
      </c>
      <c r="F3128" s="70">
        <v>513.54</v>
      </c>
      <c r="G3128" s="70">
        <v>415.49</v>
      </c>
      <c r="H3128" s="70">
        <v>123.92</v>
      </c>
      <c r="I3128" s="70">
        <v>42.73</v>
      </c>
      <c r="J3128" s="70">
        <v>6.84</v>
      </c>
      <c r="K3128" s="70">
        <v>15.06</v>
      </c>
      <c r="L3128" s="70">
        <v>4.85</v>
      </c>
      <c r="M3128" s="70">
        <v>1079.0</v>
      </c>
      <c r="N3128" s="70">
        <v>48.03</v>
      </c>
      <c r="O3128" s="70">
        <v>72.92</v>
      </c>
      <c r="P3128" s="70">
        <v>306.27</v>
      </c>
      <c r="Q3128" s="70">
        <v>269.87</v>
      </c>
      <c r="R3128" s="70">
        <v>93.25</v>
      </c>
      <c r="S3128" s="70">
        <v>91.48</v>
      </c>
      <c r="T3128" s="70">
        <v>332.0</v>
      </c>
      <c r="U3128" s="70">
        <v>94.78</v>
      </c>
      <c r="V3128" s="70">
        <v>5.95</v>
      </c>
      <c r="W3128" s="70">
        <v>4.42</v>
      </c>
      <c r="X3128" s="70">
        <v>0.0</v>
      </c>
      <c r="Y3128" s="70">
        <v>2.0</v>
      </c>
      <c r="Z3128" s="70">
        <v>9.0</v>
      </c>
      <c r="AA3128" s="70">
        <v>10.0</v>
      </c>
      <c r="AB3128" s="70">
        <v>5.0</v>
      </c>
      <c r="AC3128" s="70">
        <v>3.0</v>
      </c>
      <c r="AD3128" s="70">
        <v>4.0</v>
      </c>
      <c r="AE3128" s="70" t="s">
        <v>140</v>
      </c>
    </row>
    <row r="3129">
      <c r="A3129" s="70">
        <v>30.678417</v>
      </c>
      <c r="B3129" s="70">
        <v>30.674765</v>
      </c>
      <c r="C3129" s="70">
        <v>76.729536</v>
      </c>
      <c r="D3129" s="70">
        <v>76.733914</v>
      </c>
      <c r="E3129" s="56" t="s">
        <v>347</v>
      </c>
      <c r="F3129" s="70">
        <v>58.33</v>
      </c>
      <c r="G3129" s="70">
        <v>13.64</v>
      </c>
      <c r="H3129" s="70">
        <v>15.54</v>
      </c>
      <c r="I3129" s="70">
        <v>13.15</v>
      </c>
      <c r="J3129" s="70">
        <v>8.7</v>
      </c>
      <c r="K3129" s="70">
        <v>6.76</v>
      </c>
      <c r="L3129" s="70">
        <v>0.98</v>
      </c>
      <c r="M3129" s="70">
        <v>1046.0</v>
      </c>
      <c r="N3129" s="70">
        <v>51.78</v>
      </c>
      <c r="O3129" s="70">
        <v>55.69</v>
      </c>
      <c r="P3129" s="70">
        <v>40.26</v>
      </c>
      <c r="Q3129" s="70">
        <v>23.95783157</v>
      </c>
      <c r="R3129" s="70">
        <v>43.2</v>
      </c>
      <c r="S3129" s="70">
        <v>25.85197811</v>
      </c>
      <c r="T3129" s="70">
        <v>43.36</v>
      </c>
      <c r="U3129" s="70">
        <v>0.124888783</v>
      </c>
      <c r="V3129" s="70">
        <v>33.08</v>
      </c>
      <c r="W3129" s="70">
        <v>8.395301534</v>
      </c>
      <c r="X3129" s="70">
        <v>4.0</v>
      </c>
      <c r="Y3129" s="70">
        <v>0.0</v>
      </c>
      <c r="Z3129" s="70">
        <v>3.0</v>
      </c>
      <c r="AA3129" s="70">
        <v>6.0</v>
      </c>
      <c r="AB3129" s="70">
        <v>0.0</v>
      </c>
      <c r="AC3129" s="70">
        <v>1.0</v>
      </c>
      <c r="AD3129" s="70">
        <v>2.0</v>
      </c>
      <c r="AE3129" s="70" t="s">
        <v>140</v>
      </c>
    </row>
    <row r="3130">
      <c r="A3130" s="70">
        <v>30.775139</v>
      </c>
      <c r="B3130" s="70">
        <v>30.72019</v>
      </c>
      <c r="C3130" s="70">
        <v>76.729295</v>
      </c>
      <c r="D3130" s="70">
        <v>76.797657</v>
      </c>
      <c r="E3130" s="56" t="s">
        <v>345</v>
      </c>
      <c r="F3130" s="70">
        <v>894.49</v>
      </c>
      <c r="G3130" s="70">
        <v>491.16</v>
      </c>
      <c r="H3130" s="70">
        <v>82.91</v>
      </c>
      <c r="I3130" s="70">
        <v>51.75</v>
      </c>
      <c r="J3130" s="70">
        <v>7.0</v>
      </c>
      <c r="K3130" s="70">
        <v>9.5</v>
      </c>
      <c r="L3130" s="70">
        <v>4.15</v>
      </c>
      <c r="M3130" s="70">
        <v>1084.0</v>
      </c>
      <c r="N3130" s="70">
        <v>82.47</v>
      </c>
      <c r="O3130" s="70">
        <v>35.76</v>
      </c>
      <c r="P3130" s="70">
        <v>362.59</v>
      </c>
      <c r="Q3130" s="70">
        <v>138.57</v>
      </c>
      <c r="R3130" s="70">
        <v>422.18</v>
      </c>
      <c r="S3130" s="70">
        <v>311.82</v>
      </c>
      <c r="T3130" s="70">
        <v>299.6</v>
      </c>
      <c r="U3130" s="70">
        <v>174.0</v>
      </c>
      <c r="V3130" s="70">
        <v>384.66</v>
      </c>
      <c r="W3130" s="70">
        <v>252.72</v>
      </c>
      <c r="X3130" s="70">
        <v>5.0</v>
      </c>
      <c r="Y3130" s="70">
        <v>1.0</v>
      </c>
      <c r="Z3130" s="70">
        <v>8.0</v>
      </c>
      <c r="AA3130" s="70">
        <v>1.0</v>
      </c>
      <c r="AB3130" s="70">
        <v>0.0</v>
      </c>
      <c r="AC3130" s="70">
        <v>2.0</v>
      </c>
      <c r="AD3130" s="70">
        <v>0.0</v>
      </c>
      <c r="AE3130" s="70" t="s">
        <v>140</v>
      </c>
    </row>
    <row r="3131">
      <c r="A3131" s="70">
        <v>30.735784</v>
      </c>
      <c r="B3131" s="70">
        <v>30.73018</v>
      </c>
      <c r="C3131" s="70">
        <v>76.730599</v>
      </c>
      <c r="D3131" s="70">
        <v>76.746896</v>
      </c>
      <c r="E3131" s="56" t="s">
        <v>345</v>
      </c>
      <c r="F3131" s="70">
        <v>167.77</v>
      </c>
      <c r="G3131" s="70">
        <v>124.23</v>
      </c>
      <c r="H3131" s="70">
        <v>37.79</v>
      </c>
      <c r="I3131" s="70">
        <v>45.84</v>
      </c>
      <c r="J3131" s="70">
        <v>7.25</v>
      </c>
      <c r="K3131" s="70">
        <v>15.3</v>
      </c>
      <c r="L3131" s="70">
        <v>0.15</v>
      </c>
      <c r="M3131" s="70">
        <v>1026.0</v>
      </c>
      <c r="N3131" s="70">
        <v>52.24</v>
      </c>
      <c r="O3131" s="70">
        <v>44.31</v>
      </c>
      <c r="P3131" s="70">
        <v>22.65</v>
      </c>
      <c r="Q3131" s="70">
        <v>11.1</v>
      </c>
      <c r="R3131" s="70">
        <v>112.49</v>
      </c>
      <c r="S3131" s="70">
        <v>29.37</v>
      </c>
      <c r="T3131" s="70">
        <v>15.86</v>
      </c>
      <c r="U3131" s="70">
        <v>9.59</v>
      </c>
      <c r="V3131" s="70">
        <v>59.53</v>
      </c>
      <c r="W3131" s="70">
        <v>17.45</v>
      </c>
      <c r="X3131" s="70">
        <v>5.0</v>
      </c>
      <c r="Y3131" s="70">
        <v>8.0</v>
      </c>
      <c r="Z3131" s="70">
        <v>4.0</v>
      </c>
      <c r="AA3131" s="70">
        <v>1.0</v>
      </c>
      <c r="AB3131" s="70">
        <v>1.0</v>
      </c>
      <c r="AC3131" s="70">
        <v>5.0</v>
      </c>
      <c r="AD3131" s="70">
        <v>2.0</v>
      </c>
      <c r="AE3131" s="70" t="s">
        <v>140</v>
      </c>
    </row>
    <row r="3132">
      <c r="A3132" s="70">
        <v>30.794167</v>
      </c>
      <c r="B3132" s="70">
        <v>30.785257</v>
      </c>
      <c r="C3132" s="70">
        <v>76.749732</v>
      </c>
      <c r="D3132" s="70">
        <v>76.750523</v>
      </c>
      <c r="E3132" s="56" t="s">
        <v>345</v>
      </c>
      <c r="F3132" s="70">
        <v>99.36</v>
      </c>
      <c r="G3132" s="70">
        <v>80.1</v>
      </c>
      <c r="H3132" s="70">
        <v>18.0</v>
      </c>
      <c r="I3132" s="70">
        <v>11.41</v>
      </c>
      <c r="J3132" s="70">
        <v>4.26</v>
      </c>
      <c r="K3132" s="70">
        <v>7.64</v>
      </c>
      <c r="L3132" s="70">
        <v>3.75</v>
      </c>
      <c r="M3132" s="70">
        <v>835.0</v>
      </c>
      <c r="N3132" s="70">
        <v>38.67</v>
      </c>
      <c r="O3132" s="70">
        <v>86.23</v>
      </c>
      <c r="P3132" s="70">
        <v>2.26</v>
      </c>
      <c r="Q3132" s="70">
        <v>0.47</v>
      </c>
      <c r="R3132" s="70">
        <v>71.33</v>
      </c>
      <c r="S3132" s="70">
        <v>34.97</v>
      </c>
      <c r="T3132" s="70">
        <v>60.95</v>
      </c>
      <c r="U3132" s="70">
        <v>22.41</v>
      </c>
      <c r="V3132" s="70">
        <v>49.01</v>
      </c>
      <c r="W3132" s="70">
        <v>32.53</v>
      </c>
      <c r="X3132" s="70">
        <v>0.0</v>
      </c>
      <c r="Y3132" s="70">
        <v>8.0</v>
      </c>
      <c r="Z3132" s="70">
        <v>4.0</v>
      </c>
      <c r="AA3132" s="70">
        <v>10.0</v>
      </c>
      <c r="AB3132" s="70">
        <v>6.0</v>
      </c>
      <c r="AC3132" s="70">
        <v>1.0</v>
      </c>
      <c r="AD3132" s="70">
        <v>4.0</v>
      </c>
      <c r="AE3132" s="70" t="s">
        <v>349</v>
      </c>
    </row>
    <row r="3133">
      <c r="A3133" s="70">
        <v>30.788852</v>
      </c>
      <c r="B3133" s="70">
        <v>30.693006</v>
      </c>
      <c r="C3133" s="70">
        <v>76.79637</v>
      </c>
      <c r="D3133" s="70">
        <v>76.857201</v>
      </c>
      <c r="E3133" s="56" t="s">
        <v>350</v>
      </c>
      <c r="F3133" s="70">
        <v>1214.01</v>
      </c>
      <c r="G3133" s="70">
        <v>144.39</v>
      </c>
      <c r="H3133" s="70">
        <v>183.74</v>
      </c>
      <c r="I3133" s="70">
        <v>0.0</v>
      </c>
      <c r="J3133" s="70">
        <v>1.49</v>
      </c>
      <c r="K3133" s="70">
        <v>12.63</v>
      </c>
      <c r="L3133" s="70">
        <v>0.0</v>
      </c>
      <c r="M3133" s="70">
        <v>968.0</v>
      </c>
      <c r="N3133" s="70">
        <v>80.05</v>
      </c>
      <c r="O3133" s="70">
        <v>32.64</v>
      </c>
      <c r="P3133" s="70">
        <v>370.58</v>
      </c>
      <c r="Q3133" s="70">
        <v>313.89</v>
      </c>
      <c r="R3133" s="70">
        <v>888.85</v>
      </c>
      <c r="S3133" s="70">
        <v>657.46</v>
      </c>
      <c r="T3133" s="70">
        <v>63.81</v>
      </c>
      <c r="U3133" s="70">
        <v>9.56</v>
      </c>
      <c r="V3133" s="70">
        <v>203.93</v>
      </c>
      <c r="W3133" s="70">
        <v>122.09</v>
      </c>
      <c r="X3133" s="70">
        <v>0.0</v>
      </c>
      <c r="Y3133" s="70">
        <v>0.0</v>
      </c>
      <c r="Z3133" s="70">
        <v>0.0</v>
      </c>
      <c r="AA3133" s="70">
        <v>0.0</v>
      </c>
      <c r="AB3133" s="70">
        <v>0.0</v>
      </c>
      <c r="AC3133" s="70">
        <v>0.0</v>
      </c>
      <c r="AD3133" s="70">
        <v>3.0</v>
      </c>
      <c r="AE3133" s="70" t="s">
        <v>15</v>
      </c>
    </row>
    <row r="3134">
      <c r="A3134" s="70">
        <v>30.771361</v>
      </c>
      <c r="B3134" s="70">
        <v>30.683461</v>
      </c>
      <c r="C3134" s="70">
        <v>76.79357</v>
      </c>
      <c r="D3134" s="70">
        <v>76.815907</v>
      </c>
      <c r="E3134" s="56" t="s">
        <v>347</v>
      </c>
      <c r="F3134" s="70">
        <v>1000.45</v>
      </c>
      <c r="G3134" s="70">
        <v>121.1</v>
      </c>
      <c r="H3134" s="70">
        <v>147.56</v>
      </c>
      <c r="I3134" s="70">
        <v>248.77</v>
      </c>
      <c r="J3134" s="70">
        <v>4.22</v>
      </c>
      <c r="K3134" s="70">
        <v>18.41</v>
      </c>
      <c r="L3134" s="70">
        <v>3.19</v>
      </c>
      <c r="M3134" s="70">
        <v>1114.0</v>
      </c>
      <c r="N3134" s="70">
        <v>61.3</v>
      </c>
      <c r="O3134" s="70">
        <v>83.52</v>
      </c>
      <c r="P3134" s="70">
        <v>523.33</v>
      </c>
      <c r="Q3134" s="70">
        <v>126.6680687</v>
      </c>
      <c r="R3134" s="70">
        <v>603.47</v>
      </c>
      <c r="S3134" s="70">
        <v>378.8687549</v>
      </c>
      <c r="T3134" s="70">
        <v>324.53</v>
      </c>
      <c r="U3134" s="70">
        <v>163.6224386</v>
      </c>
      <c r="V3134" s="70">
        <v>626.1</v>
      </c>
      <c r="W3134" s="70">
        <v>331.2907378</v>
      </c>
      <c r="X3134" s="70">
        <v>0.0</v>
      </c>
      <c r="Y3134" s="70">
        <v>3.0</v>
      </c>
      <c r="Z3134" s="70">
        <v>9.0</v>
      </c>
      <c r="AA3134" s="70">
        <v>10.0</v>
      </c>
      <c r="AB3134" s="70">
        <v>3.0</v>
      </c>
      <c r="AC3134" s="70">
        <v>4.0</v>
      </c>
      <c r="AD3134" s="70">
        <v>0.0</v>
      </c>
      <c r="AE3134" s="70" t="s">
        <v>15</v>
      </c>
    </row>
    <row r="3135">
      <c r="A3135" s="70">
        <v>30.692098</v>
      </c>
      <c r="B3135" s="70">
        <v>30.675469</v>
      </c>
      <c r="C3135" s="70">
        <v>76.758702</v>
      </c>
      <c r="D3135" s="70">
        <v>76.871198</v>
      </c>
      <c r="E3135" s="56" t="s">
        <v>344</v>
      </c>
      <c r="F3135" s="70">
        <v>1091.54</v>
      </c>
      <c r="G3135" s="70">
        <v>871.31</v>
      </c>
      <c r="H3135" s="70">
        <v>317.45</v>
      </c>
      <c r="I3135" s="70">
        <v>144.82</v>
      </c>
      <c r="J3135" s="70">
        <v>8.28</v>
      </c>
      <c r="K3135" s="70">
        <v>7.47</v>
      </c>
      <c r="L3135" s="70">
        <v>2.64</v>
      </c>
      <c r="M3135" s="70">
        <v>1116.0</v>
      </c>
      <c r="N3135" s="70">
        <v>44.96</v>
      </c>
      <c r="O3135" s="70">
        <v>64.06</v>
      </c>
      <c r="P3135" s="70">
        <v>0.66</v>
      </c>
      <c r="Q3135" s="70">
        <v>0.31</v>
      </c>
      <c r="R3135" s="70">
        <v>678.22</v>
      </c>
      <c r="S3135" s="70">
        <v>623.23</v>
      </c>
      <c r="T3135" s="70">
        <v>483.67</v>
      </c>
      <c r="U3135" s="70">
        <v>32.22</v>
      </c>
      <c r="V3135" s="70">
        <v>62.87</v>
      </c>
      <c r="W3135" s="70">
        <v>43.33</v>
      </c>
      <c r="X3135" s="70">
        <v>5.0</v>
      </c>
      <c r="Y3135" s="70">
        <v>8.0</v>
      </c>
      <c r="Z3135" s="70">
        <v>10.0</v>
      </c>
      <c r="AA3135" s="70">
        <v>1.0</v>
      </c>
      <c r="AB3135" s="70">
        <v>6.0</v>
      </c>
      <c r="AC3135" s="70">
        <v>1.0</v>
      </c>
      <c r="AD3135" s="70">
        <v>1.0</v>
      </c>
      <c r="AE3135" s="70" t="s">
        <v>140</v>
      </c>
    </row>
    <row r="3136">
      <c r="A3136" s="70">
        <v>30.684145</v>
      </c>
      <c r="B3136" s="70">
        <v>30.680123</v>
      </c>
      <c r="C3136" s="70">
        <v>76.855849</v>
      </c>
      <c r="D3136" s="70">
        <v>76.861565</v>
      </c>
      <c r="E3136" s="56" t="s">
        <v>351</v>
      </c>
      <c r="F3136" s="70">
        <v>70.63</v>
      </c>
      <c r="G3136" s="70">
        <v>57.22</v>
      </c>
      <c r="H3136" s="70">
        <v>20.33</v>
      </c>
      <c r="I3136" s="70">
        <v>0.0</v>
      </c>
      <c r="J3136" s="70">
        <v>9.21</v>
      </c>
      <c r="K3136" s="70">
        <v>2.64</v>
      </c>
      <c r="L3136" s="70">
        <v>0.0</v>
      </c>
      <c r="M3136" s="70">
        <v>1065.0</v>
      </c>
      <c r="N3136" s="70">
        <v>66.88</v>
      </c>
      <c r="O3136" s="70">
        <v>88.91</v>
      </c>
      <c r="P3136" s="70">
        <v>17.81</v>
      </c>
      <c r="Q3136" s="70">
        <v>11.7</v>
      </c>
      <c r="R3136" s="70">
        <v>12.82</v>
      </c>
      <c r="S3136" s="70">
        <v>7.44</v>
      </c>
      <c r="T3136" s="70">
        <v>49.68</v>
      </c>
      <c r="U3136" s="70">
        <v>35.83</v>
      </c>
      <c r="V3136" s="70">
        <v>17.71</v>
      </c>
      <c r="W3136" s="70">
        <v>0.12</v>
      </c>
      <c r="X3136" s="70">
        <v>0.0</v>
      </c>
      <c r="Y3136" s="70">
        <v>0.0</v>
      </c>
      <c r="Z3136" s="70">
        <v>0.0</v>
      </c>
      <c r="AA3136" s="70">
        <v>0.0</v>
      </c>
      <c r="AB3136" s="70">
        <v>0.0</v>
      </c>
      <c r="AC3136" s="70">
        <v>0.0</v>
      </c>
      <c r="AD3136" s="70">
        <v>3.0</v>
      </c>
      <c r="AE3136" s="70" t="s">
        <v>15</v>
      </c>
    </row>
    <row r="3137">
      <c r="A3137" s="70">
        <v>30.676582</v>
      </c>
      <c r="B3137" s="70">
        <v>30.671014</v>
      </c>
      <c r="C3137" s="70">
        <v>76.729699</v>
      </c>
      <c r="D3137" s="70">
        <v>76.746427</v>
      </c>
      <c r="E3137" s="56" t="s">
        <v>345</v>
      </c>
      <c r="F3137" s="70">
        <v>171.54</v>
      </c>
      <c r="G3137" s="70">
        <v>147.7</v>
      </c>
      <c r="H3137" s="70">
        <v>29.0</v>
      </c>
      <c r="I3137" s="70">
        <v>42.36</v>
      </c>
      <c r="J3137" s="70">
        <v>7.12</v>
      </c>
      <c r="K3137" s="70">
        <v>4.5</v>
      </c>
      <c r="L3137" s="70">
        <v>3.59</v>
      </c>
      <c r="M3137" s="70">
        <v>1195.0</v>
      </c>
      <c r="N3137" s="70">
        <v>84.73</v>
      </c>
      <c r="O3137" s="70">
        <v>74.85</v>
      </c>
      <c r="P3137" s="70">
        <v>132.72</v>
      </c>
      <c r="Q3137" s="70">
        <v>70.29</v>
      </c>
      <c r="R3137" s="70">
        <v>102.89</v>
      </c>
      <c r="S3137" s="70">
        <v>4.07</v>
      </c>
      <c r="T3137" s="70">
        <v>118.86</v>
      </c>
      <c r="U3137" s="70">
        <v>57.71</v>
      </c>
      <c r="V3137" s="70">
        <v>90.16</v>
      </c>
      <c r="W3137" s="70">
        <v>7.34</v>
      </c>
      <c r="X3137" s="70">
        <v>0.0</v>
      </c>
      <c r="Y3137" s="70">
        <v>8.0</v>
      </c>
      <c r="Z3137" s="70">
        <v>10.0</v>
      </c>
      <c r="AA3137" s="70">
        <v>4.0</v>
      </c>
      <c r="AB3137" s="70">
        <v>2.0</v>
      </c>
      <c r="AC3137" s="70">
        <v>2.0</v>
      </c>
      <c r="AD3137" s="70">
        <v>0.0</v>
      </c>
      <c r="AE3137" s="70" t="s">
        <v>140</v>
      </c>
    </row>
    <row r="3138">
      <c r="A3138" s="70">
        <v>30.742202</v>
      </c>
      <c r="B3138" s="70">
        <v>30.706532</v>
      </c>
      <c r="C3138" s="70">
        <v>76.787497</v>
      </c>
      <c r="D3138" s="70">
        <v>76.823371</v>
      </c>
      <c r="E3138" s="56" t="s">
        <v>345</v>
      </c>
      <c r="F3138" s="70">
        <v>524.31</v>
      </c>
      <c r="G3138" s="70">
        <v>97.88</v>
      </c>
      <c r="H3138" s="70">
        <v>134.71</v>
      </c>
      <c r="I3138" s="70">
        <v>106.66</v>
      </c>
      <c r="J3138" s="70">
        <v>0.31</v>
      </c>
      <c r="K3138" s="70">
        <v>5.02</v>
      </c>
      <c r="L3138" s="70">
        <v>2.07</v>
      </c>
      <c r="M3138" s="70">
        <v>943.0</v>
      </c>
      <c r="N3138" s="70">
        <v>65.28</v>
      </c>
      <c r="O3138" s="70">
        <v>47.08</v>
      </c>
      <c r="P3138" s="70">
        <v>346.75</v>
      </c>
      <c r="Q3138" s="70">
        <v>270.24</v>
      </c>
      <c r="R3138" s="70">
        <v>71.95</v>
      </c>
      <c r="S3138" s="70">
        <v>38.33</v>
      </c>
      <c r="T3138" s="70">
        <v>216.78</v>
      </c>
      <c r="U3138" s="70">
        <v>147.11</v>
      </c>
      <c r="V3138" s="70">
        <v>316.57</v>
      </c>
      <c r="W3138" s="70">
        <v>61.27</v>
      </c>
      <c r="X3138" s="70">
        <v>1.0</v>
      </c>
      <c r="Y3138" s="70">
        <v>8.0</v>
      </c>
      <c r="Z3138" s="70">
        <v>4.0</v>
      </c>
      <c r="AA3138" s="70">
        <v>9.0</v>
      </c>
      <c r="AB3138" s="70">
        <v>4.0</v>
      </c>
      <c r="AC3138" s="70">
        <v>4.0</v>
      </c>
      <c r="AD3138" s="70">
        <v>2.0</v>
      </c>
      <c r="AE3138" s="70" t="s">
        <v>15</v>
      </c>
    </row>
    <row r="3139">
      <c r="A3139" s="70">
        <v>30.685255</v>
      </c>
      <c r="B3139" s="70">
        <v>30.684882</v>
      </c>
      <c r="C3139" s="70">
        <v>76.733535</v>
      </c>
      <c r="D3139" s="70">
        <v>76.748318</v>
      </c>
      <c r="E3139" s="56" t="s">
        <v>344</v>
      </c>
      <c r="F3139" s="70">
        <v>141.42</v>
      </c>
      <c r="G3139" s="70">
        <v>93.44</v>
      </c>
      <c r="H3139" s="70">
        <v>31.83</v>
      </c>
      <c r="I3139" s="70">
        <v>31.4</v>
      </c>
      <c r="J3139" s="70">
        <v>7.1</v>
      </c>
      <c r="K3139" s="70">
        <v>18.05</v>
      </c>
      <c r="L3139" s="70">
        <v>0.56</v>
      </c>
      <c r="M3139" s="70">
        <v>958.0</v>
      </c>
      <c r="N3139" s="70">
        <v>56.84</v>
      </c>
      <c r="O3139" s="70">
        <v>75.63</v>
      </c>
      <c r="P3139" s="70">
        <v>108.45</v>
      </c>
      <c r="Q3139" s="70">
        <v>65.66354648</v>
      </c>
      <c r="R3139" s="70">
        <v>106.97</v>
      </c>
      <c r="S3139" s="70">
        <v>67.58827737</v>
      </c>
      <c r="T3139" s="70">
        <v>27.34</v>
      </c>
      <c r="U3139" s="70">
        <v>3.539277881</v>
      </c>
      <c r="V3139" s="70">
        <v>14.44</v>
      </c>
      <c r="W3139" s="70">
        <v>4.628898262</v>
      </c>
      <c r="X3139" s="70">
        <v>2.0</v>
      </c>
      <c r="Y3139" s="70">
        <v>1.0</v>
      </c>
      <c r="Z3139" s="70">
        <v>6.0</v>
      </c>
      <c r="AA3139" s="70">
        <v>1.0</v>
      </c>
      <c r="AB3139" s="70">
        <v>1.0</v>
      </c>
      <c r="AC3139" s="70">
        <v>3.0</v>
      </c>
      <c r="AD3139" s="70">
        <v>0.0</v>
      </c>
      <c r="AE3139" s="70" t="s">
        <v>140</v>
      </c>
    </row>
    <row r="3140">
      <c r="A3140" s="70">
        <v>30.774511</v>
      </c>
      <c r="B3140" s="70">
        <v>30.742702</v>
      </c>
      <c r="C3140" s="70">
        <v>76.746199</v>
      </c>
      <c r="D3140" s="70">
        <v>76.785886</v>
      </c>
      <c r="E3140" s="56" t="s">
        <v>344</v>
      </c>
      <c r="F3140" s="70">
        <v>518.57</v>
      </c>
      <c r="G3140" s="70">
        <v>327.75</v>
      </c>
      <c r="H3140" s="70">
        <v>38.86</v>
      </c>
      <c r="I3140" s="70">
        <v>155.33</v>
      </c>
      <c r="J3140" s="70">
        <v>0.2</v>
      </c>
      <c r="K3140" s="70">
        <v>5.7</v>
      </c>
      <c r="L3140" s="70">
        <v>3.15</v>
      </c>
      <c r="M3140" s="70">
        <v>904.0</v>
      </c>
      <c r="N3140" s="70">
        <v>53.93</v>
      </c>
      <c r="O3140" s="70">
        <v>96.83</v>
      </c>
      <c r="P3140" s="70">
        <v>232.09</v>
      </c>
      <c r="Q3140" s="70">
        <v>72.15</v>
      </c>
      <c r="R3140" s="70">
        <v>178.3</v>
      </c>
      <c r="S3140" s="70">
        <v>146.99</v>
      </c>
      <c r="T3140" s="70">
        <v>107.21</v>
      </c>
      <c r="U3140" s="70">
        <v>72.01</v>
      </c>
      <c r="V3140" s="70">
        <v>261.78</v>
      </c>
      <c r="W3140" s="70">
        <v>67.85</v>
      </c>
      <c r="X3140" s="70">
        <v>5.0</v>
      </c>
      <c r="Y3140" s="70">
        <v>7.0</v>
      </c>
      <c r="Z3140" s="70">
        <v>2.0</v>
      </c>
      <c r="AA3140" s="70">
        <v>4.0</v>
      </c>
      <c r="AB3140" s="70">
        <v>10.0</v>
      </c>
      <c r="AC3140" s="70">
        <v>2.0</v>
      </c>
      <c r="AD3140" s="70">
        <v>5.0</v>
      </c>
      <c r="AE3140" s="70" t="s">
        <v>348</v>
      </c>
    </row>
    <row r="3141">
      <c r="A3141" s="70">
        <v>30.754946</v>
      </c>
      <c r="B3141" s="70">
        <v>30.692466</v>
      </c>
      <c r="C3141" s="70">
        <v>76.80859</v>
      </c>
      <c r="D3141" s="70">
        <v>76.85474</v>
      </c>
      <c r="E3141" s="56" t="s">
        <v>345</v>
      </c>
      <c r="F3141" s="70">
        <v>822.97</v>
      </c>
      <c r="G3141" s="70">
        <v>707.38</v>
      </c>
      <c r="H3141" s="70">
        <v>84.8</v>
      </c>
      <c r="I3141" s="70">
        <v>191.45</v>
      </c>
      <c r="J3141" s="70">
        <v>2.5</v>
      </c>
      <c r="K3141" s="70">
        <v>17.56</v>
      </c>
      <c r="L3141" s="70">
        <v>3.22</v>
      </c>
      <c r="M3141" s="70">
        <v>1164.0</v>
      </c>
      <c r="N3141" s="70">
        <v>32.93</v>
      </c>
      <c r="O3141" s="70">
        <v>86.58</v>
      </c>
      <c r="P3141" s="70">
        <v>175.0</v>
      </c>
      <c r="Q3141" s="70">
        <v>86.43</v>
      </c>
      <c r="R3141" s="70">
        <v>201.82</v>
      </c>
      <c r="S3141" s="70">
        <v>159.68</v>
      </c>
      <c r="T3141" s="70">
        <v>595.08</v>
      </c>
      <c r="U3141" s="70">
        <v>182.57</v>
      </c>
      <c r="V3141" s="70">
        <v>330.45</v>
      </c>
      <c r="W3141" s="70">
        <v>139.6</v>
      </c>
      <c r="X3141" s="70">
        <v>2.0</v>
      </c>
      <c r="Y3141" s="70">
        <v>10.0</v>
      </c>
      <c r="Z3141" s="70">
        <v>4.0</v>
      </c>
      <c r="AA3141" s="70">
        <v>4.0</v>
      </c>
      <c r="AB3141" s="70">
        <v>0.0</v>
      </c>
      <c r="AC3141" s="70">
        <v>4.0</v>
      </c>
      <c r="AD3141" s="70">
        <v>4.0</v>
      </c>
      <c r="AE3141" s="70" t="s">
        <v>349</v>
      </c>
    </row>
    <row r="3142">
      <c r="A3142" s="70">
        <v>30.682241</v>
      </c>
      <c r="B3142" s="70">
        <v>30.675562</v>
      </c>
      <c r="C3142" s="70">
        <v>76.740748</v>
      </c>
      <c r="D3142" s="70">
        <v>76.754618</v>
      </c>
      <c r="E3142" s="56" t="s">
        <v>347</v>
      </c>
      <c r="F3142" s="70">
        <v>152.02</v>
      </c>
      <c r="G3142" s="70">
        <v>69.43</v>
      </c>
      <c r="H3142" s="70">
        <v>43.96</v>
      </c>
      <c r="I3142" s="70">
        <v>27.41</v>
      </c>
      <c r="J3142" s="70">
        <v>3.72</v>
      </c>
      <c r="K3142" s="70">
        <v>12.5</v>
      </c>
      <c r="L3142" s="70">
        <v>1.7</v>
      </c>
      <c r="M3142" s="70">
        <v>1124.0</v>
      </c>
      <c r="N3142" s="70">
        <v>70.34</v>
      </c>
      <c r="O3142" s="70">
        <v>74.0</v>
      </c>
      <c r="P3142" s="70">
        <v>33.06</v>
      </c>
      <c r="Q3142" s="70">
        <v>24.78</v>
      </c>
      <c r="R3142" s="70">
        <v>51.16</v>
      </c>
      <c r="S3142" s="70">
        <v>4.99</v>
      </c>
      <c r="T3142" s="70">
        <v>10.07</v>
      </c>
      <c r="U3142" s="70">
        <v>8.72</v>
      </c>
      <c r="V3142" s="70">
        <v>3.19</v>
      </c>
      <c r="W3142" s="70">
        <v>1.82</v>
      </c>
      <c r="X3142" s="70">
        <v>1.0</v>
      </c>
      <c r="Y3142" s="70">
        <v>7.0</v>
      </c>
      <c r="Z3142" s="70">
        <v>6.0</v>
      </c>
      <c r="AA3142" s="70">
        <v>0.0</v>
      </c>
      <c r="AB3142" s="70">
        <v>0.0</v>
      </c>
      <c r="AC3142" s="70">
        <v>4.0</v>
      </c>
      <c r="AD3142" s="70">
        <v>1.0</v>
      </c>
      <c r="AE3142" s="70" t="s">
        <v>15</v>
      </c>
    </row>
    <row r="3143">
      <c r="A3143" s="70">
        <v>30.76573</v>
      </c>
      <c r="B3143" s="70">
        <v>30.706593</v>
      </c>
      <c r="C3143" s="70">
        <v>76.776852</v>
      </c>
      <c r="D3143" s="70">
        <v>76.829675</v>
      </c>
      <c r="E3143" s="56" t="s">
        <v>351</v>
      </c>
      <c r="F3143" s="70">
        <v>829.03</v>
      </c>
      <c r="G3143" s="70">
        <v>354.6</v>
      </c>
      <c r="H3143" s="70">
        <v>182.04</v>
      </c>
      <c r="I3143" s="70">
        <v>0.0</v>
      </c>
      <c r="J3143" s="70">
        <v>6.2</v>
      </c>
      <c r="K3143" s="70">
        <v>10.11</v>
      </c>
      <c r="L3143" s="70">
        <v>0.0</v>
      </c>
      <c r="M3143" s="70">
        <v>1096.0</v>
      </c>
      <c r="N3143" s="70">
        <v>39.88</v>
      </c>
      <c r="O3143" s="70">
        <v>66.87</v>
      </c>
      <c r="P3143" s="70">
        <v>15.51</v>
      </c>
      <c r="Q3143" s="70">
        <v>12.75</v>
      </c>
      <c r="R3143" s="70">
        <v>425.62</v>
      </c>
      <c r="S3143" s="70">
        <v>253.14</v>
      </c>
      <c r="T3143" s="70">
        <v>453.13</v>
      </c>
      <c r="U3143" s="70">
        <v>374.91</v>
      </c>
      <c r="V3143" s="70">
        <v>636.54</v>
      </c>
      <c r="W3143" s="70">
        <v>0.36</v>
      </c>
      <c r="X3143" s="70">
        <v>0.0</v>
      </c>
      <c r="Y3143" s="70">
        <v>0.0</v>
      </c>
      <c r="Z3143" s="70">
        <v>0.0</v>
      </c>
      <c r="AA3143" s="70">
        <v>0.0</v>
      </c>
      <c r="AB3143" s="70">
        <v>0.0</v>
      </c>
      <c r="AC3143" s="70">
        <v>0.0</v>
      </c>
      <c r="AD3143" s="70">
        <v>2.0</v>
      </c>
      <c r="AE3143" s="70" t="s">
        <v>349</v>
      </c>
    </row>
    <row r="3144">
      <c r="A3144" s="70">
        <v>30.754198</v>
      </c>
      <c r="B3144" s="70">
        <v>30.684015</v>
      </c>
      <c r="C3144" s="70">
        <v>76.743789</v>
      </c>
      <c r="D3144" s="70">
        <v>76.746916</v>
      </c>
      <c r="E3144" s="56" t="s">
        <v>346</v>
      </c>
      <c r="F3144" s="70">
        <v>780.97</v>
      </c>
      <c r="G3144" s="70">
        <v>217.25</v>
      </c>
      <c r="H3144" s="70">
        <v>120.2</v>
      </c>
      <c r="I3144" s="70">
        <v>0.0</v>
      </c>
      <c r="J3144" s="70">
        <v>3.36</v>
      </c>
      <c r="K3144" s="70">
        <v>4.36</v>
      </c>
      <c r="L3144" s="70">
        <v>0.0</v>
      </c>
      <c r="M3144" s="70">
        <v>1007.0</v>
      </c>
      <c r="N3144" s="70">
        <v>80.2</v>
      </c>
      <c r="O3144" s="70">
        <v>74.2</v>
      </c>
      <c r="P3144" s="70">
        <v>394.72</v>
      </c>
      <c r="Q3144" s="70">
        <v>264.5952895</v>
      </c>
      <c r="R3144" s="70">
        <v>355.39</v>
      </c>
      <c r="S3144" s="70">
        <v>119.0443252</v>
      </c>
      <c r="T3144" s="70">
        <v>284.25</v>
      </c>
      <c r="U3144" s="70">
        <v>76.79906882</v>
      </c>
      <c r="V3144" s="70">
        <v>561.83</v>
      </c>
      <c r="W3144" s="70">
        <v>320.5313164</v>
      </c>
      <c r="X3144" s="70">
        <v>0.0</v>
      </c>
      <c r="Y3144" s="70">
        <v>0.0</v>
      </c>
      <c r="Z3144" s="70">
        <v>0.0</v>
      </c>
      <c r="AA3144" s="70">
        <v>0.0</v>
      </c>
      <c r="AB3144" s="70">
        <v>0.0</v>
      </c>
      <c r="AC3144" s="70">
        <v>0.0</v>
      </c>
      <c r="AD3144" s="70">
        <v>5.0</v>
      </c>
      <c r="AE3144" s="70" t="s">
        <v>15</v>
      </c>
    </row>
    <row r="3145">
      <c r="A3145" s="70">
        <v>30.791881</v>
      </c>
      <c r="B3145" s="70">
        <v>30.676536</v>
      </c>
      <c r="C3145" s="70">
        <v>76.788934</v>
      </c>
      <c r="D3145" s="70">
        <v>76.844903</v>
      </c>
      <c r="E3145" s="56" t="s">
        <v>347</v>
      </c>
      <c r="F3145" s="70">
        <v>1389.66</v>
      </c>
      <c r="G3145" s="70">
        <v>1028.06</v>
      </c>
      <c r="H3145" s="70">
        <v>261.68</v>
      </c>
      <c r="I3145" s="70">
        <v>132.97</v>
      </c>
      <c r="J3145" s="70">
        <v>0.2</v>
      </c>
      <c r="K3145" s="70">
        <v>5.53</v>
      </c>
      <c r="L3145" s="70">
        <v>1.66</v>
      </c>
      <c r="M3145" s="70">
        <v>946.0</v>
      </c>
      <c r="N3145" s="70">
        <v>81.5</v>
      </c>
      <c r="O3145" s="70">
        <v>79.18</v>
      </c>
      <c r="P3145" s="70">
        <v>205.4</v>
      </c>
      <c r="Q3145" s="70">
        <v>74.32607927</v>
      </c>
      <c r="R3145" s="70">
        <v>732.5</v>
      </c>
      <c r="S3145" s="70">
        <v>395.6322815</v>
      </c>
      <c r="T3145" s="70">
        <v>957.16</v>
      </c>
      <c r="U3145" s="70">
        <v>522.7480053</v>
      </c>
      <c r="V3145" s="70">
        <v>513.88</v>
      </c>
      <c r="W3145" s="70">
        <v>396.953634</v>
      </c>
      <c r="X3145" s="70">
        <v>0.0</v>
      </c>
      <c r="Y3145" s="70">
        <v>7.0</v>
      </c>
      <c r="Z3145" s="70">
        <v>5.0</v>
      </c>
      <c r="AA3145" s="70">
        <v>1.0</v>
      </c>
      <c r="AB3145" s="70">
        <v>10.0</v>
      </c>
      <c r="AC3145" s="70">
        <v>5.0</v>
      </c>
      <c r="AD3145" s="70">
        <v>5.0</v>
      </c>
      <c r="AE3145" s="70" t="s">
        <v>15</v>
      </c>
    </row>
    <row r="3146">
      <c r="A3146" s="70">
        <v>30.760549</v>
      </c>
      <c r="B3146" s="70">
        <v>30.732558</v>
      </c>
      <c r="C3146" s="70">
        <v>76.80688</v>
      </c>
      <c r="D3146" s="70">
        <v>76.829391</v>
      </c>
      <c r="E3146" s="56" t="s">
        <v>344</v>
      </c>
      <c r="F3146" s="70">
        <v>378.36</v>
      </c>
      <c r="G3146" s="70">
        <v>321.51</v>
      </c>
      <c r="H3146" s="70">
        <v>78.45</v>
      </c>
      <c r="I3146" s="70">
        <v>71.54</v>
      </c>
      <c r="J3146" s="70">
        <v>1.77</v>
      </c>
      <c r="K3146" s="70">
        <v>12.22</v>
      </c>
      <c r="L3146" s="70">
        <v>3.14</v>
      </c>
      <c r="M3146" s="70">
        <v>1197.0</v>
      </c>
      <c r="N3146" s="70">
        <v>53.46</v>
      </c>
      <c r="O3146" s="70">
        <v>53.54</v>
      </c>
      <c r="P3146" s="70">
        <v>183.11</v>
      </c>
      <c r="Q3146" s="70">
        <v>69.70122865</v>
      </c>
      <c r="R3146" s="70">
        <v>153.41</v>
      </c>
      <c r="S3146" s="70">
        <v>88.8759599</v>
      </c>
      <c r="T3146" s="70">
        <v>227.35</v>
      </c>
      <c r="U3146" s="70">
        <v>108.0283343</v>
      </c>
      <c r="V3146" s="70">
        <v>175.14</v>
      </c>
      <c r="W3146" s="70">
        <v>111.7544772</v>
      </c>
      <c r="X3146" s="70">
        <v>4.0</v>
      </c>
      <c r="Y3146" s="70">
        <v>8.0</v>
      </c>
      <c r="Z3146" s="70">
        <v>9.0</v>
      </c>
      <c r="AA3146" s="70">
        <v>10.0</v>
      </c>
      <c r="AB3146" s="70">
        <v>9.0</v>
      </c>
      <c r="AC3146" s="70">
        <v>0.0</v>
      </c>
      <c r="AD3146" s="70">
        <v>4.0</v>
      </c>
      <c r="AE3146" s="70" t="s">
        <v>15</v>
      </c>
    </row>
    <row r="3147">
      <c r="A3147" s="70">
        <v>30.687938</v>
      </c>
      <c r="B3147" s="70">
        <v>30.685932</v>
      </c>
      <c r="C3147" s="70">
        <v>76.857868</v>
      </c>
      <c r="D3147" s="70">
        <v>76.876408</v>
      </c>
      <c r="E3147" s="56" t="s">
        <v>345</v>
      </c>
      <c r="F3147" s="70">
        <v>178.68</v>
      </c>
      <c r="G3147" s="70">
        <v>152.93</v>
      </c>
      <c r="H3147" s="70">
        <v>47.19</v>
      </c>
      <c r="I3147" s="70">
        <v>40.04</v>
      </c>
      <c r="J3147" s="70">
        <v>6.18</v>
      </c>
      <c r="K3147" s="70">
        <v>19.97</v>
      </c>
      <c r="L3147" s="70">
        <v>4.98</v>
      </c>
      <c r="M3147" s="70">
        <v>963.0</v>
      </c>
      <c r="N3147" s="70">
        <v>36.2</v>
      </c>
      <c r="O3147" s="70">
        <v>65.0</v>
      </c>
      <c r="P3147" s="70">
        <v>1.98</v>
      </c>
      <c r="Q3147" s="70">
        <v>1.61</v>
      </c>
      <c r="R3147" s="70">
        <v>27.09</v>
      </c>
      <c r="S3147" s="70">
        <v>2.16</v>
      </c>
      <c r="T3147" s="70">
        <v>21.8</v>
      </c>
      <c r="U3147" s="70">
        <v>11.38</v>
      </c>
      <c r="V3147" s="70">
        <v>2.94</v>
      </c>
      <c r="W3147" s="70">
        <v>0.22</v>
      </c>
      <c r="X3147" s="70">
        <v>4.0</v>
      </c>
      <c r="Y3147" s="70">
        <v>1.0</v>
      </c>
      <c r="Z3147" s="70">
        <v>3.0</v>
      </c>
      <c r="AA3147" s="70">
        <v>0.0</v>
      </c>
      <c r="AB3147" s="70">
        <v>8.0</v>
      </c>
      <c r="AC3147" s="70">
        <v>1.0</v>
      </c>
      <c r="AD3147" s="70">
        <v>5.0</v>
      </c>
      <c r="AE3147" s="70" t="s">
        <v>140</v>
      </c>
    </row>
    <row r="3148">
      <c r="A3148" s="70">
        <v>30.695131</v>
      </c>
      <c r="B3148" s="70">
        <v>30.684498</v>
      </c>
      <c r="C3148" s="70">
        <v>76.779967</v>
      </c>
      <c r="D3148" s="70">
        <v>76.798895</v>
      </c>
      <c r="E3148" s="56" t="s">
        <v>345</v>
      </c>
      <c r="F3148" s="70">
        <v>216.19</v>
      </c>
      <c r="G3148" s="70">
        <v>40.02</v>
      </c>
      <c r="H3148" s="70">
        <v>30.5</v>
      </c>
      <c r="I3148" s="70">
        <v>53.88</v>
      </c>
      <c r="J3148" s="70">
        <v>2.83</v>
      </c>
      <c r="K3148" s="70">
        <v>17.17</v>
      </c>
      <c r="L3148" s="70">
        <v>1.01</v>
      </c>
      <c r="M3148" s="70">
        <v>955.0</v>
      </c>
      <c r="N3148" s="70">
        <v>73.89</v>
      </c>
      <c r="O3148" s="70">
        <v>97.05</v>
      </c>
      <c r="P3148" s="70">
        <v>82.88</v>
      </c>
      <c r="Q3148" s="70">
        <v>0.52</v>
      </c>
      <c r="R3148" s="70">
        <v>158.71</v>
      </c>
      <c r="S3148" s="70">
        <v>139.8</v>
      </c>
      <c r="T3148" s="70">
        <v>56.52</v>
      </c>
      <c r="U3148" s="70">
        <v>5.07</v>
      </c>
      <c r="V3148" s="70">
        <v>30.25</v>
      </c>
      <c r="W3148" s="70">
        <v>18.84</v>
      </c>
      <c r="X3148" s="70">
        <v>3.0</v>
      </c>
      <c r="Y3148" s="70">
        <v>2.0</v>
      </c>
      <c r="Z3148" s="70">
        <v>10.0</v>
      </c>
      <c r="AA3148" s="70">
        <v>3.0</v>
      </c>
      <c r="AB3148" s="70">
        <v>9.0</v>
      </c>
      <c r="AC3148" s="70">
        <v>4.0</v>
      </c>
      <c r="AD3148" s="70">
        <v>3.0</v>
      </c>
      <c r="AE3148" s="70" t="s">
        <v>352</v>
      </c>
    </row>
    <row r="3149">
      <c r="A3149" s="70">
        <v>30.673385</v>
      </c>
      <c r="B3149" s="70">
        <v>30.672112</v>
      </c>
      <c r="C3149" s="70">
        <v>76.851553</v>
      </c>
      <c r="D3149" s="70">
        <v>76.856282</v>
      </c>
      <c r="E3149" s="56" t="s">
        <v>344</v>
      </c>
      <c r="F3149" s="70">
        <v>47.39</v>
      </c>
      <c r="G3149" s="70">
        <v>8.5</v>
      </c>
      <c r="H3149" s="70">
        <v>3.81</v>
      </c>
      <c r="I3149" s="70">
        <v>13.97</v>
      </c>
      <c r="J3149" s="70">
        <v>4.11</v>
      </c>
      <c r="K3149" s="70">
        <v>11.65</v>
      </c>
      <c r="L3149" s="70">
        <v>4.7</v>
      </c>
      <c r="M3149" s="70">
        <v>910.0</v>
      </c>
      <c r="N3149" s="70">
        <v>63.81</v>
      </c>
      <c r="O3149" s="70">
        <v>48.14</v>
      </c>
      <c r="P3149" s="70">
        <v>31.36</v>
      </c>
      <c r="Q3149" s="70">
        <v>24.38305808</v>
      </c>
      <c r="R3149" s="70">
        <v>26.38</v>
      </c>
      <c r="S3149" s="70">
        <v>1.642738657</v>
      </c>
      <c r="T3149" s="70">
        <v>7.46</v>
      </c>
      <c r="U3149" s="70">
        <v>4.162751361</v>
      </c>
      <c r="V3149" s="70">
        <v>24.27</v>
      </c>
      <c r="W3149" s="70">
        <v>17.20145191</v>
      </c>
      <c r="X3149" s="70">
        <v>0.0</v>
      </c>
      <c r="Y3149" s="70">
        <v>4.0</v>
      </c>
      <c r="Z3149" s="70">
        <v>0.0</v>
      </c>
      <c r="AA3149" s="70">
        <v>7.0</v>
      </c>
      <c r="AB3149" s="70">
        <v>8.0</v>
      </c>
      <c r="AC3149" s="70">
        <v>4.0</v>
      </c>
      <c r="AD3149" s="70">
        <v>3.0</v>
      </c>
      <c r="AE3149" s="70" t="s">
        <v>15</v>
      </c>
    </row>
    <row r="3150">
      <c r="A3150" s="70">
        <v>30.784739</v>
      </c>
      <c r="B3150" s="70">
        <v>30.762191</v>
      </c>
      <c r="C3150" s="70">
        <v>76.735866</v>
      </c>
      <c r="D3150" s="70">
        <v>76.742048</v>
      </c>
      <c r="E3150" s="56" t="s">
        <v>345</v>
      </c>
      <c r="F3150" s="70">
        <v>257.58</v>
      </c>
      <c r="G3150" s="70">
        <v>202.05</v>
      </c>
      <c r="H3150" s="70">
        <v>20.76</v>
      </c>
      <c r="I3150" s="70">
        <v>66.71</v>
      </c>
      <c r="J3150" s="70">
        <v>6.33</v>
      </c>
      <c r="K3150" s="70">
        <v>9.39</v>
      </c>
      <c r="L3150" s="70">
        <v>4.2</v>
      </c>
      <c r="M3150" s="70">
        <v>1195.0</v>
      </c>
      <c r="N3150" s="70">
        <v>66.63</v>
      </c>
      <c r="O3150" s="70">
        <v>65.31</v>
      </c>
      <c r="P3150" s="70">
        <v>200.13</v>
      </c>
      <c r="Q3150" s="70">
        <v>93.65</v>
      </c>
      <c r="R3150" s="70">
        <v>44.89</v>
      </c>
      <c r="S3150" s="70">
        <v>12.23</v>
      </c>
      <c r="T3150" s="70">
        <v>137.4</v>
      </c>
      <c r="U3150" s="70">
        <v>53.08</v>
      </c>
      <c r="V3150" s="70">
        <v>36.06</v>
      </c>
      <c r="W3150" s="70">
        <v>7.04</v>
      </c>
      <c r="X3150" s="70">
        <v>3.0</v>
      </c>
      <c r="Y3150" s="70">
        <v>7.0</v>
      </c>
      <c r="Z3150" s="70">
        <v>7.0</v>
      </c>
      <c r="AA3150" s="70">
        <v>10.0</v>
      </c>
      <c r="AB3150" s="70">
        <v>8.0</v>
      </c>
      <c r="AC3150" s="70">
        <v>2.0</v>
      </c>
      <c r="AD3150" s="70">
        <v>0.0</v>
      </c>
      <c r="AE3150" s="70" t="s">
        <v>140</v>
      </c>
    </row>
    <row r="3151">
      <c r="A3151" s="70">
        <v>30.681222</v>
      </c>
      <c r="B3151" s="70">
        <v>30.677801</v>
      </c>
      <c r="C3151" s="70">
        <v>76.749809</v>
      </c>
      <c r="D3151" s="70">
        <v>76.783063</v>
      </c>
      <c r="E3151" s="56" t="s">
        <v>346</v>
      </c>
      <c r="F3151" s="70">
        <v>320.28</v>
      </c>
      <c r="G3151" s="70">
        <v>247.15</v>
      </c>
      <c r="H3151" s="70">
        <v>50.39</v>
      </c>
      <c r="I3151" s="70">
        <v>0.0</v>
      </c>
      <c r="J3151" s="70">
        <v>9.02</v>
      </c>
      <c r="K3151" s="70">
        <v>2.99</v>
      </c>
      <c r="L3151" s="70">
        <v>0.0</v>
      </c>
      <c r="M3151" s="70">
        <v>1171.0</v>
      </c>
      <c r="N3151" s="70">
        <v>60.67</v>
      </c>
      <c r="O3151" s="70">
        <v>63.53</v>
      </c>
      <c r="P3151" s="70">
        <v>149.54</v>
      </c>
      <c r="Q3151" s="70">
        <v>39.31027651</v>
      </c>
      <c r="R3151" s="70">
        <v>218.16</v>
      </c>
      <c r="S3151" s="70">
        <v>114.2213779</v>
      </c>
      <c r="T3151" s="70">
        <v>146.04</v>
      </c>
      <c r="U3151" s="70">
        <v>66.57191433</v>
      </c>
      <c r="V3151" s="70">
        <v>222.54</v>
      </c>
      <c r="W3151" s="70">
        <v>100.1764313</v>
      </c>
      <c r="X3151" s="70">
        <v>0.0</v>
      </c>
      <c r="Y3151" s="70">
        <v>0.0</v>
      </c>
      <c r="Z3151" s="70">
        <v>0.0</v>
      </c>
      <c r="AA3151" s="70">
        <v>0.0</v>
      </c>
      <c r="AB3151" s="70">
        <v>0.0</v>
      </c>
      <c r="AC3151" s="70">
        <v>0.0</v>
      </c>
      <c r="AD3151" s="70">
        <v>3.0</v>
      </c>
      <c r="AE3151" s="70" t="s">
        <v>140</v>
      </c>
    </row>
    <row r="3152">
      <c r="A3152" s="70">
        <v>30.778846</v>
      </c>
      <c r="B3152" s="70">
        <v>30.743833</v>
      </c>
      <c r="C3152" s="70">
        <v>76.726285</v>
      </c>
      <c r="D3152" s="70">
        <v>76.726463</v>
      </c>
      <c r="E3152" s="56" t="s">
        <v>345</v>
      </c>
      <c r="F3152" s="70">
        <v>389.33</v>
      </c>
      <c r="G3152" s="70">
        <v>95.07</v>
      </c>
      <c r="H3152" s="70">
        <v>51.17</v>
      </c>
      <c r="I3152" s="70">
        <v>43.95</v>
      </c>
      <c r="J3152" s="70">
        <v>3.69</v>
      </c>
      <c r="K3152" s="70">
        <v>7.73</v>
      </c>
      <c r="L3152" s="70">
        <v>4.4</v>
      </c>
      <c r="M3152" s="70">
        <v>1049.0</v>
      </c>
      <c r="N3152" s="70">
        <v>85.83</v>
      </c>
      <c r="O3152" s="70">
        <v>97.3</v>
      </c>
      <c r="P3152" s="70">
        <v>94.38</v>
      </c>
      <c r="Q3152" s="70">
        <v>88.73</v>
      </c>
      <c r="R3152" s="70">
        <v>181.56</v>
      </c>
      <c r="S3152" s="70">
        <v>113.26</v>
      </c>
      <c r="T3152" s="70">
        <v>124.37</v>
      </c>
      <c r="U3152" s="70">
        <v>67.18</v>
      </c>
      <c r="V3152" s="70">
        <v>266.15</v>
      </c>
      <c r="W3152" s="70">
        <v>21.89</v>
      </c>
      <c r="X3152" s="70">
        <v>0.0</v>
      </c>
      <c r="Y3152" s="70">
        <v>8.0</v>
      </c>
      <c r="Z3152" s="70">
        <v>1.0</v>
      </c>
      <c r="AA3152" s="70">
        <v>1.0</v>
      </c>
      <c r="AB3152" s="70">
        <v>9.0</v>
      </c>
      <c r="AC3152" s="70">
        <v>2.0</v>
      </c>
      <c r="AD3152" s="70">
        <v>1.0</v>
      </c>
      <c r="AE3152" s="70" t="s">
        <v>15</v>
      </c>
    </row>
    <row r="3153">
      <c r="A3153" s="70">
        <v>30.72978</v>
      </c>
      <c r="B3153" s="70">
        <v>30.706399</v>
      </c>
      <c r="C3153" s="70">
        <v>76.824851</v>
      </c>
      <c r="D3153" s="70">
        <v>76.847969</v>
      </c>
      <c r="E3153" s="56" t="s">
        <v>350</v>
      </c>
      <c r="F3153" s="70">
        <v>341.22</v>
      </c>
      <c r="G3153" s="70">
        <v>131.04</v>
      </c>
      <c r="H3153" s="70">
        <v>99.54</v>
      </c>
      <c r="I3153" s="70">
        <v>0.0</v>
      </c>
      <c r="J3153" s="70">
        <v>9.62</v>
      </c>
      <c r="K3153" s="70">
        <v>1.08</v>
      </c>
      <c r="L3153" s="70">
        <v>0.0</v>
      </c>
      <c r="M3153" s="70">
        <v>905.0</v>
      </c>
      <c r="N3153" s="70">
        <v>37.49</v>
      </c>
      <c r="O3153" s="70">
        <v>49.1</v>
      </c>
      <c r="P3153" s="70">
        <v>22.66</v>
      </c>
      <c r="Q3153" s="70">
        <v>8.01</v>
      </c>
      <c r="R3153" s="70">
        <v>192.07</v>
      </c>
      <c r="S3153" s="70">
        <v>166.07</v>
      </c>
      <c r="T3153" s="70">
        <v>210.0</v>
      </c>
      <c r="U3153" s="70">
        <v>38.98</v>
      </c>
      <c r="V3153" s="70">
        <v>14.49</v>
      </c>
      <c r="W3153" s="70">
        <v>8.77</v>
      </c>
      <c r="X3153" s="70">
        <v>0.0</v>
      </c>
      <c r="Y3153" s="70">
        <v>0.0</v>
      </c>
      <c r="Z3153" s="70">
        <v>0.0</v>
      </c>
      <c r="AA3153" s="70">
        <v>0.0</v>
      </c>
      <c r="AB3153" s="70">
        <v>0.0</v>
      </c>
      <c r="AC3153" s="70">
        <v>0.0</v>
      </c>
      <c r="AD3153" s="70">
        <v>2.0</v>
      </c>
      <c r="AE3153" s="70" t="s">
        <v>140</v>
      </c>
    </row>
    <row r="3154">
      <c r="A3154" s="70">
        <v>30.705416</v>
      </c>
      <c r="B3154" s="70">
        <v>30.684317</v>
      </c>
      <c r="C3154" s="70">
        <v>76.774417</v>
      </c>
      <c r="D3154" s="70">
        <v>76.78713</v>
      </c>
      <c r="E3154" s="56" t="s">
        <v>344</v>
      </c>
      <c r="F3154" s="70">
        <v>264.23</v>
      </c>
      <c r="G3154" s="70">
        <v>132.46</v>
      </c>
      <c r="H3154" s="70">
        <v>54.12</v>
      </c>
      <c r="I3154" s="70">
        <v>71.19</v>
      </c>
      <c r="J3154" s="70">
        <v>5.17</v>
      </c>
      <c r="K3154" s="70">
        <v>14.04</v>
      </c>
      <c r="L3154" s="70">
        <v>3.22</v>
      </c>
      <c r="M3154" s="70">
        <v>957.0</v>
      </c>
      <c r="N3154" s="70">
        <v>70.25</v>
      </c>
      <c r="O3154" s="70">
        <v>90.9</v>
      </c>
      <c r="P3154" s="70">
        <v>69.92</v>
      </c>
      <c r="Q3154" s="70">
        <v>17.45</v>
      </c>
      <c r="R3154" s="70">
        <v>22.77</v>
      </c>
      <c r="S3154" s="70">
        <v>22.38</v>
      </c>
      <c r="T3154" s="70">
        <v>158.44</v>
      </c>
      <c r="U3154" s="70">
        <v>19.08</v>
      </c>
      <c r="V3154" s="70">
        <v>97.56</v>
      </c>
      <c r="W3154" s="70">
        <v>74.58</v>
      </c>
      <c r="X3154" s="70">
        <v>2.0</v>
      </c>
      <c r="Y3154" s="70">
        <v>3.0</v>
      </c>
      <c r="Z3154" s="70">
        <v>9.0</v>
      </c>
      <c r="AA3154" s="70">
        <v>5.0</v>
      </c>
      <c r="AB3154" s="70">
        <v>7.0</v>
      </c>
      <c r="AC3154" s="70">
        <v>3.0</v>
      </c>
      <c r="AD3154" s="70">
        <v>4.0</v>
      </c>
      <c r="AE3154" s="70" t="s">
        <v>140</v>
      </c>
    </row>
    <row r="3155">
      <c r="A3155" s="70">
        <v>30.685122</v>
      </c>
      <c r="B3155" s="70">
        <v>30.67179</v>
      </c>
      <c r="C3155" s="70">
        <v>76.800965</v>
      </c>
      <c r="D3155" s="70">
        <v>76.804643</v>
      </c>
      <c r="E3155" s="56" t="s">
        <v>345</v>
      </c>
      <c r="F3155" s="70">
        <v>152.36</v>
      </c>
      <c r="G3155" s="70">
        <v>100.64</v>
      </c>
      <c r="H3155" s="70">
        <v>24.42</v>
      </c>
      <c r="I3155" s="70">
        <v>17.56</v>
      </c>
      <c r="J3155" s="70">
        <v>4.05</v>
      </c>
      <c r="K3155" s="70">
        <v>12.31</v>
      </c>
      <c r="L3155" s="70">
        <v>3.93</v>
      </c>
      <c r="M3155" s="70">
        <v>862.0</v>
      </c>
      <c r="N3155" s="70">
        <v>39.31</v>
      </c>
      <c r="O3155" s="70">
        <v>39.98</v>
      </c>
      <c r="P3155" s="70">
        <v>77.28</v>
      </c>
      <c r="Q3155" s="70">
        <v>21.6</v>
      </c>
      <c r="R3155" s="70">
        <v>54.18</v>
      </c>
      <c r="S3155" s="70">
        <v>9.39</v>
      </c>
      <c r="T3155" s="70">
        <v>19.73</v>
      </c>
      <c r="U3155" s="70">
        <v>9.19</v>
      </c>
      <c r="V3155" s="70">
        <v>15.43</v>
      </c>
      <c r="W3155" s="70">
        <v>3.53</v>
      </c>
      <c r="X3155" s="70">
        <v>3.0</v>
      </c>
      <c r="Y3155" s="70">
        <v>0.0</v>
      </c>
      <c r="Z3155" s="70">
        <v>6.0</v>
      </c>
      <c r="AA3155" s="70">
        <v>1.0</v>
      </c>
      <c r="AB3155" s="70">
        <v>4.0</v>
      </c>
      <c r="AC3155" s="70">
        <v>4.0</v>
      </c>
      <c r="AD3155" s="70">
        <v>5.0</v>
      </c>
      <c r="AE3155" s="70" t="s">
        <v>349</v>
      </c>
    </row>
    <row r="3156">
      <c r="A3156" s="70">
        <v>30.753922</v>
      </c>
      <c r="B3156" s="70">
        <v>30.681669</v>
      </c>
      <c r="C3156" s="70">
        <v>76.753107</v>
      </c>
      <c r="D3156" s="70">
        <v>76.847926</v>
      </c>
      <c r="E3156" s="56" t="s">
        <v>347</v>
      </c>
      <c r="F3156" s="70">
        <v>1211.22</v>
      </c>
      <c r="G3156" s="70">
        <v>862.35</v>
      </c>
      <c r="H3156" s="70">
        <v>126.01</v>
      </c>
      <c r="I3156" s="70">
        <v>261.67</v>
      </c>
      <c r="J3156" s="70">
        <v>4.16</v>
      </c>
      <c r="K3156" s="70">
        <v>16.75</v>
      </c>
      <c r="L3156" s="70">
        <v>0.63</v>
      </c>
      <c r="M3156" s="70">
        <v>907.0</v>
      </c>
      <c r="N3156" s="70">
        <v>70.73</v>
      </c>
      <c r="O3156" s="70">
        <v>79.06</v>
      </c>
      <c r="P3156" s="70">
        <v>556.94</v>
      </c>
      <c r="Q3156" s="70">
        <v>332.79</v>
      </c>
      <c r="R3156" s="70">
        <v>437.46</v>
      </c>
      <c r="S3156" s="70">
        <v>122.34</v>
      </c>
      <c r="T3156" s="70">
        <v>319.79</v>
      </c>
      <c r="U3156" s="70">
        <v>147.34</v>
      </c>
      <c r="V3156" s="70">
        <v>889.02</v>
      </c>
      <c r="W3156" s="70">
        <v>564.15</v>
      </c>
      <c r="X3156" s="70">
        <v>5.0</v>
      </c>
      <c r="Y3156" s="70">
        <v>3.0</v>
      </c>
      <c r="Z3156" s="70">
        <v>8.0</v>
      </c>
      <c r="AA3156" s="70">
        <v>0.0</v>
      </c>
      <c r="AB3156" s="70">
        <v>7.0</v>
      </c>
      <c r="AC3156" s="70">
        <v>4.0</v>
      </c>
      <c r="AD3156" s="70">
        <v>0.0</v>
      </c>
      <c r="AE3156" s="70" t="s">
        <v>15</v>
      </c>
    </row>
    <row r="3157">
      <c r="A3157" s="70">
        <v>30.763398</v>
      </c>
      <c r="B3157" s="70">
        <v>30.681611</v>
      </c>
      <c r="C3157" s="70">
        <v>76.769144</v>
      </c>
      <c r="D3157" s="70">
        <v>76.861769</v>
      </c>
      <c r="E3157" s="56" t="s">
        <v>345</v>
      </c>
      <c r="F3157" s="70">
        <v>1269.24</v>
      </c>
      <c r="G3157" s="70">
        <v>594.53</v>
      </c>
      <c r="H3157" s="70">
        <v>349.81</v>
      </c>
      <c r="I3157" s="70">
        <v>365.02</v>
      </c>
      <c r="J3157" s="70">
        <v>8.72</v>
      </c>
      <c r="K3157" s="70">
        <v>6.09</v>
      </c>
      <c r="L3157" s="70">
        <v>3.29</v>
      </c>
      <c r="M3157" s="70">
        <v>885.0</v>
      </c>
      <c r="N3157" s="70">
        <v>58.7</v>
      </c>
      <c r="O3157" s="70">
        <v>86.76</v>
      </c>
      <c r="P3157" s="70">
        <v>26.37</v>
      </c>
      <c r="Q3157" s="70">
        <v>14.28</v>
      </c>
      <c r="R3157" s="70">
        <v>312.81</v>
      </c>
      <c r="S3157" s="70">
        <v>25.12</v>
      </c>
      <c r="T3157" s="70">
        <v>36.32</v>
      </c>
      <c r="U3157" s="70">
        <v>1.81</v>
      </c>
      <c r="V3157" s="70">
        <v>989.46</v>
      </c>
      <c r="W3157" s="70">
        <v>881.99</v>
      </c>
      <c r="X3157" s="70">
        <v>4.0</v>
      </c>
      <c r="Y3157" s="70">
        <v>2.0</v>
      </c>
      <c r="Z3157" s="70">
        <v>2.0</v>
      </c>
      <c r="AA3157" s="70">
        <v>8.0</v>
      </c>
      <c r="AB3157" s="70">
        <v>6.0</v>
      </c>
      <c r="AC3157" s="70">
        <v>4.0</v>
      </c>
      <c r="AD3157" s="70">
        <v>5.0</v>
      </c>
      <c r="AE3157" s="70" t="s">
        <v>140</v>
      </c>
    </row>
    <row r="3158">
      <c r="A3158" s="70">
        <v>30.766843</v>
      </c>
      <c r="B3158" s="70">
        <v>30.758189</v>
      </c>
      <c r="C3158" s="70">
        <v>76.776461</v>
      </c>
      <c r="D3158" s="70">
        <v>76.828026</v>
      </c>
      <c r="E3158" s="56" t="s">
        <v>346</v>
      </c>
      <c r="F3158" s="70">
        <v>502.01</v>
      </c>
      <c r="G3158" s="70">
        <v>404.91</v>
      </c>
      <c r="H3158" s="70">
        <v>123.75</v>
      </c>
      <c r="I3158" s="70">
        <v>0.0</v>
      </c>
      <c r="J3158" s="70">
        <v>3.41</v>
      </c>
      <c r="K3158" s="70">
        <v>4.29</v>
      </c>
      <c r="L3158" s="70">
        <v>0.0</v>
      </c>
      <c r="M3158" s="70">
        <v>1139.0</v>
      </c>
      <c r="N3158" s="70">
        <v>67.67</v>
      </c>
      <c r="O3158" s="70">
        <v>44.57</v>
      </c>
      <c r="P3158" s="70">
        <v>126.57</v>
      </c>
      <c r="Q3158" s="70">
        <v>121.5</v>
      </c>
      <c r="R3158" s="70">
        <v>158.66</v>
      </c>
      <c r="S3158" s="70">
        <v>142.21</v>
      </c>
      <c r="T3158" s="70">
        <v>68.05</v>
      </c>
      <c r="U3158" s="70">
        <v>4.19</v>
      </c>
      <c r="V3158" s="70">
        <v>277.02</v>
      </c>
      <c r="W3158" s="70">
        <v>156.65</v>
      </c>
      <c r="X3158" s="70">
        <v>0.0</v>
      </c>
      <c r="Y3158" s="70">
        <v>0.0</v>
      </c>
      <c r="Z3158" s="70">
        <v>0.0</v>
      </c>
      <c r="AA3158" s="70">
        <v>0.0</v>
      </c>
      <c r="AB3158" s="70">
        <v>0.0</v>
      </c>
      <c r="AC3158" s="70">
        <v>0.0</v>
      </c>
      <c r="AD3158" s="70">
        <v>2.0</v>
      </c>
      <c r="AE3158" s="70" t="s">
        <v>348</v>
      </c>
    </row>
    <row r="3159">
      <c r="A3159" s="70">
        <v>30.757534</v>
      </c>
      <c r="B3159" s="70">
        <v>30.701043</v>
      </c>
      <c r="C3159" s="70">
        <v>76.743457</v>
      </c>
      <c r="D3159" s="70">
        <v>76.767656</v>
      </c>
      <c r="E3159" s="56" t="s">
        <v>344</v>
      </c>
      <c r="F3159" s="70">
        <v>669.38</v>
      </c>
      <c r="G3159" s="70">
        <v>281.62</v>
      </c>
      <c r="H3159" s="70">
        <v>58.78</v>
      </c>
      <c r="I3159" s="70">
        <v>156.62</v>
      </c>
      <c r="J3159" s="70">
        <v>1.81</v>
      </c>
      <c r="K3159" s="70">
        <v>2.62</v>
      </c>
      <c r="L3159" s="70">
        <v>1.6</v>
      </c>
      <c r="M3159" s="70">
        <v>1126.0</v>
      </c>
      <c r="N3159" s="70">
        <v>56.49</v>
      </c>
      <c r="O3159" s="70">
        <v>50.89</v>
      </c>
      <c r="P3159" s="70">
        <v>274.36</v>
      </c>
      <c r="Q3159" s="70">
        <v>62.43</v>
      </c>
      <c r="R3159" s="70">
        <v>61.69</v>
      </c>
      <c r="S3159" s="70">
        <v>14.57</v>
      </c>
      <c r="T3159" s="70">
        <v>6.72</v>
      </c>
      <c r="U3159" s="70">
        <v>3.98</v>
      </c>
      <c r="V3159" s="70">
        <v>97.07</v>
      </c>
      <c r="W3159" s="70">
        <v>31.98</v>
      </c>
      <c r="X3159" s="70">
        <v>2.0</v>
      </c>
      <c r="Y3159" s="70">
        <v>7.0</v>
      </c>
      <c r="Z3159" s="70">
        <v>7.0</v>
      </c>
      <c r="AA3159" s="70">
        <v>6.0</v>
      </c>
      <c r="AB3159" s="70">
        <v>0.0</v>
      </c>
      <c r="AC3159" s="70">
        <v>4.0</v>
      </c>
      <c r="AD3159" s="70">
        <v>5.0</v>
      </c>
      <c r="AE3159" s="70" t="s">
        <v>15</v>
      </c>
    </row>
    <row r="3160">
      <c r="A3160" s="70">
        <v>30.735627</v>
      </c>
      <c r="B3160" s="70">
        <v>30.716767</v>
      </c>
      <c r="C3160" s="70">
        <v>76.748353</v>
      </c>
      <c r="D3160" s="70">
        <v>76.764146</v>
      </c>
      <c r="E3160" s="56" t="s">
        <v>351</v>
      </c>
      <c r="F3160" s="70">
        <v>258.4</v>
      </c>
      <c r="G3160" s="70">
        <v>78.77</v>
      </c>
      <c r="H3160" s="70">
        <v>43.31</v>
      </c>
      <c r="I3160" s="70">
        <v>0.0</v>
      </c>
      <c r="J3160" s="70">
        <v>6.99</v>
      </c>
      <c r="K3160" s="70">
        <v>19.78</v>
      </c>
      <c r="L3160" s="70">
        <v>0.0</v>
      </c>
      <c r="M3160" s="70">
        <v>1200.0</v>
      </c>
      <c r="N3160" s="70">
        <v>78.48</v>
      </c>
      <c r="O3160" s="70">
        <v>55.77</v>
      </c>
      <c r="P3160" s="70">
        <v>39.76</v>
      </c>
      <c r="Q3160" s="70">
        <v>39.31</v>
      </c>
      <c r="R3160" s="70">
        <v>200.75</v>
      </c>
      <c r="S3160" s="70">
        <v>83.32</v>
      </c>
      <c r="T3160" s="70">
        <v>140.71</v>
      </c>
      <c r="U3160" s="70">
        <v>25.71</v>
      </c>
      <c r="V3160" s="70">
        <v>122.85</v>
      </c>
      <c r="W3160" s="70">
        <v>6.99</v>
      </c>
      <c r="X3160" s="70">
        <v>0.0</v>
      </c>
      <c r="Y3160" s="70">
        <v>0.0</v>
      </c>
      <c r="Z3160" s="70">
        <v>0.0</v>
      </c>
      <c r="AA3160" s="70">
        <v>0.0</v>
      </c>
      <c r="AB3160" s="70">
        <v>0.0</v>
      </c>
      <c r="AC3160" s="70">
        <v>0.0</v>
      </c>
      <c r="AD3160" s="70">
        <v>2.0</v>
      </c>
      <c r="AE3160" s="70" t="s">
        <v>140</v>
      </c>
    </row>
    <row r="3161">
      <c r="A3161" s="70">
        <v>30.782546</v>
      </c>
      <c r="B3161" s="70">
        <v>30.728911</v>
      </c>
      <c r="C3161" s="70">
        <v>76.794543</v>
      </c>
      <c r="D3161" s="70">
        <v>76.839587</v>
      </c>
      <c r="E3161" s="56" t="s">
        <v>345</v>
      </c>
      <c r="F3161" s="70">
        <v>735.49</v>
      </c>
      <c r="G3161" s="70">
        <v>314.1</v>
      </c>
      <c r="H3161" s="70">
        <v>174.8</v>
      </c>
      <c r="I3161" s="70">
        <v>131.82</v>
      </c>
      <c r="J3161" s="70">
        <v>2.41</v>
      </c>
      <c r="K3161" s="70">
        <v>13.07</v>
      </c>
      <c r="L3161" s="70">
        <v>3.91</v>
      </c>
      <c r="M3161" s="70">
        <v>837.0</v>
      </c>
      <c r="N3161" s="70">
        <v>63.84</v>
      </c>
      <c r="O3161" s="70">
        <v>96.76</v>
      </c>
      <c r="P3161" s="70">
        <v>130.59</v>
      </c>
      <c r="Q3161" s="70">
        <v>126.9</v>
      </c>
      <c r="R3161" s="70">
        <v>212.88</v>
      </c>
      <c r="S3161" s="70">
        <v>119.46</v>
      </c>
      <c r="T3161" s="70">
        <v>204.64</v>
      </c>
      <c r="U3161" s="70">
        <v>144.4</v>
      </c>
      <c r="V3161" s="70">
        <v>129.78</v>
      </c>
      <c r="W3161" s="70">
        <v>110.34</v>
      </c>
      <c r="X3161" s="70">
        <v>3.0</v>
      </c>
      <c r="Y3161" s="70">
        <v>2.0</v>
      </c>
      <c r="Z3161" s="70">
        <v>6.0</v>
      </c>
      <c r="AA3161" s="70">
        <v>3.0</v>
      </c>
      <c r="AB3161" s="70">
        <v>3.0</v>
      </c>
      <c r="AC3161" s="70">
        <v>1.0</v>
      </c>
      <c r="AD3161" s="70">
        <v>1.0</v>
      </c>
      <c r="AE3161" s="70" t="s">
        <v>15</v>
      </c>
    </row>
    <row r="3162">
      <c r="A3162" s="70">
        <v>30.753715</v>
      </c>
      <c r="B3162" s="70">
        <v>30.682817</v>
      </c>
      <c r="C3162" s="70">
        <v>76.858477</v>
      </c>
      <c r="D3162" s="70">
        <v>76.86896</v>
      </c>
      <c r="E3162" s="56" t="s">
        <v>344</v>
      </c>
      <c r="F3162" s="70">
        <v>794.69</v>
      </c>
      <c r="G3162" s="70">
        <v>691.94</v>
      </c>
      <c r="H3162" s="70">
        <v>101.5</v>
      </c>
      <c r="I3162" s="70">
        <v>135.96</v>
      </c>
      <c r="J3162" s="70">
        <v>2.28</v>
      </c>
      <c r="K3162" s="70">
        <v>7.33</v>
      </c>
      <c r="L3162" s="70">
        <v>2.0</v>
      </c>
      <c r="M3162" s="70">
        <v>897.0</v>
      </c>
      <c r="N3162" s="70">
        <v>86.34</v>
      </c>
      <c r="O3162" s="70">
        <v>57.01</v>
      </c>
      <c r="P3162" s="70">
        <v>197.07</v>
      </c>
      <c r="Q3162" s="70">
        <v>163.08</v>
      </c>
      <c r="R3162" s="70">
        <v>275.87</v>
      </c>
      <c r="S3162" s="70">
        <v>106.07</v>
      </c>
      <c r="T3162" s="70">
        <v>337.66</v>
      </c>
      <c r="U3162" s="70">
        <v>5.54</v>
      </c>
      <c r="V3162" s="70">
        <v>71.14</v>
      </c>
      <c r="W3162" s="70">
        <v>8.96</v>
      </c>
      <c r="X3162" s="70">
        <v>5.0</v>
      </c>
      <c r="Y3162" s="70">
        <v>7.0</v>
      </c>
      <c r="Z3162" s="70">
        <v>10.0</v>
      </c>
      <c r="AA3162" s="70">
        <v>10.0</v>
      </c>
      <c r="AB3162" s="70">
        <v>10.0</v>
      </c>
      <c r="AC3162" s="70">
        <v>3.0</v>
      </c>
      <c r="AD3162" s="70">
        <v>5.0</v>
      </c>
      <c r="AE3162" s="70" t="s">
        <v>15</v>
      </c>
    </row>
    <row r="3163">
      <c r="A3163" s="70">
        <v>30.69623</v>
      </c>
      <c r="B3163" s="70">
        <v>30.695655</v>
      </c>
      <c r="C3163" s="70">
        <v>76.832008</v>
      </c>
      <c r="D3163" s="70">
        <v>76.834642</v>
      </c>
      <c r="E3163" s="56" t="s">
        <v>347</v>
      </c>
      <c r="F3163" s="70">
        <v>25.98</v>
      </c>
      <c r="G3163" s="70">
        <v>13.88</v>
      </c>
      <c r="H3163" s="70">
        <v>6.46</v>
      </c>
      <c r="I3163" s="70">
        <v>1.32</v>
      </c>
      <c r="J3163" s="70">
        <v>2.82</v>
      </c>
      <c r="K3163" s="70">
        <v>16.32</v>
      </c>
      <c r="L3163" s="70">
        <v>4.17</v>
      </c>
      <c r="M3163" s="70">
        <v>952.0</v>
      </c>
      <c r="N3163" s="70">
        <v>40.79</v>
      </c>
      <c r="O3163" s="70">
        <v>85.64</v>
      </c>
      <c r="P3163" s="70">
        <v>20.63</v>
      </c>
      <c r="Q3163" s="70">
        <v>4.714112903</v>
      </c>
      <c r="R3163" s="70">
        <v>20.18</v>
      </c>
      <c r="S3163" s="70">
        <v>8.462955069</v>
      </c>
      <c r="T3163" s="70">
        <v>20.54</v>
      </c>
      <c r="U3163" s="70">
        <v>11.95738479</v>
      </c>
      <c r="V3163" s="70">
        <v>14.24</v>
      </c>
      <c r="W3163" s="70">
        <v>0.845547235</v>
      </c>
      <c r="X3163" s="70">
        <v>3.0</v>
      </c>
      <c r="Y3163" s="70">
        <v>6.0</v>
      </c>
      <c r="Z3163" s="70">
        <v>9.0</v>
      </c>
      <c r="AA3163" s="70">
        <v>5.0</v>
      </c>
      <c r="AB3163" s="70">
        <v>5.0</v>
      </c>
      <c r="AC3163" s="70">
        <v>4.0</v>
      </c>
      <c r="AD3163" s="70">
        <v>2.0</v>
      </c>
      <c r="AE3163" s="70" t="s">
        <v>349</v>
      </c>
    </row>
    <row r="3164">
      <c r="A3164" s="70">
        <v>30.727973</v>
      </c>
      <c r="B3164" s="70">
        <v>30.699325</v>
      </c>
      <c r="C3164" s="70">
        <v>76.726629</v>
      </c>
      <c r="D3164" s="70">
        <v>76.730771</v>
      </c>
      <c r="E3164" s="56" t="s">
        <v>346</v>
      </c>
      <c r="F3164" s="70">
        <v>321.0</v>
      </c>
      <c r="G3164" s="70">
        <v>144.33</v>
      </c>
      <c r="H3164" s="70">
        <v>25.83</v>
      </c>
      <c r="I3164" s="70">
        <v>0.0</v>
      </c>
      <c r="J3164" s="70">
        <v>1.4</v>
      </c>
      <c r="K3164" s="70">
        <v>1.32</v>
      </c>
      <c r="L3164" s="70">
        <v>0.0</v>
      </c>
      <c r="M3164" s="70">
        <v>1159.0</v>
      </c>
      <c r="N3164" s="70">
        <v>50.55</v>
      </c>
      <c r="O3164" s="70">
        <v>57.51</v>
      </c>
      <c r="P3164" s="70">
        <v>65.02</v>
      </c>
      <c r="Q3164" s="70">
        <v>8.03</v>
      </c>
      <c r="R3164" s="70">
        <v>211.98</v>
      </c>
      <c r="S3164" s="70">
        <v>74.58</v>
      </c>
      <c r="T3164" s="70">
        <v>253.02</v>
      </c>
      <c r="U3164" s="70">
        <v>127.45</v>
      </c>
      <c r="V3164" s="70">
        <v>138.66</v>
      </c>
      <c r="W3164" s="70">
        <v>1.96</v>
      </c>
      <c r="X3164" s="70">
        <v>0.0</v>
      </c>
      <c r="Y3164" s="70">
        <v>0.0</v>
      </c>
      <c r="Z3164" s="70">
        <v>0.0</v>
      </c>
      <c r="AA3164" s="70">
        <v>0.0</v>
      </c>
      <c r="AB3164" s="70">
        <v>0.0</v>
      </c>
      <c r="AC3164" s="70">
        <v>0.0</v>
      </c>
      <c r="AD3164" s="70">
        <v>3.0</v>
      </c>
      <c r="AE3164" s="70" t="s">
        <v>15</v>
      </c>
    </row>
    <row r="3165">
      <c r="A3165" s="70">
        <v>30.743129</v>
      </c>
      <c r="B3165" s="70">
        <v>30.704414</v>
      </c>
      <c r="C3165" s="70">
        <v>76.737745</v>
      </c>
      <c r="D3165" s="70">
        <v>76.746436</v>
      </c>
      <c r="E3165" s="56" t="s">
        <v>345</v>
      </c>
      <c r="F3165" s="70">
        <v>438.43</v>
      </c>
      <c r="G3165" s="70">
        <v>266.77</v>
      </c>
      <c r="H3165" s="70">
        <v>113.89</v>
      </c>
      <c r="I3165" s="70">
        <v>63.45</v>
      </c>
      <c r="J3165" s="70">
        <v>8.07</v>
      </c>
      <c r="K3165" s="70">
        <v>6.99</v>
      </c>
      <c r="L3165" s="70">
        <v>0.76</v>
      </c>
      <c r="M3165" s="70">
        <v>934.0</v>
      </c>
      <c r="N3165" s="70">
        <v>71.02</v>
      </c>
      <c r="O3165" s="70">
        <v>94.27</v>
      </c>
      <c r="P3165" s="70">
        <v>58.13</v>
      </c>
      <c r="Q3165" s="70">
        <v>47.15</v>
      </c>
      <c r="R3165" s="70">
        <v>228.6</v>
      </c>
      <c r="S3165" s="70">
        <v>0.23</v>
      </c>
      <c r="T3165" s="70">
        <v>114.6</v>
      </c>
      <c r="U3165" s="70">
        <v>41.0</v>
      </c>
      <c r="V3165" s="70">
        <v>245.87</v>
      </c>
      <c r="W3165" s="70">
        <v>3.91</v>
      </c>
      <c r="X3165" s="70">
        <v>2.0</v>
      </c>
      <c r="Y3165" s="70">
        <v>0.0</v>
      </c>
      <c r="Z3165" s="70">
        <v>8.0</v>
      </c>
      <c r="AA3165" s="70">
        <v>6.0</v>
      </c>
      <c r="AB3165" s="70">
        <v>10.0</v>
      </c>
      <c r="AC3165" s="70">
        <v>2.0</v>
      </c>
      <c r="AD3165" s="70">
        <v>4.0</v>
      </c>
      <c r="AE3165" s="70" t="s">
        <v>140</v>
      </c>
    </row>
    <row r="3166">
      <c r="A3166" s="70">
        <v>30.787485</v>
      </c>
      <c r="B3166" s="70">
        <v>30.786952</v>
      </c>
      <c r="C3166" s="70">
        <v>76.80253</v>
      </c>
      <c r="D3166" s="70">
        <v>76.807706</v>
      </c>
      <c r="E3166" s="56" t="s">
        <v>344</v>
      </c>
      <c r="F3166" s="70">
        <v>49.8</v>
      </c>
      <c r="G3166" s="70">
        <v>23.58</v>
      </c>
      <c r="H3166" s="70">
        <v>14.07</v>
      </c>
      <c r="I3166" s="70">
        <v>3.69</v>
      </c>
      <c r="J3166" s="70">
        <v>6.56</v>
      </c>
      <c r="K3166" s="70">
        <v>18.47</v>
      </c>
      <c r="L3166" s="70">
        <v>2.01</v>
      </c>
      <c r="M3166" s="70">
        <v>855.0</v>
      </c>
      <c r="N3166" s="70">
        <v>53.47</v>
      </c>
      <c r="O3166" s="70">
        <v>56.49</v>
      </c>
      <c r="P3166" s="70">
        <v>7.21</v>
      </c>
      <c r="Q3166" s="70">
        <v>3.86</v>
      </c>
      <c r="R3166" s="70">
        <v>16.7</v>
      </c>
      <c r="S3166" s="70">
        <v>3.29</v>
      </c>
      <c r="T3166" s="70">
        <v>24.36</v>
      </c>
      <c r="U3166" s="70">
        <v>14.85</v>
      </c>
      <c r="V3166" s="70">
        <v>20.27</v>
      </c>
      <c r="W3166" s="70">
        <v>6.61</v>
      </c>
      <c r="X3166" s="70">
        <v>2.0</v>
      </c>
      <c r="Y3166" s="70">
        <v>2.0</v>
      </c>
      <c r="Z3166" s="70">
        <v>5.0</v>
      </c>
      <c r="AA3166" s="70">
        <v>6.0</v>
      </c>
      <c r="AB3166" s="70">
        <v>2.0</v>
      </c>
      <c r="AC3166" s="70">
        <v>4.0</v>
      </c>
      <c r="AD3166" s="70">
        <v>0.0</v>
      </c>
      <c r="AE3166" s="70" t="s">
        <v>140</v>
      </c>
    </row>
    <row r="3167">
      <c r="A3167" s="70">
        <v>30.729906</v>
      </c>
      <c r="B3167" s="70">
        <v>30.684923</v>
      </c>
      <c r="C3167" s="70">
        <v>76.765566</v>
      </c>
      <c r="D3167" s="70">
        <v>76.803742</v>
      </c>
      <c r="E3167" s="56" t="s">
        <v>347</v>
      </c>
      <c r="F3167" s="70">
        <v>619.19</v>
      </c>
      <c r="G3167" s="70">
        <v>443.01</v>
      </c>
      <c r="H3167" s="70">
        <v>176.57</v>
      </c>
      <c r="I3167" s="70">
        <v>74.0</v>
      </c>
      <c r="J3167" s="70">
        <v>0.99</v>
      </c>
      <c r="K3167" s="70">
        <v>1.4</v>
      </c>
      <c r="L3167" s="70">
        <v>1.41</v>
      </c>
      <c r="M3167" s="70">
        <v>843.0</v>
      </c>
      <c r="N3167" s="70">
        <v>42.75</v>
      </c>
      <c r="O3167" s="70">
        <v>63.21</v>
      </c>
      <c r="P3167" s="70">
        <v>184.94</v>
      </c>
      <c r="Q3167" s="70">
        <v>128.2460383</v>
      </c>
      <c r="R3167" s="70">
        <v>414.19</v>
      </c>
      <c r="S3167" s="70">
        <v>228.6604651</v>
      </c>
      <c r="T3167" s="70">
        <v>412.64</v>
      </c>
      <c r="U3167" s="70">
        <v>186.7565231</v>
      </c>
      <c r="V3167" s="70">
        <v>457.96</v>
      </c>
      <c r="W3167" s="70">
        <v>75.52697351</v>
      </c>
      <c r="X3167" s="70">
        <v>0.0</v>
      </c>
      <c r="Y3167" s="70">
        <v>6.0</v>
      </c>
      <c r="Z3167" s="70">
        <v>10.0</v>
      </c>
      <c r="AA3167" s="70">
        <v>7.0</v>
      </c>
      <c r="AB3167" s="70">
        <v>2.0</v>
      </c>
      <c r="AC3167" s="70">
        <v>5.0</v>
      </c>
      <c r="AD3167" s="70">
        <v>2.0</v>
      </c>
      <c r="AE3167" s="70" t="s">
        <v>349</v>
      </c>
    </row>
    <row r="3168">
      <c r="A3168" s="70">
        <v>30.748442</v>
      </c>
      <c r="B3168" s="70">
        <v>30.730403</v>
      </c>
      <c r="C3168" s="70">
        <v>76.736223</v>
      </c>
      <c r="D3168" s="70">
        <v>76.761978</v>
      </c>
      <c r="E3168" s="56" t="s">
        <v>351</v>
      </c>
      <c r="F3168" s="70">
        <v>317.52</v>
      </c>
      <c r="G3168" s="70">
        <v>100.69</v>
      </c>
      <c r="H3168" s="70">
        <v>28.16</v>
      </c>
      <c r="I3168" s="70">
        <v>0.0</v>
      </c>
      <c r="J3168" s="70">
        <v>4.69</v>
      </c>
      <c r="K3168" s="70">
        <v>6.02</v>
      </c>
      <c r="L3168" s="70">
        <v>0.0</v>
      </c>
      <c r="M3168" s="70">
        <v>1008.0</v>
      </c>
      <c r="N3168" s="70">
        <v>56.38</v>
      </c>
      <c r="O3168" s="70">
        <v>90.04</v>
      </c>
      <c r="P3168" s="70">
        <v>80.53</v>
      </c>
      <c r="Q3168" s="70">
        <v>44.07</v>
      </c>
      <c r="R3168" s="70">
        <v>173.09</v>
      </c>
      <c r="S3168" s="70">
        <v>21.26</v>
      </c>
      <c r="T3168" s="70">
        <v>42.01</v>
      </c>
      <c r="U3168" s="70">
        <v>38.08</v>
      </c>
      <c r="V3168" s="70">
        <v>216.3</v>
      </c>
      <c r="W3168" s="70">
        <v>44.44</v>
      </c>
      <c r="X3168" s="70">
        <v>0.0</v>
      </c>
      <c r="Y3168" s="70">
        <v>0.0</v>
      </c>
      <c r="Z3168" s="70">
        <v>0.0</v>
      </c>
      <c r="AA3168" s="70">
        <v>0.0</v>
      </c>
      <c r="AB3168" s="70">
        <v>0.0</v>
      </c>
      <c r="AC3168" s="70">
        <v>0.0</v>
      </c>
      <c r="AD3168" s="70">
        <v>1.0</v>
      </c>
      <c r="AE3168" s="70" t="s">
        <v>15</v>
      </c>
    </row>
    <row r="3169">
      <c r="A3169" s="70">
        <v>30.784977</v>
      </c>
      <c r="B3169" s="70">
        <v>30.741914</v>
      </c>
      <c r="C3169" s="70">
        <v>76.757058</v>
      </c>
      <c r="D3169" s="70">
        <v>76.790184</v>
      </c>
      <c r="E3169" s="56" t="s">
        <v>347</v>
      </c>
      <c r="F3169" s="70">
        <v>573.99</v>
      </c>
      <c r="G3169" s="70">
        <v>346.73</v>
      </c>
      <c r="H3169" s="70">
        <v>96.85</v>
      </c>
      <c r="I3169" s="70">
        <v>45.54</v>
      </c>
      <c r="J3169" s="70">
        <v>6.25</v>
      </c>
      <c r="K3169" s="70">
        <v>12.52</v>
      </c>
      <c r="L3169" s="70">
        <v>0.95</v>
      </c>
      <c r="M3169" s="70">
        <v>901.0</v>
      </c>
      <c r="N3169" s="70">
        <v>89.7</v>
      </c>
      <c r="O3169" s="70">
        <v>40.25</v>
      </c>
      <c r="P3169" s="70">
        <v>119.67</v>
      </c>
      <c r="Q3169" s="70">
        <v>52.34</v>
      </c>
      <c r="R3169" s="70">
        <v>161.57</v>
      </c>
      <c r="S3169" s="70">
        <v>14.2</v>
      </c>
      <c r="T3169" s="70">
        <v>5.36</v>
      </c>
      <c r="U3169" s="70">
        <v>2.77</v>
      </c>
      <c r="V3169" s="70">
        <v>300.86</v>
      </c>
      <c r="W3169" s="70">
        <v>73.74</v>
      </c>
      <c r="X3169" s="70">
        <v>0.0</v>
      </c>
      <c r="Y3169" s="70">
        <v>0.0</v>
      </c>
      <c r="Z3169" s="70">
        <v>4.0</v>
      </c>
      <c r="AA3169" s="70">
        <v>6.0</v>
      </c>
      <c r="AB3169" s="70">
        <v>4.0</v>
      </c>
      <c r="AC3169" s="70">
        <v>1.0</v>
      </c>
      <c r="AD3169" s="70">
        <v>1.0</v>
      </c>
      <c r="AE3169" s="70" t="s">
        <v>140</v>
      </c>
    </row>
    <row r="3170">
      <c r="A3170" s="70">
        <v>30.726816</v>
      </c>
      <c r="B3170" s="70">
        <v>30.672439</v>
      </c>
      <c r="C3170" s="70">
        <v>76.814581</v>
      </c>
      <c r="D3170" s="70">
        <v>76.868591</v>
      </c>
      <c r="E3170" s="56" t="s">
        <v>345</v>
      </c>
      <c r="F3170" s="70">
        <v>795.15</v>
      </c>
      <c r="G3170" s="70">
        <v>311.97</v>
      </c>
      <c r="H3170" s="70">
        <v>140.06</v>
      </c>
      <c r="I3170" s="70">
        <v>93.49</v>
      </c>
      <c r="J3170" s="70">
        <v>6.19</v>
      </c>
      <c r="K3170" s="70">
        <v>18.31</v>
      </c>
      <c r="L3170" s="70">
        <v>4.7</v>
      </c>
      <c r="M3170" s="70">
        <v>1044.0</v>
      </c>
      <c r="N3170" s="70">
        <v>61.19</v>
      </c>
      <c r="O3170" s="70">
        <v>75.39</v>
      </c>
      <c r="P3170" s="70">
        <v>422.94</v>
      </c>
      <c r="Q3170" s="70">
        <v>37.56</v>
      </c>
      <c r="R3170" s="70">
        <v>358.2</v>
      </c>
      <c r="S3170" s="70">
        <v>54.51</v>
      </c>
      <c r="T3170" s="70">
        <v>588.75</v>
      </c>
      <c r="U3170" s="70">
        <v>350.0</v>
      </c>
      <c r="V3170" s="70">
        <v>85.09</v>
      </c>
      <c r="W3170" s="70">
        <v>65.16</v>
      </c>
      <c r="X3170" s="70">
        <v>5.0</v>
      </c>
      <c r="Y3170" s="70">
        <v>10.0</v>
      </c>
      <c r="Z3170" s="70">
        <v>2.0</v>
      </c>
      <c r="AA3170" s="70">
        <v>6.0</v>
      </c>
      <c r="AB3170" s="70">
        <v>1.0</v>
      </c>
      <c r="AC3170" s="70">
        <v>0.0</v>
      </c>
      <c r="AD3170" s="70">
        <v>3.0</v>
      </c>
      <c r="AE3170" s="70" t="s">
        <v>140</v>
      </c>
    </row>
    <row r="3171">
      <c r="A3171" s="70">
        <v>30.757722</v>
      </c>
      <c r="B3171" s="70">
        <v>30.742403</v>
      </c>
      <c r="C3171" s="70">
        <v>76.732937</v>
      </c>
      <c r="D3171" s="70">
        <v>76.804203</v>
      </c>
      <c r="E3171" s="56" t="s">
        <v>345</v>
      </c>
      <c r="F3171" s="70">
        <v>702.01</v>
      </c>
      <c r="G3171" s="70">
        <v>125.01</v>
      </c>
      <c r="H3171" s="70">
        <v>41.64</v>
      </c>
      <c r="I3171" s="70">
        <v>205.07</v>
      </c>
      <c r="J3171" s="70">
        <v>3.87</v>
      </c>
      <c r="K3171" s="70">
        <v>14.45</v>
      </c>
      <c r="L3171" s="70">
        <v>0.41</v>
      </c>
      <c r="M3171" s="70">
        <v>891.0</v>
      </c>
      <c r="N3171" s="70">
        <v>89.03</v>
      </c>
      <c r="O3171" s="70">
        <v>63.9</v>
      </c>
      <c r="P3171" s="70">
        <v>259.03</v>
      </c>
      <c r="Q3171" s="70">
        <v>69.88847091</v>
      </c>
      <c r="R3171" s="70">
        <v>511.87</v>
      </c>
      <c r="S3171" s="70">
        <v>62.64127934</v>
      </c>
      <c r="T3171" s="70">
        <v>472.54</v>
      </c>
      <c r="U3171" s="70">
        <v>393.5931358</v>
      </c>
      <c r="V3171" s="70">
        <v>442.18</v>
      </c>
      <c r="W3171" s="70">
        <v>175.887114</v>
      </c>
      <c r="X3171" s="70">
        <v>1.0</v>
      </c>
      <c r="Y3171" s="70">
        <v>3.0</v>
      </c>
      <c r="Z3171" s="70">
        <v>8.0</v>
      </c>
      <c r="AA3171" s="70">
        <v>1.0</v>
      </c>
      <c r="AB3171" s="70">
        <v>0.0</v>
      </c>
      <c r="AC3171" s="70">
        <v>2.0</v>
      </c>
      <c r="AD3171" s="70">
        <v>3.0</v>
      </c>
      <c r="AE3171" s="70" t="s">
        <v>15</v>
      </c>
    </row>
    <row r="3172">
      <c r="A3172" s="70">
        <v>30.729406</v>
      </c>
      <c r="B3172" s="70">
        <v>30.714464</v>
      </c>
      <c r="C3172" s="70">
        <v>76.782827</v>
      </c>
      <c r="D3172" s="70">
        <v>76.820757</v>
      </c>
      <c r="E3172" s="56" t="s">
        <v>345</v>
      </c>
      <c r="F3172" s="70">
        <v>398.83</v>
      </c>
      <c r="G3172" s="70">
        <v>257.6</v>
      </c>
      <c r="H3172" s="70">
        <v>39.68</v>
      </c>
      <c r="I3172" s="70">
        <v>39.98</v>
      </c>
      <c r="J3172" s="70">
        <v>0.38</v>
      </c>
      <c r="K3172" s="70">
        <v>13.95</v>
      </c>
      <c r="L3172" s="70">
        <v>3.41</v>
      </c>
      <c r="M3172" s="70">
        <v>1142.0</v>
      </c>
      <c r="N3172" s="70">
        <v>75.15</v>
      </c>
      <c r="O3172" s="70">
        <v>63.86</v>
      </c>
      <c r="P3172" s="70">
        <v>43.02</v>
      </c>
      <c r="Q3172" s="70">
        <v>38.97</v>
      </c>
      <c r="R3172" s="70">
        <v>34.3</v>
      </c>
      <c r="S3172" s="70">
        <v>32.97</v>
      </c>
      <c r="T3172" s="70">
        <v>302.67</v>
      </c>
      <c r="U3172" s="70">
        <v>93.8</v>
      </c>
      <c r="V3172" s="70">
        <v>315.77</v>
      </c>
      <c r="W3172" s="70">
        <v>123.52</v>
      </c>
      <c r="X3172" s="70">
        <v>4.0</v>
      </c>
      <c r="Y3172" s="70">
        <v>8.0</v>
      </c>
      <c r="Z3172" s="70">
        <v>1.0</v>
      </c>
      <c r="AA3172" s="70">
        <v>2.0</v>
      </c>
      <c r="AB3172" s="70">
        <v>10.0</v>
      </c>
      <c r="AC3172" s="70">
        <v>3.0</v>
      </c>
      <c r="AD3172" s="70">
        <v>1.0</v>
      </c>
      <c r="AE3172" s="70" t="s">
        <v>348</v>
      </c>
    </row>
    <row r="3173">
      <c r="A3173" s="70">
        <v>30.788057</v>
      </c>
      <c r="B3173" s="70">
        <v>30.690077</v>
      </c>
      <c r="C3173" s="70">
        <v>76.762965</v>
      </c>
      <c r="D3173" s="70">
        <v>76.822323</v>
      </c>
      <c r="E3173" s="56" t="s">
        <v>347</v>
      </c>
      <c r="F3173" s="70">
        <v>1228.34</v>
      </c>
      <c r="G3173" s="70">
        <v>903.77</v>
      </c>
      <c r="H3173" s="70">
        <v>298.66</v>
      </c>
      <c r="I3173" s="70">
        <v>353.24</v>
      </c>
      <c r="J3173" s="70">
        <v>9.96</v>
      </c>
      <c r="K3173" s="70">
        <v>0.56</v>
      </c>
      <c r="L3173" s="70">
        <v>1.57</v>
      </c>
      <c r="M3173" s="70">
        <v>802.0</v>
      </c>
      <c r="N3173" s="70">
        <v>44.5</v>
      </c>
      <c r="O3173" s="70">
        <v>82.64</v>
      </c>
      <c r="P3173" s="70">
        <v>689.99</v>
      </c>
      <c r="Q3173" s="70">
        <v>631.99</v>
      </c>
      <c r="R3173" s="70">
        <v>465.31</v>
      </c>
      <c r="S3173" s="70">
        <v>155.72</v>
      </c>
      <c r="T3173" s="70">
        <v>152.07</v>
      </c>
      <c r="U3173" s="70">
        <v>8.67</v>
      </c>
      <c r="V3173" s="70">
        <v>367.42</v>
      </c>
      <c r="W3173" s="70">
        <v>165.12</v>
      </c>
      <c r="X3173" s="70">
        <v>2.0</v>
      </c>
      <c r="Y3173" s="70">
        <v>5.0</v>
      </c>
      <c r="Z3173" s="70">
        <v>0.0</v>
      </c>
      <c r="AA3173" s="70">
        <v>7.0</v>
      </c>
      <c r="AB3173" s="70">
        <v>9.0</v>
      </c>
      <c r="AC3173" s="70">
        <v>2.0</v>
      </c>
      <c r="AD3173" s="70">
        <v>5.0</v>
      </c>
      <c r="AE3173" s="70" t="s">
        <v>140</v>
      </c>
    </row>
    <row r="3174">
      <c r="A3174" s="70">
        <v>30.716754</v>
      </c>
      <c r="B3174" s="70">
        <v>30.709106</v>
      </c>
      <c r="C3174" s="70">
        <v>76.728653</v>
      </c>
      <c r="D3174" s="70">
        <v>76.729182</v>
      </c>
      <c r="E3174" s="56" t="s">
        <v>347</v>
      </c>
      <c r="F3174" s="70">
        <v>85.19</v>
      </c>
      <c r="G3174" s="70">
        <v>57.2</v>
      </c>
      <c r="H3174" s="70">
        <v>15.97</v>
      </c>
      <c r="I3174" s="70">
        <v>11.04</v>
      </c>
      <c r="J3174" s="70">
        <v>1.87</v>
      </c>
      <c r="K3174" s="70">
        <v>12.93</v>
      </c>
      <c r="L3174" s="70">
        <v>4.37</v>
      </c>
      <c r="M3174" s="70">
        <v>937.0</v>
      </c>
      <c r="N3174" s="70">
        <v>46.67</v>
      </c>
      <c r="O3174" s="70">
        <v>77.64</v>
      </c>
      <c r="P3174" s="70">
        <v>12.41</v>
      </c>
      <c r="Q3174" s="70">
        <v>4.42</v>
      </c>
      <c r="R3174" s="70">
        <v>32.89</v>
      </c>
      <c r="S3174" s="70">
        <v>7.99</v>
      </c>
      <c r="T3174" s="70">
        <v>4.63</v>
      </c>
      <c r="U3174" s="70">
        <v>0.44</v>
      </c>
      <c r="V3174" s="70">
        <v>37.76</v>
      </c>
      <c r="W3174" s="70">
        <v>31.62</v>
      </c>
      <c r="X3174" s="70">
        <v>1.0</v>
      </c>
      <c r="Y3174" s="70">
        <v>7.0</v>
      </c>
      <c r="Z3174" s="70">
        <v>5.0</v>
      </c>
      <c r="AA3174" s="70">
        <v>6.0</v>
      </c>
      <c r="AB3174" s="70">
        <v>4.0</v>
      </c>
      <c r="AC3174" s="70">
        <v>1.0</v>
      </c>
      <c r="AD3174" s="70">
        <v>3.0</v>
      </c>
      <c r="AE3174" s="70" t="s">
        <v>15</v>
      </c>
    </row>
    <row r="3175">
      <c r="A3175" s="70">
        <v>30.792206</v>
      </c>
      <c r="B3175" s="70">
        <v>30.790282</v>
      </c>
      <c r="C3175" s="70">
        <v>76.786486</v>
      </c>
      <c r="D3175" s="70">
        <v>76.841253</v>
      </c>
      <c r="E3175" s="56" t="s">
        <v>345</v>
      </c>
      <c r="F3175" s="70">
        <v>523.58</v>
      </c>
      <c r="G3175" s="70">
        <v>194.58</v>
      </c>
      <c r="H3175" s="70">
        <v>93.97</v>
      </c>
      <c r="I3175" s="70">
        <v>80.35</v>
      </c>
      <c r="J3175" s="70">
        <v>5.26</v>
      </c>
      <c r="K3175" s="70">
        <v>10.67</v>
      </c>
      <c r="L3175" s="70">
        <v>1.04</v>
      </c>
      <c r="M3175" s="70">
        <v>1168.0</v>
      </c>
      <c r="N3175" s="70">
        <v>55.46</v>
      </c>
      <c r="O3175" s="70">
        <v>82.25</v>
      </c>
      <c r="P3175" s="70">
        <v>302.98</v>
      </c>
      <c r="Q3175" s="70">
        <v>108.528133</v>
      </c>
      <c r="R3175" s="70">
        <v>88.98</v>
      </c>
      <c r="S3175" s="70">
        <v>51.49674031</v>
      </c>
      <c r="T3175" s="70">
        <v>82.22</v>
      </c>
      <c r="U3175" s="70">
        <v>37.42479245</v>
      </c>
      <c r="V3175" s="70">
        <v>364.29</v>
      </c>
      <c r="W3175" s="70">
        <v>326.1303342</v>
      </c>
      <c r="X3175" s="70">
        <v>0.0</v>
      </c>
      <c r="Y3175" s="70">
        <v>2.0</v>
      </c>
      <c r="Z3175" s="70">
        <v>1.0</v>
      </c>
      <c r="AA3175" s="70">
        <v>2.0</v>
      </c>
      <c r="AB3175" s="70">
        <v>10.0</v>
      </c>
      <c r="AC3175" s="70">
        <v>2.0</v>
      </c>
      <c r="AD3175" s="70">
        <v>3.0</v>
      </c>
      <c r="AE3175" s="70" t="s">
        <v>140</v>
      </c>
    </row>
    <row r="3176">
      <c r="A3176" s="70">
        <v>30.688131</v>
      </c>
      <c r="B3176" s="70">
        <v>30.688123</v>
      </c>
      <c r="C3176" s="70">
        <v>76.728914</v>
      </c>
      <c r="D3176" s="70">
        <v>76.74591</v>
      </c>
      <c r="E3176" s="56" t="s">
        <v>345</v>
      </c>
      <c r="F3176" s="70">
        <v>162.52</v>
      </c>
      <c r="G3176" s="70">
        <v>146.07</v>
      </c>
      <c r="H3176" s="70">
        <v>25.09</v>
      </c>
      <c r="I3176" s="70">
        <v>26.08</v>
      </c>
      <c r="J3176" s="70">
        <v>9.36</v>
      </c>
      <c r="K3176" s="70">
        <v>7.08</v>
      </c>
      <c r="L3176" s="70">
        <v>4.68</v>
      </c>
      <c r="M3176" s="70">
        <v>826.0</v>
      </c>
      <c r="N3176" s="70">
        <v>60.27</v>
      </c>
      <c r="O3176" s="70">
        <v>30.41</v>
      </c>
      <c r="P3176" s="70">
        <v>72.46</v>
      </c>
      <c r="Q3176" s="70">
        <v>51.26</v>
      </c>
      <c r="R3176" s="70">
        <v>75.11</v>
      </c>
      <c r="S3176" s="70">
        <v>11.82</v>
      </c>
      <c r="T3176" s="70">
        <v>26.64</v>
      </c>
      <c r="U3176" s="70">
        <v>9.58</v>
      </c>
      <c r="V3176" s="70">
        <v>14.66</v>
      </c>
      <c r="W3176" s="70">
        <v>0.35</v>
      </c>
      <c r="X3176" s="70">
        <v>3.0</v>
      </c>
      <c r="Y3176" s="70">
        <v>0.0</v>
      </c>
      <c r="Z3176" s="70">
        <v>2.0</v>
      </c>
      <c r="AA3176" s="70">
        <v>10.0</v>
      </c>
      <c r="AB3176" s="70">
        <v>2.0</v>
      </c>
      <c r="AC3176" s="70">
        <v>4.0</v>
      </c>
      <c r="AD3176" s="70">
        <v>3.0</v>
      </c>
      <c r="AE3176" s="70" t="s">
        <v>140</v>
      </c>
    </row>
    <row r="3177">
      <c r="A3177" s="70">
        <v>30.787724</v>
      </c>
      <c r="B3177" s="70">
        <v>30.7575</v>
      </c>
      <c r="C3177" s="70">
        <v>76.75294</v>
      </c>
      <c r="D3177" s="70">
        <v>76.775444</v>
      </c>
      <c r="E3177" s="56" t="s">
        <v>347</v>
      </c>
      <c r="F3177" s="70">
        <v>398.96</v>
      </c>
      <c r="G3177" s="70">
        <v>147.02</v>
      </c>
      <c r="H3177" s="70">
        <v>112.45</v>
      </c>
      <c r="I3177" s="70">
        <v>62.51</v>
      </c>
      <c r="J3177" s="70">
        <v>4.41</v>
      </c>
      <c r="K3177" s="70">
        <v>13.88</v>
      </c>
      <c r="L3177" s="70">
        <v>1.95</v>
      </c>
      <c r="M3177" s="70">
        <v>914.0</v>
      </c>
      <c r="N3177" s="70">
        <v>50.62</v>
      </c>
      <c r="O3177" s="70">
        <v>59.38</v>
      </c>
      <c r="P3177" s="70">
        <v>45.92</v>
      </c>
      <c r="Q3177" s="70">
        <v>18.82</v>
      </c>
      <c r="R3177" s="70">
        <v>61.75</v>
      </c>
      <c r="S3177" s="70">
        <v>9.85</v>
      </c>
      <c r="T3177" s="70">
        <v>119.29</v>
      </c>
      <c r="U3177" s="70">
        <v>97.75</v>
      </c>
      <c r="V3177" s="70">
        <v>117.48</v>
      </c>
      <c r="W3177" s="70">
        <v>75.13</v>
      </c>
      <c r="X3177" s="70">
        <v>0.0</v>
      </c>
      <c r="Y3177" s="70">
        <v>9.0</v>
      </c>
      <c r="Z3177" s="70">
        <v>4.0</v>
      </c>
      <c r="AA3177" s="70">
        <v>6.0</v>
      </c>
      <c r="AB3177" s="70">
        <v>10.0</v>
      </c>
      <c r="AC3177" s="70">
        <v>3.0</v>
      </c>
      <c r="AD3177" s="70">
        <v>2.0</v>
      </c>
      <c r="AE3177" s="70" t="s">
        <v>15</v>
      </c>
    </row>
    <row r="3178">
      <c r="A3178" s="70">
        <v>30.682751</v>
      </c>
      <c r="B3178" s="70">
        <v>30.67827</v>
      </c>
      <c r="C3178" s="70">
        <v>76.742496</v>
      </c>
      <c r="D3178" s="70">
        <v>76.855649</v>
      </c>
      <c r="E3178" s="56" t="s">
        <v>351</v>
      </c>
      <c r="F3178" s="70">
        <v>1083.23</v>
      </c>
      <c r="G3178" s="70">
        <v>927.33</v>
      </c>
      <c r="H3178" s="70">
        <v>255.74</v>
      </c>
      <c r="I3178" s="70">
        <v>0.0</v>
      </c>
      <c r="J3178" s="70">
        <v>2.26</v>
      </c>
      <c r="K3178" s="70">
        <v>0.76</v>
      </c>
      <c r="L3178" s="70">
        <v>0.0</v>
      </c>
      <c r="M3178" s="70">
        <v>1182.0</v>
      </c>
      <c r="N3178" s="70">
        <v>81.18</v>
      </c>
      <c r="O3178" s="70">
        <v>36.27</v>
      </c>
      <c r="P3178" s="70">
        <v>333.37</v>
      </c>
      <c r="Q3178" s="70">
        <v>156.8746659</v>
      </c>
      <c r="R3178" s="70">
        <v>843.26</v>
      </c>
      <c r="S3178" s="70">
        <v>574.6043811</v>
      </c>
      <c r="T3178" s="70">
        <v>802.99</v>
      </c>
      <c r="U3178" s="70">
        <v>340.6832913</v>
      </c>
      <c r="V3178" s="70">
        <v>216.9</v>
      </c>
      <c r="W3178" s="70">
        <v>11.06766167</v>
      </c>
      <c r="X3178" s="70">
        <v>0.0</v>
      </c>
      <c r="Y3178" s="70">
        <v>0.0</v>
      </c>
      <c r="Z3178" s="70">
        <v>0.0</v>
      </c>
      <c r="AA3178" s="70">
        <v>0.0</v>
      </c>
      <c r="AB3178" s="70">
        <v>0.0</v>
      </c>
      <c r="AC3178" s="70">
        <v>0.0</v>
      </c>
      <c r="AD3178" s="70">
        <v>4.0</v>
      </c>
      <c r="AE3178" s="70" t="s">
        <v>15</v>
      </c>
    </row>
    <row r="3179">
      <c r="A3179" s="70">
        <v>30.782239</v>
      </c>
      <c r="B3179" s="70">
        <v>30.712973</v>
      </c>
      <c r="C3179" s="70">
        <v>76.747908</v>
      </c>
      <c r="D3179" s="70">
        <v>76.840789</v>
      </c>
      <c r="E3179" s="56" t="s">
        <v>345</v>
      </c>
      <c r="F3179" s="70">
        <v>1175.19</v>
      </c>
      <c r="G3179" s="70">
        <v>253.74</v>
      </c>
      <c r="H3179" s="70">
        <v>66.16</v>
      </c>
      <c r="I3179" s="70">
        <v>334.46</v>
      </c>
      <c r="J3179" s="70">
        <v>7.38</v>
      </c>
      <c r="K3179" s="70">
        <v>3.35</v>
      </c>
      <c r="L3179" s="70">
        <v>2.88</v>
      </c>
      <c r="M3179" s="70">
        <v>1066.0</v>
      </c>
      <c r="N3179" s="70">
        <v>55.85</v>
      </c>
      <c r="O3179" s="70">
        <v>87.52</v>
      </c>
      <c r="P3179" s="70">
        <v>765.55</v>
      </c>
      <c r="Q3179" s="70">
        <v>170.82</v>
      </c>
      <c r="R3179" s="70">
        <v>659.56</v>
      </c>
      <c r="S3179" s="70">
        <v>169.55</v>
      </c>
      <c r="T3179" s="70">
        <v>868.62</v>
      </c>
      <c r="U3179" s="70">
        <v>505.54</v>
      </c>
      <c r="V3179" s="70">
        <v>74.8</v>
      </c>
      <c r="W3179" s="70">
        <v>53.51</v>
      </c>
      <c r="X3179" s="70">
        <v>5.0</v>
      </c>
      <c r="Y3179" s="70">
        <v>4.0</v>
      </c>
      <c r="Z3179" s="70">
        <v>10.0</v>
      </c>
      <c r="AA3179" s="70">
        <v>8.0</v>
      </c>
      <c r="AB3179" s="70">
        <v>4.0</v>
      </c>
      <c r="AC3179" s="70">
        <v>3.0</v>
      </c>
      <c r="AD3179" s="70">
        <v>5.0</v>
      </c>
      <c r="AE3179" s="70" t="s">
        <v>140</v>
      </c>
    </row>
    <row r="3180">
      <c r="A3180" s="70">
        <v>30.688785</v>
      </c>
      <c r="B3180" s="70">
        <v>30.678268</v>
      </c>
      <c r="C3180" s="70">
        <v>76.765618</v>
      </c>
      <c r="D3180" s="70">
        <v>76.847374</v>
      </c>
      <c r="E3180" s="56" t="s">
        <v>346</v>
      </c>
      <c r="F3180" s="70">
        <v>790.51</v>
      </c>
      <c r="G3180" s="70">
        <v>581.74</v>
      </c>
      <c r="H3180" s="70">
        <v>54.1</v>
      </c>
      <c r="I3180" s="70">
        <v>0.0</v>
      </c>
      <c r="J3180" s="70">
        <v>4.98</v>
      </c>
      <c r="K3180" s="70">
        <v>13.65</v>
      </c>
      <c r="L3180" s="70">
        <v>0.0</v>
      </c>
      <c r="M3180" s="70">
        <v>1123.0</v>
      </c>
      <c r="N3180" s="70">
        <v>38.4</v>
      </c>
      <c r="O3180" s="70">
        <v>45.11</v>
      </c>
      <c r="P3180" s="70">
        <v>598.74</v>
      </c>
      <c r="Q3180" s="70">
        <v>201.58</v>
      </c>
      <c r="R3180" s="70">
        <v>127.73</v>
      </c>
      <c r="S3180" s="70">
        <v>48.69</v>
      </c>
      <c r="T3180" s="70">
        <v>91.05</v>
      </c>
      <c r="U3180" s="70">
        <v>55.65</v>
      </c>
      <c r="V3180" s="70">
        <v>442.53</v>
      </c>
      <c r="W3180" s="70">
        <v>297.86</v>
      </c>
      <c r="X3180" s="70">
        <v>0.0</v>
      </c>
      <c r="Y3180" s="70">
        <v>0.0</v>
      </c>
      <c r="Z3180" s="70">
        <v>0.0</v>
      </c>
      <c r="AA3180" s="70">
        <v>0.0</v>
      </c>
      <c r="AB3180" s="70">
        <v>0.0</v>
      </c>
      <c r="AC3180" s="70">
        <v>0.0</v>
      </c>
      <c r="AD3180" s="70">
        <v>2.0</v>
      </c>
      <c r="AE3180" s="70" t="s">
        <v>349</v>
      </c>
    </row>
    <row r="3181">
      <c r="A3181" s="70">
        <v>30.714067</v>
      </c>
      <c r="B3181" s="70">
        <v>30.686687</v>
      </c>
      <c r="C3181" s="70">
        <v>76.850381</v>
      </c>
      <c r="D3181" s="70">
        <v>76.860394</v>
      </c>
      <c r="E3181" s="56" t="s">
        <v>347</v>
      </c>
      <c r="F3181" s="70">
        <v>319.15</v>
      </c>
      <c r="G3181" s="70">
        <v>101.85</v>
      </c>
      <c r="H3181" s="70">
        <v>77.74</v>
      </c>
      <c r="I3181" s="70">
        <v>79.71</v>
      </c>
      <c r="J3181" s="70">
        <v>8.67</v>
      </c>
      <c r="K3181" s="70">
        <v>3.89</v>
      </c>
      <c r="L3181" s="70">
        <v>4.68</v>
      </c>
      <c r="M3181" s="70">
        <v>1168.0</v>
      </c>
      <c r="N3181" s="70">
        <v>75.98</v>
      </c>
      <c r="O3181" s="70">
        <v>33.25</v>
      </c>
      <c r="P3181" s="70">
        <v>55.77</v>
      </c>
      <c r="Q3181" s="70">
        <v>54.15</v>
      </c>
      <c r="R3181" s="70">
        <v>60.64</v>
      </c>
      <c r="S3181" s="70">
        <v>6.1</v>
      </c>
      <c r="T3181" s="70">
        <v>128.43</v>
      </c>
      <c r="U3181" s="70">
        <v>28.32</v>
      </c>
      <c r="V3181" s="70">
        <v>183.49</v>
      </c>
      <c r="W3181" s="70">
        <v>180.9</v>
      </c>
      <c r="X3181" s="70">
        <v>1.0</v>
      </c>
      <c r="Y3181" s="70">
        <v>0.0</v>
      </c>
      <c r="Z3181" s="70">
        <v>9.0</v>
      </c>
      <c r="AA3181" s="70">
        <v>3.0</v>
      </c>
      <c r="AB3181" s="70">
        <v>7.0</v>
      </c>
      <c r="AC3181" s="70">
        <v>2.0</v>
      </c>
      <c r="AD3181" s="70">
        <v>5.0</v>
      </c>
      <c r="AE3181" s="70" t="s">
        <v>140</v>
      </c>
    </row>
    <row r="3182">
      <c r="A3182" s="70">
        <v>30.713699</v>
      </c>
      <c r="B3182" s="70">
        <v>30.678952</v>
      </c>
      <c r="C3182" s="70">
        <v>76.728747</v>
      </c>
      <c r="D3182" s="70">
        <v>76.801845</v>
      </c>
      <c r="E3182" s="56" t="s">
        <v>351</v>
      </c>
      <c r="F3182" s="70">
        <v>798.61</v>
      </c>
      <c r="G3182" s="70">
        <v>374.07</v>
      </c>
      <c r="H3182" s="70">
        <v>101.12</v>
      </c>
      <c r="I3182" s="70">
        <v>0.0</v>
      </c>
      <c r="J3182" s="70">
        <v>1.63</v>
      </c>
      <c r="K3182" s="70">
        <v>17.88</v>
      </c>
      <c r="L3182" s="70">
        <v>0.0</v>
      </c>
      <c r="M3182" s="70">
        <v>835.0</v>
      </c>
      <c r="N3182" s="70">
        <v>77.2</v>
      </c>
      <c r="O3182" s="70">
        <v>46.55</v>
      </c>
      <c r="P3182" s="70">
        <v>443.72</v>
      </c>
      <c r="Q3182" s="70">
        <v>164.2269895</v>
      </c>
      <c r="R3182" s="70">
        <v>611.43</v>
      </c>
      <c r="S3182" s="70">
        <v>471.5559315</v>
      </c>
      <c r="T3182" s="70">
        <v>110.82</v>
      </c>
      <c r="U3182" s="70">
        <v>83.36272033</v>
      </c>
      <c r="V3182" s="70">
        <v>206.91</v>
      </c>
      <c r="W3182" s="70">
        <v>79.46435872</v>
      </c>
      <c r="X3182" s="70">
        <v>0.0</v>
      </c>
      <c r="Y3182" s="70">
        <v>0.0</v>
      </c>
      <c r="Z3182" s="70">
        <v>0.0</v>
      </c>
      <c r="AA3182" s="70">
        <v>0.0</v>
      </c>
      <c r="AB3182" s="70">
        <v>0.0</v>
      </c>
      <c r="AC3182" s="70">
        <v>0.0</v>
      </c>
      <c r="AD3182" s="70">
        <v>1.0</v>
      </c>
      <c r="AE3182" s="70" t="s">
        <v>348</v>
      </c>
    </row>
    <row r="3183">
      <c r="A3183" s="70">
        <v>30.719075</v>
      </c>
      <c r="B3183" s="70">
        <v>30.678167</v>
      </c>
      <c r="C3183" s="70">
        <v>76.741287</v>
      </c>
      <c r="D3183" s="70">
        <v>76.80017</v>
      </c>
      <c r="E3183" s="56" t="s">
        <v>345</v>
      </c>
      <c r="F3183" s="70">
        <v>723.79</v>
      </c>
      <c r="G3183" s="70">
        <v>486.59</v>
      </c>
      <c r="H3183" s="70">
        <v>87.66</v>
      </c>
      <c r="I3183" s="70">
        <v>55.21</v>
      </c>
      <c r="J3183" s="70">
        <v>4.28</v>
      </c>
      <c r="K3183" s="70">
        <v>5.17</v>
      </c>
      <c r="L3183" s="70">
        <v>2.47</v>
      </c>
      <c r="M3183" s="70">
        <v>1157.0</v>
      </c>
      <c r="N3183" s="70">
        <v>54.81</v>
      </c>
      <c r="O3183" s="70">
        <v>56.39</v>
      </c>
      <c r="P3183" s="70">
        <v>64.62</v>
      </c>
      <c r="Q3183" s="70">
        <v>11.71</v>
      </c>
      <c r="R3183" s="70">
        <v>402.02</v>
      </c>
      <c r="S3183" s="70">
        <v>95.83</v>
      </c>
      <c r="T3183" s="70">
        <v>269.73</v>
      </c>
      <c r="U3183" s="70">
        <v>135.56</v>
      </c>
      <c r="V3183" s="70">
        <v>51.78</v>
      </c>
      <c r="W3183" s="70">
        <v>40.62</v>
      </c>
      <c r="X3183" s="70">
        <v>4.0</v>
      </c>
      <c r="Y3183" s="70">
        <v>8.0</v>
      </c>
      <c r="Z3183" s="70">
        <v>10.0</v>
      </c>
      <c r="AA3183" s="70">
        <v>1.0</v>
      </c>
      <c r="AB3183" s="70">
        <v>2.0</v>
      </c>
      <c r="AC3183" s="70">
        <v>1.0</v>
      </c>
      <c r="AD3183" s="70">
        <v>0.0</v>
      </c>
      <c r="AE3183" s="70" t="s">
        <v>15</v>
      </c>
    </row>
    <row r="3184">
      <c r="A3184" s="70">
        <v>30.78154</v>
      </c>
      <c r="B3184" s="70">
        <v>30.681558</v>
      </c>
      <c r="C3184" s="70">
        <v>76.748737</v>
      </c>
      <c r="D3184" s="70">
        <v>76.847471</v>
      </c>
      <c r="E3184" s="56" t="s">
        <v>344</v>
      </c>
      <c r="F3184" s="70">
        <v>1458.27</v>
      </c>
      <c r="G3184" s="70">
        <v>888.77</v>
      </c>
      <c r="H3184" s="70">
        <v>307.99</v>
      </c>
      <c r="I3184" s="70">
        <v>245.49</v>
      </c>
      <c r="J3184" s="70">
        <v>0.38</v>
      </c>
      <c r="K3184" s="70">
        <v>8.92</v>
      </c>
      <c r="L3184" s="70">
        <v>0.23</v>
      </c>
      <c r="M3184" s="70">
        <v>1126.0</v>
      </c>
      <c r="N3184" s="70">
        <v>80.57</v>
      </c>
      <c r="O3184" s="70">
        <v>88.52</v>
      </c>
      <c r="P3184" s="70">
        <v>371.37</v>
      </c>
      <c r="Q3184" s="70">
        <v>302.83</v>
      </c>
      <c r="R3184" s="70">
        <v>99.52</v>
      </c>
      <c r="S3184" s="70">
        <v>9.21</v>
      </c>
      <c r="T3184" s="70">
        <v>796.96</v>
      </c>
      <c r="U3184" s="70">
        <v>776.66</v>
      </c>
      <c r="V3184" s="70">
        <v>110.73</v>
      </c>
      <c r="W3184" s="70">
        <v>81.18</v>
      </c>
      <c r="X3184" s="70">
        <v>0.0</v>
      </c>
      <c r="Y3184" s="70">
        <v>4.0</v>
      </c>
      <c r="Z3184" s="70">
        <v>2.0</v>
      </c>
      <c r="AA3184" s="70">
        <v>6.0</v>
      </c>
      <c r="AB3184" s="70">
        <v>3.0</v>
      </c>
      <c r="AC3184" s="70">
        <v>0.0</v>
      </c>
      <c r="AD3184" s="70">
        <v>0.0</v>
      </c>
      <c r="AE3184" s="70" t="s">
        <v>15</v>
      </c>
    </row>
    <row r="3185">
      <c r="A3185" s="70">
        <v>30.770813</v>
      </c>
      <c r="B3185" s="70">
        <v>30.688507</v>
      </c>
      <c r="C3185" s="70">
        <v>76.728102</v>
      </c>
      <c r="D3185" s="70">
        <v>76.84107</v>
      </c>
      <c r="E3185" s="56" t="s">
        <v>344</v>
      </c>
      <c r="F3185" s="70">
        <v>1415.45</v>
      </c>
      <c r="G3185" s="70">
        <v>294.45</v>
      </c>
      <c r="H3185" s="70">
        <v>394.2</v>
      </c>
      <c r="I3185" s="70">
        <v>370.4</v>
      </c>
      <c r="J3185" s="70">
        <v>2.73</v>
      </c>
      <c r="K3185" s="70">
        <v>2.52</v>
      </c>
      <c r="L3185" s="70">
        <v>2.88</v>
      </c>
      <c r="M3185" s="70">
        <v>979.0</v>
      </c>
      <c r="N3185" s="70">
        <v>66.85</v>
      </c>
      <c r="O3185" s="70">
        <v>87.88</v>
      </c>
      <c r="P3185" s="70">
        <v>946.67</v>
      </c>
      <c r="Q3185" s="70">
        <v>449.3</v>
      </c>
      <c r="R3185" s="70">
        <v>1054.77</v>
      </c>
      <c r="S3185" s="70">
        <v>636.79</v>
      </c>
      <c r="T3185" s="70">
        <v>354.75</v>
      </c>
      <c r="U3185" s="70">
        <v>273.91</v>
      </c>
      <c r="V3185" s="70">
        <v>167.74</v>
      </c>
      <c r="W3185" s="70">
        <v>20.84</v>
      </c>
      <c r="X3185" s="70">
        <v>1.0</v>
      </c>
      <c r="Y3185" s="70">
        <v>1.0</v>
      </c>
      <c r="Z3185" s="70">
        <v>6.0</v>
      </c>
      <c r="AA3185" s="70">
        <v>9.0</v>
      </c>
      <c r="AB3185" s="70">
        <v>2.0</v>
      </c>
      <c r="AC3185" s="70">
        <v>2.0</v>
      </c>
      <c r="AD3185" s="70">
        <v>5.0</v>
      </c>
      <c r="AE3185" s="70" t="s">
        <v>15</v>
      </c>
    </row>
    <row r="3186">
      <c r="A3186" s="70">
        <v>30.769198</v>
      </c>
      <c r="B3186" s="70">
        <v>30.732743</v>
      </c>
      <c r="C3186" s="70">
        <v>76.735485</v>
      </c>
      <c r="D3186" s="70">
        <v>76.766618</v>
      </c>
      <c r="E3186" s="56" t="s">
        <v>345</v>
      </c>
      <c r="F3186" s="70">
        <v>502.82</v>
      </c>
      <c r="G3186" s="70">
        <v>310.37</v>
      </c>
      <c r="H3186" s="70">
        <v>102.9</v>
      </c>
      <c r="I3186" s="70">
        <v>115.16</v>
      </c>
      <c r="J3186" s="70">
        <v>9.82</v>
      </c>
      <c r="K3186" s="70">
        <v>15.91</v>
      </c>
      <c r="L3186" s="70">
        <v>4.87</v>
      </c>
      <c r="M3186" s="70">
        <v>897.0</v>
      </c>
      <c r="N3186" s="70">
        <v>75.14</v>
      </c>
      <c r="O3186" s="70">
        <v>84.21</v>
      </c>
      <c r="P3186" s="70">
        <v>146.02</v>
      </c>
      <c r="Q3186" s="70">
        <v>79.32</v>
      </c>
      <c r="R3186" s="70">
        <v>250.56</v>
      </c>
      <c r="S3186" s="70">
        <v>144.24</v>
      </c>
      <c r="T3186" s="70">
        <v>193.51</v>
      </c>
      <c r="U3186" s="70">
        <v>10.69</v>
      </c>
      <c r="V3186" s="70">
        <v>106.28</v>
      </c>
      <c r="W3186" s="70">
        <v>78.6</v>
      </c>
      <c r="X3186" s="70">
        <v>1.0</v>
      </c>
      <c r="Y3186" s="70">
        <v>10.0</v>
      </c>
      <c r="Z3186" s="70">
        <v>3.0</v>
      </c>
      <c r="AA3186" s="70">
        <v>2.0</v>
      </c>
      <c r="AB3186" s="70">
        <v>0.0</v>
      </c>
      <c r="AC3186" s="70">
        <v>3.0</v>
      </c>
      <c r="AD3186" s="70">
        <v>0.0</v>
      </c>
      <c r="AE3186" s="70" t="s">
        <v>140</v>
      </c>
    </row>
    <row r="3187">
      <c r="A3187" s="70">
        <v>30.77658</v>
      </c>
      <c r="B3187" s="70">
        <v>30.679097</v>
      </c>
      <c r="C3187" s="70">
        <v>76.784443</v>
      </c>
      <c r="D3187" s="70">
        <v>76.827873</v>
      </c>
      <c r="E3187" s="56" t="s">
        <v>351</v>
      </c>
      <c r="F3187" s="70">
        <v>1160.73</v>
      </c>
      <c r="G3187" s="70">
        <v>587.76</v>
      </c>
      <c r="H3187" s="70">
        <v>234.23</v>
      </c>
      <c r="I3187" s="70">
        <v>0.0</v>
      </c>
      <c r="J3187" s="70">
        <v>1.45</v>
      </c>
      <c r="K3187" s="70">
        <v>11.03</v>
      </c>
      <c r="L3187" s="70">
        <v>0.0</v>
      </c>
      <c r="M3187" s="70">
        <v>1117.0</v>
      </c>
      <c r="N3187" s="70">
        <v>32.28</v>
      </c>
      <c r="O3187" s="70">
        <v>82.0</v>
      </c>
      <c r="P3187" s="70">
        <v>189.36</v>
      </c>
      <c r="Q3187" s="70">
        <v>2.3</v>
      </c>
      <c r="R3187" s="70">
        <v>909.68</v>
      </c>
      <c r="S3187" s="70">
        <v>804.16</v>
      </c>
      <c r="T3187" s="70">
        <v>33.46</v>
      </c>
      <c r="U3187" s="70">
        <v>17.33</v>
      </c>
      <c r="V3187" s="70">
        <v>468.15</v>
      </c>
      <c r="W3187" s="70">
        <v>80.44</v>
      </c>
      <c r="X3187" s="70">
        <v>0.0</v>
      </c>
      <c r="Y3187" s="70">
        <v>0.0</v>
      </c>
      <c r="Z3187" s="70">
        <v>0.0</v>
      </c>
      <c r="AA3187" s="70">
        <v>0.0</v>
      </c>
      <c r="AB3187" s="70">
        <v>0.0</v>
      </c>
      <c r="AC3187" s="70">
        <v>0.0</v>
      </c>
      <c r="AD3187" s="70">
        <v>3.0</v>
      </c>
      <c r="AE3187" s="70" t="s">
        <v>349</v>
      </c>
    </row>
    <row r="3188">
      <c r="A3188" s="70">
        <v>30.747464</v>
      </c>
      <c r="B3188" s="70">
        <v>30.697009</v>
      </c>
      <c r="C3188" s="70">
        <v>76.858464</v>
      </c>
      <c r="D3188" s="70">
        <v>76.863025</v>
      </c>
      <c r="E3188" s="56" t="s">
        <v>345</v>
      </c>
      <c r="F3188" s="70">
        <v>562.73</v>
      </c>
      <c r="G3188" s="70">
        <v>423.5</v>
      </c>
      <c r="H3188" s="70">
        <v>119.75</v>
      </c>
      <c r="I3188" s="70">
        <v>71.73</v>
      </c>
      <c r="J3188" s="70">
        <v>7.82</v>
      </c>
      <c r="K3188" s="70">
        <v>16.36</v>
      </c>
      <c r="L3188" s="70">
        <v>1.17</v>
      </c>
      <c r="M3188" s="70">
        <v>906.0</v>
      </c>
      <c r="N3188" s="70">
        <v>52.31</v>
      </c>
      <c r="O3188" s="70">
        <v>78.7</v>
      </c>
      <c r="P3188" s="70">
        <v>154.08</v>
      </c>
      <c r="Q3188" s="70">
        <v>13.91</v>
      </c>
      <c r="R3188" s="70">
        <v>368.37</v>
      </c>
      <c r="S3188" s="70">
        <v>352.98</v>
      </c>
      <c r="T3188" s="70">
        <v>36.79</v>
      </c>
      <c r="U3188" s="70">
        <v>13.56</v>
      </c>
      <c r="V3188" s="70">
        <v>272.42</v>
      </c>
      <c r="W3188" s="70">
        <v>105.98</v>
      </c>
      <c r="X3188" s="70">
        <v>5.0</v>
      </c>
      <c r="Y3188" s="70">
        <v>7.0</v>
      </c>
      <c r="Z3188" s="70">
        <v>6.0</v>
      </c>
      <c r="AA3188" s="70">
        <v>5.0</v>
      </c>
      <c r="AB3188" s="70">
        <v>4.0</v>
      </c>
      <c r="AC3188" s="70">
        <v>2.0</v>
      </c>
      <c r="AD3188" s="70">
        <v>2.0</v>
      </c>
      <c r="AE3188" s="70" t="s">
        <v>140</v>
      </c>
    </row>
    <row r="3189">
      <c r="A3189" s="70">
        <v>30.787233</v>
      </c>
      <c r="B3189" s="70">
        <v>30.697662</v>
      </c>
      <c r="C3189" s="70">
        <v>76.729651</v>
      </c>
      <c r="D3189" s="70">
        <v>76.759847</v>
      </c>
      <c r="E3189" s="56" t="s">
        <v>346</v>
      </c>
      <c r="F3189" s="70">
        <v>1036.95</v>
      </c>
      <c r="G3189" s="70">
        <v>787.95</v>
      </c>
      <c r="H3189" s="70">
        <v>216.47</v>
      </c>
      <c r="I3189" s="70">
        <v>0.0</v>
      </c>
      <c r="J3189" s="70">
        <v>2.02</v>
      </c>
      <c r="K3189" s="70">
        <v>13.43</v>
      </c>
      <c r="L3189" s="70">
        <v>0.0</v>
      </c>
      <c r="M3189" s="70">
        <v>1179.0</v>
      </c>
      <c r="N3189" s="70">
        <v>57.27</v>
      </c>
      <c r="O3189" s="70">
        <v>97.14</v>
      </c>
      <c r="P3189" s="70">
        <v>137.88</v>
      </c>
      <c r="Q3189" s="70">
        <v>126.17</v>
      </c>
      <c r="R3189" s="70">
        <v>173.05</v>
      </c>
      <c r="S3189" s="70">
        <v>0.39</v>
      </c>
      <c r="T3189" s="70">
        <v>758.83</v>
      </c>
      <c r="U3189" s="70">
        <v>374.39</v>
      </c>
      <c r="V3189" s="70">
        <v>265.99</v>
      </c>
      <c r="W3189" s="70">
        <v>13.19</v>
      </c>
      <c r="X3189" s="70">
        <v>0.0</v>
      </c>
      <c r="Y3189" s="70">
        <v>0.0</v>
      </c>
      <c r="Z3189" s="70">
        <v>0.0</v>
      </c>
      <c r="AA3189" s="70">
        <v>0.0</v>
      </c>
      <c r="AB3189" s="70">
        <v>0.0</v>
      </c>
      <c r="AC3189" s="70">
        <v>0.0</v>
      </c>
      <c r="AD3189" s="70">
        <v>2.0</v>
      </c>
      <c r="AE3189" s="70" t="s">
        <v>15</v>
      </c>
    </row>
    <row r="3190">
      <c r="A3190" s="70">
        <v>30.760638</v>
      </c>
      <c r="B3190" s="70">
        <v>30.706618</v>
      </c>
      <c r="C3190" s="70">
        <v>76.749147</v>
      </c>
      <c r="D3190" s="70">
        <v>76.758195</v>
      </c>
      <c r="E3190" s="56" t="s">
        <v>344</v>
      </c>
      <c r="F3190" s="70">
        <v>606.87</v>
      </c>
      <c r="G3190" s="70">
        <v>529.09</v>
      </c>
      <c r="H3190" s="70">
        <v>68.58</v>
      </c>
      <c r="I3190" s="70">
        <v>55.56</v>
      </c>
      <c r="J3190" s="70">
        <v>6.45</v>
      </c>
      <c r="K3190" s="70">
        <v>8.29</v>
      </c>
      <c r="L3190" s="70">
        <v>4.92</v>
      </c>
      <c r="M3190" s="70">
        <v>995.0</v>
      </c>
      <c r="N3190" s="70">
        <v>54.58</v>
      </c>
      <c r="O3190" s="70">
        <v>97.91</v>
      </c>
      <c r="P3190" s="70">
        <v>413.71</v>
      </c>
      <c r="Q3190" s="70">
        <v>289.63</v>
      </c>
      <c r="R3190" s="70">
        <v>183.58</v>
      </c>
      <c r="S3190" s="70">
        <v>103.03</v>
      </c>
      <c r="T3190" s="70">
        <v>289.23</v>
      </c>
      <c r="U3190" s="70">
        <v>53.09</v>
      </c>
      <c r="V3190" s="70">
        <v>123.98</v>
      </c>
      <c r="W3190" s="70">
        <v>72.14</v>
      </c>
      <c r="X3190" s="70">
        <v>4.0</v>
      </c>
      <c r="Y3190" s="70">
        <v>6.0</v>
      </c>
      <c r="Z3190" s="70">
        <v>6.0</v>
      </c>
      <c r="AA3190" s="70">
        <v>2.0</v>
      </c>
      <c r="AB3190" s="70">
        <v>2.0</v>
      </c>
      <c r="AC3190" s="70">
        <v>4.0</v>
      </c>
      <c r="AD3190" s="70">
        <v>0.0</v>
      </c>
      <c r="AE3190" s="70" t="s">
        <v>140</v>
      </c>
    </row>
    <row r="3191">
      <c r="A3191" s="70">
        <v>30.736269</v>
      </c>
      <c r="B3191" s="70">
        <v>30.722984</v>
      </c>
      <c r="C3191" s="70">
        <v>76.737117</v>
      </c>
      <c r="D3191" s="70">
        <v>76.817287</v>
      </c>
      <c r="E3191" s="56" t="s">
        <v>344</v>
      </c>
      <c r="F3191" s="70">
        <v>780.39</v>
      </c>
      <c r="G3191" s="70">
        <v>493.58</v>
      </c>
      <c r="H3191" s="70">
        <v>109.41</v>
      </c>
      <c r="I3191" s="70">
        <v>70.64</v>
      </c>
      <c r="J3191" s="70">
        <v>8.69</v>
      </c>
      <c r="K3191" s="70">
        <v>9.06</v>
      </c>
      <c r="L3191" s="70">
        <v>2.76</v>
      </c>
      <c r="M3191" s="70">
        <v>986.0</v>
      </c>
      <c r="N3191" s="70">
        <v>34.47</v>
      </c>
      <c r="O3191" s="70">
        <v>30.66</v>
      </c>
      <c r="P3191" s="70">
        <v>579.21</v>
      </c>
      <c r="Q3191" s="70">
        <v>429.81</v>
      </c>
      <c r="R3191" s="70">
        <v>463.84</v>
      </c>
      <c r="S3191" s="70">
        <v>161.01</v>
      </c>
      <c r="T3191" s="70">
        <v>58.14</v>
      </c>
      <c r="U3191" s="70">
        <v>56.55</v>
      </c>
      <c r="V3191" s="70">
        <v>420.42</v>
      </c>
      <c r="W3191" s="70">
        <v>115.05</v>
      </c>
      <c r="X3191" s="70">
        <v>1.0</v>
      </c>
      <c r="Y3191" s="70">
        <v>9.0</v>
      </c>
      <c r="Z3191" s="70">
        <v>6.0</v>
      </c>
      <c r="AA3191" s="70">
        <v>9.0</v>
      </c>
      <c r="AB3191" s="70">
        <v>9.0</v>
      </c>
      <c r="AC3191" s="70">
        <v>1.0</v>
      </c>
      <c r="AD3191" s="70">
        <v>0.0</v>
      </c>
      <c r="AE3191" s="70" t="s">
        <v>349</v>
      </c>
    </row>
    <row r="3192">
      <c r="A3192" s="70">
        <v>30.745915</v>
      </c>
      <c r="B3192" s="70">
        <v>30.719475</v>
      </c>
      <c r="C3192" s="70">
        <v>76.763852</v>
      </c>
      <c r="D3192" s="70">
        <v>76.798981</v>
      </c>
      <c r="E3192" s="56" t="s">
        <v>346</v>
      </c>
      <c r="F3192" s="70">
        <v>446.28</v>
      </c>
      <c r="G3192" s="70">
        <v>369.79</v>
      </c>
      <c r="H3192" s="70">
        <v>114.85</v>
      </c>
      <c r="I3192" s="70">
        <v>0.0</v>
      </c>
      <c r="J3192" s="70">
        <v>7.6</v>
      </c>
      <c r="K3192" s="70">
        <v>12.63</v>
      </c>
      <c r="L3192" s="70">
        <v>0.0</v>
      </c>
      <c r="M3192" s="70">
        <v>930.0</v>
      </c>
      <c r="N3192" s="70">
        <v>48.91</v>
      </c>
      <c r="O3192" s="70">
        <v>98.33</v>
      </c>
      <c r="P3192" s="70">
        <v>159.76</v>
      </c>
      <c r="Q3192" s="70">
        <v>35.63</v>
      </c>
      <c r="R3192" s="70">
        <v>128.53</v>
      </c>
      <c r="S3192" s="70">
        <v>115.02</v>
      </c>
      <c r="T3192" s="70">
        <v>21.74</v>
      </c>
      <c r="U3192" s="70">
        <v>14.36</v>
      </c>
      <c r="V3192" s="70">
        <v>171.74</v>
      </c>
      <c r="W3192" s="70">
        <v>103.77</v>
      </c>
      <c r="X3192" s="70">
        <v>0.0</v>
      </c>
      <c r="Y3192" s="70">
        <v>0.0</v>
      </c>
      <c r="Z3192" s="70">
        <v>0.0</v>
      </c>
      <c r="AA3192" s="70">
        <v>0.0</v>
      </c>
      <c r="AB3192" s="70">
        <v>0.0</v>
      </c>
      <c r="AC3192" s="70">
        <v>0.0</v>
      </c>
      <c r="AD3192" s="70">
        <v>4.0</v>
      </c>
      <c r="AE3192" s="70" t="s">
        <v>140</v>
      </c>
    </row>
    <row r="3193">
      <c r="A3193" s="70">
        <v>30.723752</v>
      </c>
      <c r="B3193" s="70">
        <v>30.706351</v>
      </c>
      <c r="C3193" s="70">
        <v>76.729285</v>
      </c>
      <c r="D3193" s="70">
        <v>76.736162</v>
      </c>
      <c r="E3193" s="56" t="s">
        <v>350</v>
      </c>
      <c r="F3193" s="70">
        <v>204.35</v>
      </c>
      <c r="G3193" s="70">
        <v>120.09</v>
      </c>
      <c r="H3193" s="70">
        <v>33.58</v>
      </c>
      <c r="I3193" s="70">
        <v>0.0</v>
      </c>
      <c r="J3193" s="70">
        <v>1.57</v>
      </c>
      <c r="K3193" s="70">
        <v>5.31</v>
      </c>
      <c r="L3193" s="70">
        <v>0.0</v>
      </c>
      <c r="M3193" s="70">
        <v>882.0</v>
      </c>
      <c r="N3193" s="70">
        <v>44.47</v>
      </c>
      <c r="O3193" s="70">
        <v>57.14</v>
      </c>
      <c r="P3193" s="70">
        <v>66.65</v>
      </c>
      <c r="Q3193" s="70">
        <v>33.02</v>
      </c>
      <c r="R3193" s="70">
        <v>155.26</v>
      </c>
      <c r="S3193" s="70">
        <v>22.71</v>
      </c>
      <c r="T3193" s="70">
        <v>132.82</v>
      </c>
      <c r="U3193" s="70">
        <v>1.56</v>
      </c>
      <c r="V3193" s="70">
        <v>29.6</v>
      </c>
      <c r="W3193" s="70">
        <v>24.44</v>
      </c>
      <c r="X3193" s="70">
        <v>0.0</v>
      </c>
      <c r="Y3193" s="70">
        <v>0.0</v>
      </c>
      <c r="Z3193" s="70">
        <v>0.0</v>
      </c>
      <c r="AA3193" s="70">
        <v>0.0</v>
      </c>
      <c r="AB3193" s="70">
        <v>0.0</v>
      </c>
      <c r="AC3193" s="70">
        <v>0.0</v>
      </c>
      <c r="AD3193" s="70">
        <v>0.0</v>
      </c>
      <c r="AE3193" s="70" t="s">
        <v>15</v>
      </c>
    </row>
    <row r="3194">
      <c r="A3194" s="70">
        <v>30.781233</v>
      </c>
      <c r="B3194" s="70">
        <v>30.738852</v>
      </c>
      <c r="C3194" s="70">
        <v>76.726501</v>
      </c>
      <c r="D3194" s="70">
        <v>76.732642</v>
      </c>
      <c r="E3194" s="56" t="s">
        <v>351</v>
      </c>
      <c r="F3194" s="70">
        <v>474.89</v>
      </c>
      <c r="G3194" s="70">
        <v>290.9</v>
      </c>
      <c r="H3194" s="70">
        <v>39.69</v>
      </c>
      <c r="I3194" s="70">
        <v>0.0</v>
      </c>
      <c r="J3194" s="70">
        <v>1.04</v>
      </c>
      <c r="K3194" s="70">
        <v>7.6</v>
      </c>
      <c r="L3194" s="70">
        <v>0.0</v>
      </c>
      <c r="M3194" s="70">
        <v>878.0</v>
      </c>
      <c r="N3194" s="70">
        <v>59.31</v>
      </c>
      <c r="O3194" s="70">
        <v>37.96</v>
      </c>
      <c r="P3194" s="70">
        <v>306.37</v>
      </c>
      <c r="Q3194" s="70">
        <v>249.2300452</v>
      </c>
      <c r="R3194" s="70">
        <v>225.25</v>
      </c>
      <c r="S3194" s="70">
        <v>74.41478619</v>
      </c>
      <c r="T3194" s="70">
        <v>132.86</v>
      </c>
      <c r="U3194" s="70">
        <v>91.36001367</v>
      </c>
      <c r="V3194" s="70">
        <v>205.06</v>
      </c>
      <c r="W3194" s="70">
        <v>59.88515497</v>
      </c>
      <c r="X3194" s="70">
        <v>0.0</v>
      </c>
      <c r="Y3194" s="70">
        <v>0.0</v>
      </c>
      <c r="Z3194" s="70">
        <v>0.0</v>
      </c>
      <c r="AA3194" s="70">
        <v>0.0</v>
      </c>
      <c r="AB3194" s="70">
        <v>0.0</v>
      </c>
      <c r="AC3194" s="70">
        <v>0.0</v>
      </c>
      <c r="AD3194" s="70">
        <v>4.0</v>
      </c>
      <c r="AE3194" s="70" t="s">
        <v>15</v>
      </c>
    </row>
    <row r="3195">
      <c r="A3195" s="70">
        <v>30.735554</v>
      </c>
      <c r="B3195" s="70">
        <v>30.687043</v>
      </c>
      <c r="C3195" s="70">
        <v>76.825287</v>
      </c>
      <c r="D3195" s="70">
        <v>76.871091</v>
      </c>
      <c r="E3195" s="56" t="s">
        <v>344</v>
      </c>
      <c r="F3195" s="70">
        <v>694.78</v>
      </c>
      <c r="G3195" s="70">
        <v>178.75</v>
      </c>
      <c r="H3195" s="70">
        <v>111.26</v>
      </c>
      <c r="I3195" s="70">
        <v>192.31</v>
      </c>
      <c r="J3195" s="70">
        <v>7.75</v>
      </c>
      <c r="K3195" s="70">
        <v>8.03</v>
      </c>
      <c r="L3195" s="70">
        <v>3.28</v>
      </c>
      <c r="M3195" s="70">
        <v>954.0</v>
      </c>
      <c r="N3195" s="70">
        <v>30.58</v>
      </c>
      <c r="O3195" s="70">
        <v>73.19</v>
      </c>
      <c r="P3195" s="70">
        <v>379.11</v>
      </c>
      <c r="Q3195" s="70">
        <v>192.94</v>
      </c>
      <c r="R3195" s="70">
        <v>53.29</v>
      </c>
      <c r="S3195" s="70">
        <v>48.6</v>
      </c>
      <c r="T3195" s="70">
        <v>499.33</v>
      </c>
      <c r="U3195" s="70">
        <v>261.97</v>
      </c>
      <c r="V3195" s="70">
        <v>318.99</v>
      </c>
      <c r="W3195" s="70">
        <v>40.43</v>
      </c>
      <c r="X3195" s="70">
        <v>3.0</v>
      </c>
      <c r="Y3195" s="70">
        <v>0.0</v>
      </c>
      <c r="Z3195" s="70">
        <v>8.0</v>
      </c>
      <c r="AA3195" s="70">
        <v>8.0</v>
      </c>
      <c r="AB3195" s="70">
        <v>2.0</v>
      </c>
      <c r="AC3195" s="70">
        <v>2.0</v>
      </c>
      <c r="AD3195" s="70">
        <v>5.0</v>
      </c>
      <c r="AE3195" s="70" t="s">
        <v>140</v>
      </c>
    </row>
    <row r="3196">
      <c r="A3196" s="70">
        <v>30.749861</v>
      </c>
      <c r="B3196" s="70">
        <v>30.745589</v>
      </c>
      <c r="C3196" s="70">
        <v>76.731429</v>
      </c>
      <c r="D3196" s="70">
        <v>76.850988</v>
      </c>
      <c r="E3196" s="56" t="s">
        <v>345</v>
      </c>
      <c r="F3196" s="70">
        <v>1143.54</v>
      </c>
      <c r="G3196" s="70">
        <v>500.97</v>
      </c>
      <c r="H3196" s="70">
        <v>307.36</v>
      </c>
      <c r="I3196" s="70">
        <v>313.08</v>
      </c>
      <c r="J3196" s="70">
        <v>3.14</v>
      </c>
      <c r="K3196" s="70">
        <v>5.78</v>
      </c>
      <c r="L3196" s="70">
        <v>0.33</v>
      </c>
      <c r="M3196" s="70">
        <v>1134.0</v>
      </c>
      <c r="N3196" s="70">
        <v>39.45</v>
      </c>
      <c r="O3196" s="70">
        <v>84.18</v>
      </c>
      <c r="P3196" s="70">
        <v>605.04</v>
      </c>
      <c r="Q3196" s="70">
        <v>542.96</v>
      </c>
      <c r="R3196" s="70">
        <v>878.92</v>
      </c>
      <c r="S3196" s="70">
        <v>450.25</v>
      </c>
      <c r="T3196" s="70">
        <v>185.77</v>
      </c>
      <c r="U3196" s="70">
        <v>14.67</v>
      </c>
      <c r="V3196" s="70">
        <v>775.78</v>
      </c>
      <c r="W3196" s="70">
        <v>25.2</v>
      </c>
      <c r="X3196" s="70">
        <v>2.0</v>
      </c>
      <c r="Y3196" s="70">
        <v>9.0</v>
      </c>
      <c r="Z3196" s="70">
        <v>10.0</v>
      </c>
      <c r="AA3196" s="70">
        <v>4.0</v>
      </c>
      <c r="AB3196" s="70">
        <v>2.0</v>
      </c>
      <c r="AC3196" s="70">
        <v>4.0</v>
      </c>
      <c r="AD3196" s="70">
        <v>3.0</v>
      </c>
      <c r="AE3196" s="70" t="s">
        <v>349</v>
      </c>
    </row>
    <row r="3197">
      <c r="A3197" s="70">
        <v>30.671325</v>
      </c>
      <c r="B3197" s="70">
        <v>30.671123</v>
      </c>
      <c r="C3197" s="70">
        <v>76.733682</v>
      </c>
      <c r="D3197" s="70">
        <v>76.742855</v>
      </c>
      <c r="E3197" s="56" t="s">
        <v>345</v>
      </c>
      <c r="F3197" s="70">
        <v>87.76</v>
      </c>
      <c r="G3197" s="70">
        <v>21.48</v>
      </c>
      <c r="H3197" s="70">
        <v>21.64</v>
      </c>
      <c r="I3197" s="70">
        <v>10.65</v>
      </c>
      <c r="J3197" s="70">
        <v>6.94</v>
      </c>
      <c r="K3197" s="70">
        <v>4.07</v>
      </c>
      <c r="L3197" s="70">
        <v>4.16</v>
      </c>
      <c r="M3197" s="70">
        <v>919.0</v>
      </c>
      <c r="N3197" s="70">
        <v>46.09</v>
      </c>
      <c r="O3197" s="70">
        <v>76.34</v>
      </c>
      <c r="P3197" s="70">
        <v>42.04</v>
      </c>
      <c r="Q3197" s="70">
        <v>29.76</v>
      </c>
      <c r="R3197" s="70">
        <v>34.37</v>
      </c>
      <c r="S3197" s="70">
        <v>24.37</v>
      </c>
      <c r="T3197" s="70">
        <v>46.7</v>
      </c>
      <c r="U3197" s="70">
        <v>16.61</v>
      </c>
      <c r="V3197" s="70">
        <v>26.66</v>
      </c>
      <c r="W3197" s="70">
        <v>7.23</v>
      </c>
      <c r="X3197" s="70">
        <v>1.0</v>
      </c>
      <c r="Y3197" s="70">
        <v>9.0</v>
      </c>
      <c r="Z3197" s="70">
        <v>8.0</v>
      </c>
      <c r="AA3197" s="70">
        <v>4.0</v>
      </c>
      <c r="AB3197" s="70">
        <v>5.0</v>
      </c>
      <c r="AC3197" s="70">
        <v>5.0</v>
      </c>
      <c r="AD3197" s="70">
        <v>0.0</v>
      </c>
      <c r="AE3197" s="70" t="s">
        <v>140</v>
      </c>
    </row>
    <row r="3198">
      <c r="A3198" s="70">
        <v>30.692005</v>
      </c>
      <c r="B3198" s="70">
        <v>30.678316</v>
      </c>
      <c r="C3198" s="70">
        <v>76.871518</v>
      </c>
      <c r="D3198" s="70">
        <v>76.875581</v>
      </c>
      <c r="E3198" s="56" t="s">
        <v>344</v>
      </c>
      <c r="F3198" s="70">
        <v>157.1</v>
      </c>
      <c r="G3198" s="70">
        <v>126.89</v>
      </c>
      <c r="H3198" s="70">
        <v>33.65</v>
      </c>
      <c r="I3198" s="70">
        <v>29.76</v>
      </c>
      <c r="J3198" s="70">
        <v>0.13</v>
      </c>
      <c r="K3198" s="70">
        <v>8.6</v>
      </c>
      <c r="L3198" s="70">
        <v>2.33</v>
      </c>
      <c r="M3198" s="70">
        <v>1129.0</v>
      </c>
      <c r="N3198" s="70">
        <v>63.25</v>
      </c>
      <c r="O3198" s="70">
        <v>51.65</v>
      </c>
      <c r="P3198" s="70">
        <v>22.5</v>
      </c>
      <c r="Q3198" s="70">
        <v>5.25</v>
      </c>
      <c r="R3198" s="70">
        <v>70.52</v>
      </c>
      <c r="S3198" s="70">
        <v>56.22</v>
      </c>
      <c r="T3198" s="70">
        <v>116.96</v>
      </c>
      <c r="U3198" s="70">
        <v>39.8</v>
      </c>
      <c r="V3198" s="70">
        <v>115.97</v>
      </c>
      <c r="W3198" s="70">
        <v>14.13</v>
      </c>
      <c r="X3198" s="70">
        <v>3.0</v>
      </c>
      <c r="Y3198" s="70">
        <v>4.0</v>
      </c>
      <c r="Z3198" s="70">
        <v>9.0</v>
      </c>
      <c r="AA3198" s="70">
        <v>0.0</v>
      </c>
      <c r="AB3198" s="70">
        <v>1.0</v>
      </c>
      <c r="AC3198" s="70">
        <v>5.0</v>
      </c>
      <c r="AD3198" s="70">
        <v>0.0</v>
      </c>
      <c r="AE3198" s="70" t="s">
        <v>352</v>
      </c>
    </row>
    <row r="3199">
      <c r="A3199" s="70">
        <v>30.746094</v>
      </c>
      <c r="B3199" s="70">
        <v>30.721821</v>
      </c>
      <c r="C3199" s="70">
        <v>76.759156</v>
      </c>
      <c r="D3199" s="70">
        <v>76.798043</v>
      </c>
      <c r="E3199" s="56" t="s">
        <v>344</v>
      </c>
      <c r="F3199" s="70">
        <v>459.33</v>
      </c>
      <c r="G3199" s="70">
        <v>318.96</v>
      </c>
      <c r="H3199" s="70">
        <v>98.52</v>
      </c>
      <c r="I3199" s="70">
        <v>71.03</v>
      </c>
      <c r="J3199" s="70">
        <v>3.8</v>
      </c>
      <c r="K3199" s="70">
        <v>3.0</v>
      </c>
      <c r="L3199" s="70">
        <v>3.05</v>
      </c>
      <c r="M3199" s="70">
        <v>930.0</v>
      </c>
      <c r="N3199" s="70">
        <v>44.8</v>
      </c>
      <c r="O3199" s="70">
        <v>33.31</v>
      </c>
      <c r="P3199" s="70">
        <v>68.38</v>
      </c>
      <c r="Q3199" s="70">
        <v>51.07</v>
      </c>
      <c r="R3199" s="70">
        <v>99.55</v>
      </c>
      <c r="S3199" s="70">
        <v>56.87</v>
      </c>
      <c r="T3199" s="70">
        <v>169.64</v>
      </c>
      <c r="U3199" s="70">
        <v>153.25</v>
      </c>
      <c r="V3199" s="70">
        <v>69.08</v>
      </c>
      <c r="W3199" s="70">
        <v>15.05</v>
      </c>
      <c r="X3199" s="70">
        <v>2.0</v>
      </c>
      <c r="Y3199" s="70">
        <v>8.0</v>
      </c>
      <c r="Z3199" s="70">
        <v>8.0</v>
      </c>
      <c r="AA3199" s="70">
        <v>4.0</v>
      </c>
      <c r="AB3199" s="70">
        <v>0.0</v>
      </c>
      <c r="AC3199" s="70">
        <v>1.0</v>
      </c>
      <c r="AD3199" s="70">
        <v>3.0</v>
      </c>
      <c r="AE3199" s="70" t="s">
        <v>349</v>
      </c>
    </row>
    <row r="3200">
      <c r="A3200" s="70">
        <v>30.697752</v>
      </c>
      <c r="B3200" s="70">
        <v>30.691734</v>
      </c>
      <c r="C3200" s="70">
        <v>76.749692</v>
      </c>
      <c r="D3200" s="70">
        <v>76.823999</v>
      </c>
      <c r="E3200" s="56" t="s">
        <v>347</v>
      </c>
      <c r="F3200" s="70">
        <v>713.64</v>
      </c>
      <c r="G3200" s="70">
        <v>593.68</v>
      </c>
      <c r="H3200" s="70">
        <v>61.51</v>
      </c>
      <c r="I3200" s="70">
        <v>57.17</v>
      </c>
      <c r="J3200" s="70">
        <v>1.27</v>
      </c>
      <c r="K3200" s="70">
        <v>6.86</v>
      </c>
      <c r="L3200" s="70">
        <v>0.82</v>
      </c>
      <c r="M3200" s="70">
        <v>925.0</v>
      </c>
      <c r="N3200" s="70">
        <v>64.05</v>
      </c>
      <c r="O3200" s="70">
        <v>77.31</v>
      </c>
      <c r="P3200" s="70">
        <v>324.82</v>
      </c>
      <c r="Q3200" s="70">
        <v>270.6524502</v>
      </c>
      <c r="R3200" s="70">
        <v>363.11</v>
      </c>
      <c r="S3200" s="70">
        <v>216.863811</v>
      </c>
      <c r="T3200" s="70">
        <v>283.74</v>
      </c>
      <c r="U3200" s="70">
        <v>116.6345628</v>
      </c>
      <c r="V3200" s="70">
        <v>283.82</v>
      </c>
      <c r="W3200" s="70">
        <v>109.489176</v>
      </c>
      <c r="X3200" s="70">
        <v>2.0</v>
      </c>
      <c r="Y3200" s="70">
        <v>0.0</v>
      </c>
      <c r="Z3200" s="70">
        <v>0.0</v>
      </c>
      <c r="AA3200" s="70">
        <v>6.0</v>
      </c>
      <c r="AB3200" s="70">
        <v>2.0</v>
      </c>
      <c r="AC3200" s="70">
        <v>2.0</v>
      </c>
      <c r="AD3200" s="70">
        <v>1.0</v>
      </c>
      <c r="AE3200" s="70" t="s">
        <v>15</v>
      </c>
    </row>
    <row r="3201">
      <c r="A3201" s="70">
        <v>30.686903</v>
      </c>
      <c r="B3201" s="70">
        <v>30.684782</v>
      </c>
      <c r="C3201" s="70">
        <v>76.79523</v>
      </c>
      <c r="D3201" s="70">
        <v>76.809928</v>
      </c>
      <c r="E3201" s="56" t="s">
        <v>346</v>
      </c>
      <c r="F3201" s="70">
        <v>142.51</v>
      </c>
      <c r="G3201" s="70">
        <v>16.12</v>
      </c>
      <c r="H3201" s="70">
        <v>21.11</v>
      </c>
      <c r="I3201" s="70">
        <v>0.0</v>
      </c>
      <c r="J3201" s="70">
        <v>9.32</v>
      </c>
      <c r="K3201" s="70">
        <v>12.99</v>
      </c>
      <c r="L3201" s="70">
        <v>0.0</v>
      </c>
      <c r="M3201" s="70">
        <v>810.0</v>
      </c>
      <c r="N3201" s="70">
        <v>54.99</v>
      </c>
      <c r="O3201" s="70">
        <v>94.58</v>
      </c>
      <c r="P3201" s="70">
        <v>10.98</v>
      </c>
      <c r="Q3201" s="70">
        <v>6.067652661</v>
      </c>
      <c r="R3201" s="70">
        <v>80.76</v>
      </c>
      <c r="S3201" s="70">
        <v>32.0729152</v>
      </c>
      <c r="T3201" s="70">
        <v>108.07</v>
      </c>
      <c r="U3201" s="70">
        <v>72.92795926</v>
      </c>
      <c r="V3201" s="70">
        <v>75.24</v>
      </c>
      <c r="W3201" s="70">
        <v>31.44147288</v>
      </c>
      <c r="X3201" s="70">
        <v>0.0</v>
      </c>
      <c r="Y3201" s="70">
        <v>0.0</v>
      </c>
      <c r="Z3201" s="70">
        <v>0.0</v>
      </c>
      <c r="AA3201" s="70">
        <v>0.0</v>
      </c>
      <c r="AB3201" s="70">
        <v>0.0</v>
      </c>
      <c r="AC3201" s="70">
        <v>0.0</v>
      </c>
      <c r="AD3201" s="70">
        <v>5.0</v>
      </c>
      <c r="AE3201" s="70" t="s">
        <v>140</v>
      </c>
    </row>
    <row r="3202">
      <c r="A3202" s="70">
        <v>30.687251</v>
      </c>
      <c r="B3202" s="70">
        <v>30.672073</v>
      </c>
      <c r="C3202" s="70">
        <v>76.751905</v>
      </c>
      <c r="D3202" s="70">
        <v>76.772637</v>
      </c>
      <c r="E3202" s="56" t="s">
        <v>344</v>
      </c>
      <c r="F3202" s="70">
        <v>260.37</v>
      </c>
      <c r="G3202" s="70">
        <v>44.91</v>
      </c>
      <c r="H3202" s="70">
        <v>65.2</v>
      </c>
      <c r="I3202" s="70">
        <v>68.71</v>
      </c>
      <c r="J3202" s="70">
        <v>3.43</v>
      </c>
      <c r="K3202" s="70">
        <v>14.14</v>
      </c>
      <c r="L3202" s="70">
        <v>3.51</v>
      </c>
      <c r="M3202" s="70">
        <v>935.0</v>
      </c>
      <c r="N3202" s="70">
        <v>42.84</v>
      </c>
      <c r="O3202" s="70">
        <v>38.21</v>
      </c>
      <c r="P3202" s="70">
        <v>166.66</v>
      </c>
      <c r="Q3202" s="70">
        <v>4.014641444</v>
      </c>
      <c r="R3202" s="70">
        <v>181.92</v>
      </c>
      <c r="S3202" s="70">
        <v>84.15489489</v>
      </c>
      <c r="T3202" s="70">
        <v>132.86</v>
      </c>
      <c r="U3202" s="70">
        <v>98.79260182</v>
      </c>
      <c r="V3202" s="70">
        <v>108.31</v>
      </c>
      <c r="W3202" s="70">
        <v>73.40786185</v>
      </c>
      <c r="X3202" s="70">
        <v>0.0</v>
      </c>
      <c r="Y3202" s="70">
        <v>9.0</v>
      </c>
      <c r="Z3202" s="70">
        <v>9.0</v>
      </c>
      <c r="AA3202" s="70">
        <v>1.0</v>
      </c>
      <c r="AB3202" s="70">
        <v>6.0</v>
      </c>
      <c r="AC3202" s="70">
        <v>4.0</v>
      </c>
      <c r="AD3202" s="70">
        <v>0.0</v>
      </c>
      <c r="AE3202" s="70" t="s">
        <v>349</v>
      </c>
    </row>
    <row r="3203">
      <c r="A3203" s="70">
        <v>30.693518</v>
      </c>
      <c r="B3203" s="70">
        <v>30.672661</v>
      </c>
      <c r="C3203" s="70">
        <v>76.764383</v>
      </c>
      <c r="D3203" s="70">
        <v>76.8052</v>
      </c>
      <c r="E3203" s="56" t="s">
        <v>347</v>
      </c>
      <c r="F3203" s="70">
        <v>454.03</v>
      </c>
      <c r="G3203" s="70">
        <v>245.93</v>
      </c>
      <c r="H3203" s="70">
        <v>76.15</v>
      </c>
      <c r="I3203" s="70">
        <v>86.85</v>
      </c>
      <c r="J3203" s="70">
        <v>9.64</v>
      </c>
      <c r="K3203" s="70">
        <v>14.53</v>
      </c>
      <c r="L3203" s="70">
        <v>2.84</v>
      </c>
      <c r="M3203" s="70">
        <v>1088.0</v>
      </c>
      <c r="N3203" s="70">
        <v>59.26</v>
      </c>
      <c r="O3203" s="70">
        <v>86.73</v>
      </c>
      <c r="P3203" s="70">
        <v>360.9</v>
      </c>
      <c r="Q3203" s="70">
        <v>131.3566965</v>
      </c>
      <c r="R3203" s="70">
        <v>158.87</v>
      </c>
      <c r="S3203" s="70">
        <v>87.67341197</v>
      </c>
      <c r="T3203" s="70">
        <v>273.25</v>
      </c>
      <c r="U3203" s="70">
        <v>142.3890969</v>
      </c>
      <c r="V3203" s="70">
        <v>211.25</v>
      </c>
      <c r="W3203" s="70">
        <v>92.6107947</v>
      </c>
      <c r="X3203" s="70">
        <v>2.0</v>
      </c>
      <c r="Y3203" s="70">
        <v>4.0</v>
      </c>
      <c r="Z3203" s="70">
        <v>1.0</v>
      </c>
      <c r="AA3203" s="70">
        <v>0.0</v>
      </c>
      <c r="AB3203" s="70">
        <v>5.0</v>
      </c>
      <c r="AC3203" s="70">
        <v>1.0</v>
      </c>
      <c r="AD3203" s="70">
        <v>1.0</v>
      </c>
      <c r="AE3203" s="70" t="s">
        <v>140</v>
      </c>
    </row>
    <row r="3204">
      <c r="A3204" s="70">
        <v>30.706519</v>
      </c>
      <c r="B3204" s="70">
        <v>30.705523</v>
      </c>
      <c r="C3204" s="70">
        <v>76.7412</v>
      </c>
      <c r="D3204" s="70">
        <v>76.746485</v>
      </c>
      <c r="E3204" s="56" t="s">
        <v>345</v>
      </c>
      <c r="F3204" s="70">
        <v>51.73</v>
      </c>
      <c r="G3204" s="70">
        <v>45.16</v>
      </c>
      <c r="H3204" s="70">
        <v>11.97</v>
      </c>
      <c r="I3204" s="70">
        <v>13.5</v>
      </c>
      <c r="J3204" s="70">
        <v>8.84</v>
      </c>
      <c r="K3204" s="70">
        <v>4.37</v>
      </c>
      <c r="L3204" s="70">
        <v>4.77</v>
      </c>
      <c r="M3204" s="70">
        <v>1077.0</v>
      </c>
      <c r="N3204" s="70">
        <v>66.43</v>
      </c>
      <c r="O3204" s="70">
        <v>38.57</v>
      </c>
      <c r="P3204" s="70">
        <v>8.93</v>
      </c>
      <c r="Q3204" s="70">
        <v>5.88</v>
      </c>
      <c r="R3204" s="70">
        <v>21.18</v>
      </c>
      <c r="S3204" s="70">
        <v>5.77</v>
      </c>
      <c r="T3204" s="70">
        <v>33.63</v>
      </c>
      <c r="U3204" s="70">
        <v>1.66</v>
      </c>
      <c r="V3204" s="70">
        <v>8.01</v>
      </c>
      <c r="W3204" s="70">
        <v>2.99</v>
      </c>
      <c r="X3204" s="70">
        <v>1.0</v>
      </c>
      <c r="Y3204" s="70">
        <v>0.0</v>
      </c>
      <c r="Z3204" s="70">
        <v>5.0</v>
      </c>
      <c r="AA3204" s="70">
        <v>10.0</v>
      </c>
      <c r="AB3204" s="70">
        <v>4.0</v>
      </c>
      <c r="AC3204" s="70">
        <v>5.0</v>
      </c>
      <c r="AD3204" s="70">
        <v>1.0</v>
      </c>
      <c r="AE3204" s="70" t="s">
        <v>140</v>
      </c>
    </row>
    <row r="3205">
      <c r="A3205" s="70">
        <v>30.676103</v>
      </c>
      <c r="B3205" s="70">
        <v>30.674223</v>
      </c>
      <c r="C3205" s="70">
        <v>76.727743</v>
      </c>
      <c r="D3205" s="70">
        <v>76.728506</v>
      </c>
      <c r="E3205" s="56" t="s">
        <v>351</v>
      </c>
      <c r="F3205" s="70">
        <v>22.14</v>
      </c>
      <c r="G3205" s="70">
        <v>3.9</v>
      </c>
      <c r="H3205" s="70">
        <v>4.92</v>
      </c>
      <c r="I3205" s="70">
        <v>0.0</v>
      </c>
      <c r="J3205" s="70">
        <v>1.56</v>
      </c>
      <c r="K3205" s="70">
        <v>13.65</v>
      </c>
      <c r="L3205" s="70">
        <v>0.0</v>
      </c>
      <c r="M3205" s="70">
        <v>1085.0</v>
      </c>
      <c r="N3205" s="70">
        <v>89.17</v>
      </c>
      <c r="O3205" s="70">
        <v>39.59</v>
      </c>
      <c r="P3205" s="70">
        <v>8.53</v>
      </c>
      <c r="Q3205" s="70">
        <v>0.44</v>
      </c>
      <c r="R3205" s="70">
        <v>17.58</v>
      </c>
      <c r="S3205" s="70">
        <v>1.45</v>
      </c>
      <c r="T3205" s="70">
        <v>8.35</v>
      </c>
      <c r="U3205" s="70">
        <v>6.46</v>
      </c>
      <c r="V3205" s="70">
        <v>13.82</v>
      </c>
      <c r="W3205" s="70">
        <v>7.6</v>
      </c>
      <c r="X3205" s="70">
        <v>0.0</v>
      </c>
      <c r="Y3205" s="70">
        <v>0.0</v>
      </c>
      <c r="Z3205" s="70">
        <v>0.0</v>
      </c>
      <c r="AA3205" s="70">
        <v>0.0</v>
      </c>
      <c r="AB3205" s="70">
        <v>0.0</v>
      </c>
      <c r="AC3205" s="70">
        <v>0.0</v>
      </c>
      <c r="AD3205" s="70">
        <v>3.0</v>
      </c>
      <c r="AE3205" s="70" t="s">
        <v>15</v>
      </c>
    </row>
    <row r="3206">
      <c r="A3206" s="70">
        <v>30.678851</v>
      </c>
      <c r="B3206" s="70">
        <v>30.675629</v>
      </c>
      <c r="C3206" s="70">
        <v>76.827251</v>
      </c>
      <c r="D3206" s="70">
        <v>76.841535</v>
      </c>
      <c r="E3206" s="56" t="s">
        <v>347</v>
      </c>
      <c r="F3206" s="70">
        <v>141.22</v>
      </c>
      <c r="G3206" s="70">
        <v>101.12</v>
      </c>
      <c r="H3206" s="70">
        <v>37.51</v>
      </c>
      <c r="I3206" s="70">
        <v>31.31</v>
      </c>
      <c r="J3206" s="70">
        <v>1.28</v>
      </c>
      <c r="K3206" s="70">
        <v>17.67</v>
      </c>
      <c r="L3206" s="70">
        <v>2.01</v>
      </c>
      <c r="M3206" s="70">
        <v>1093.0</v>
      </c>
      <c r="N3206" s="70">
        <v>89.95</v>
      </c>
      <c r="O3206" s="70">
        <v>39.82</v>
      </c>
      <c r="P3206" s="70">
        <v>83.7</v>
      </c>
      <c r="Q3206" s="70">
        <v>75.93</v>
      </c>
      <c r="R3206" s="70">
        <v>40.2</v>
      </c>
      <c r="S3206" s="70">
        <v>6.42</v>
      </c>
      <c r="T3206" s="70">
        <v>72.78</v>
      </c>
      <c r="U3206" s="70">
        <v>8.14</v>
      </c>
      <c r="V3206" s="70">
        <v>12.95</v>
      </c>
      <c r="W3206" s="70">
        <v>5.95</v>
      </c>
      <c r="X3206" s="70">
        <v>0.0</v>
      </c>
      <c r="Y3206" s="70">
        <v>8.0</v>
      </c>
      <c r="Z3206" s="70">
        <v>10.0</v>
      </c>
      <c r="AA3206" s="70">
        <v>2.0</v>
      </c>
      <c r="AB3206" s="70">
        <v>1.0</v>
      </c>
      <c r="AC3206" s="70">
        <v>0.0</v>
      </c>
      <c r="AD3206" s="70">
        <v>2.0</v>
      </c>
      <c r="AE3206" s="70" t="s">
        <v>15</v>
      </c>
    </row>
    <row r="3207">
      <c r="A3207" s="70">
        <v>30.742013</v>
      </c>
      <c r="B3207" s="70">
        <v>30.724379</v>
      </c>
      <c r="C3207" s="70">
        <v>76.745521</v>
      </c>
      <c r="D3207" s="70">
        <v>76.84114</v>
      </c>
      <c r="E3207" s="56" t="s">
        <v>344</v>
      </c>
      <c r="F3207" s="70">
        <v>934.71</v>
      </c>
      <c r="G3207" s="70">
        <v>333.09</v>
      </c>
      <c r="H3207" s="70">
        <v>128.52</v>
      </c>
      <c r="I3207" s="70">
        <v>134.16</v>
      </c>
      <c r="J3207" s="70">
        <v>9.67</v>
      </c>
      <c r="K3207" s="70">
        <v>11.81</v>
      </c>
      <c r="L3207" s="70">
        <v>4.0</v>
      </c>
      <c r="M3207" s="70">
        <v>810.0</v>
      </c>
      <c r="N3207" s="70">
        <v>68.28</v>
      </c>
      <c r="O3207" s="70">
        <v>78.27</v>
      </c>
      <c r="P3207" s="70">
        <v>103.27</v>
      </c>
      <c r="Q3207" s="70">
        <v>74.01</v>
      </c>
      <c r="R3207" s="70">
        <v>707.43</v>
      </c>
      <c r="S3207" s="70">
        <v>112.5</v>
      </c>
      <c r="T3207" s="70">
        <v>671.41</v>
      </c>
      <c r="U3207" s="70">
        <v>24.25</v>
      </c>
      <c r="V3207" s="70">
        <v>607.78</v>
      </c>
      <c r="W3207" s="70">
        <v>106.34</v>
      </c>
      <c r="X3207" s="70">
        <v>4.0</v>
      </c>
      <c r="Y3207" s="70">
        <v>3.0</v>
      </c>
      <c r="Z3207" s="70">
        <v>5.0</v>
      </c>
      <c r="AA3207" s="70">
        <v>7.0</v>
      </c>
      <c r="AB3207" s="70">
        <v>2.0</v>
      </c>
      <c r="AC3207" s="70">
        <v>3.0</v>
      </c>
      <c r="AD3207" s="70">
        <v>5.0</v>
      </c>
      <c r="AE3207" s="70" t="s">
        <v>140</v>
      </c>
    </row>
    <row r="3208">
      <c r="A3208" s="70">
        <v>30.685848</v>
      </c>
      <c r="B3208" s="70">
        <v>30.679982</v>
      </c>
      <c r="C3208" s="70">
        <v>76.774472</v>
      </c>
      <c r="D3208" s="70">
        <v>76.861013</v>
      </c>
      <c r="E3208" s="56" t="s">
        <v>344</v>
      </c>
      <c r="F3208" s="70">
        <v>830.14</v>
      </c>
      <c r="G3208" s="70">
        <v>724.11</v>
      </c>
      <c r="H3208" s="70">
        <v>165.91</v>
      </c>
      <c r="I3208" s="70">
        <v>144.33</v>
      </c>
      <c r="J3208" s="70">
        <v>9.9</v>
      </c>
      <c r="K3208" s="70">
        <v>5.55</v>
      </c>
      <c r="L3208" s="70">
        <v>4.4</v>
      </c>
      <c r="M3208" s="70">
        <v>897.0</v>
      </c>
      <c r="N3208" s="70">
        <v>60.12</v>
      </c>
      <c r="O3208" s="70">
        <v>69.02</v>
      </c>
      <c r="P3208" s="70">
        <v>87.66</v>
      </c>
      <c r="Q3208" s="70">
        <v>23.14</v>
      </c>
      <c r="R3208" s="70">
        <v>321.75</v>
      </c>
      <c r="S3208" s="70">
        <v>201.89</v>
      </c>
      <c r="T3208" s="70">
        <v>480.7</v>
      </c>
      <c r="U3208" s="70">
        <v>180.72</v>
      </c>
      <c r="V3208" s="70">
        <v>226.64</v>
      </c>
      <c r="W3208" s="70">
        <v>99.46</v>
      </c>
      <c r="X3208" s="70">
        <v>2.0</v>
      </c>
      <c r="Y3208" s="70">
        <v>9.0</v>
      </c>
      <c r="Z3208" s="70">
        <v>8.0</v>
      </c>
      <c r="AA3208" s="70">
        <v>6.0</v>
      </c>
      <c r="AB3208" s="70">
        <v>1.0</v>
      </c>
      <c r="AC3208" s="70">
        <v>3.0</v>
      </c>
      <c r="AD3208" s="70">
        <v>0.0</v>
      </c>
      <c r="AE3208" s="70" t="s">
        <v>140</v>
      </c>
    </row>
    <row r="3209">
      <c r="A3209" s="70">
        <v>30.78112</v>
      </c>
      <c r="B3209" s="70">
        <v>30.704839</v>
      </c>
      <c r="C3209" s="70">
        <v>76.748201</v>
      </c>
      <c r="D3209" s="70">
        <v>76.754684</v>
      </c>
      <c r="E3209" s="56" t="s">
        <v>345</v>
      </c>
      <c r="F3209" s="70">
        <v>850.47</v>
      </c>
      <c r="G3209" s="70">
        <v>717.94</v>
      </c>
      <c r="H3209" s="70">
        <v>207.31</v>
      </c>
      <c r="I3209" s="70">
        <v>50.76</v>
      </c>
      <c r="J3209" s="70">
        <v>6.66</v>
      </c>
      <c r="K3209" s="70">
        <v>19.51</v>
      </c>
      <c r="L3209" s="70">
        <v>1.42</v>
      </c>
      <c r="M3209" s="70">
        <v>1125.0</v>
      </c>
      <c r="N3209" s="70">
        <v>85.92</v>
      </c>
      <c r="O3209" s="70">
        <v>53.07</v>
      </c>
      <c r="P3209" s="70">
        <v>89.68</v>
      </c>
      <c r="Q3209" s="70">
        <v>40.27</v>
      </c>
      <c r="R3209" s="70">
        <v>32.16</v>
      </c>
      <c r="S3209" s="70">
        <v>1.7</v>
      </c>
      <c r="T3209" s="70">
        <v>493.76</v>
      </c>
      <c r="U3209" s="70">
        <v>140.49</v>
      </c>
      <c r="V3209" s="70">
        <v>321.58</v>
      </c>
      <c r="W3209" s="70">
        <v>257.45</v>
      </c>
      <c r="X3209" s="70">
        <v>5.0</v>
      </c>
      <c r="Y3209" s="70">
        <v>5.0</v>
      </c>
      <c r="Z3209" s="70">
        <v>0.0</v>
      </c>
      <c r="AA3209" s="70">
        <v>4.0</v>
      </c>
      <c r="AB3209" s="70">
        <v>4.0</v>
      </c>
      <c r="AC3209" s="70">
        <v>2.0</v>
      </c>
      <c r="AD3209" s="70">
        <v>4.0</v>
      </c>
      <c r="AE3209" s="70" t="s">
        <v>140</v>
      </c>
    </row>
    <row r="3210">
      <c r="A3210" s="70">
        <v>30.758465</v>
      </c>
      <c r="B3210" s="70">
        <v>30.709001</v>
      </c>
      <c r="C3210" s="70">
        <v>76.802229</v>
      </c>
      <c r="D3210" s="70">
        <v>76.821094</v>
      </c>
      <c r="E3210" s="56" t="s">
        <v>344</v>
      </c>
      <c r="F3210" s="70">
        <v>578.82</v>
      </c>
      <c r="G3210" s="70">
        <v>121.4</v>
      </c>
      <c r="H3210" s="70">
        <v>160.4</v>
      </c>
      <c r="I3210" s="70">
        <v>51.18</v>
      </c>
      <c r="J3210" s="70">
        <v>3.16</v>
      </c>
      <c r="K3210" s="70">
        <v>5.0</v>
      </c>
      <c r="L3210" s="70">
        <v>3.76</v>
      </c>
      <c r="M3210" s="70">
        <v>801.0</v>
      </c>
      <c r="N3210" s="70">
        <v>59.85</v>
      </c>
      <c r="O3210" s="70">
        <v>94.25</v>
      </c>
      <c r="P3210" s="70">
        <v>457.81</v>
      </c>
      <c r="Q3210" s="70">
        <v>155.4710166</v>
      </c>
      <c r="R3210" s="70">
        <v>367.04</v>
      </c>
      <c r="S3210" s="70">
        <v>179.9186154</v>
      </c>
      <c r="T3210" s="70">
        <v>409.43</v>
      </c>
      <c r="U3210" s="70">
        <v>167.5039488</v>
      </c>
      <c r="V3210" s="70">
        <v>429.76</v>
      </c>
      <c r="W3210" s="70">
        <v>75.92641918</v>
      </c>
      <c r="X3210" s="70">
        <v>2.0</v>
      </c>
      <c r="Y3210" s="70">
        <v>6.0</v>
      </c>
      <c r="Z3210" s="70">
        <v>5.0</v>
      </c>
      <c r="AA3210" s="70">
        <v>3.0</v>
      </c>
      <c r="AB3210" s="70">
        <v>10.0</v>
      </c>
      <c r="AC3210" s="70">
        <v>1.0</v>
      </c>
      <c r="AD3210" s="70">
        <v>5.0</v>
      </c>
      <c r="AE3210" s="70" t="s">
        <v>15</v>
      </c>
    </row>
    <row r="3211">
      <c r="A3211" s="70">
        <v>30.716505</v>
      </c>
      <c r="B3211" s="70">
        <v>30.69367</v>
      </c>
      <c r="C3211" s="70">
        <v>76.73428</v>
      </c>
      <c r="D3211" s="70">
        <v>76.761427</v>
      </c>
      <c r="E3211" s="56" t="s">
        <v>345</v>
      </c>
      <c r="F3211" s="70">
        <v>363.09</v>
      </c>
      <c r="G3211" s="70">
        <v>305.52</v>
      </c>
      <c r="H3211" s="70">
        <v>20.04</v>
      </c>
      <c r="I3211" s="70">
        <v>86.63</v>
      </c>
      <c r="J3211" s="70">
        <v>2.89</v>
      </c>
      <c r="K3211" s="70">
        <v>10.85</v>
      </c>
      <c r="L3211" s="70">
        <v>0.32</v>
      </c>
      <c r="M3211" s="70">
        <v>974.0</v>
      </c>
      <c r="N3211" s="70">
        <v>52.62</v>
      </c>
      <c r="O3211" s="70">
        <v>40.38</v>
      </c>
      <c r="P3211" s="70">
        <v>87.21</v>
      </c>
      <c r="Q3211" s="70">
        <v>50.6</v>
      </c>
      <c r="R3211" s="70">
        <v>15.75</v>
      </c>
      <c r="S3211" s="70">
        <v>3.84</v>
      </c>
      <c r="T3211" s="70">
        <v>237.37</v>
      </c>
      <c r="U3211" s="70">
        <v>192.2</v>
      </c>
      <c r="V3211" s="70">
        <v>164.09</v>
      </c>
      <c r="W3211" s="70">
        <v>33.71</v>
      </c>
      <c r="X3211" s="70">
        <v>4.0</v>
      </c>
      <c r="Y3211" s="70">
        <v>10.0</v>
      </c>
      <c r="Z3211" s="70">
        <v>7.0</v>
      </c>
      <c r="AA3211" s="70">
        <v>4.0</v>
      </c>
      <c r="AB3211" s="70">
        <v>1.0</v>
      </c>
      <c r="AC3211" s="70">
        <v>3.0</v>
      </c>
      <c r="AD3211" s="70">
        <v>0.0</v>
      </c>
      <c r="AE3211" s="70" t="s">
        <v>15</v>
      </c>
    </row>
    <row r="3212">
      <c r="A3212" s="70">
        <v>30.741866</v>
      </c>
      <c r="B3212" s="70">
        <v>30.707272</v>
      </c>
      <c r="C3212" s="70">
        <v>76.81255</v>
      </c>
      <c r="D3212" s="70">
        <v>76.874597</v>
      </c>
      <c r="E3212" s="56" t="s">
        <v>345</v>
      </c>
      <c r="F3212" s="70">
        <v>706.91</v>
      </c>
      <c r="G3212" s="70">
        <v>248.3</v>
      </c>
      <c r="H3212" s="70">
        <v>67.01</v>
      </c>
      <c r="I3212" s="70">
        <v>177.66</v>
      </c>
      <c r="J3212" s="70">
        <v>6.23</v>
      </c>
      <c r="K3212" s="70">
        <v>5.62</v>
      </c>
      <c r="L3212" s="70">
        <v>1.27</v>
      </c>
      <c r="M3212" s="70">
        <v>962.0</v>
      </c>
      <c r="N3212" s="70">
        <v>49.7</v>
      </c>
      <c r="O3212" s="70">
        <v>31.89</v>
      </c>
      <c r="P3212" s="70">
        <v>409.95</v>
      </c>
      <c r="Q3212" s="70">
        <v>230.8622975</v>
      </c>
      <c r="R3212" s="70">
        <v>34.11</v>
      </c>
      <c r="S3212" s="70">
        <v>19.81760134</v>
      </c>
      <c r="T3212" s="70">
        <v>433.45</v>
      </c>
      <c r="U3212" s="70">
        <v>105.9943982</v>
      </c>
      <c r="V3212" s="70">
        <v>489.17</v>
      </c>
      <c r="W3212" s="70">
        <v>350.235703</v>
      </c>
      <c r="X3212" s="70">
        <v>1.0</v>
      </c>
      <c r="Y3212" s="70">
        <v>9.0</v>
      </c>
      <c r="Z3212" s="70">
        <v>5.0</v>
      </c>
      <c r="AA3212" s="70">
        <v>5.0</v>
      </c>
      <c r="AB3212" s="70">
        <v>8.0</v>
      </c>
      <c r="AC3212" s="70">
        <v>3.0</v>
      </c>
      <c r="AD3212" s="70">
        <v>0.0</v>
      </c>
      <c r="AE3212" s="70" t="s">
        <v>140</v>
      </c>
    </row>
    <row r="3213">
      <c r="A3213" s="70">
        <v>30.747191</v>
      </c>
      <c r="B3213" s="70">
        <v>30.730219</v>
      </c>
      <c r="C3213" s="70">
        <v>76.728883</v>
      </c>
      <c r="D3213" s="70">
        <v>76.758909</v>
      </c>
      <c r="E3213" s="56" t="s">
        <v>345</v>
      </c>
      <c r="F3213" s="70">
        <v>343.46</v>
      </c>
      <c r="G3213" s="70">
        <v>190.24</v>
      </c>
      <c r="H3213" s="70">
        <v>74.95</v>
      </c>
      <c r="I3213" s="70">
        <v>27.3</v>
      </c>
      <c r="J3213" s="70">
        <v>1.17</v>
      </c>
      <c r="K3213" s="70">
        <v>8.53</v>
      </c>
      <c r="L3213" s="70">
        <v>3.58</v>
      </c>
      <c r="M3213" s="70">
        <v>1072.0</v>
      </c>
      <c r="N3213" s="70">
        <v>73.15</v>
      </c>
      <c r="O3213" s="70">
        <v>47.25</v>
      </c>
      <c r="P3213" s="70">
        <v>69.6</v>
      </c>
      <c r="Q3213" s="70">
        <v>4.08</v>
      </c>
      <c r="R3213" s="70">
        <v>122.8</v>
      </c>
      <c r="S3213" s="70">
        <v>68.84</v>
      </c>
      <c r="T3213" s="70">
        <v>149.83</v>
      </c>
      <c r="U3213" s="70">
        <v>113.73</v>
      </c>
      <c r="V3213" s="70">
        <v>198.86</v>
      </c>
      <c r="W3213" s="70">
        <v>75.33</v>
      </c>
      <c r="X3213" s="70">
        <v>4.0</v>
      </c>
      <c r="Y3213" s="70">
        <v>4.0</v>
      </c>
      <c r="Z3213" s="70">
        <v>5.0</v>
      </c>
      <c r="AA3213" s="70">
        <v>1.0</v>
      </c>
      <c r="AB3213" s="70">
        <v>3.0</v>
      </c>
      <c r="AC3213" s="70">
        <v>3.0</v>
      </c>
      <c r="AD3213" s="70">
        <v>1.0</v>
      </c>
      <c r="AE3213" s="70" t="s">
        <v>15</v>
      </c>
    </row>
    <row r="3214">
      <c r="A3214" s="70">
        <v>30.702726</v>
      </c>
      <c r="B3214" s="70">
        <v>30.695343</v>
      </c>
      <c r="C3214" s="70">
        <v>76.733968</v>
      </c>
      <c r="D3214" s="70">
        <v>76.783749</v>
      </c>
      <c r="E3214" s="56" t="s">
        <v>344</v>
      </c>
      <c r="F3214" s="70">
        <v>482.99</v>
      </c>
      <c r="G3214" s="70">
        <v>99.48</v>
      </c>
      <c r="H3214" s="70">
        <v>40.09</v>
      </c>
      <c r="I3214" s="70">
        <v>130.32</v>
      </c>
      <c r="J3214" s="70">
        <v>9.18</v>
      </c>
      <c r="K3214" s="70">
        <v>7.23</v>
      </c>
      <c r="L3214" s="70">
        <v>1.82</v>
      </c>
      <c r="M3214" s="70">
        <v>1072.0</v>
      </c>
      <c r="N3214" s="70">
        <v>88.1</v>
      </c>
      <c r="O3214" s="70">
        <v>92.98</v>
      </c>
      <c r="P3214" s="70">
        <v>149.93</v>
      </c>
      <c r="Q3214" s="70">
        <v>16.71</v>
      </c>
      <c r="R3214" s="70">
        <v>230.62</v>
      </c>
      <c r="S3214" s="70">
        <v>184.22</v>
      </c>
      <c r="T3214" s="70">
        <v>312.08</v>
      </c>
      <c r="U3214" s="70">
        <v>167.44</v>
      </c>
      <c r="V3214" s="70">
        <v>55.73</v>
      </c>
      <c r="W3214" s="70">
        <v>26.25</v>
      </c>
      <c r="X3214" s="70">
        <v>4.0</v>
      </c>
      <c r="Y3214" s="70">
        <v>4.0</v>
      </c>
      <c r="Z3214" s="70">
        <v>6.0</v>
      </c>
      <c r="AA3214" s="70">
        <v>5.0</v>
      </c>
      <c r="AB3214" s="70">
        <v>8.0</v>
      </c>
      <c r="AC3214" s="70">
        <v>3.0</v>
      </c>
      <c r="AD3214" s="70">
        <v>2.0</v>
      </c>
      <c r="AE3214" s="70" t="s">
        <v>140</v>
      </c>
    </row>
    <row r="3215">
      <c r="A3215" s="70">
        <v>30.751418</v>
      </c>
      <c r="B3215" s="70">
        <v>30.694564</v>
      </c>
      <c r="C3215" s="70">
        <v>76.728641</v>
      </c>
      <c r="D3215" s="70">
        <v>76.730335</v>
      </c>
      <c r="E3215" s="56" t="s">
        <v>344</v>
      </c>
      <c r="F3215" s="70">
        <v>632.39</v>
      </c>
      <c r="G3215" s="70">
        <v>493.63</v>
      </c>
      <c r="H3215" s="70">
        <v>47.01</v>
      </c>
      <c r="I3215" s="70">
        <v>167.63</v>
      </c>
      <c r="J3215" s="70">
        <v>4.99</v>
      </c>
      <c r="K3215" s="70">
        <v>17.35</v>
      </c>
      <c r="L3215" s="70">
        <v>4.11</v>
      </c>
      <c r="M3215" s="70">
        <v>1002.0</v>
      </c>
      <c r="N3215" s="70">
        <v>65.48</v>
      </c>
      <c r="O3215" s="70">
        <v>81.91</v>
      </c>
      <c r="P3215" s="70">
        <v>88.05</v>
      </c>
      <c r="Q3215" s="70">
        <v>5.89</v>
      </c>
      <c r="R3215" s="70">
        <v>123.7</v>
      </c>
      <c r="S3215" s="70">
        <v>60.01</v>
      </c>
      <c r="T3215" s="70">
        <v>389.34</v>
      </c>
      <c r="U3215" s="70">
        <v>367.02</v>
      </c>
      <c r="V3215" s="70">
        <v>119.01</v>
      </c>
      <c r="W3215" s="70">
        <v>113.08</v>
      </c>
      <c r="X3215" s="70">
        <v>1.0</v>
      </c>
      <c r="Y3215" s="70">
        <v>1.0</v>
      </c>
      <c r="Z3215" s="70">
        <v>2.0</v>
      </c>
      <c r="AA3215" s="70">
        <v>2.0</v>
      </c>
      <c r="AB3215" s="70">
        <v>2.0</v>
      </c>
      <c r="AC3215" s="70">
        <v>4.0</v>
      </c>
      <c r="AD3215" s="70">
        <v>1.0</v>
      </c>
      <c r="AE3215" s="70" t="s">
        <v>15</v>
      </c>
    </row>
    <row r="3216">
      <c r="A3216" s="70">
        <v>30.768177</v>
      </c>
      <c r="B3216" s="70">
        <v>30.722517</v>
      </c>
      <c r="C3216" s="70">
        <v>76.737732</v>
      </c>
      <c r="D3216" s="70">
        <v>76.792933</v>
      </c>
      <c r="E3216" s="56" t="s">
        <v>346</v>
      </c>
      <c r="F3216" s="70">
        <v>732.17</v>
      </c>
      <c r="G3216" s="70">
        <v>349.58</v>
      </c>
      <c r="H3216" s="70">
        <v>92.91</v>
      </c>
      <c r="I3216" s="70">
        <v>0.0</v>
      </c>
      <c r="J3216" s="70">
        <v>4.44</v>
      </c>
      <c r="K3216" s="70">
        <v>13.55</v>
      </c>
      <c r="L3216" s="70">
        <v>0.0</v>
      </c>
      <c r="M3216" s="70">
        <v>1009.0</v>
      </c>
      <c r="N3216" s="70">
        <v>64.9</v>
      </c>
      <c r="O3216" s="70">
        <v>90.28</v>
      </c>
      <c r="P3216" s="70">
        <v>394.63</v>
      </c>
      <c r="Q3216" s="70">
        <v>260.46</v>
      </c>
      <c r="R3216" s="70">
        <v>10.75</v>
      </c>
      <c r="S3216" s="70">
        <v>8.17</v>
      </c>
      <c r="T3216" s="70">
        <v>425.99</v>
      </c>
      <c r="U3216" s="70">
        <v>373.09</v>
      </c>
      <c r="V3216" s="70">
        <v>392.91</v>
      </c>
      <c r="W3216" s="70">
        <v>37.6</v>
      </c>
      <c r="X3216" s="70">
        <v>0.0</v>
      </c>
      <c r="Y3216" s="70">
        <v>0.0</v>
      </c>
      <c r="Z3216" s="70">
        <v>0.0</v>
      </c>
      <c r="AA3216" s="70">
        <v>0.0</v>
      </c>
      <c r="AB3216" s="70">
        <v>0.0</v>
      </c>
      <c r="AC3216" s="70">
        <v>0.0</v>
      </c>
      <c r="AD3216" s="70">
        <v>2.0</v>
      </c>
      <c r="AE3216" s="70" t="s">
        <v>348</v>
      </c>
    </row>
    <row r="3217">
      <c r="A3217" s="70">
        <v>30.728275</v>
      </c>
      <c r="B3217" s="70">
        <v>30.678467</v>
      </c>
      <c r="C3217" s="70">
        <v>76.727318</v>
      </c>
      <c r="D3217" s="70">
        <v>76.740681</v>
      </c>
      <c r="E3217" s="56" t="s">
        <v>347</v>
      </c>
      <c r="F3217" s="70">
        <v>568.38</v>
      </c>
      <c r="G3217" s="70">
        <v>435.78</v>
      </c>
      <c r="H3217" s="70">
        <v>138.92</v>
      </c>
      <c r="I3217" s="70">
        <v>45.96</v>
      </c>
      <c r="J3217" s="70">
        <v>5.77</v>
      </c>
      <c r="K3217" s="70">
        <v>15.8</v>
      </c>
      <c r="L3217" s="70">
        <v>4.51</v>
      </c>
      <c r="M3217" s="70">
        <v>972.0</v>
      </c>
      <c r="N3217" s="70">
        <v>72.45</v>
      </c>
      <c r="O3217" s="70">
        <v>91.76</v>
      </c>
      <c r="P3217" s="70">
        <v>16.14</v>
      </c>
      <c r="Q3217" s="70">
        <v>14.55</v>
      </c>
      <c r="R3217" s="70">
        <v>263.97</v>
      </c>
      <c r="S3217" s="70">
        <v>178.62</v>
      </c>
      <c r="T3217" s="70">
        <v>397.73</v>
      </c>
      <c r="U3217" s="70">
        <v>111.35</v>
      </c>
      <c r="V3217" s="70">
        <v>388.59</v>
      </c>
      <c r="W3217" s="70">
        <v>17.41</v>
      </c>
      <c r="X3217" s="70">
        <v>4.0</v>
      </c>
      <c r="Y3217" s="70">
        <v>7.0</v>
      </c>
      <c r="Z3217" s="70">
        <v>6.0</v>
      </c>
      <c r="AA3217" s="70">
        <v>9.0</v>
      </c>
      <c r="AB3217" s="70">
        <v>7.0</v>
      </c>
      <c r="AC3217" s="70">
        <v>0.0</v>
      </c>
      <c r="AD3217" s="70">
        <v>2.0</v>
      </c>
      <c r="AE3217" s="70" t="s">
        <v>140</v>
      </c>
    </row>
    <row r="3218">
      <c r="A3218" s="70">
        <v>30.752051</v>
      </c>
      <c r="B3218" s="70">
        <v>30.742606</v>
      </c>
      <c r="C3218" s="70">
        <v>76.729247</v>
      </c>
      <c r="D3218" s="70">
        <v>76.874986</v>
      </c>
      <c r="E3218" s="56" t="s">
        <v>347</v>
      </c>
      <c r="F3218" s="70">
        <v>1396.7</v>
      </c>
      <c r="G3218" s="70">
        <v>495.45</v>
      </c>
      <c r="H3218" s="70">
        <v>226.51</v>
      </c>
      <c r="I3218" s="70">
        <v>354.59</v>
      </c>
      <c r="J3218" s="70">
        <v>3.73</v>
      </c>
      <c r="K3218" s="70">
        <v>15.08</v>
      </c>
      <c r="L3218" s="70">
        <v>0.58</v>
      </c>
      <c r="M3218" s="70">
        <v>811.0</v>
      </c>
      <c r="N3218" s="70">
        <v>50.18</v>
      </c>
      <c r="O3218" s="70">
        <v>53.61</v>
      </c>
      <c r="P3218" s="70">
        <v>802.02</v>
      </c>
      <c r="Q3218" s="70">
        <v>190.93</v>
      </c>
      <c r="R3218" s="70">
        <v>835.13</v>
      </c>
      <c r="S3218" s="70">
        <v>57.57</v>
      </c>
      <c r="T3218" s="70">
        <v>417.89</v>
      </c>
      <c r="U3218" s="70">
        <v>225.82</v>
      </c>
      <c r="V3218" s="70">
        <v>562.3</v>
      </c>
      <c r="W3218" s="70">
        <v>91.83</v>
      </c>
      <c r="X3218" s="70">
        <v>3.0</v>
      </c>
      <c r="Y3218" s="70">
        <v>2.0</v>
      </c>
      <c r="Z3218" s="70">
        <v>7.0</v>
      </c>
      <c r="AA3218" s="70">
        <v>2.0</v>
      </c>
      <c r="AB3218" s="70">
        <v>4.0</v>
      </c>
      <c r="AC3218" s="70">
        <v>2.0</v>
      </c>
      <c r="AD3218" s="70">
        <v>5.0</v>
      </c>
      <c r="AE3218" s="70" t="s">
        <v>15</v>
      </c>
    </row>
    <row r="3219">
      <c r="A3219" s="70">
        <v>30.694446</v>
      </c>
      <c r="B3219" s="70">
        <v>30.67487</v>
      </c>
      <c r="C3219" s="70">
        <v>76.745285</v>
      </c>
      <c r="D3219" s="70">
        <v>76.749154</v>
      </c>
      <c r="E3219" s="56" t="s">
        <v>351</v>
      </c>
      <c r="F3219" s="70">
        <v>220.8</v>
      </c>
      <c r="G3219" s="70">
        <v>40.8</v>
      </c>
      <c r="H3219" s="70">
        <v>60.84</v>
      </c>
      <c r="I3219" s="70">
        <v>0.0</v>
      </c>
      <c r="J3219" s="70">
        <v>8.58</v>
      </c>
      <c r="K3219" s="70">
        <v>5.6</v>
      </c>
      <c r="L3219" s="70">
        <v>0.0</v>
      </c>
      <c r="M3219" s="70">
        <v>1027.0</v>
      </c>
      <c r="N3219" s="70">
        <v>57.51</v>
      </c>
      <c r="O3219" s="70">
        <v>82.65</v>
      </c>
      <c r="P3219" s="70">
        <v>67.27</v>
      </c>
      <c r="Q3219" s="70">
        <v>61.85</v>
      </c>
      <c r="R3219" s="70">
        <v>129.94</v>
      </c>
      <c r="S3219" s="70">
        <v>31.41</v>
      </c>
      <c r="T3219" s="70">
        <v>52.86</v>
      </c>
      <c r="U3219" s="70">
        <v>17.16</v>
      </c>
      <c r="V3219" s="70">
        <v>152.74</v>
      </c>
      <c r="W3219" s="70">
        <v>33.71</v>
      </c>
      <c r="X3219" s="70">
        <v>0.0</v>
      </c>
      <c r="Y3219" s="70">
        <v>0.0</v>
      </c>
      <c r="Z3219" s="70">
        <v>0.0</v>
      </c>
      <c r="AA3219" s="70">
        <v>0.0</v>
      </c>
      <c r="AB3219" s="70">
        <v>0.0</v>
      </c>
      <c r="AC3219" s="70">
        <v>0.0</v>
      </c>
      <c r="AD3219" s="70">
        <v>4.0</v>
      </c>
      <c r="AE3219" s="70" t="s">
        <v>140</v>
      </c>
    </row>
    <row r="3220">
      <c r="A3220" s="70">
        <v>30.699921</v>
      </c>
      <c r="B3220" s="70">
        <v>30.688708</v>
      </c>
      <c r="C3220" s="70">
        <v>76.798918</v>
      </c>
      <c r="D3220" s="70">
        <v>76.854894</v>
      </c>
      <c r="E3220" s="56" t="s">
        <v>345</v>
      </c>
      <c r="F3220" s="70">
        <v>549.56</v>
      </c>
      <c r="G3220" s="70">
        <v>78.0</v>
      </c>
      <c r="H3220" s="70">
        <v>65.7</v>
      </c>
      <c r="I3220" s="70">
        <v>147.54</v>
      </c>
      <c r="J3220" s="70">
        <v>4.4</v>
      </c>
      <c r="K3220" s="70">
        <v>11.38</v>
      </c>
      <c r="L3220" s="70">
        <v>3.66</v>
      </c>
      <c r="M3220" s="70">
        <v>865.0</v>
      </c>
      <c r="N3220" s="70">
        <v>74.68</v>
      </c>
      <c r="O3220" s="70">
        <v>70.07</v>
      </c>
      <c r="P3220" s="70">
        <v>27.86</v>
      </c>
      <c r="Q3220" s="70">
        <v>0.89</v>
      </c>
      <c r="R3220" s="70">
        <v>16.56</v>
      </c>
      <c r="S3220" s="70">
        <v>1.21</v>
      </c>
      <c r="T3220" s="70">
        <v>321.97</v>
      </c>
      <c r="U3220" s="70">
        <v>196.78</v>
      </c>
      <c r="V3220" s="70">
        <v>359.41</v>
      </c>
      <c r="W3220" s="70">
        <v>133.13</v>
      </c>
      <c r="X3220" s="70">
        <v>1.0</v>
      </c>
      <c r="Y3220" s="70">
        <v>5.0</v>
      </c>
      <c r="Z3220" s="70">
        <v>1.0</v>
      </c>
      <c r="AA3220" s="70">
        <v>7.0</v>
      </c>
      <c r="AB3220" s="70">
        <v>8.0</v>
      </c>
      <c r="AC3220" s="70">
        <v>2.0</v>
      </c>
      <c r="AD3220" s="70">
        <v>3.0</v>
      </c>
      <c r="AE3220" s="70" t="s">
        <v>15</v>
      </c>
    </row>
    <row r="3221">
      <c r="A3221" s="70">
        <v>30.701351</v>
      </c>
      <c r="B3221" s="70">
        <v>30.67571</v>
      </c>
      <c r="C3221" s="70">
        <v>76.73678</v>
      </c>
      <c r="D3221" s="70">
        <v>76.765674</v>
      </c>
      <c r="E3221" s="56" t="s">
        <v>345</v>
      </c>
      <c r="F3221" s="70">
        <v>397.02</v>
      </c>
      <c r="G3221" s="70">
        <v>275.89</v>
      </c>
      <c r="H3221" s="70">
        <v>101.81</v>
      </c>
      <c r="I3221" s="70">
        <v>40.91</v>
      </c>
      <c r="J3221" s="70">
        <v>0.87</v>
      </c>
      <c r="K3221" s="70">
        <v>9.95</v>
      </c>
      <c r="L3221" s="70">
        <v>0.26</v>
      </c>
      <c r="M3221" s="70">
        <v>807.0</v>
      </c>
      <c r="N3221" s="70">
        <v>58.42</v>
      </c>
      <c r="O3221" s="70">
        <v>43.44</v>
      </c>
      <c r="P3221" s="70">
        <v>309.69</v>
      </c>
      <c r="Q3221" s="70">
        <v>89.04579183</v>
      </c>
      <c r="R3221" s="70">
        <v>271.18</v>
      </c>
      <c r="S3221" s="70">
        <v>71.96065804</v>
      </c>
      <c r="T3221" s="70">
        <v>147.43</v>
      </c>
      <c r="U3221" s="70">
        <v>94.54521351</v>
      </c>
      <c r="V3221" s="70">
        <v>233.6</v>
      </c>
      <c r="W3221" s="70">
        <v>141.4683366</v>
      </c>
      <c r="X3221" s="70">
        <v>2.0</v>
      </c>
      <c r="Y3221" s="70">
        <v>8.0</v>
      </c>
      <c r="Z3221" s="70">
        <v>4.0</v>
      </c>
      <c r="AA3221" s="70">
        <v>2.0</v>
      </c>
      <c r="AB3221" s="70">
        <v>0.0</v>
      </c>
      <c r="AC3221" s="70">
        <v>3.0</v>
      </c>
      <c r="AD3221" s="70">
        <v>5.0</v>
      </c>
      <c r="AE3221" s="70" t="s">
        <v>15</v>
      </c>
    </row>
    <row r="3222">
      <c r="A3222" s="70">
        <v>30.784754</v>
      </c>
      <c r="B3222" s="70">
        <v>30.734158</v>
      </c>
      <c r="C3222" s="70">
        <v>76.755843</v>
      </c>
      <c r="D3222" s="70">
        <v>76.836451</v>
      </c>
      <c r="E3222" s="56" t="s">
        <v>344</v>
      </c>
      <c r="F3222" s="70">
        <v>953.82</v>
      </c>
      <c r="G3222" s="70">
        <v>530.89</v>
      </c>
      <c r="H3222" s="70">
        <v>276.25</v>
      </c>
      <c r="I3222" s="70">
        <v>96.86</v>
      </c>
      <c r="J3222" s="70">
        <v>9.6</v>
      </c>
      <c r="K3222" s="70">
        <v>14.45</v>
      </c>
      <c r="L3222" s="70">
        <v>2.53</v>
      </c>
      <c r="M3222" s="70">
        <v>1062.0</v>
      </c>
      <c r="N3222" s="70">
        <v>87.13</v>
      </c>
      <c r="O3222" s="70">
        <v>67.97</v>
      </c>
      <c r="P3222" s="70">
        <v>658.12</v>
      </c>
      <c r="Q3222" s="70">
        <v>496.37</v>
      </c>
      <c r="R3222" s="70">
        <v>509.78</v>
      </c>
      <c r="S3222" s="70">
        <v>235.7</v>
      </c>
      <c r="T3222" s="70">
        <v>117.15</v>
      </c>
      <c r="U3222" s="70">
        <v>17.24</v>
      </c>
      <c r="V3222" s="70">
        <v>154.84</v>
      </c>
      <c r="W3222" s="70">
        <v>52.05</v>
      </c>
      <c r="X3222" s="70">
        <v>4.0</v>
      </c>
      <c r="Y3222" s="70">
        <v>10.0</v>
      </c>
      <c r="Z3222" s="70">
        <v>8.0</v>
      </c>
      <c r="AA3222" s="70">
        <v>10.0</v>
      </c>
      <c r="AB3222" s="70">
        <v>10.0</v>
      </c>
      <c r="AC3222" s="70">
        <v>1.0</v>
      </c>
      <c r="AD3222" s="70">
        <v>1.0</v>
      </c>
      <c r="AE3222" s="70" t="s">
        <v>140</v>
      </c>
    </row>
    <row r="3223">
      <c r="A3223" s="70">
        <v>30.756129</v>
      </c>
      <c r="B3223" s="70">
        <v>30.755997</v>
      </c>
      <c r="C3223" s="70">
        <v>76.784361</v>
      </c>
      <c r="D3223" s="70">
        <v>76.831575</v>
      </c>
      <c r="E3223" s="56" t="s">
        <v>347</v>
      </c>
      <c r="F3223" s="70">
        <v>451.16</v>
      </c>
      <c r="G3223" s="70">
        <v>301.92</v>
      </c>
      <c r="H3223" s="70">
        <v>74.88</v>
      </c>
      <c r="I3223" s="70">
        <v>103.14</v>
      </c>
      <c r="J3223" s="70">
        <v>5.84</v>
      </c>
      <c r="K3223" s="70">
        <v>9.15</v>
      </c>
      <c r="L3223" s="70">
        <v>1.79</v>
      </c>
      <c r="M3223" s="70">
        <v>965.0</v>
      </c>
      <c r="N3223" s="70">
        <v>30.23</v>
      </c>
      <c r="O3223" s="70">
        <v>53.65</v>
      </c>
      <c r="P3223" s="70">
        <v>247.0</v>
      </c>
      <c r="Q3223" s="70">
        <v>142.1136444</v>
      </c>
      <c r="R3223" s="70">
        <v>138.36</v>
      </c>
      <c r="S3223" s="70">
        <v>38.67314518</v>
      </c>
      <c r="T3223" s="70">
        <v>341.41</v>
      </c>
      <c r="U3223" s="70">
        <v>124.6682243</v>
      </c>
      <c r="V3223" s="70">
        <v>267.09</v>
      </c>
      <c r="W3223" s="70">
        <v>145.7049861</v>
      </c>
      <c r="X3223" s="70">
        <v>5.0</v>
      </c>
      <c r="Y3223" s="70">
        <v>7.0</v>
      </c>
      <c r="Z3223" s="70">
        <v>6.0</v>
      </c>
      <c r="AA3223" s="70">
        <v>1.0</v>
      </c>
      <c r="AB3223" s="70">
        <v>10.0</v>
      </c>
      <c r="AC3223" s="70">
        <v>1.0</v>
      </c>
      <c r="AD3223" s="70">
        <v>2.0</v>
      </c>
      <c r="AE3223" s="70" t="s">
        <v>140</v>
      </c>
    </row>
    <row r="3224">
      <c r="A3224" s="70">
        <v>30.691702</v>
      </c>
      <c r="B3224" s="70">
        <v>30.671492</v>
      </c>
      <c r="C3224" s="70">
        <v>76.736518</v>
      </c>
      <c r="D3224" s="70">
        <v>76.823507</v>
      </c>
      <c r="E3224" s="56" t="s">
        <v>351</v>
      </c>
      <c r="F3224" s="70">
        <v>861.69</v>
      </c>
      <c r="G3224" s="70">
        <v>413.17</v>
      </c>
      <c r="H3224" s="70">
        <v>192.51</v>
      </c>
      <c r="I3224" s="70">
        <v>0.0</v>
      </c>
      <c r="J3224" s="70">
        <v>6.82</v>
      </c>
      <c r="K3224" s="70">
        <v>19.93</v>
      </c>
      <c r="L3224" s="70">
        <v>0.0</v>
      </c>
      <c r="M3224" s="70">
        <v>940.0</v>
      </c>
      <c r="N3224" s="70">
        <v>67.59</v>
      </c>
      <c r="O3224" s="70">
        <v>65.51</v>
      </c>
      <c r="P3224" s="70">
        <v>560.1</v>
      </c>
      <c r="Q3224" s="70">
        <v>447.3775105</v>
      </c>
      <c r="R3224" s="70">
        <v>412.78</v>
      </c>
      <c r="S3224" s="70">
        <v>265.2514497</v>
      </c>
      <c r="T3224" s="70">
        <v>122.39</v>
      </c>
      <c r="U3224" s="70">
        <v>85.24517886</v>
      </c>
      <c r="V3224" s="70">
        <v>201.1</v>
      </c>
      <c r="W3224" s="70">
        <v>63.81586091</v>
      </c>
      <c r="X3224" s="70">
        <v>0.0</v>
      </c>
      <c r="Y3224" s="70">
        <v>0.0</v>
      </c>
      <c r="Z3224" s="70">
        <v>0.0</v>
      </c>
      <c r="AA3224" s="70">
        <v>0.0</v>
      </c>
      <c r="AB3224" s="70">
        <v>0.0</v>
      </c>
      <c r="AC3224" s="70">
        <v>0.0</v>
      </c>
      <c r="AD3224" s="70">
        <v>4.0</v>
      </c>
      <c r="AE3224" s="70" t="s">
        <v>140</v>
      </c>
    </row>
    <row r="3225">
      <c r="A3225" s="70">
        <v>30.726732</v>
      </c>
      <c r="B3225" s="70">
        <v>30.723407</v>
      </c>
      <c r="C3225" s="70">
        <v>76.745682</v>
      </c>
      <c r="D3225" s="70">
        <v>76.74715</v>
      </c>
      <c r="E3225" s="56" t="s">
        <v>351</v>
      </c>
      <c r="F3225" s="70">
        <v>39.55</v>
      </c>
      <c r="G3225" s="70">
        <v>12.76</v>
      </c>
      <c r="H3225" s="70">
        <v>4.93</v>
      </c>
      <c r="I3225" s="70">
        <v>0.0</v>
      </c>
      <c r="J3225" s="70">
        <v>8.67</v>
      </c>
      <c r="K3225" s="70">
        <v>1.91</v>
      </c>
      <c r="L3225" s="70">
        <v>0.0</v>
      </c>
      <c r="M3225" s="70">
        <v>1110.0</v>
      </c>
      <c r="N3225" s="70">
        <v>50.15</v>
      </c>
      <c r="O3225" s="70">
        <v>52.77</v>
      </c>
      <c r="P3225" s="70">
        <v>19.03</v>
      </c>
      <c r="Q3225" s="70">
        <v>7.32</v>
      </c>
      <c r="R3225" s="70">
        <v>3.29</v>
      </c>
      <c r="S3225" s="70">
        <v>3.24</v>
      </c>
      <c r="T3225" s="70">
        <v>29.93</v>
      </c>
      <c r="U3225" s="70">
        <v>17.12</v>
      </c>
      <c r="V3225" s="70">
        <v>17.65</v>
      </c>
      <c r="W3225" s="70">
        <v>2.33</v>
      </c>
      <c r="X3225" s="70">
        <v>0.0</v>
      </c>
      <c r="Y3225" s="70">
        <v>0.0</v>
      </c>
      <c r="Z3225" s="70">
        <v>0.0</v>
      </c>
      <c r="AA3225" s="70">
        <v>0.0</v>
      </c>
      <c r="AB3225" s="70">
        <v>0.0</v>
      </c>
      <c r="AC3225" s="70">
        <v>0.0</v>
      </c>
      <c r="AD3225" s="70">
        <v>0.0</v>
      </c>
      <c r="AE3225" s="70" t="s">
        <v>140</v>
      </c>
    </row>
    <row r="3226">
      <c r="A3226" s="70">
        <v>30.743899</v>
      </c>
      <c r="B3226" s="70">
        <v>30.724545</v>
      </c>
      <c r="C3226" s="70">
        <v>76.751182</v>
      </c>
      <c r="D3226" s="70">
        <v>76.797334</v>
      </c>
      <c r="E3226" s="56" t="s">
        <v>346</v>
      </c>
      <c r="F3226" s="70">
        <v>490.81</v>
      </c>
      <c r="G3226" s="70">
        <v>345.7</v>
      </c>
      <c r="H3226" s="70">
        <v>130.64</v>
      </c>
      <c r="I3226" s="70">
        <v>0.0</v>
      </c>
      <c r="J3226" s="70">
        <v>9.06</v>
      </c>
      <c r="K3226" s="70">
        <v>6.15</v>
      </c>
      <c r="L3226" s="70">
        <v>0.0</v>
      </c>
      <c r="M3226" s="70">
        <v>891.0</v>
      </c>
      <c r="N3226" s="70">
        <v>32.19</v>
      </c>
      <c r="O3226" s="70">
        <v>76.51</v>
      </c>
      <c r="P3226" s="70">
        <v>209.01</v>
      </c>
      <c r="Q3226" s="70">
        <v>80.11</v>
      </c>
      <c r="R3226" s="70">
        <v>385.42</v>
      </c>
      <c r="S3226" s="70">
        <v>309.65</v>
      </c>
      <c r="T3226" s="70">
        <v>29.73</v>
      </c>
      <c r="U3226" s="70">
        <v>22.2</v>
      </c>
      <c r="V3226" s="70">
        <v>129.17</v>
      </c>
      <c r="W3226" s="70">
        <v>60.4</v>
      </c>
      <c r="X3226" s="70">
        <v>0.0</v>
      </c>
      <c r="Y3226" s="70">
        <v>0.0</v>
      </c>
      <c r="Z3226" s="70">
        <v>0.0</v>
      </c>
      <c r="AA3226" s="70">
        <v>0.0</v>
      </c>
      <c r="AB3226" s="70">
        <v>0.0</v>
      </c>
      <c r="AC3226" s="70">
        <v>0.0</v>
      </c>
      <c r="AD3226" s="70">
        <v>0.0</v>
      </c>
      <c r="AE3226" s="70" t="s">
        <v>349</v>
      </c>
    </row>
    <row r="3227">
      <c r="A3227" s="70">
        <v>30.67963</v>
      </c>
      <c r="B3227" s="70">
        <v>30.67325</v>
      </c>
      <c r="C3227" s="70">
        <v>76.733259</v>
      </c>
      <c r="D3227" s="70">
        <v>76.758552</v>
      </c>
      <c r="E3227" s="56" t="s">
        <v>345</v>
      </c>
      <c r="F3227" s="70">
        <v>252.08</v>
      </c>
      <c r="G3227" s="70">
        <v>217.7</v>
      </c>
      <c r="H3227" s="70">
        <v>34.34</v>
      </c>
      <c r="I3227" s="70">
        <v>23.71</v>
      </c>
      <c r="J3227" s="70">
        <v>8.32</v>
      </c>
      <c r="K3227" s="70">
        <v>6.58</v>
      </c>
      <c r="L3227" s="70">
        <v>0.5</v>
      </c>
      <c r="M3227" s="70">
        <v>929.0</v>
      </c>
      <c r="N3227" s="70">
        <v>67.17</v>
      </c>
      <c r="O3227" s="70">
        <v>51.69</v>
      </c>
      <c r="P3227" s="70">
        <v>92.42</v>
      </c>
      <c r="Q3227" s="70">
        <v>84.44</v>
      </c>
      <c r="R3227" s="70">
        <v>159.74</v>
      </c>
      <c r="S3227" s="70">
        <v>47.51</v>
      </c>
      <c r="T3227" s="70">
        <v>60.16</v>
      </c>
      <c r="U3227" s="70">
        <v>36.27</v>
      </c>
      <c r="V3227" s="70">
        <v>127.52</v>
      </c>
      <c r="W3227" s="70">
        <v>55.63</v>
      </c>
      <c r="X3227" s="70">
        <v>5.0</v>
      </c>
      <c r="Y3227" s="70">
        <v>3.0</v>
      </c>
      <c r="Z3227" s="70">
        <v>7.0</v>
      </c>
      <c r="AA3227" s="70">
        <v>4.0</v>
      </c>
      <c r="AB3227" s="70">
        <v>9.0</v>
      </c>
      <c r="AC3227" s="70">
        <v>5.0</v>
      </c>
      <c r="AD3227" s="70">
        <v>4.0</v>
      </c>
      <c r="AE3227" s="70" t="s">
        <v>140</v>
      </c>
    </row>
    <row r="3228">
      <c r="A3228" s="70">
        <v>30.720285</v>
      </c>
      <c r="B3228" s="70">
        <v>30.69164</v>
      </c>
      <c r="C3228" s="70">
        <v>76.777043</v>
      </c>
      <c r="D3228" s="70">
        <v>76.789235</v>
      </c>
      <c r="E3228" s="56" t="s">
        <v>347</v>
      </c>
      <c r="F3228" s="70">
        <v>339.18</v>
      </c>
      <c r="G3228" s="70">
        <v>85.11</v>
      </c>
      <c r="H3228" s="70">
        <v>39.2</v>
      </c>
      <c r="I3228" s="70">
        <v>38.24</v>
      </c>
      <c r="J3228" s="70">
        <v>2.67</v>
      </c>
      <c r="K3228" s="70">
        <v>0.62</v>
      </c>
      <c r="L3228" s="70">
        <v>1.03</v>
      </c>
      <c r="M3228" s="70">
        <v>955.0</v>
      </c>
      <c r="N3228" s="70">
        <v>85.25</v>
      </c>
      <c r="O3228" s="70">
        <v>53.37</v>
      </c>
      <c r="P3228" s="70">
        <v>3.03</v>
      </c>
      <c r="Q3228" s="70">
        <v>1.38</v>
      </c>
      <c r="R3228" s="70">
        <v>104.78</v>
      </c>
      <c r="S3228" s="70">
        <v>54.42</v>
      </c>
      <c r="T3228" s="70">
        <v>248.47</v>
      </c>
      <c r="U3228" s="70">
        <v>175.92</v>
      </c>
      <c r="V3228" s="70">
        <v>269.1</v>
      </c>
      <c r="W3228" s="70">
        <v>42.93</v>
      </c>
      <c r="X3228" s="70">
        <v>0.0</v>
      </c>
      <c r="Y3228" s="70">
        <v>9.0</v>
      </c>
      <c r="Z3228" s="70">
        <v>8.0</v>
      </c>
      <c r="AA3228" s="70">
        <v>0.0</v>
      </c>
      <c r="AB3228" s="70">
        <v>7.0</v>
      </c>
      <c r="AC3228" s="70">
        <v>0.0</v>
      </c>
      <c r="AD3228" s="70">
        <v>3.0</v>
      </c>
      <c r="AE3228" s="70" t="s">
        <v>15</v>
      </c>
    </row>
    <row r="3229">
      <c r="A3229" s="70">
        <v>30.690038</v>
      </c>
      <c r="B3229" s="70">
        <v>30.686176</v>
      </c>
      <c r="C3229" s="70">
        <v>76.763981</v>
      </c>
      <c r="D3229" s="70">
        <v>76.877367</v>
      </c>
      <c r="E3229" s="56" t="s">
        <v>345</v>
      </c>
      <c r="F3229" s="70">
        <v>1085.08</v>
      </c>
      <c r="G3229" s="70">
        <v>608.47</v>
      </c>
      <c r="H3229" s="70">
        <v>191.77</v>
      </c>
      <c r="I3229" s="70">
        <v>150.98</v>
      </c>
      <c r="J3229" s="70">
        <v>0.88</v>
      </c>
      <c r="K3229" s="70">
        <v>16.33</v>
      </c>
      <c r="L3229" s="70">
        <v>3.34</v>
      </c>
      <c r="M3229" s="70">
        <v>848.0</v>
      </c>
      <c r="N3229" s="70">
        <v>47.52</v>
      </c>
      <c r="O3229" s="70">
        <v>36.42</v>
      </c>
      <c r="P3229" s="70">
        <v>839.93</v>
      </c>
      <c r="Q3229" s="70">
        <v>19.02</v>
      </c>
      <c r="R3229" s="70">
        <v>421.33</v>
      </c>
      <c r="S3229" s="70">
        <v>106.52</v>
      </c>
      <c r="T3229" s="70">
        <v>499.35</v>
      </c>
      <c r="U3229" s="70">
        <v>154.45</v>
      </c>
      <c r="V3229" s="70">
        <v>489.19</v>
      </c>
      <c r="W3229" s="70">
        <v>188.98</v>
      </c>
      <c r="X3229" s="70">
        <v>5.0</v>
      </c>
      <c r="Y3229" s="70">
        <v>10.0</v>
      </c>
      <c r="Z3229" s="70">
        <v>1.0</v>
      </c>
      <c r="AA3229" s="70">
        <v>3.0</v>
      </c>
      <c r="AB3229" s="70">
        <v>7.0</v>
      </c>
      <c r="AC3229" s="70">
        <v>3.0</v>
      </c>
      <c r="AD3229" s="70">
        <v>4.0</v>
      </c>
      <c r="AE3229" s="70" t="s">
        <v>349</v>
      </c>
    </row>
    <row r="3230">
      <c r="A3230" s="70">
        <v>30.754772</v>
      </c>
      <c r="B3230" s="70">
        <v>30.722068</v>
      </c>
      <c r="C3230" s="70">
        <v>76.729503</v>
      </c>
      <c r="D3230" s="70">
        <v>76.740184</v>
      </c>
      <c r="E3230" s="56" t="s">
        <v>345</v>
      </c>
      <c r="F3230" s="70">
        <v>377.71</v>
      </c>
      <c r="G3230" s="70">
        <v>202.12</v>
      </c>
      <c r="H3230" s="70">
        <v>69.1</v>
      </c>
      <c r="I3230" s="70">
        <v>27.11</v>
      </c>
      <c r="J3230" s="70">
        <v>9.89</v>
      </c>
      <c r="K3230" s="70">
        <v>8.51</v>
      </c>
      <c r="L3230" s="70">
        <v>0.51</v>
      </c>
      <c r="M3230" s="70">
        <v>966.0</v>
      </c>
      <c r="N3230" s="70">
        <v>65.41</v>
      </c>
      <c r="O3230" s="70">
        <v>64.89</v>
      </c>
      <c r="P3230" s="70">
        <v>179.52</v>
      </c>
      <c r="Q3230" s="70">
        <v>140.94</v>
      </c>
      <c r="R3230" s="70">
        <v>259.18</v>
      </c>
      <c r="S3230" s="70">
        <v>13.25</v>
      </c>
      <c r="T3230" s="70">
        <v>77.33</v>
      </c>
      <c r="U3230" s="70">
        <v>10.83</v>
      </c>
      <c r="V3230" s="70">
        <v>125.27</v>
      </c>
      <c r="W3230" s="70">
        <v>103.59</v>
      </c>
      <c r="X3230" s="70">
        <v>1.0</v>
      </c>
      <c r="Y3230" s="70">
        <v>5.0</v>
      </c>
      <c r="Z3230" s="70">
        <v>0.0</v>
      </c>
      <c r="AA3230" s="70">
        <v>9.0</v>
      </c>
      <c r="AB3230" s="70">
        <v>3.0</v>
      </c>
      <c r="AC3230" s="70">
        <v>1.0</v>
      </c>
      <c r="AD3230" s="70">
        <v>0.0</v>
      </c>
      <c r="AE3230" s="70" t="s">
        <v>140</v>
      </c>
    </row>
    <row r="3231">
      <c r="A3231" s="70">
        <v>30.707301</v>
      </c>
      <c r="B3231" s="70">
        <v>30.687879</v>
      </c>
      <c r="C3231" s="70">
        <v>76.769799</v>
      </c>
      <c r="D3231" s="70">
        <v>76.801444</v>
      </c>
      <c r="E3231" s="56" t="s">
        <v>345</v>
      </c>
      <c r="F3231" s="70">
        <v>371.74</v>
      </c>
      <c r="G3231" s="70">
        <v>299.37</v>
      </c>
      <c r="H3231" s="70">
        <v>33.59</v>
      </c>
      <c r="I3231" s="70">
        <v>75.88</v>
      </c>
      <c r="J3231" s="70">
        <v>4.8</v>
      </c>
      <c r="K3231" s="70">
        <v>4.83</v>
      </c>
      <c r="L3231" s="70">
        <v>1.54</v>
      </c>
      <c r="M3231" s="70">
        <v>833.0</v>
      </c>
      <c r="N3231" s="70">
        <v>69.28</v>
      </c>
      <c r="O3231" s="70">
        <v>56.03</v>
      </c>
      <c r="P3231" s="70">
        <v>223.41</v>
      </c>
      <c r="Q3231" s="70">
        <v>161.96</v>
      </c>
      <c r="R3231" s="70">
        <v>136.19</v>
      </c>
      <c r="S3231" s="70">
        <v>49.92</v>
      </c>
      <c r="T3231" s="70">
        <v>266.9</v>
      </c>
      <c r="U3231" s="70">
        <v>52.22</v>
      </c>
      <c r="V3231" s="70">
        <v>126.4</v>
      </c>
      <c r="W3231" s="70">
        <v>83.96</v>
      </c>
      <c r="X3231" s="70">
        <v>3.0</v>
      </c>
      <c r="Y3231" s="70">
        <v>9.0</v>
      </c>
      <c r="Z3231" s="70">
        <v>5.0</v>
      </c>
      <c r="AA3231" s="70">
        <v>6.0</v>
      </c>
      <c r="AB3231" s="70">
        <v>9.0</v>
      </c>
      <c r="AC3231" s="70">
        <v>5.0</v>
      </c>
      <c r="AD3231" s="70">
        <v>3.0</v>
      </c>
      <c r="AE3231" s="70" t="s">
        <v>15</v>
      </c>
    </row>
    <row r="3232">
      <c r="A3232" s="70">
        <v>30.68738</v>
      </c>
      <c r="B3232" s="70">
        <v>30.685069</v>
      </c>
      <c r="C3232" s="70">
        <v>76.736522</v>
      </c>
      <c r="D3232" s="70">
        <v>76.844364</v>
      </c>
      <c r="E3232" s="56" t="s">
        <v>345</v>
      </c>
      <c r="F3232" s="70">
        <v>1031.56</v>
      </c>
      <c r="G3232" s="70">
        <v>346.88</v>
      </c>
      <c r="H3232" s="70">
        <v>208.47</v>
      </c>
      <c r="I3232" s="70">
        <v>52.23</v>
      </c>
      <c r="J3232" s="70">
        <v>2.83</v>
      </c>
      <c r="K3232" s="70">
        <v>17.68</v>
      </c>
      <c r="L3232" s="70">
        <v>3.95</v>
      </c>
      <c r="M3232" s="70">
        <v>1147.0</v>
      </c>
      <c r="N3232" s="70">
        <v>48.66</v>
      </c>
      <c r="O3232" s="70">
        <v>30.11</v>
      </c>
      <c r="P3232" s="70">
        <v>27.2</v>
      </c>
      <c r="Q3232" s="70">
        <v>4.75</v>
      </c>
      <c r="R3232" s="70">
        <v>124.81</v>
      </c>
      <c r="S3232" s="70">
        <v>110.64</v>
      </c>
      <c r="T3232" s="70">
        <v>126.25</v>
      </c>
      <c r="U3232" s="70">
        <v>117.1</v>
      </c>
      <c r="V3232" s="70">
        <v>56.74</v>
      </c>
      <c r="W3232" s="70">
        <v>53.15</v>
      </c>
      <c r="X3232" s="70">
        <v>3.0</v>
      </c>
      <c r="Y3232" s="70">
        <v>5.0</v>
      </c>
      <c r="Z3232" s="70">
        <v>2.0</v>
      </c>
      <c r="AA3232" s="70">
        <v>9.0</v>
      </c>
      <c r="AB3232" s="70">
        <v>3.0</v>
      </c>
      <c r="AC3232" s="70">
        <v>3.0</v>
      </c>
      <c r="AD3232" s="70">
        <v>0.0</v>
      </c>
      <c r="AE3232" s="70" t="s">
        <v>352</v>
      </c>
    </row>
    <row r="3233">
      <c r="A3233" s="70">
        <v>30.719633</v>
      </c>
      <c r="B3233" s="70">
        <v>30.713749</v>
      </c>
      <c r="C3233" s="70">
        <v>76.737531</v>
      </c>
      <c r="D3233" s="70">
        <v>76.826738</v>
      </c>
      <c r="E3233" s="56" t="s">
        <v>347</v>
      </c>
      <c r="F3233" s="70">
        <v>855.28</v>
      </c>
      <c r="G3233" s="70">
        <v>541.62</v>
      </c>
      <c r="H3233" s="70">
        <v>90.97</v>
      </c>
      <c r="I3233" s="70">
        <v>187.57</v>
      </c>
      <c r="J3233" s="70">
        <v>0.93</v>
      </c>
      <c r="K3233" s="70">
        <v>4.26</v>
      </c>
      <c r="L3233" s="70">
        <v>3.04</v>
      </c>
      <c r="M3233" s="70">
        <v>1085.0</v>
      </c>
      <c r="N3233" s="70">
        <v>70.61</v>
      </c>
      <c r="O3233" s="70">
        <v>95.85</v>
      </c>
      <c r="P3233" s="70">
        <v>496.28</v>
      </c>
      <c r="Q3233" s="70">
        <v>128.18</v>
      </c>
      <c r="R3233" s="70">
        <v>112.59</v>
      </c>
      <c r="S3233" s="70">
        <v>62.13</v>
      </c>
      <c r="T3233" s="70">
        <v>91.51</v>
      </c>
      <c r="U3233" s="70">
        <v>10.31</v>
      </c>
      <c r="V3233" s="70">
        <v>124.0</v>
      </c>
      <c r="W3233" s="70">
        <v>101.58</v>
      </c>
      <c r="X3233" s="70">
        <v>3.0</v>
      </c>
      <c r="Y3233" s="70">
        <v>3.0</v>
      </c>
      <c r="Z3233" s="70">
        <v>7.0</v>
      </c>
      <c r="AA3233" s="70">
        <v>2.0</v>
      </c>
      <c r="AB3233" s="70">
        <v>10.0</v>
      </c>
      <c r="AC3233" s="70">
        <v>1.0</v>
      </c>
      <c r="AD3233" s="70">
        <v>3.0</v>
      </c>
      <c r="AE3233" s="70" t="s">
        <v>15</v>
      </c>
    </row>
    <row r="3234">
      <c r="A3234" s="70">
        <v>30.733546</v>
      </c>
      <c r="B3234" s="70">
        <v>30.706497</v>
      </c>
      <c r="C3234" s="70">
        <v>76.767833</v>
      </c>
      <c r="D3234" s="70">
        <v>76.813983</v>
      </c>
      <c r="E3234" s="56" t="s">
        <v>346</v>
      </c>
      <c r="F3234" s="70">
        <v>533.93</v>
      </c>
      <c r="G3234" s="70">
        <v>153.8</v>
      </c>
      <c r="H3234" s="70">
        <v>106.5</v>
      </c>
      <c r="I3234" s="70">
        <v>0.0</v>
      </c>
      <c r="J3234" s="70">
        <v>3.46</v>
      </c>
      <c r="K3234" s="70">
        <v>5.32</v>
      </c>
      <c r="L3234" s="70">
        <v>0.0</v>
      </c>
      <c r="M3234" s="70">
        <v>826.0</v>
      </c>
      <c r="N3234" s="70">
        <v>80.72</v>
      </c>
      <c r="O3234" s="70">
        <v>94.85</v>
      </c>
      <c r="P3234" s="70">
        <v>187.2</v>
      </c>
      <c r="Q3234" s="70">
        <v>0.43</v>
      </c>
      <c r="R3234" s="70">
        <v>225.26</v>
      </c>
      <c r="S3234" s="70">
        <v>221.53</v>
      </c>
      <c r="T3234" s="70">
        <v>106.93</v>
      </c>
      <c r="U3234" s="70">
        <v>79.45</v>
      </c>
      <c r="V3234" s="70">
        <v>263.21</v>
      </c>
      <c r="W3234" s="70">
        <v>134.44</v>
      </c>
      <c r="X3234" s="70">
        <v>0.0</v>
      </c>
      <c r="Y3234" s="70">
        <v>0.0</v>
      </c>
      <c r="Z3234" s="70">
        <v>0.0</v>
      </c>
      <c r="AA3234" s="70">
        <v>0.0</v>
      </c>
      <c r="AB3234" s="70">
        <v>0.0</v>
      </c>
      <c r="AC3234" s="70">
        <v>0.0</v>
      </c>
      <c r="AD3234" s="70">
        <v>3.0</v>
      </c>
      <c r="AE3234" s="70" t="s">
        <v>352</v>
      </c>
    </row>
    <row r="3235">
      <c r="A3235" s="70">
        <v>30.767336</v>
      </c>
      <c r="B3235" s="70">
        <v>30.724467</v>
      </c>
      <c r="C3235" s="70">
        <v>76.849834</v>
      </c>
      <c r="D3235" s="70">
        <v>76.853664</v>
      </c>
      <c r="E3235" s="56" t="s">
        <v>347</v>
      </c>
      <c r="F3235" s="70">
        <v>478.08</v>
      </c>
      <c r="G3235" s="70">
        <v>109.0</v>
      </c>
      <c r="H3235" s="70">
        <v>56.26</v>
      </c>
      <c r="I3235" s="70">
        <v>138.42</v>
      </c>
      <c r="J3235" s="70">
        <v>1.62</v>
      </c>
      <c r="K3235" s="70">
        <v>0.78</v>
      </c>
      <c r="L3235" s="70">
        <v>4.44</v>
      </c>
      <c r="M3235" s="70">
        <v>1171.0</v>
      </c>
      <c r="N3235" s="70">
        <v>50.37</v>
      </c>
      <c r="O3235" s="70">
        <v>92.99</v>
      </c>
      <c r="P3235" s="70">
        <v>144.39</v>
      </c>
      <c r="Q3235" s="70">
        <v>143.81</v>
      </c>
      <c r="R3235" s="70">
        <v>128.67</v>
      </c>
      <c r="S3235" s="70">
        <v>128.56</v>
      </c>
      <c r="T3235" s="70">
        <v>127.19</v>
      </c>
      <c r="U3235" s="70">
        <v>65.09</v>
      </c>
      <c r="V3235" s="70">
        <v>165.89</v>
      </c>
      <c r="W3235" s="70">
        <v>49.75</v>
      </c>
      <c r="X3235" s="70">
        <v>0.0</v>
      </c>
      <c r="Y3235" s="70">
        <v>1.0</v>
      </c>
      <c r="Z3235" s="70">
        <v>8.0</v>
      </c>
      <c r="AA3235" s="70">
        <v>0.0</v>
      </c>
      <c r="AB3235" s="70">
        <v>8.0</v>
      </c>
      <c r="AC3235" s="70">
        <v>2.0</v>
      </c>
      <c r="AD3235" s="70">
        <v>1.0</v>
      </c>
      <c r="AE3235" s="70" t="s">
        <v>348</v>
      </c>
    </row>
    <row r="3236">
      <c r="A3236" s="70">
        <v>30.698212</v>
      </c>
      <c r="B3236" s="70">
        <v>30.689608</v>
      </c>
      <c r="C3236" s="70">
        <v>76.765773</v>
      </c>
      <c r="D3236" s="70">
        <v>76.818602</v>
      </c>
      <c r="E3236" s="56" t="s">
        <v>344</v>
      </c>
      <c r="F3236" s="70">
        <v>514.12</v>
      </c>
      <c r="G3236" s="70">
        <v>106.72</v>
      </c>
      <c r="H3236" s="70">
        <v>50.48</v>
      </c>
      <c r="I3236" s="70">
        <v>82.92</v>
      </c>
      <c r="J3236" s="70">
        <v>8.48</v>
      </c>
      <c r="K3236" s="70">
        <v>16.18</v>
      </c>
      <c r="L3236" s="70">
        <v>3.16</v>
      </c>
      <c r="M3236" s="70">
        <v>930.0</v>
      </c>
      <c r="N3236" s="70">
        <v>49.5</v>
      </c>
      <c r="O3236" s="70">
        <v>56.56</v>
      </c>
      <c r="P3236" s="70">
        <v>71.54</v>
      </c>
      <c r="Q3236" s="70">
        <v>40.71</v>
      </c>
      <c r="R3236" s="70">
        <v>131.24</v>
      </c>
      <c r="S3236" s="70">
        <v>119.48</v>
      </c>
      <c r="T3236" s="70">
        <v>57.06</v>
      </c>
      <c r="U3236" s="70">
        <v>49.6</v>
      </c>
      <c r="V3236" s="70">
        <v>119.36</v>
      </c>
      <c r="W3236" s="70">
        <v>20.39</v>
      </c>
      <c r="X3236" s="70">
        <v>3.0</v>
      </c>
      <c r="Y3236" s="70">
        <v>0.0</v>
      </c>
      <c r="Z3236" s="70">
        <v>3.0</v>
      </c>
      <c r="AA3236" s="70">
        <v>2.0</v>
      </c>
      <c r="AB3236" s="70">
        <v>7.0</v>
      </c>
      <c r="AC3236" s="70">
        <v>4.0</v>
      </c>
      <c r="AD3236" s="70">
        <v>1.0</v>
      </c>
      <c r="AE3236" s="70" t="s">
        <v>349</v>
      </c>
    </row>
    <row r="3237">
      <c r="A3237" s="70">
        <v>30.737035</v>
      </c>
      <c r="B3237" s="70">
        <v>30.697198</v>
      </c>
      <c r="C3237" s="70">
        <v>76.732207</v>
      </c>
      <c r="D3237" s="70">
        <v>76.862512</v>
      </c>
      <c r="E3237" s="56" t="s">
        <v>347</v>
      </c>
      <c r="F3237" s="70">
        <v>1322.06</v>
      </c>
      <c r="G3237" s="70">
        <v>977.32</v>
      </c>
      <c r="H3237" s="70">
        <v>274.99</v>
      </c>
      <c r="I3237" s="70">
        <v>144.94</v>
      </c>
      <c r="J3237" s="70">
        <v>3.99</v>
      </c>
      <c r="K3237" s="70">
        <v>0.29</v>
      </c>
      <c r="L3237" s="70">
        <v>3.56</v>
      </c>
      <c r="M3237" s="70">
        <v>1154.0</v>
      </c>
      <c r="N3237" s="70">
        <v>62.11</v>
      </c>
      <c r="O3237" s="70">
        <v>85.04</v>
      </c>
      <c r="P3237" s="70">
        <v>57.85</v>
      </c>
      <c r="Q3237" s="70">
        <v>8.36</v>
      </c>
      <c r="R3237" s="70">
        <v>236.7</v>
      </c>
      <c r="S3237" s="70">
        <v>233.07</v>
      </c>
      <c r="T3237" s="70">
        <v>556.02</v>
      </c>
      <c r="U3237" s="70">
        <v>290.96</v>
      </c>
      <c r="V3237" s="70">
        <v>959.19</v>
      </c>
      <c r="W3237" s="70">
        <v>410.57</v>
      </c>
      <c r="X3237" s="70">
        <v>4.0</v>
      </c>
      <c r="Y3237" s="70">
        <v>0.0</v>
      </c>
      <c r="Z3237" s="70">
        <v>4.0</v>
      </c>
      <c r="AA3237" s="70">
        <v>7.0</v>
      </c>
      <c r="AB3237" s="70">
        <v>9.0</v>
      </c>
      <c r="AC3237" s="70">
        <v>5.0</v>
      </c>
      <c r="AD3237" s="70">
        <v>5.0</v>
      </c>
      <c r="AE3237" s="70" t="s">
        <v>352</v>
      </c>
    </row>
    <row r="3238">
      <c r="A3238" s="70">
        <v>30.70872</v>
      </c>
      <c r="B3238" s="70">
        <v>30.700445</v>
      </c>
      <c r="C3238" s="70">
        <v>76.743054</v>
      </c>
      <c r="D3238" s="70">
        <v>76.754061</v>
      </c>
      <c r="E3238" s="56" t="s">
        <v>345</v>
      </c>
      <c r="F3238" s="70">
        <v>139.79</v>
      </c>
      <c r="G3238" s="70">
        <v>79.04</v>
      </c>
      <c r="H3238" s="70">
        <v>29.58</v>
      </c>
      <c r="I3238" s="70">
        <v>17.27</v>
      </c>
      <c r="J3238" s="70">
        <v>2.98</v>
      </c>
      <c r="K3238" s="70">
        <v>4.84</v>
      </c>
      <c r="L3238" s="70">
        <v>2.2</v>
      </c>
      <c r="M3238" s="70">
        <v>882.0</v>
      </c>
      <c r="N3238" s="70">
        <v>30.69</v>
      </c>
      <c r="O3238" s="70">
        <v>84.2</v>
      </c>
      <c r="P3238" s="70">
        <v>41.8</v>
      </c>
      <c r="Q3238" s="70">
        <v>25.7136877</v>
      </c>
      <c r="R3238" s="70">
        <v>92.7</v>
      </c>
      <c r="S3238" s="70">
        <v>26.1317298</v>
      </c>
      <c r="T3238" s="70">
        <v>21.05</v>
      </c>
      <c r="U3238" s="70">
        <v>6.032921309</v>
      </c>
      <c r="V3238" s="70">
        <v>104.63</v>
      </c>
      <c r="W3238" s="70">
        <v>81.91166119</v>
      </c>
      <c r="X3238" s="70">
        <v>4.0</v>
      </c>
      <c r="Y3238" s="70">
        <v>0.0</v>
      </c>
      <c r="Z3238" s="70">
        <v>3.0</v>
      </c>
      <c r="AA3238" s="70">
        <v>10.0</v>
      </c>
      <c r="AB3238" s="70">
        <v>5.0</v>
      </c>
      <c r="AC3238" s="70">
        <v>3.0</v>
      </c>
      <c r="AD3238" s="70">
        <v>2.0</v>
      </c>
      <c r="AE3238" s="70" t="s">
        <v>15</v>
      </c>
    </row>
    <row r="3239">
      <c r="A3239" s="70">
        <v>30.682939</v>
      </c>
      <c r="B3239" s="70">
        <v>30.679748</v>
      </c>
      <c r="C3239" s="70">
        <v>76.754681</v>
      </c>
      <c r="D3239" s="70">
        <v>76.765394</v>
      </c>
      <c r="E3239" s="56" t="s">
        <v>347</v>
      </c>
      <c r="F3239" s="70">
        <v>108.42</v>
      </c>
      <c r="G3239" s="70">
        <v>90.67</v>
      </c>
      <c r="H3239" s="70">
        <v>31.36</v>
      </c>
      <c r="I3239" s="70">
        <v>28.32</v>
      </c>
      <c r="J3239" s="70">
        <v>3.28</v>
      </c>
      <c r="K3239" s="70">
        <v>9.5</v>
      </c>
      <c r="L3239" s="70">
        <v>1.71</v>
      </c>
      <c r="M3239" s="70">
        <v>1089.0</v>
      </c>
      <c r="N3239" s="70">
        <v>61.32</v>
      </c>
      <c r="O3239" s="70">
        <v>41.32</v>
      </c>
      <c r="P3239" s="70">
        <v>11.68</v>
      </c>
      <c r="Q3239" s="70">
        <v>0.84</v>
      </c>
      <c r="R3239" s="70">
        <v>26.52</v>
      </c>
      <c r="S3239" s="70">
        <v>17.95</v>
      </c>
      <c r="T3239" s="70">
        <v>71.87</v>
      </c>
      <c r="U3239" s="70">
        <v>56.4</v>
      </c>
      <c r="V3239" s="70">
        <v>72.67</v>
      </c>
      <c r="W3239" s="70">
        <v>20.42</v>
      </c>
      <c r="X3239" s="70">
        <v>3.0</v>
      </c>
      <c r="Y3239" s="70">
        <v>3.0</v>
      </c>
      <c r="Z3239" s="70">
        <v>10.0</v>
      </c>
      <c r="AA3239" s="70">
        <v>8.0</v>
      </c>
      <c r="AB3239" s="70">
        <v>9.0</v>
      </c>
      <c r="AC3239" s="70">
        <v>0.0</v>
      </c>
      <c r="AD3239" s="70">
        <v>0.0</v>
      </c>
      <c r="AE3239" s="70" t="s">
        <v>15</v>
      </c>
    </row>
    <row r="3240">
      <c r="A3240" s="70">
        <v>30.740308</v>
      </c>
      <c r="B3240" s="70">
        <v>30.690564</v>
      </c>
      <c r="C3240" s="70">
        <v>76.740405</v>
      </c>
      <c r="D3240" s="70">
        <v>76.773177</v>
      </c>
      <c r="E3240" s="56" t="s">
        <v>351</v>
      </c>
      <c r="F3240" s="70">
        <v>635.69</v>
      </c>
      <c r="G3240" s="70">
        <v>486.51</v>
      </c>
      <c r="H3240" s="70">
        <v>156.06</v>
      </c>
      <c r="I3240" s="70">
        <v>0.0</v>
      </c>
      <c r="J3240" s="70">
        <v>8.09</v>
      </c>
      <c r="K3240" s="70">
        <v>11.15</v>
      </c>
      <c r="L3240" s="70">
        <v>0.0</v>
      </c>
      <c r="M3240" s="70">
        <v>1089.0</v>
      </c>
      <c r="N3240" s="70">
        <v>38.74</v>
      </c>
      <c r="O3240" s="70">
        <v>60.41</v>
      </c>
      <c r="P3240" s="70">
        <v>49.55</v>
      </c>
      <c r="Q3240" s="70">
        <v>20.23</v>
      </c>
      <c r="R3240" s="70">
        <v>29.09</v>
      </c>
      <c r="S3240" s="70">
        <v>14.29</v>
      </c>
      <c r="T3240" s="70">
        <v>75.09</v>
      </c>
      <c r="U3240" s="70">
        <v>11.67</v>
      </c>
      <c r="V3240" s="70">
        <v>303.0</v>
      </c>
      <c r="W3240" s="70">
        <v>176.97</v>
      </c>
      <c r="X3240" s="70">
        <v>0.0</v>
      </c>
      <c r="Y3240" s="70">
        <v>0.0</v>
      </c>
      <c r="Z3240" s="70">
        <v>0.0</v>
      </c>
      <c r="AA3240" s="70">
        <v>0.0</v>
      </c>
      <c r="AB3240" s="70">
        <v>0.0</v>
      </c>
      <c r="AC3240" s="70">
        <v>0.0</v>
      </c>
      <c r="AD3240" s="70">
        <v>3.0</v>
      </c>
      <c r="AE3240" s="70" t="s">
        <v>140</v>
      </c>
    </row>
    <row r="3241">
      <c r="A3241" s="70">
        <v>30.769317</v>
      </c>
      <c r="B3241" s="70">
        <v>30.67757</v>
      </c>
      <c r="C3241" s="70">
        <v>76.737274</v>
      </c>
      <c r="D3241" s="70">
        <v>76.804112</v>
      </c>
      <c r="E3241" s="56" t="s">
        <v>345</v>
      </c>
      <c r="F3241" s="70">
        <v>1203.72</v>
      </c>
      <c r="G3241" s="70">
        <v>290.94</v>
      </c>
      <c r="H3241" s="70">
        <v>152.46</v>
      </c>
      <c r="I3241" s="70">
        <v>248.57</v>
      </c>
      <c r="J3241" s="70">
        <v>0.19</v>
      </c>
      <c r="K3241" s="70">
        <v>13.48</v>
      </c>
      <c r="L3241" s="70">
        <v>0.65</v>
      </c>
      <c r="M3241" s="70">
        <v>883.0</v>
      </c>
      <c r="N3241" s="70">
        <v>57.91</v>
      </c>
      <c r="O3241" s="70">
        <v>68.71</v>
      </c>
      <c r="P3241" s="70">
        <v>819.61</v>
      </c>
      <c r="Q3241" s="70">
        <v>193.7271266</v>
      </c>
      <c r="R3241" s="70">
        <v>612.6</v>
      </c>
      <c r="S3241" s="70">
        <v>191.3368183</v>
      </c>
      <c r="T3241" s="70">
        <v>848.97</v>
      </c>
      <c r="U3241" s="70">
        <v>406.7800009</v>
      </c>
      <c r="V3241" s="70">
        <v>827.02</v>
      </c>
      <c r="W3241" s="70">
        <v>411.8760541</v>
      </c>
      <c r="X3241" s="70">
        <v>3.0</v>
      </c>
      <c r="Y3241" s="70">
        <v>9.0</v>
      </c>
      <c r="Z3241" s="70">
        <v>6.0</v>
      </c>
      <c r="AA3241" s="70">
        <v>5.0</v>
      </c>
      <c r="AB3241" s="70">
        <v>1.0</v>
      </c>
      <c r="AC3241" s="70">
        <v>1.0</v>
      </c>
      <c r="AD3241" s="70">
        <v>2.0</v>
      </c>
      <c r="AE3241" s="70" t="s">
        <v>15</v>
      </c>
    </row>
    <row r="3242">
      <c r="A3242" s="70">
        <v>30.770787</v>
      </c>
      <c r="B3242" s="70">
        <v>30.694066</v>
      </c>
      <c r="C3242" s="70">
        <v>76.755366</v>
      </c>
      <c r="D3242" s="70">
        <v>76.777956</v>
      </c>
      <c r="E3242" s="56" t="s">
        <v>344</v>
      </c>
      <c r="F3242" s="70">
        <v>880.0</v>
      </c>
      <c r="G3242" s="70">
        <v>763.79</v>
      </c>
      <c r="H3242" s="70">
        <v>185.98</v>
      </c>
      <c r="I3242" s="70">
        <v>190.39</v>
      </c>
      <c r="J3242" s="70">
        <v>9.39</v>
      </c>
      <c r="K3242" s="70">
        <v>13.31</v>
      </c>
      <c r="L3242" s="70">
        <v>1.88</v>
      </c>
      <c r="M3242" s="70">
        <v>1068.0</v>
      </c>
      <c r="N3242" s="70">
        <v>73.74</v>
      </c>
      <c r="O3242" s="70">
        <v>35.0</v>
      </c>
      <c r="P3242" s="70">
        <v>618.36</v>
      </c>
      <c r="Q3242" s="70">
        <v>408.6528674</v>
      </c>
      <c r="R3242" s="70">
        <v>631.7</v>
      </c>
      <c r="S3242" s="70">
        <v>308.0476952</v>
      </c>
      <c r="T3242" s="70">
        <v>419.55</v>
      </c>
      <c r="U3242" s="70">
        <v>144.2940174</v>
      </c>
      <c r="V3242" s="70">
        <v>344.8</v>
      </c>
      <c r="W3242" s="70">
        <v>19.00541991</v>
      </c>
      <c r="X3242" s="70">
        <v>1.0</v>
      </c>
      <c r="Y3242" s="70">
        <v>1.0</v>
      </c>
      <c r="Z3242" s="70">
        <v>3.0</v>
      </c>
      <c r="AA3242" s="70">
        <v>5.0</v>
      </c>
      <c r="AB3242" s="70">
        <v>9.0</v>
      </c>
      <c r="AC3242" s="70">
        <v>1.0</v>
      </c>
      <c r="AD3242" s="70">
        <v>3.0</v>
      </c>
      <c r="AE3242" s="70" t="s">
        <v>140</v>
      </c>
    </row>
    <row r="3243">
      <c r="A3243" s="70">
        <v>30.740007</v>
      </c>
      <c r="B3243" s="70">
        <v>30.678609</v>
      </c>
      <c r="C3243" s="70">
        <v>76.806941</v>
      </c>
      <c r="D3243" s="70">
        <v>76.810288</v>
      </c>
      <c r="E3243" s="56" t="s">
        <v>345</v>
      </c>
      <c r="F3243" s="70">
        <v>683.46</v>
      </c>
      <c r="G3243" s="70">
        <v>125.88</v>
      </c>
      <c r="H3243" s="70">
        <v>65.02</v>
      </c>
      <c r="I3243" s="70">
        <v>158.13</v>
      </c>
      <c r="J3243" s="70">
        <v>7.64</v>
      </c>
      <c r="K3243" s="70">
        <v>13.09</v>
      </c>
      <c r="L3243" s="70">
        <v>4.16</v>
      </c>
      <c r="M3243" s="70">
        <v>1005.0</v>
      </c>
      <c r="N3243" s="70">
        <v>80.8</v>
      </c>
      <c r="O3243" s="70">
        <v>45.25</v>
      </c>
      <c r="P3243" s="70">
        <v>479.84</v>
      </c>
      <c r="Q3243" s="70">
        <v>298.22</v>
      </c>
      <c r="R3243" s="70">
        <v>49.78</v>
      </c>
      <c r="S3243" s="70">
        <v>22.53</v>
      </c>
      <c r="T3243" s="70">
        <v>311.73</v>
      </c>
      <c r="U3243" s="70">
        <v>9.52</v>
      </c>
      <c r="V3243" s="70">
        <v>495.07</v>
      </c>
      <c r="W3243" s="70">
        <v>133.21</v>
      </c>
      <c r="X3243" s="70">
        <v>4.0</v>
      </c>
      <c r="Y3243" s="70">
        <v>5.0</v>
      </c>
      <c r="Z3243" s="70">
        <v>2.0</v>
      </c>
      <c r="AA3243" s="70">
        <v>4.0</v>
      </c>
      <c r="AB3243" s="70">
        <v>6.0</v>
      </c>
      <c r="AC3243" s="70">
        <v>2.0</v>
      </c>
      <c r="AD3243" s="70">
        <v>5.0</v>
      </c>
      <c r="AE3243" s="70" t="s">
        <v>140</v>
      </c>
    </row>
    <row r="3244">
      <c r="A3244" s="70">
        <v>30.688829</v>
      </c>
      <c r="B3244" s="70">
        <v>30.684004</v>
      </c>
      <c r="C3244" s="70">
        <v>76.741464</v>
      </c>
      <c r="D3244" s="70">
        <v>76.869951</v>
      </c>
      <c r="E3244" s="56" t="s">
        <v>347</v>
      </c>
      <c r="F3244" s="70">
        <v>1229.82</v>
      </c>
      <c r="G3244" s="70">
        <v>352.02</v>
      </c>
      <c r="H3244" s="70">
        <v>110.57</v>
      </c>
      <c r="I3244" s="70">
        <v>156.36</v>
      </c>
      <c r="J3244" s="70">
        <v>3.0</v>
      </c>
      <c r="K3244" s="70">
        <v>14.37</v>
      </c>
      <c r="L3244" s="70">
        <v>3.55</v>
      </c>
      <c r="M3244" s="70">
        <v>889.0</v>
      </c>
      <c r="N3244" s="70">
        <v>43.42</v>
      </c>
      <c r="O3244" s="70">
        <v>59.22</v>
      </c>
      <c r="P3244" s="70">
        <v>523.52</v>
      </c>
      <c r="Q3244" s="70">
        <v>85.56</v>
      </c>
      <c r="R3244" s="70">
        <v>935.83</v>
      </c>
      <c r="S3244" s="70">
        <v>640.1</v>
      </c>
      <c r="T3244" s="70">
        <v>469.32</v>
      </c>
      <c r="U3244" s="70">
        <v>299.16</v>
      </c>
      <c r="V3244" s="70">
        <v>202.38</v>
      </c>
      <c r="W3244" s="70">
        <v>133.12</v>
      </c>
      <c r="X3244" s="70">
        <v>2.0</v>
      </c>
      <c r="Y3244" s="70">
        <v>2.0</v>
      </c>
      <c r="Z3244" s="70">
        <v>6.0</v>
      </c>
      <c r="AA3244" s="70">
        <v>5.0</v>
      </c>
      <c r="AB3244" s="70">
        <v>3.0</v>
      </c>
      <c r="AC3244" s="70">
        <v>2.0</v>
      </c>
      <c r="AD3244" s="70">
        <v>3.0</v>
      </c>
      <c r="AE3244" s="70" t="s">
        <v>349</v>
      </c>
    </row>
    <row r="3245">
      <c r="A3245" s="70">
        <v>30.688205</v>
      </c>
      <c r="B3245" s="70">
        <v>30.682859</v>
      </c>
      <c r="C3245" s="70">
        <v>76.730771</v>
      </c>
      <c r="D3245" s="70">
        <v>76.786219</v>
      </c>
      <c r="E3245" s="56" t="s">
        <v>351</v>
      </c>
      <c r="F3245" s="70">
        <v>533.55</v>
      </c>
      <c r="G3245" s="70">
        <v>383.54</v>
      </c>
      <c r="H3245" s="70">
        <v>99.46</v>
      </c>
      <c r="I3245" s="70">
        <v>0.0</v>
      </c>
      <c r="J3245" s="70">
        <v>7.35</v>
      </c>
      <c r="K3245" s="70">
        <v>1.44</v>
      </c>
      <c r="L3245" s="70">
        <v>0.0</v>
      </c>
      <c r="M3245" s="70">
        <v>894.0</v>
      </c>
      <c r="N3245" s="70">
        <v>77.9</v>
      </c>
      <c r="O3245" s="70">
        <v>56.6</v>
      </c>
      <c r="P3245" s="70">
        <v>17.11</v>
      </c>
      <c r="Q3245" s="70">
        <v>15.91</v>
      </c>
      <c r="R3245" s="70">
        <v>69.37</v>
      </c>
      <c r="S3245" s="70">
        <v>8.77</v>
      </c>
      <c r="T3245" s="70">
        <v>108.02</v>
      </c>
      <c r="U3245" s="70">
        <v>29.2</v>
      </c>
      <c r="V3245" s="70">
        <v>39.94</v>
      </c>
      <c r="W3245" s="70">
        <v>24.44</v>
      </c>
      <c r="X3245" s="70">
        <v>0.0</v>
      </c>
      <c r="Y3245" s="70">
        <v>0.0</v>
      </c>
      <c r="Z3245" s="70">
        <v>0.0</v>
      </c>
      <c r="AA3245" s="70">
        <v>0.0</v>
      </c>
      <c r="AB3245" s="70">
        <v>0.0</v>
      </c>
      <c r="AC3245" s="70">
        <v>0.0</v>
      </c>
      <c r="AD3245" s="70">
        <v>3.0</v>
      </c>
      <c r="AE3245" s="70" t="s">
        <v>140</v>
      </c>
    </row>
    <row r="3246">
      <c r="A3246" s="70">
        <v>30.690592</v>
      </c>
      <c r="B3246" s="70">
        <v>30.672285</v>
      </c>
      <c r="C3246" s="70">
        <v>76.790875</v>
      </c>
      <c r="D3246" s="70">
        <v>76.797417</v>
      </c>
      <c r="E3246" s="56" t="s">
        <v>345</v>
      </c>
      <c r="F3246" s="70">
        <v>212.96</v>
      </c>
      <c r="G3246" s="70">
        <v>60.26</v>
      </c>
      <c r="H3246" s="70">
        <v>55.19</v>
      </c>
      <c r="I3246" s="70">
        <v>60.32</v>
      </c>
      <c r="J3246" s="70">
        <v>4.4</v>
      </c>
      <c r="K3246" s="70">
        <v>2.4</v>
      </c>
      <c r="L3246" s="70">
        <v>1.05</v>
      </c>
      <c r="M3246" s="70">
        <v>1140.0</v>
      </c>
      <c r="N3246" s="70">
        <v>86.2</v>
      </c>
      <c r="O3246" s="70">
        <v>46.24</v>
      </c>
      <c r="P3246" s="70">
        <v>46.57</v>
      </c>
      <c r="Q3246" s="70">
        <v>12.37054359</v>
      </c>
      <c r="R3246" s="70">
        <v>128.12</v>
      </c>
      <c r="S3246" s="70">
        <v>86.9313641</v>
      </c>
      <c r="T3246" s="70">
        <v>134.43</v>
      </c>
      <c r="U3246" s="70">
        <v>1.896287179</v>
      </c>
      <c r="V3246" s="70">
        <v>115.91</v>
      </c>
      <c r="W3246" s="70">
        <v>111.7618051</v>
      </c>
      <c r="X3246" s="70">
        <v>0.0</v>
      </c>
      <c r="Y3246" s="70">
        <v>9.0</v>
      </c>
      <c r="Z3246" s="70">
        <v>2.0</v>
      </c>
      <c r="AA3246" s="70">
        <v>2.0</v>
      </c>
      <c r="AB3246" s="70">
        <v>7.0</v>
      </c>
      <c r="AC3246" s="70">
        <v>3.0</v>
      </c>
      <c r="AD3246" s="70">
        <v>2.0</v>
      </c>
      <c r="AE3246" s="70" t="s">
        <v>15</v>
      </c>
    </row>
    <row r="3247">
      <c r="A3247" s="70">
        <v>30.745212</v>
      </c>
      <c r="B3247" s="70">
        <v>30.671744</v>
      </c>
      <c r="C3247" s="70">
        <v>76.811111</v>
      </c>
      <c r="D3247" s="70">
        <v>76.876999</v>
      </c>
      <c r="E3247" s="56" t="s">
        <v>345</v>
      </c>
      <c r="F3247" s="70">
        <v>1031.58</v>
      </c>
      <c r="G3247" s="70">
        <v>394.95</v>
      </c>
      <c r="H3247" s="70">
        <v>61.59</v>
      </c>
      <c r="I3247" s="70">
        <v>173.23</v>
      </c>
      <c r="J3247" s="70">
        <v>6.05</v>
      </c>
      <c r="K3247" s="70">
        <v>10.07</v>
      </c>
      <c r="L3247" s="70">
        <v>4.98</v>
      </c>
      <c r="M3247" s="70">
        <v>1131.0</v>
      </c>
      <c r="N3247" s="70">
        <v>43.97</v>
      </c>
      <c r="O3247" s="70">
        <v>63.06</v>
      </c>
      <c r="P3247" s="70">
        <v>700.71</v>
      </c>
      <c r="Q3247" s="70">
        <v>498.05</v>
      </c>
      <c r="R3247" s="70">
        <v>575.64</v>
      </c>
      <c r="S3247" s="70">
        <v>296.3</v>
      </c>
      <c r="T3247" s="70">
        <v>342.02</v>
      </c>
      <c r="U3247" s="70">
        <v>26.74</v>
      </c>
      <c r="V3247" s="70">
        <v>428.91</v>
      </c>
      <c r="W3247" s="70">
        <v>10.44</v>
      </c>
      <c r="X3247" s="70">
        <v>0.0</v>
      </c>
      <c r="Y3247" s="70">
        <v>7.0</v>
      </c>
      <c r="Z3247" s="70">
        <v>0.0</v>
      </c>
      <c r="AA3247" s="70">
        <v>0.0</v>
      </c>
      <c r="AB3247" s="70">
        <v>4.0</v>
      </c>
      <c r="AC3247" s="70">
        <v>1.0</v>
      </c>
      <c r="AD3247" s="70">
        <v>0.0</v>
      </c>
      <c r="AE3247" s="70" t="s">
        <v>140</v>
      </c>
    </row>
    <row r="3248">
      <c r="A3248" s="70">
        <v>30.747716</v>
      </c>
      <c r="B3248" s="70">
        <v>30.681213</v>
      </c>
      <c r="C3248" s="70">
        <v>76.738288</v>
      </c>
      <c r="D3248" s="70">
        <v>76.741363</v>
      </c>
      <c r="E3248" s="56" t="s">
        <v>345</v>
      </c>
      <c r="F3248" s="70">
        <v>740.06</v>
      </c>
      <c r="G3248" s="70">
        <v>106.66</v>
      </c>
      <c r="H3248" s="70">
        <v>189.37</v>
      </c>
      <c r="I3248" s="70">
        <v>164.44</v>
      </c>
      <c r="J3248" s="70">
        <v>8.1</v>
      </c>
      <c r="K3248" s="70">
        <v>5.73</v>
      </c>
      <c r="L3248" s="70">
        <v>1.75</v>
      </c>
      <c r="M3248" s="70">
        <v>1006.0</v>
      </c>
      <c r="N3248" s="70">
        <v>33.78</v>
      </c>
      <c r="O3248" s="70">
        <v>77.55</v>
      </c>
      <c r="P3248" s="70">
        <v>196.53</v>
      </c>
      <c r="Q3248" s="70">
        <v>75.23</v>
      </c>
      <c r="R3248" s="70">
        <v>572.92</v>
      </c>
      <c r="S3248" s="70">
        <v>356.35</v>
      </c>
      <c r="T3248" s="70">
        <v>5.34</v>
      </c>
      <c r="U3248" s="70">
        <v>0.68</v>
      </c>
      <c r="V3248" s="70">
        <v>498.57</v>
      </c>
      <c r="W3248" s="70">
        <v>151.82</v>
      </c>
      <c r="X3248" s="70">
        <v>4.0</v>
      </c>
      <c r="Y3248" s="70">
        <v>7.0</v>
      </c>
      <c r="Z3248" s="70">
        <v>4.0</v>
      </c>
      <c r="AA3248" s="70">
        <v>9.0</v>
      </c>
      <c r="AB3248" s="70">
        <v>6.0</v>
      </c>
      <c r="AC3248" s="70">
        <v>3.0</v>
      </c>
      <c r="AD3248" s="70">
        <v>1.0</v>
      </c>
      <c r="AE3248" s="70" t="s">
        <v>140</v>
      </c>
    </row>
    <row r="3249">
      <c r="A3249" s="70">
        <v>30.709131</v>
      </c>
      <c r="B3249" s="70">
        <v>30.691739</v>
      </c>
      <c r="C3249" s="70">
        <v>76.739117</v>
      </c>
      <c r="D3249" s="70">
        <v>76.746646</v>
      </c>
      <c r="E3249" s="56" t="s">
        <v>347</v>
      </c>
      <c r="F3249" s="70">
        <v>206.35</v>
      </c>
      <c r="G3249" s="70">
        <v>21.8</v>
      </c>
      <c r="H3249" s="70">
        <v>14.08</v>
      </c>
      <c r="I3249" s="70">
        <v>11.59</v>
      </c>
      <c r="J3249" s="70">
        <v>9.5</v>
      </c>
      <c r="K3249" s="70">
        <v>19.57</v>
      </c>
      <c r="L3249" s="70">
        <v>3.3</v>
      </c>
      <c r="M3249" s="70">
        <v>835.0</v>
      </c>
      <c r="N3249" s="70">
        <v>62.73</v>
      </c>
      <c r="O3249" s="70">
        <v>48.03</v>
      </c>
      <c r="P3249" s="70">
        <v>29.28</v>
      </c>
      <c r="Q3249" s="70">
        <v>17.4</v>
      </c>
      <c r="R3249" s="70">
        <v>32.88</v>
      </c>
      <c r="S3249" s="70">
        <v>23.37</v>
      </c>
      <c r="T3249" s="70">
        <v>87.99</v>
      </c>
      <c r="U3249" s="70">
        <v>87.65</v>
      </c>
      <c r="V3249" s="70">
        <v>80.88</v>
      </c>
      <c r="W3249" s="70">
        <v>44.14</v>
      </c>
      <c r="X3249" s="70">
        <v>4.0</v>
      </c>
      <c r="Y3249" s="70">
        <v>2.0</v>
      </c>
      <c r="Z3249" s="70">
        <v>3.0</v>
      </c>
      <c r="AA3249" s="70">
        <v>1.0</v>
      </c>
      <c r="AB3249" s="70">
        <v>5.0</v>
      </c>
      <c r="AC3249" s="70">
        <v>5.0</v>
      </c>
      <c r="AD3249" s="70">
        <v>5.0</v>
      </c>
      <c r="AE3249" s="70" t="s">
        <v>15</v>
      </c>
    </row>
    <row r="3250">
      <c r="A3250" s="70">
        <v>30.702903</v>
      </c>
      <c r="B3250" s="70">
        <v>30.702136</v>
      </c>
      <c r="C3250" s="70">
        <v>76.753822</v>
      </c>
      <c r="D3250" s="70">
        <v>76.826817</v>
      </c>
      <c r="E3250" s="56" t="s">
        <v>345</v>
      </c>
      <c r="F3250" s="70">
        <v>697.95</v>
      </c>
      <c r="G3250" s="70">
        <v>456.45</v>
      </c>
      <c r="H3250" s="70">
        <v>57.91</v>
      </c>
      <c r="I3250" s="70">
        <v>67.28</v>
      </c>
      <c r="J3250" s="70">
        <v>0.31</v>
      </c>
      <c r="K3250" s="70">
        <v>6.16</v>
      </c>
      <c r="L3250" s="70">
        <v>0.29</v>
      </c>
      <c r="M3250" s="70">
        <v>923.0</v>
      </c>
      <c r="N3250" s="70">
        <v>68.9</v>
      </c>
      <c r="O3250" s="70">
        <v>42.77</v>
      </c>
      <c r="P3250" s="70">
        <v>55.85</v>
      </c>
      <c r="Q3250" s="70">
        <v>24.58</v>
      </c>
      <c r="R3250" s="70">
        <v>83.11</v>
      </c>
      <c r="S3250" s="70">
        <v>63.96</v>
      </c>
      <c r="T3250" s="70">
        <v>427.28</v>
      </c>
      <c r="U3250" s="70">
        <v>37.36</v>
      </c>
      <c r="V3250" s="70">
        <v>204.37</v>
      </c>
      <c r="W3250" s="70">
        <v>84.09</v>
      </c>
      <c r="X3250" s="70">
        <v>2.0</v>
      </c>
      <c r="Y3250" s="70">
        <v>0.0</v>
      </c>
      <c r="Z3250" s="70">
        <v>4.0</v>
      </c>
      <c r="AA3250" s="70">
        <v>1.0</v>
      </c>
      <c r="AB3250" s="70">
        <v>2.0</v>
      </c>
      <c r="AC3250" s="70">
        <v>3.0</v>
      </c>
      <c r="AD3250" s="70">
        <v>5.0</v>
      </c>
      <c r="AE3250" s="70" t="s">
        <v>348</v>
      </c>
    </row>
    <row r="3251">
      <c r="A3251" s="70">
        <v>30.784734</v>
      </c>
      <c r="B3251" s="70">
        <v>30.772938</v>
      </c>
      <c r="C3251" s="70">
        <v>76.771884</v>
      </c>
      <c r="D3251" s="70">
        <v>76.774968</v>
      </c>
      <c r="E3251" s="56" t="s">
        <v>345</v>
      </c>
      <c r="F3251" s="70">
        <v>134.43</v>
      </c>
      <c r="G3251" s="70">
        <v>113.62</v>
      </c>
      <c r="H3251" s="70">
        <v>7.71</v>
      </c>
      <c r="I3251" s="70">
        <v>10.48</v>
      </c>
      <c r="J3251" s="70">
        <v>8.5</v>
      </c>
      <c r="K3251" s="70">
        <v>5.12</v>
      </c>
      <c r="L3251" s="70">
        <v>4.71</v>
      </c>
      <c r="M3251" s="70">
        <v>1049.0</v>
      </c>
      <c r="N3251" s="70">
        <v>52.08</v>
      </c>
      <c r="O3251" s="70">
        <v>41.63</v>
      </c>
      <c r="P3251" s="70">
        <v>26.55</v>
      </c>
      <c r="Q3251" s="70">
        <v>13.49</v>
      </c>
      <c r="R3251" s="70">
        <v>23.35</v>
      </c>
      <c r="S3251" s="70">
        <v>22.69</v>
      </c>
      <c r="T3251" s="70">
        <v>62.54</v>
      </c>
      <c r="U3251" s="70">
        <v>43.31</v>
      </c>
      <c r="V3251" s="70">
        <v>96.41</v>
      </c>
      <c r="W3251" s="70">
        <v>38.24</v>
      </c>
      <c r="X3251" s="70">
        <v>0.0</v>
      </c>
      <c r="Y3251" s="70">
        <v>10.0</v>
      </c>
      <c r="Z3251" s="70">
        <v>4.0</v>
      </c>
      <c r="AA3251" s="70">
        <v>7.0</v>
      </c>
      <c r="AB3251" s="70">
        <v>9.0</v>
      </c>
      <c r="AC3251" s="70">
        <v>1.0</v>
      </c>
      <c r="AD3251" s="70">
        <v>1.0</v>
      </c>
      <c r="AE3251" s="70" t="s">
        <v>140</v>
      </c>
    </row>
    <row r="3252">
      <c r="A3252" s="70">
        <v>30.755605</v>
      </c>
      <c r="B3252" s="70">
        <v>30.743483</v>
      </c>
      <c r="C3252" s="70">
        <v>76.741822</v>
      </c>
      <c r="D3252" s="70">
        <v>76.744001</v>
      </c>
      <c r="E3252" s="56" t="s">
        <v>345</v>
      </c>
      <c r="F3252" s="70">
        <v>136.39</v>
      </c>
      <c r="G3252" s="70">
        <v>115.28</v>
      </c>
      <c r="H3252" s="70">
        <v>39.21</v>
      </c>
      <c r="I3252" s="70">
        <v>33.94</v>
      </c>
      <c r="J3252" s="70">
        <v>5.56</v>
      </c>
      <c r="K3252" s="70">
        <v>15.88</v>
      </c>
      <c r="L3252" s="70">
        <v>3.32</v>
      </c>
      <c r="M3252" s="70">
        <v>814.0</v>
      </c>
      <c r="N3252" s="70">
        <v>40.21</v>
      </c>
      <c r="O3252" s="70">
        <v>91.38</v>
      </c>
      <c r="P3252" s="70">
        <v>73.58</v>
      </c>
      <c r="Q3252" s="70">
        <v>48.42</v>
      </c>
      <c r="R3252" s="70">
        <v>18.56</v>
      </c>
      <c r="S3252" s="70">
        <v>11.16</v>
      </c>
      <c r="T3252" s="70">
        <v>80.69</v>
      </c>
      <c r="U3252" s="70">
        <v>20.94</v>
      </c>
      <c r="V3252" s="70">
        <v>0.82</v>
      </c>
      <c r="W3252" s="70">
        <v>0.65</v>
      </c>
      <c r="X3252" s="70">
        <v>5.0</v>
      </c>
      <c r="Y3252" s="70">
        <v>2.0</v>
      </c>
      <c r="Z3252" s="70">
        <v>3.0</v>
      </c>
      <c r="AA3252" s="70">
        <v>1.0</v>
      </c>
      <c r="AB3252" s="70">
        <v>10.0</v>
      </c>
      <c r="AC3252" s="70">
        <v>5.0</v>
      </c>
      <c r="AD3252" s="70">
        <v>5.0</v>
      </c>
      <c r="AE3252" s="70" t="s">
        <v>140</v>
      </c>
    </row>
    <row r="3253">
      <c r="A3253" s="70">
        <v>30.674081</v>
      </c>
      <c r="B3253" s="70">
        <v>30.671234</v>
      </c>
      <c r="C3253" s="70">
        <v>76.732419</v>
      </c>
      <c r="D3253" s="70">
        <v>76.732815</v>
      </c>
      <c r="E3253" s="56" t="s">
        <v>347</v>
      </c>
      <c r="F3253" s="70">
        <v>31.88</v>
      </c>
      <c r="G3253" s="70">
        <v>7.99</v>
      </c>
      <c r="H3253" s="70">
        <v>3.2</v>
      </c>
      <c r="I3253" s="70">
        <v>6.39</v>
      </c>
      <c r="J3253" s="70">
        <v>9.46</v>
      </c>
      <c r="K3253" s="70">
        <v>4.13</v>
      </c>
      <c r="L3253" s="70">
        <v>1.44</v>
      </c>
      <c r="M3253" s="70">
        <v>997.0</v>
      </c>
      <c r="N3253" s="70">
        <v>43.88</v>
      </c>
      <c r="O3253" s="70">
        <v>86.41</v>
      </c>
      <c r="P3253" s="70">
        <v>1.62</v>
      </c>
      <c r="Q3253" s="70">
        <v>0.88</v>
      </c>
      <c r="R3253" s="70">
        <v>6.25</v>
      </c>
      <c r="S3253" s="70">
        <v>3.12</v>
      </c>
      <c r="T3253" s="70">
        <v>17.85</v>
      </c>
      <c r="U3253" s="70">
        <v>3.19</v>
      </c>
      <c r="V3253" s="70">
        <v>12.36</v>
      </c>
      <c r="W3253" s="70">
        <v>2.18</v>
      </c>
      <c r="X3253" s="70">
        <v>5.0</v>
      </c>
      <c r="Y3253" s="70">
        <v>8.0</v>
      </c>
      <c r="Z3253" s="70">
        <v>10.0</v>
      </c>
      <c r="AA3253" s="70">
        <v>9.0</v>
      </c>
      <c r="AB3253" s="70">
        <v>7.0</v>
      </c>
      <c r="AC3253" s="70">
        <v>0.0</v>
      </c>
      <c r="AD3253" s="70">
        <v>1.0</v>
      </c>
      <c r="AE3253" s="70" t="s">
        <v>140</v>
      </c>
    </row>
    <row r="3254">
      <c r="A3254" s="70">
        <v>30.727266</v>
      </c>
      <c r="B3254" s="70">
        <v>30.69587</v>
      </c>
      <c r="C3254" s="70">
        <v>76.768139</v>
      </c>
      <c r="D3254" s="70">
        <v>76.779417</v>
      </c>
      <c r="E3254" s="56" t="s">
        <v>344</v>
      </c>
      <c r="F3254" s="70">
        <v>365.38</v>
      </c>
      <c r="G3254" s="70">
        <v>321.03</v>
      </c>
      <c r="H3254" s="70">
        <v>82.79</v>
      </c>
      <c r="I3254" s="70">
        <v>84.86</v>
      </c>
      <c r="J3254" s="70">
        <v>5.41</v>
      </c>
      <c r="K3254" s="70">
        <v>11.75</v>
      </c>
      <c r="L3254" s="70">
        <v>3.27</v>
      </c>
      <c r="M3254" s="70">
        <v>1035.0</v>
      </c>
      <c r="N3254" s="70">
        <v>53.68</v>
      </c>
      <c r="O3254" s="70">
        <v>40.75</v>
      </c>
      <c r="P3254" s="70">
        <v>267.13</v>
      </c>
      <c r="Q3254" s="70">
        <v>165.1371108</v>
      </c>
      <c r="R3254" s="70">
        <v>168.33</v>
      </c>
      <c r="S3254" s="70">
        <v>50.69672024</v>
      </c>
      <c r="T3254" s="70">
        <v>203.0</v>
      </c>
      <c r="U3254" s="70">
        <v>54.620615</v>
      </c>
      <c r="V3254" s="70">
        <v>190.11</v>
      </c>
      <c r="W3254" s="70">
        <v>94.92555396</v>
      </c>
      <c r="X3254" s="70">
        <v>3.0</v>
      </c>
      <c r="Y3254" s="70">
        <v>7.0</v>
      </c>
      <c r="Z3254" s="70">
        <v>7.0</v>
      </c>
      <c r="AA3254" s="70">
        <v>2.0</v>
      </c>
      <c r="AB3254" s="70">
        <v>5.0</v>
      </c>
      <c r="AC3254" s="70">
        <v>3.0</v>
      </c>
      <c r="AD3254" s="70">
        <v>5.0</v>
      </c>
      <c r="AE3254" s="70" t="s">
        <v>140</v>
      </c>
    </row>
    <row r="3255">
      <c r="A3255" s="70">
        <v>30.718794</v>
      </c>
      <c r="B3255" s="70">
        <v>30.712215</v>
      </c>
      <c r="C3255" s="70">
        <v>76.737862</v>
      </c>
      <c r="D3255" s="70">
        <v>76.751592</v>
      </c>
      <c r="E3255" s="56" t="s">
        <v>344</v>
      </c>
      <c r="F3255" s="70">
        <v>150.26</v>
      </c>
      <c r="G3255" s="70">
        <v>30.21</v>
      </c>
      <c r="H3255" s="70">
        <v>31.42</v>
      </c>
      <c r="I3255" s="70">
        <v>16.77</v>
      </c>
      <c r="J3255" s="70">
        <v>5.48</v>
      </c>
      <c r="K3255" s="70">
        <v>11.22</v>
      </c>
      <c r="L3255" s="70">
        <v>3.89</v>
      </c>
      <c r="M3255" s="70">
        <v>1117.0</v>
      </c>
      <c r="N3255" s="70">
        <v>62.56</v>
      </c>
      <c r="O3255" s="70">
        <v>32.4</v>
      </c>
      <c r="P3255" s="70">
        <v>85.3</v>
      </c>
      <c r="Q3255" s="70">
        <v>81.71</v>
      </c>
      <c r="R3255" s="70">
        <v>32.47</v>
      </c>
      <c r="S3255" s="70">
        <v>6.66</v>
      </c>
      <c r="T3255" s="70">
        <v>102.27</v>
      </c>
      <c r="U3255" s="70">
        <v>7.22</v>
      </c>
      <c r="V3255" s="70">
        <v>26.93</v>
      </c>
      <c r="W3255" s="70">
        <v>5.73</v>
      </c>
      <c r="X3255" s="70">
        <v>3.0</v>
      </c>
      <c r="Y3255" s="70">
        <v>4.0</v>
      </c>
      <c r="Z3255" s="70">
        <v>10.0</v>
      </c>
      <c r="AA3255" s="70">
        <v>8.0</v>
      </c>
      <c r="AB3255" s="70">
        <v>9.0</v>
      </c>
      <c r="AC3255" s="70">
        <v>1.0</v>
      </c>
      <c r="AD3255" s="70">
        <v>1.0</v>
      </c>
      <c r="AE3255" s="70" t="s">
        <v>140</v>
      </c>
    </row>
    <row r="3256">
      <c r="A3256" s="70">
        <v>30.758907</v>
      </c>
      <c r="B3256" s="70">
        <v>30.726118</v>
      </c>
      <c r="C3256" s="70">
        <v>76.77589</v>
      </c>
      <c r="D3256" s="70">
        <v>76.832051</v>
      </c>
      <c r="E3256" s="56" t="s">
        <v>344</v>
      </c>
      <c r="F3256" s="70">
        <v>648.85</v>
      </c>
      <c r="G3256" s="70">
        <v>173.9</v>
      </c>
      <c r="H3256" s="70">
        <v>48.9</v>
      </c>
      <c r="I3256" s="70">
        <v>177.85</v>
      </c>
      <c r="J3256" s="70">
        <v>7.88</v>
      </c>
      <c r="K3256" s="70">
        <v>4.91</v>
      </c>
      <c r="L3256" s="70">
        <v>3.25</v>
      </c>
      <c r="M3256" s="70">
        <v>863.0</v>
      </c>
      <c r="N3256" s="70">
        <v>82.3</v>
      </c>
      <c r="O3256" s="70">
        <v>87.0</v>
      </c>
      <c r="P3256" s="70">
        <v>20.14</v>
      </c>
      <c r="Q3256" s="70">
        <v>5.22</v>
      </c>
      <c r="R3256" s="70">
        <v>189.15</v>
      </c>
      <c r="S3256" s="70">
        <v>40.6</v>
      </c>
      <c r="T3256" s="70">
        <v>354.44</v>
      </c>
      <c r="U3256" s="70">
        <v>199.13</v>
      </c>
      <c r="V3256" s="70">
        <v>458.86</v>
      </c>
      <c r="W3256" s="70">
        <v>145.28</v>
      </c>
      <c r="X3256" s="70">
        <v>3.0</v>
      </c>
      <c r="Y3256" s="70">
        <v>6.0</v>
      </c>
      <c r="Z3256" s="70">
        <v>9.0</v>
      </c>
      <c r="AA3256" s="70">
        <v>9.0</v>
      </c>
      <c r="AB3256" s="70">
        <v>6.0</v>
      </c>
      <c r="AC3256" s="70">
        <v>0.0</v>
      </c>
      <c r="AD3256" s="70">
        <v>2.0</v>
      </c>
      <c r="AE3256" s="70" t="s">
        <v>140</v>
      </c>
    </row>
    <row r="3257">
      <c r="A3257" s="70">
        <v>30.687118</v>
      </c>
      <c r="B3257" s="70">
        <v>30.677749</v>
      </c>
      <c r="C3257" s="70">
        <v>76.795382</v>
      </c>
      <c r="D3257" s="70">
        <v>76.846426</v>
      </c>
      <c r="E3257" s="56" t="s">
        <v>345</v>
      </c>
      <c r="F3257" s="70">
        <v>499.12</v>
      </c>
      <c r="G3257" s="70">
        <v>291.65</v>
      </c>
      <c r="H3257" s="70">
        <v>146.5</v>
      </c>
      <c r="I3257" s="70">
        <v>36.67</v>
      </c>
      <c r="J3257" s="70">
        <v>9.7</v>
      </c>
      <c r="K3257" s="70">
        <v>3.87</v>
      </c>
      <c r="L3257" s="70">
        <v>0.89</v>
      </c>
      <c r="M3257" s="70">
        <v>1199.0</v>
      </c>
      <c r="N3257" s="70">
        <v>77.47</v>
      </c>
      <c r="O3257" s="70">
        <v>36.99</v>
      </c>
      <c r="P3257" s="70">
        <v>88.4</v>
      </c>
      <c r="Q3257" s="70">
        <v>42.85472135</v>
      </c>
      <c r="R3257" s="70">
        <v>339.61</v>
      </c>
      <c r="S3257" s="70">
        <v>203.7603747</v>
      </c>
      <c r="T3257" s="70">
        <v>85.36</v>
      </c>
      <c r="U3257" s="70">
        <v>25.37263272</v>
      </c>
      <c r="V3257" s="70">
        <v>397.33</v>
      </c>
      <c r="W3257" s="70">
        <v>227.1322712</v>
      </c>
      <c r="X3257" s="70">
        <v>3.0</v>
      </c>
      <c r="Y3257" s="70">
        <v>0.0</v>
      </c>
      <c r="Z3257" s="70">
        <v>8.0</v>
      </c>
      <c r="AA3257" s="70">
        <v>9.0</v>
      </c>
      <c r="AB3257" s="70">
        <v>1.0</v>
      </c>
      <c r="AC3257" s="70">
        <v>2.0</v>
      </c>
      <c r="AD3257" s="70">
        <v>5.0</v>
      </c>
      <c r="AE3257" s="70" t="s">
        <v>140</v>
      </c>
    </row>
    <row r="3258">
      <c r="A3258" s="70">
        <v>30.707869</v>
      </c>
      <c r="B3258" s="70">
        <v>30.700845</v>
      </c>
      <c r="C3258" s="70">
        <v>76.756241</v>
      </c>
      <c r="D3258" s="70">
        <v>76.793661</v>
      </c>
      <c r="E3258" s="56" t="s">
        <v>346</v>
      </c>
      <c r="F3258" s="70">
        <v>366.19</v>
      </c>
      <c r="G3258" s="70">
        <v>190.07</v>
      </c>
      <c r="H3258" s="70">
        <v>108.0</v>
      </c>
      <c r="I3258" s="70">
        <v>0.0</v>
      </c>
      <c r="J3258" s="70">
        <v>5.91</v>
      </c>
      <c r="K3258" s="70">
        <v>13.78</v>
      </c>
      <c r="L3258" s="70">
        <v>0.0</v>
      </c>
      <c r="M3258" s="70">
        <v>1078.0</v>
      </c>
      <c r="N3258" s="70">
        <v>51.64</v>
      </c>
      <c r="O3258" s="70">
        <v>69.5</v>
      </c>
      <c r="P3258" s="70">
        <v>287.03</v>
      </c>
      <c r="Q3258" s="70">
        <v>207.63</v>
      </c>
      <c r="R3258" s="70">
        <v>77.99</v>
      </c>
      <c r="S3258" s="70">
        <v>65.27</v>
      </c>
      <c r="T3258" s="70">
        <v>48.62</v>
      </c>
      <c r="U3258" s="70">
        <v>9.56</v>
      </c>
      <c r="V3258" s="70">
        <v>27.33</v>
      </c>
      <c r="W3258" s="70">
        <v>20.34</v>
      </c>
      <c r="X3258" s="70">
        <v>0.0</v>
      </c>
      <c r="Y3258" s="70">
        <v>0.0</v>
      </c>
      <c r="Z3258" s="70">
        <v>0.0</v>
      </c>
      <c r="AA3258" s="70">
        <v>0.0</v>
      </c>
      <c r="AB3258" s="70">
        <v>0.0</v>
      </c>
      <c r="AC3258" s="70">
        <v>0.0</v>
      </c>
      <c r="AD3258" s="70">
        <v>0.0</v>
      </c>
      <c r="AE3258" s="70" t="s">
        <v>140</v>
      </c>
    </row>
    <row r="3259">
      <c r="A3259" s="70">
        <v>30.731043</v>
      </c>
      <c r="B3259" s="70">
        <v>30.688498</v>
      </c>
      <c r="C3259" s="70">
        <v>76.776223</v>
      </c>
      <c r="D3259" s="70">
        <v>76.824079</v>
      </c>
      <c r="E3259" s="56" t="s">
        <v>346</v>
      </c>
      <c r="F3259" s="70">
        <v>658.12</v>
      </c>
      <c r="G3259" s="70">
        <v>460.63</v>
      </c>
      <c r="H3259" s="70">
        <v>46.35</v>
      </c>
      <c r="I3259" s="70">
        <v>0.0</v>
      </c>
      <c r="J3259" s="70">
        <v>3.42</v>
      </c>
      <c r="K3259" s="70">
        <v>8.89</v>
      </c>
      <c r="L3259" s="70">
        <v>0.0</v>
      </c>
      <c r="M3259" s="70">
        <v>1098.0</v>
      </c>
      <c r="N3259" s="70">
        <v>72.81</v>
      </c>
      <c r="O3259" s="70">
        <v>57.24</v>
      </c>
      <c r="P3259" s="70">
        <v>446.89</v>
      </c>
      <c r="Q3259" s="70">
        <v>281.1442391</v>
      </c>
      <c r="R3259" s="70">
        <v>172.54</v>
      </c>
      <c r="S3259" s="70">
        <v>119.946497</v>
      </c>
      <c r="T3259" s="70">
        <v>420.27</v>
      </c>
      <c r="U3259" s="70">
        <v>223.7769161</v>
      </c>
      <c r="V3259" s="70">
        <v>62.96</v>
      </c>
      <c r="W3259" s="70">
        <v>33.25234782</v>
      </c>
      <c r="X3259" s="70">
        <v>0.0</v>
      </c>
      <c r="Y3259" s="70">
        <v>0.0</v>
      </c>
      <c r="Z3259" s="70">
        <v>0.0</v>
      </c>
      <c r="AA3259" s="70">
        <v>0.0</v>
      </c>
      <c r="AB3259" s="70">
        <v>0.0</v>
      </c>
      <c r="AC3259" s="70">
        <v>0.0</v>
      </c>
      <c r="AD3259" s="70">
        <v>4.0</v>
      </c>
      <c r="AE3259" s="70" t="s">
        <v>15</v>
      </c>
    </row>
    <row r="3260">
      <c r="A3260" s="70">
        <v>30.706068</v>
      </c>
      <c r="B3260" s="70">
        <v>30.672004</v>
      </c>
      <c r="C3260" s="70">
        <v>76.757695</v>
      </c>
      <c r="D3260" s="70">
        <v>76.87719</v>
      </c>
      <c r="E3260" s="56" t="s">
        <v>347</v>
      </c>
      <c r="F3260" s="70">
        <v>1203.78</v>
      </c>
      <c r="G3260" s="70">
        <v>661.25</v>
      </c>
      <c r="H3260" s="70">
        <v>245.21</v>
      </c>
      <c r="I3260" s="70">
        <v>198.74</v>
      </c>
      <c r="J3260" s="70">
        <v>9.49</v>
      </c>
      <c r="K3260" s="70">
        <v>16.95</v>
      </c>
      <c r="L3260" s="70">
        <v>1.59</v>
      </c>
      <c r="M3260" s="70">
        <v>851.0</v>
      </c>
      <c r="N3260" s="70">
        <v>53.85</v>
      </c>
      <c r="O3260" s="70">
        <v>31.49</v>
      </c>
      <c r="P3260" s="70">
        <v>518.71</v>
      </c>
      <c r="Q3260" s="70">
        <v>29.2</v>
      </c>
      <c r="R3260" s="70">
        <v>229.99</v>
      </c>
      <c r="S3260" s="70">
        <v>81.11</v>
      </c>
      <c r="T3260" s="70">
        <v>352.55</v>
      </c>
      <c r="U3260" s="70">
        <v>24.65</v>
      </c>
      <c r="V3260" s="70">
        <v>405.54</v>
      </c>
      <c r="W3260" s="70">
        <v>223.71</v>
      </c>
      <c r="X3260" s="70">
        <v>1.0</v>
      </c>
      <c r="Y3260" s="70">
        <v>4.0</v>
      </c>
      <c r="Z3260" s="70">
        <v>4.0</v>
      </c>
      <c r="AA3260" s="70">
        <v>4.0</v>
      </c>
      <c r="AB3260" s="70">
        <v>3.0</v>
      </c>
      <c r="AC3260" s="70">
        <v>4.0</v>
      </c>
      <c r="AD3260" s="70">
        <v>5.0</v>
      </c>
      <c r="AE3260" s="70" t="s">
        <v>140</v>
      </c>
    </row>
    <row r="3261">
      <c r="A3261" s="70">
        <v>30.766979</v>
      </c>
      <c r="B3261" s="70">
        <v>30.757266</v>
      </c>
      <c r="C3261" s="70">
        <v>76.726387</v>
      </c>
      <c r="D3261" s="70">
        <v>76.726813</v>
      </c>
      <c r="E3261" s="56" t="s">
        <v>345</v>
      </c>
      <c r="F3261" s="70">
        <v>108.08</v>
      </c>
      <c r="G3261" s="70">
        <v>80.9</v>
      </c>
      <c r="H3261" s="70">
        <v>10.9</v>
      </c>
      <c r="I3261" s="70">
        <v>7.37</v>
      </c>
      <c r="J3261" s="70">
        <v>2.63</v>
      </c>
      <c r="K3261" s="70">
        <v>10.93</v>
      </c>
      <c r="L3261" s="70">
        <v>2.13</v>
      </c>
      <c r="M3261" s="70">
        <v>893.0</v>
      </c>
      <c r="N3261" s="70">
        <v>88.87</v>
      </c>
      <c r="O3261" s="70">
        <v>86.34</v>
      </c>
      <c r="P3261" s="70">
        <v>78.87</v>
      </c>
      <c r="Q3261" s="70">
        <v>50.37168989</v>
      </c>
      <c r="R3261" s="70">
        <v>15.28</v>
      </c>
      <c r="S3261" s="70">
        <v>1.853461951</v>
      </c>
      <c r="T3261" s="70">
        <v>56.69</v>
      </c>
      <c r="U3261" s="70">
        <v>50.85436227</v>
      </c>
      <c r="V3261" s="70">
        <v>7.47</v>
      </c>
      <c r="W3261" s="70">
        <v>5.000485888</v>
      </c>
      <c r="X3261" s="70">
        <v>3.0</v>
      </c>
      <c r="Y3261" s="70">
        <v>1.0</v>
      </c>
      <c r="Z3261" s="70">
        <v>8.0</v>
      </c>
      <c r="AA3261" s="70">
        <v>0.0</v>
      </c>
      <c r="AB3261" s="70">
        <v>5.0</v>
      </c>
      <c r="AC3261" s="70">
        <v>3.0</v>
      </c>
      <c r="AD3261" s="70">
        <v>4.0</v>
      </c>
      <c r="AE3261" s="70" t="s">
        <v>15</v>
      </c>
    </row>
    <row r="3262">
      <c r="A3262" s="70">
        <v>30.755109</v>
      </c>
      <c r="B3262" s="70">
        <v>30.72999</v>
      </c>
      <c r="C3262" s="70">
        <v>76.812782</v>
      </c>
      <c r="D3262" s="70">
        <v>76.873291</v>
      </c>
      <c r="E3262" s="56" t="s">
        <v>344</v>
      </c>
      <c r="F3262" s="70">
        <v>642.2</v>
      </c>
      <c r="G3262" s="70">
        <v>237.92</v>
      </c>
      <c r="H3262" s="70">
        <v>75.5</v>
      </c>
      <c r="I3262" s="70">
        <v>181.09</v>
      </c>
      <c r="J3262" s="70">
        <v>3.51</v>
      </c>
      <c r="K3262" s="70">
        <v>11.14</v>
      </c>
      <c r="L3262" s="70">
        <v>4.37</v>
      </c>
      <c r="M3262" s="70">
        <v>1053.0</v>
      </c>
      <c r="N3262" s="70">
        <v>76.85</v>
      </c>
      <c r="O3262" s="70">
        <v>31.86</v>
      </c>
      <c r="P3262" s="70">
        <v>196.86</v>
      </c>
      <c r="Q3262" s="70">
        <v>3.64</v>
      </c>
      <c r="R3262" s="70">
        <v>25.18</v>
      </c>
      <c r="S3262" s="70">
        <v>18.75</v>
      </c>
      <c r="T3262" s="70">
        <v>71.73</v>
      </c>
      <c r="U3262" s="70">
        <v>65.52</v>
      </c>
      <c r="V3262" s="70">
        <v>460.49</v>
      </c>
      <c r="W3262" s="70">
        <v>404.63</v>
      </c>
      <c r="X3262" s="70">
        <v>3.0</v>
      </c>
      <c r="Y3262" s="70">
        <v>2.0</v>
      </c>
      <c r="Z3262" s="70">
        <v>0.0</v>
      </c>
      <c r="AA3262" s="70">
        <v>10.0</v>
      </c>
      <c r="AB3262" s="70">
        <v>6.0</v>
      </c>
      <c r="AC3262" s="70">
        <v>4.0</v>
      </c>
      <c r="AD3262" s="70">
        <v>4.0</v>
      </c>
      <c r="AE3262" s="70" t="s">
        <v>15</v>
      </c>
    </row>
    <row r="3263">
      <c r="A3263" s="70">
        <v>30.676092</v>
      </c>
      <c r="B3263" s="70">
        <v>30.672836</v>
      </c>
      <c r="C3263" s="70">
        <v>76.76703</v>
      </c>
      <c r="D3263" s="70">
        <v>76.787982</v>
      </c>
      <c r="E3263" s="56" t="s">
        <v>345</v>
      </c>
      <c r="F3263" s="70">
        <v>203.62</v>
      </c>
      <c r="G3263" s="70">
        <v>84.13</v>
      </c>
      <c r="H3263" s="70">
        <v>17.38</v>
      </c>
      <c r="I3263" s="70">
        <v>28.33</v>
      </c>
      <c r="J3263" s="70">
        <v>3.96</v>
      </c>
      <c r="K3263" s="70">
        <v>19.91</v>
      </c>
      <c r="L3263" s="70">
        <v>4.72</v>
      </c>
      <c r="M3263" s="70">
        <v>1171.0</v>
      </c>
      <c r="N3263" s="70">
        <v>50.53</v>
      </c>
      <c r="O3263" s="70">
        <v>96.51</v>
      </c>
      <c r="P3263" s="70">
        <v>26.05</v>
      </c>
      <c r="Q3263" s="70">
        <v>6.81</v>
      </c>
      <c r="R3263" s="70">
        <v>134.41</v>
      </c>
      <c r="S3263" s="70">
        <v>37.13</v>
      </c>
      <c r="T3263" s="70">
        <v>144.29</v>
      </c>
      <c r="U3263" s="70">
        <v>76.13</v>
      </c>
      <c r="V3263" s="70">
        <v>62.4</v>
      </c>
      <c r="W3263" s="70">
        <v>43.36</v>
      </c>
      <c r="X3263" s="70">
        <v>3.0</v>
      </c>
      <c r="Y3263" s="70">
        <v>0.0</v>
      </c>
      <c r="Z3263" s="70">
        <v>4.0</v>
      </c>
      <c r="AA3263" s="70">
        <v>10.0</v>
      </c>
      <c r="AB3263" s="70">
        <v>9.0</v>
      </c>
      <c r="AC3263" s="70">
        <v>1.0</v>
      </c>
      <c r="AD3263" s="70">
        <v>1.0</v>
      </c>
      <c r="AE3263" s="70" t="s">
        <v>15</v>
      </c>
    </row>
    <row r="3264">
      <c r="A3264" s="70">
        <v>30.746224</v>
      </c>
      <c r="B3264" s="70">
        <v>30.738928</v>
      </c>
      <c r="C3264" s="70">
        <v>76.765473</v>
      </c>
      <c r="D3264" s="70">
        <v>76.76665</v>
      </c>
      <c r="E3264" s="56" t="s">
        <v>344</v>
      </c>
      <c r="F3264" s="70">
        <v>81.9</v>
      </c>
      <c r="G3264" s="70">
        <v>66.83</v>
      </c>
      <c r="H3264" s="70">
        <v>8.63</v>
      </c>
      <c r="I3264" s="70">
        <v>17.95</v>
      </c>
      <c r="J3264" s="70">
        <v>8.08</v>
      </c>
      <c r="K3264" s="70">
        <v>4.64</v>
      </c>
      <c r="L3264" s="70">
        <v>1.69</v>
      </c>
      <c r="M3264" s="70">
        <v>802.0</v>
      </c>
      <c r="N3264" s="70">
        <v>41.4</v>
      </c>
      <c r="O3264" s="70">
        <v>84.41</v>
      </c>
      <c r="P3264" s="70">
        <v>24.42</v>
      </c>
      <c r="Q3264" s="70">
        <v>12.84</v>
      </c>
      <c r="R3264" s="70">
        <v>9.92</v>
      </c>
      <c r="S3264" s="70">
        <v>2.45</v>
      </c>
      <c r="T3264" s="70">
        <v>22.26</v>
      </c>
      <c r="U3264" s="70">
        <v>14.08</v>
      </c>
      <c r="V3264" s="70">
        <v>24.2</v>
      </c>
      <c r="W3264" s="70">
        <v>7.12</v>
      </c>
      <c r="X3264" s="70">
        <v>5.0</v>
      </c>
      <c r="Y3264" s="70">
        <v>0.0</v>
      </c>
      <c r="Z3264" s="70">
        <v>8.0</v>
      </c>
      <c r="AA3264" s="70">
        <v>0.0</v>
      </c>
      <c r="AB3264" s="70">
        <v>8.0</v>
      </c>
      <c r="AC3264" s="70">
        <v>1.0</v>
      </c>
      <c r="AD3264" s="70">
        <v>5.0</v>
      </c>
      <c r="AE3264" s="70" t="s">
        <v>140</v>
      </c>
    </row>
    <row r="3265">
      <c r="A3265" s="70">
        <v>30.687664</v>
      </c>
      <c r="B3265" s="70">
        <v>30.675716</v>
      </c>
      <c r="C3265" s="70">
        <v>76.860538</v>
      </c>
      <c r="D3265" s="70">
        <v>76.861403</v>
      </c>
      <c r="E3265" s="56" t="s">
        <v>347</v>
      </c>
      <c r="F3265" s="70">
        <v>133.11</v>
      </c>
      <c r="G3265" s="70">
        <v>100.06</v>
      </c>
      <c r="H3265" s="70">
        <v>9.62</v>
      </c>
      <c r="I3265" s="70">
        <v>20.56</v>
      </c>
      <c r="J3265" s="70">
        <v>8.18</v>
      </c>
      <c r="K3265" s="70">
        <v>4.98</v>
      </c>
      <c r="L3265" s="70">
        <v>3.47</v>
      </c>
      <c r="M3265" s="70">
        <v>921.0</v>
      </c>
      <c r="N3265" s="70">
        <v>49.8</v>
      </c>
      <c r="O3265" s="70">
        <v>78.53</v>
      </c>
      <c r="P3265" s="70">
        <v>46.21</v>
      </c>
      <c r="Q3265" s="70">
        <v>45.41</v>
      </c>
      <c r="R3265" s="70">
        <v>34.74</v>
      </c>
      <c r="S3265" s="70">
        <v>11.16</v>
      </c>
      <c r="T3265" s="70">
        <v>72.13</v>
      </c>
      <c r="U3265" s="70">
        <v>13.82</v>
      </c>
      <c r="V3265" s="70">
        <v>81.53</v>
      </c>
      <c r="W3265" s="70">
        <v>51.47</v>
      </c>
      <c r="X3265" s="70">
        <v>1.0</v>
      </c>
      <c r="Y3265" s="70">
        <v>8.0</v>
      </c>
      <c r="Z3265" s="70">
        <v>0.0</v>
      </c>
      <c r="AA3265" s="70">
        <v>6.0</v>
      </c>
      <c r="AB3265" s="70">
        <v>3.0</v>
      </c>
      <c r="AC3265" s="70">
        <v>2.0</v>
      </c>
      <c r="AD3265" s="70">
        <v>3.0</v>
      </c>
      <c r="AE3265" s="70" t="s">
        <v>140</v>
      </c>
    </row>
    <row r="3266">
      <c r="A3266" s="70">
        <v>30.728505</v>
      </c>
      <c r="B3266" s="70">
        <v>30.674002</v>
      </c>
      <c r="C3266" s="70">
        <v>76.778793</v>
      </c>
      <c r="D3266" s="70">
        <v>76.856551</v>
      </c>
      <c r="E3266" s="56" t="s">
        <v>344</v>
      </c>
      <c r="F3266" s="70">
        <v>959.17</v>
      </c>
      <c r="G3266" s="70">
        <v>197.23</v>
      </c>
      <c r="H3266" s="70">
        <v>170.87</v>
      </c>
      <c r="I3266" s="70">
        <v>112.04</v>
      </c>
      <c r="J3266" s="70">
        <v>4.58</v>
      </c>
      <c r="K3266" s="70">
        <v>7.78</v>
      </c>
      <c r="L3266" s="70">
        <v>2.84</v>
      </c>
      <c r="M3266" s="70">
        <v>974.0</v>
      </c>
      <c r="N3266" s="70">
        <v>73.06</v>
      </c>
      <c r="O3266" s="70">
        <v>95.56</v>
      </c>
      <c r="P3266" s="70">
        <v>534.7</v>
      </c>
      <c r="Q3266" s="70">
        <v>188.0957693</v>
      </c>
      <c r="R3266" s="70">
        <v>717.63</v>
      </c>
      <c r="S3266" s="70">
        <v>184.8062315</v>
      </c>
      <c r="T3266" s="70">
        <v>376.89</v>
      </c>
      <c r="U3266" s="70">
        <v>167.9111656</v>
      </c>
      <c r="V3266" s="70">
        <v>730.95</v>
      </c>
      <c r="W3266" s="70">
        <v>418.3568336</v>
      </c>
      <c r="X3266" s="70">
        <v>0.0</v>
      </c>
      <c r="Y3266" s="70">
        <v>1.0</v>
      </c>
      <c r="Z3266" s="70">
        <v>8.0</v>
      </c>
      <c r="AA3266" s="70">
        <v>3.0</v>
      </c>
      <c r="AB3266" s="70">
        <v>8.0</v>
      </c>
      <c r="AC3266" s="70">
        <v>0.0</v>
      </c>
      <c r="AD3266" s="70">
        <v>1.0</v>
      </c>
      <c r="AE3266" s="70" t="s">
        <v>15</v>
      </c>
    </row>
    <row r="3267">
      <c r="A3267" s="70">
        <v>30.744779</v>
      </c>
      <c r="B3267" s="70">
        <v>30.735709</v>
      </c>
      <c r="C3267" s="70">
        <v>76.750284</v>
      </c>
      <c r="D3267" s="70">
        <v>76.770551</v>
      </c>
      <c r="E3267" s="56" t="s">
        <v>344</v>
      </c>
      <c r="F3267" s="70">
        <v>218.38</v>
      </c>
      <c r="G3267" s="70">
        <v>102.38</v>
      </c>
      <c r="H3267" s="70">
        <v>30.56</v>
      </c>
      <c r="I3267" s="70">
        <v>11.11</v>
      </c>
      <c r="J3267" s="70">
        <v>3.84</v>
      </c>
      <c r="K3267" s="70">
        <v>7.35</v>
      </c>
      <c r="L3267" s="70">
        <v>3.01</v>
      </c>
      <c r="M3267" s="70">
        <v>1100.0</v>
      </c>
      <c r="N3267" s="70">
        <v>57.55</v>
      </c>
      <c r="O3267" s="70">
        <v>54.54</v>
      </c>
      <c r="P3267" s="70">
        <v>99.42</v>
      </c>
      <c r="Q3267" s="70">
        <v>10.76</v>
      </c>
      <c r="R3267" s="70">
        <v>172.61</v>
      </c>
      <c r="S3267" s="70">
        <v>126.67</v>
      </c>
      <c r="T3267" s="70">
        <v>131.8</v>
      </c>
      <c r="U3267" s="70">
        <v>12.1</v>
      </c>
      <c r="V3267" s="70">
        <v>88.27</v>
      </c>
      <c r="W3267" s="70">
        <v>22.98</v>
      </c>
      <c r="X3267" s="70">
        <v>3.0</v>
      </c>
      <c r="Y3267" s="70">
        <v>9.0</v>
      </c>
      <c r="Z3267" s="70">
        <v>4.0</v>
      </c>
      <c r="AA3267" s="70">
        <v>0.0</v>
      </c>
      <c r="AB3267" s="70">
        <v>6.0</v>
      </c>
      <c r="AC3267" s="70">
        <v>2.0</v>
      </c>
      <c r="AD3267" s="70">
        <v>0.0</v>
      </c>
      <c r="AE3267" s="70" t="s">
        <v>15</v>
      </c>
    </row>
    <row r="3268">
      <c r="A3268" s="70">
        <v>30.686017</v>
      </c>
      <c r="B3268" s="70">
        <v>30.685194</v>
      </c>
      <c r="C3268" s="70">
        <v>76.789197</v>
      </c>
      <c r="D3268" s="70">
        <v>76.875383</v>
      </c>
      <c r="E3268" s="56" t="s">
        <v>344</v>
      </c>
      <c r="F3268" s="70">
        <v>824.21</v>
      </c>
      <c r="G3268" s="70">
        <v>379.51</v>
      </c>
      <c r="H3268" s="70">
        <v>168.5</v>
      </c>
      <c r="I3268" s="70">
        <v>228.59</v>
      </c>
      <c r="J3268" s="70">
        <v>6.77</v>
      </c>
      <c r="K3268" s="70">
        <v>17.41</v>
      </c>
      <c r="L3268" s="70">
        <v>2.87</v>
      </c>
      <c r="M3268" s="70">
        <v>1141.0</v>
      </c>
      <c r="N3268" s="70">
        <v>30.06</v>
      </c>
      <c r="O3268" s="70">
        <v>92.65</v>
      </c>
      <c r="P3268" s="70">
        <v>223.44</v>
      </c>
      <c r="Q3268" s="70">
        <v>26.59</v>
      </c>
      <c r="R3268" s="70">
        <v>254.65</v>
      </c>
      <c r="S3268" s="70">
        <v>198.55</v>
      </c>
      <c r="T3268" s="70">
        <v>228.5</v>
      </c>
      <c r="U3268" s="70">
        <v>87.84</v>
      </c>
      <c r="V3268" s="70">
        <v>247.94</v>
      </c>
      <c r="W3268" s="70">
        <v>0.38</v>
      </c>
      <c r="X3268" s="70">
        <v>1.0</v>
      </c>
      <c r="Y3268" s="70">
        <v>1.0</v>
      </c>
      <c r="Z3268" s="70">
        <v>4.0</v>
      </c>
      <c r="AA3268" s="70">
        <v>2.0</v>
      </c>
      <c r="AB3268" s="70">
        <v>6.0</v>
      </c>
      <c r="AC3268" s="70">
        <v>0.0</v>
      </c>
      <c r="AD3268" s="70">
        <v>4.0</v>
      </c>
      <c r="AE3268" s="70" t="s">
        <v>140</v>
      </c>
    </row>
    <row r="3269">
      <c r="A3269" s="70">
        <v>30.674872</v>
      </c>
      <c r="B3269" s="70">
        <v>30.673105</v>
      </c>
      <c r="C3269" s="70">
        <v>76.733071</v>
      </c>
      <c r="D3269" s="70">
        <v>76.765348</v>
      </c>
      <c r="E3269" s="56" t="s">
        <v>345</v>
      </c>
      <c r="F3269" s="70">
        <v>309.31</v>
      </c>
      <c r="G3269" s="70">
        <v>48.66</v>
      </c>
      <c r="H3269" s="70">
        <v>75.16</v>
      </c>
      <c r="I3269" s="70">
        <v>53.25</v>
      </c>
      <c r="J3269" s="70">
        <v>4.47</v>
      </c>
      <c r="K3269" s="70">
        <v>2.9</v>
      </c>
      <c r="L3269" s="70">
        <v>1.05</v>
      </c>
      <c r="M3269" s="70">
        <v>1094.0</v>
      </c>
      <c r="N3269" s="70">
        <v>54.81</v>
      </c>
      <c r="O3269" s="70">
        <v>31.65</v>
      </c>
      <c r="P3269" s="70">
        <v>244.11</v>
      </c>
      <c r="Q3269" s="70">
        <v>83.91</v>
      </c>
      <c r="R3269" s="70">
        <v>51.75</v>
      </c>
      <c r="S3269" s="70">
        <v>47.22</v>
      </c>
      <c r="T3269" s="70">
        <v>43.22</v>
      </c>
      <c r="U3269" s="70">
        <v>0.8</v>
      </c>
      <c r="V3269" s="70">
        <v>20.9</v>
      </c>
      <c r="W3269" s="70">
        <v>19.03</v>
      </c>
      <c r="X3269" s="70">
        <v>3.0</v>
      </c>
      <c r="Y3269" s="70">
        <v>2.0</v>
      </c>
      <c r="Z3269" s="70">
        <v>3.0</v>
      </c>
      <c r="AA3269" s="70">
        <v>5.0</v>
      </c>
      <c r="AB3269" s="70">
        <v>3.0</v>
      </c>
      <c r="AC3269" s="70">
        <v>3.0</v>
      </c>
      <c r="AD3269" s="70">
        <v>3.0</v>
      </c>
      <c r="AE3269" s="70" t="s">
        <v>348</v>
      </c>
    </row>
    <row r="3270">
      <c r="A3270" s="70">
        <v>30.793861</v>
      </c>
      <c r="B3270" s="70">
        <v>30.749813</v>
      </c>
      <c r="C3270" s="70">
        <v>76.83205</v>
      </c>
      <c r="D3270" s="70">
        <v>76.849289</v>
      </c>
      <c r="E3270" s="56" t="s">
        <v>347</v>
      </c>
      <c r="F3270" s="70">
        <v>516.74</v>
      </c>
      <c r="G3270" s="70">
        <v>80.18</v>
      </c>
      <c r="H3270" s="70">
        <v>126.82</v>
      </c>
      <c r="I3270" s="70">
        <v>80.99</v>
      </c>
      <c r="J3270" s="70">
        <v>4.23</v>
      </c>
      <c r="K3270" s="70">
        <v>15.14</v>
      </c>
      <c r="L3270" s="70">
        <v>3.7</v>
      </c>
      <c r="M3270" s="70">
        <v>866.0</v>
      </c>
      <c r="N3270" s="70">
        <v>77.27</v>
      </c>
      <c r="O3270" s="70">
        <v>59.83</v>
      </c>
      <c r="P3270" s="70">
        <v>330.39</v>
      </c>
      <c r="Q3270" s="70">
        <v>192.1334359</v>
      </c>
      <c r="R3270" s="70">
        <v>224.32</v>
      </c>
      <c r="S3270" s="70">
        <v>3.728271333</v>
      </c>
      <c r="T3270" s="70">
        <v>406.6</v>
      </c>
      <c r="U3270" s="70">
        <v>263.4485747</v>
      </c>
      <c r="V3270" s="70">
        <v>121.42</v>
      </c>
      <c r="W3270" s="70">
        <v>57.42971803</v>
      </c>
      <c r="X3270" s="70">
        <v>2.0</v>
      </c>
      <c r="Y3270" s="70">
        <v>3.0</v>
      </c>
      <c r="Z3270" s="70">
        <v>6.0</v>
      </c>
      <c r="AA3270" s="70">
        <v>4.0</v>
      </c>
      <c r="AB3270" s="70">
        <v>7.0</v>
      </c>
      <c r="AC3270" s="70">
        <v>5.0</v>
      </c>
      <c r="AD3270" s="70">
        <v>3.0</v>
      </c>
      <c r="AE3270" s="70" t="s">
        <v>15</v>
      </c>
    </row>
    <row r="3271">
      <c r="A3271" s="70">
        <v>30.782391</v>
      </c>
      <c r="B3271" s="70">
        <v>30.690735</v>
      </c>
      <c r="C3271" s="70">
        <v>76.728945</v>
      </c>
      <c r="D3271" s="70">
        <v>76.736459</v>
      </c>
      <c r="E3271" s="56" t="s">
        <v>347</v>
      </c>
      <c r="F3271" s="70">
        <v>1021.7</v>
      </c>
      <c r="G3271" s="70">
        <v>849.86</v>
      </c>
      <c r="H3271" s="70">
        <v>193.42</v>
      </c>
      <c r="I3271" s="70">
        <v>129.23</v>
      </c>
      <c r="J3271" s="70">
        <v>8.62</v>
      </c>
      <c r="K3271" s="70">
        <v>8.79</v>
      </c>
      <c r="L3271" s="70">
        <v>4.08</v>
      </c>
      <c r="M3271" s="70">
        <v>1173.0</v>
      </c>
      <c r="N3271" s="70">
        <v>64.36</v>
      </c>
      <c r="O3271" s="70">
        <v>31.48</v>
      </c>
      <c r="P3271" s="70">
        <v>668.09</v>
      </c>
      <c r="Q3271" s="70">
        <v>205.1</v>
      </c>
      <c r="R3271" s="70">
        <v>58.15</v>
      </c>
      <c r="S3271" s="70">
        <v>44.5</v>
      </c>
      <c r="T3271" s="70">
        <v>229.83</v>
      </c>
      <c r="U3271" s="70">
        <v>224.52</v>
      </c>
      <c r="V3271" s="70">
        <v>756.6</v>
      </c>
      <c r="W3271" s="70">
        <v>206.84</v>
      </c>
      <c r="X3271" s="70">
        <v>4.0</v>
      </c>
      <c r="Y3271" s="70">
        <v>2.0</v>
      </c>
      <c r="Z3271" s="70">
        <v>5.0</v>
      </c>
      <c r="AA3271" s="70">
        <v>2.0</v>
      </c>
      <c r="AB3271" s="70">
        <v>5.0</v>
      </c>
      <c r="AC3271" s="70">
        <v>0.0</v>
      </c>
      <c r="AD3271" s="70">
        <v>3.0</v>
      </c>
      <c r="AE3271" s="70" t="s">
        <v>348</v>
      </c>
    </row>
    <row r="3272">
      <c r="A3272" s="70">
        <v>30.697715</v>
      </c>
      <c r="B3272" s="70">
        <v>30.694859</v>
      </c>
      <c r="C3272" s="70">
        <v>76.797072</v>
      </c>
      <c r="D3272" s="70">
        <v>76.815005</v>
      </c>
      <c r="E3272" s="56" t="s">
        <v>344</v>
      </c>
      <c r="F3272" s="70">
        <v>174.38</v>
      </c>
      <c r="G3272" s="70">
        <v>51.91</v>
      </c>
      <c r="H3272" s="70">
        <v>23.3</v>
      </c>
      <c r="I3272" s="70">
        <v>24.9</v>
      </c>
      <c r="J3272" s="70">
        <v>4.48</v>
      </c>
      <c r="K3272" s="70">
        <v>16.75</v>
      </c>
      <c r="L3272" s="70">
        <v>2.51</v>
      </c>
      <c r="M3272" s="70">
        <v>1044.0</v>
      </c>
      <c r="N3272" s="70">
        <v>75.2</v>
      </c>
      <c r="O3272" s="70">
        <v>44.03</v>
      </c>
      <c r="P3272" s="70">
        <v>47.4</v>
      </c>
      <c r="Q3272" s="70">
        <v>30.41889925</v>
      </c>
      <c r="R3272" s="70">
        <v>138.36</v>
      </c>
      <c r="S3272" s="70">
        <v>82.28167262</v>
      </c>
      <c r="T3272" s="70">
        <v>22.15</v>
      </c>
      <c r="U3272" s="70">
        <v>3.875739779</v>
      </c>
      <c r="V3272" s="70">
        <v>117.17</v>
      </c>
      <c r="W3272" s="70">
        <v>57.80368835</v>
      </c>
      <c r="X3272" s="70">
        <v>2.0</v>
      </c>
      <c r="Y3272" s="70">
        <v>7.0</v>
      </c>
      <c r="Z3272" s="70">
        <v>3.0</v>
      </c>
      <c r="AA3272" s="70">
        <v>5.0</v>
      </c>
      <c r="AB3272" s="70">
        <v>7.0</v>
      </c>
      <c r="AC3272" s="70">
        <v>3.0</v>
      </c>
      <c r="AD3272" s="70">
        <v>0.0</v>
      </c>
      <c r="AE3272" s="70" t="s">
        <v>15</v>
      </c>
    </row>
    <row r="3273">
      <c r="A3273" s="70">
        <v>30.771285</v>
      </c>
      <c r="B3273" s="70">
        <v>30.699795</v>
      </c>
      <c r="C3273" s="70">
        <v>76.775318</v>
      </c>
      <c r="D3273" s="70">
        <v>76.778384</v>
      </c>
      <c r="E3273" s="56" t="s">
        <v>347</v>
      </c>
      <c r="F3273" s="70">
        <v>795.47</v>
      </c>
      <c r="G3273" s="70">
        <v>588.86</v>
      </c>
      <c r="H3273" s="70">
        <v>198.01</v>
      </c>
      <c r="I3273" s="70">
        <v>146.5</v>
      </c>
      <c r="J3273" s="70">
        <v>4.25</v>
      </c>
      <c r="K3273" s="70">
        <v>5.88</v>
      </c>
      <c r="L3273" s="70">
        <v>1.77</v>
      </c>
      <c r="M3273" s="70">
        <v>958.0</v>
      </c>
      <c r="N3273" s="70">
        <v>58.06</v>
      </c>
      <c r="O3273" s="70">
        <v>88.26</v>
      </c>
      <c r="P3273" s="70">
        <v>206.99</v>
      </c>
      <c r="Q3273" s="70">
        <v>22.26162608</v>
      </c>
      <c r="R3273" s="70">
        <v>457.34</v>
      </c>
      <c r="S3273" s="70">
        <v>273.5674213</v>
      </c>
      <c r="T3273" s="70">
        <v>256.36</v>
      </c>
      <c r="U3273" s="70">
        <v>183.2571248</v>
      </c>
      <c r="V3273" s="70">
        <v>532.81</v>
      </c>
      <c r="W3273" s="70">
        <v>316.3838278</v>
      </c>
      <c r="X3273" s="70">
        <v>0.0</v>
      </c>
      <c r="Y3273" s="70">
        <v>1.0</v>
      </c>
      <c r="Z3273" s="70">
        <v>6.0</v>
      </c>
      <c r="AA3273" s="70">
        <v>9.0</v>
      </c>
      <c r="AB3273" s="70">
        <v>0.0</v>
      </c>
      <c r="AC3273" s="70">
        <v>0.0</v>
      </c>
      <c r="AD3273" s="70">
        <v>5.0</v>
      </c>
      <c r="AE3273" s="70" t="s">
        <v>15</v>
      </c>
    </row>
    <row r="3274">
      <c r="A3274" s="70">
        <v>30.766304</v>
      </c>
      <c r="B3274" s="70">
        <v>30.723514</v>
      </c>
      <c r="C3274" s="70">
        <v>76.760111</v>
      </c>
      <c r="D3274" s="70">
        <v>76.782646</v>
      </c>
      <c r="E3274" s="56" t="s">
        <v>345</v>
      </c>
      <c r="F3274" s="70">
        <v>522.27</v>
      </c>
      <c r="G3274" s="70">
        <v>104.5</v>
      </c>
      <c r="H3274" s="70">
        <v>63.11</v>
      </c>
      <c r="I3274" s="70">
        <v>85.41</v>
      </c>
      <c r="J3274" s="70">
        <v>7.76</v>
      </c>
      <c r="K3274" s="70">
        <v>10.94</v>
      </c>
      <c r="L3274" s="70">
        <v>2.18</v>
      </c>
      <c r="M3274" s="70">
        <v>805.0</v>
      </c>
      <c r="N3274" s="70">
        <v>36.42</v>
      </c>
      <c r="O3274" s="70">
        <v>48.5</v>
      </c>
      <c r="P3274" s="70">
        <v>335.38</v>
      </c>
      <c r="Q3274" s="70">
        <v>20.73</v>
      </c>
      <c r="R3274" s="70">
        <v>402.01</v>
      </c>
      <c r="S3274" s="70">
        <v>21.51</v>
      </c>
      <c r="T3274" s="70">
        <v>290.23</v>
      </c>
      <c r="U3274" s="70">
        <v>213.99</v>
      </c>
      <c r="V3274" s="70">
        <v>279.14</v>
      </c>
      <c r="W3274" s="70">
        <v>131.82</v>
      </c>
      <c r="X3274" s="70">
        <v>0.0</v>
      </c>
      <c r="Y3274" s="70">
        <v>6.0</v>
      </c>
      <c r="Z3274" s="70">
        <v>6.0</v>
      </c>
      <c r="AA3274" s="70">
        <v>5.0</v>
      </c>
      <c r="AB3274" s="70">
        <v>2.0</v>
      </c>
      <c r="AC3274" s="70">
        <v>5.0</v>
      </c>
      <c r="AD3274" s="70">
        <v>5.0</v>
      </c>
      <c r="AE3274" s="70" t="s">
        <v>349</v>
      </c>
    </row>
    <row r="3275">
      <c r="A3275" s="70">
        <v>30.720122</v>
      </c>
      <c r="B3275" s="70">
        <v>30.685678</v>
      </c>
      <c r="C3275" s="70">
        <v>76.753746</v>
      </c>
      <c r="D3275" s="70">
        <v>76.784369</v>
      </c>
      <c r="E3275" s="56" t="s">
        <v>345</v>
      </c>
      <c r="F3275" s="70">
        <v>482.09</v>
      </c>
      <c r="G3275" s="70">
        <v>168.78</v>
      </c>
      <c r="H3275" s="70">
        <v>55.0</v>
      </c>
      <c r="I3275" s="70">
        <v>103.4</v>
      </c>
      <c r="J3275" s="70">
        <v>7.47</v>
      </c>
      <c r="K3275" s="70">
        <v>4.24</v>
      </c>
      <c r="L3275" s="70">
        <v>3.45</v>
      </c>
      <c r="M3275" s="70">
        <v>841.0</v>
      </c>
      <c r="N3275" s="70">
        <v>34.52</v>
      </c>
      <c r="O3275" s="70">
        <v>71.53</v>
      </c>
      <c r="P3275" s="70">
        <v>360.14</v>
      </c>
      <c r="Q3275" s="70">
        <v>111.49</v>
      </c>
      <c r="R3275" s="70">
        <v>65.9</v>
      </c>
      <c r="S3275" s="70">
        <v>47.67</v>
      </c>
      <c r="T3275" s="70">
        <v>32.07</v>
      </c>
      <c r="U3275" s="70">
        <v>9.9</v>
      </c>
      <c r="V3275" s="70">
        <v>240.43</v>
      </c>
      <c r="W3275" s="70">
        <v>218.17</v>
      </c>
      <c r="X3275" s="70">
        <v>2.0</v>
      </c>
      <c r="Y3275" s="70">
        <v>9.0</v>
      </c>
      <c r="Z3275" s="70">
        <v>3.0</v>
      </c>
      <c r="AA3275" s="70">
        <v>10.0</v>
      </c>
      <c r="AB3275" s="70">
        <v>0.0</v>
      </c>
      <c r="AC3275" s="70">
        <v>3.0</v>
      </c>
      <c r="AD3275" s="70">
        <v>5.0</v>
      </c>
      <c r="AE3275" s="70" t="s">
        <v>140</v>
      </c>
    </row>
    <row r="3276">
      <c r="A3276" s="70">
        <v>30.753708</v>
      </c>
      <c r="B3276" s="70">
        <v>30.674146</v>
      </c>
      <c r="C3276" s="70">
        <v>76.817382</v>
      </c>
      <c r="D3276" s="70">
        <v>76.822025</v>
      </c>
      <c r="E3276" s="56" t="s">
        <v>345</v>
      </c>
      <c r="F3276" s="70">
        <v>885.8</v>
      </c>
      <c r="G3276" s="70">
        <v>293.39</v>
      </c>
      <c r="H3276" s="70">
        <v>225.11</v>
      </c>
      <c r="I3276" s="70">
        <v>218.18</v>
      </c>
      <c r="J3276" s="70">
        <v>1.96</v>
      </c>
      <c r="K3276" s="70">
        <v>6.18</v>
      </c>
      <c r="L3276" s="70">
        <v>2.89</v>
      </c>
      <c r="M3276" s="70">
        <v>1121.0</v>
      </c>
      <c r="N3276" s="70">
        <v>55.26</v>
      </c>
      <c r="O3276" s="70">
        <v>56.67</v>
      </c>
      <c r="P3276" s="70">
        <v>618.29</v>
      </c>
      <c r="Q3276" s="70">
        <v>502.7314187</v>
      </c>
      <c r="R3276" s="70">
        <v>335.55</v>
      </c>
      <c r="S3276" s="70">
        <v>208.8212922</v>
      </c>
      <c r="T3276" s="70">
        <v>453.18</v>
      </c>
      <c r="U3276" s="70">
        <v>109.9686104</v>
      </c>
      <c r="V3276" s="70">
        <v>421.11</v>
      </c>
      <c r="W3276" s="70">
        <v>64.27867869</v>
      </c>
      <c r="X3276" s="70">
        <v>3.0</v>
      </c>
      <c r="Y3276" s="70">
        <v>4.0</v>
      </c>
      <c r="Z3276" s="70">
        <v>2.0</v>
      </c>
      <c r="AA3276" s="70">
        <v>5.0</v>
      </c>
      <c r="AB3276" s="70">
        <v>1.0</v>
      </c>
      <c r="AC3276" s="70">
        <v>0.0</v>
      </c>
      <c r="AD3276" s="70">
        <v>1.0</v>
      </c>
      <c r="AE3276" s="70" t="s">
        <v>15</v>
      </c>
    </row>
    <row r="3277">
      <c r="A3277" s="70">
        <v>30.706904</v>
      </c>
      <c r="B3277" s="70">
        <v>30.684093</v>
      </c>
      <c r="C3277" s="70">
        <v>76.767202</v>
      </c>
      <c r="D3277" s="70">
        <v>76.800433</v>
      </c>
      <c r="E3277" s="56" t="s">
        <v>351</v>
      </c>
      <c r="F3277" s="70">
        <v>406.57</v>
      </c>
      <c r="G3277" s="70">
        <v>309.27</v>
      </c>
      <c r="H3277" s="70">
        <v>68.94</v>
      </c>
      <c r="I3277" s="70">
        <v>0.0</v>
      </c>
      <c r="J3277" s="70">
        <v>5.24</v>
      </c>
      <c r="K3277" s="70">
        <v>7.8</v>
      </c>
      <c r="L3277" s="70">
        <v>0.0</v>
      </c>
      <c r="M3277" s="70">
        <v>978.0</v>
      </c>
      <c r="N3277" s="70">
        <v>66.41</v>
      </c>
      <c r="O3277" s="70">
        <v>39.11</v>
      </c>
      <c r="P3277" s="70">
        <v>136.95</v>
      </c>
      <c r="Q3277" s="70">
        <v>133.54</v>
      </c>
      <c r="R3277" s="70">
        <v>54.02</v>
      </c>
      <c r="S3277" s="70">
        <v>40.19</v>
      </c>
      <c r="T3277" s="70">
        <v>73.75</v>
      </c>
      <c r="U3277" s="70">
        <v>44.92</v>
      </c>
      <c r="V3277" s="70">
        <v>180.3</v>
      </c>
      <c r="W3277" s="70">
        <v>79.67</v>
      </c>
      <c r="X3277" s="70">
        <v>0.0</v>
      </c>
      <c r="Y3277" s="70">
        <v>0.0</v>
      </c>
      <c r="Z3277" s="70">
        <v>0.0</v>
      </c>
      <c r="AA3277" s="70">
        <v>0.0</v>
      </c>
      <c r="AB3277" s="70">
        <v>0.0</v>
      </c>
      <c r="AC3277" s="70">
        <v>0.0</v>
      </c>
      <c r="AD3277" s="70">
        <v>4.0</v>
      </c>
      <c r="AE3277" s="70" t="s">
        <v>140</v>
      </c>
    </row>
    <row r="3278">
      <c r="A3278" s="70">
        <v>30.680785</v>
      </c>
      <c r="B3278" s="70">
        <v>30.674509</v>
      </c>
      <c r="C3278" s="70">
        <v>76.73239</v>
      </c>
      <c r="D3278" s="70">
        <v>76.840919</v>
      </c>
      <c r="E3278" s="56" t="s">
        <v>344</v>
      </c>
      <c r="F3278" s="70">
        <v>1040.24</v>
      </c>
      <c r="G3278" s="70">
        <v>864.38</v>
      </c>
      <c r="H3278" s="70">
        <v>186.19</v>
      </c>
      <c r="I3278" s="70">
        <v>168.18</v>
      </c>
      <c r="J3278" s="70">
        <v>9.86</v>
      </c>
      <c r="K3278" s="70">
        <v>7.8</v>
      </c>
      <c r="L3278" s="70">
        <v>3.14</v>
      </c>
      <c r="M3278" s="70">
        <v>973.0</v>
      </c>
      <c r="N3278" s="70">
        <v>55.75</v>
      </c>
      <c r="O3278" s="70">
        <v>43.15</v>
      </c>
      <c r="P3278" s="70">
        <v>673.77</v>
      </c>
      <c r="Q3278" s="70">
        <v>460.4</v>
      </c>
      <c r="R3278" s="70">
        <v>18.28</v>
      </c>
      <c r="S3278" s="70">
        <v>2.01</v>
      </c>
      <c r="T3278" s="70">
        <v>221.42</v>
      </c>
      <c r="U3278" s="70">
        <v>55.67</v>
      </c>
      <c r="V3278" s="70">
        <v>686.7</v>
      </c>
      <c r="W3278" s="70">
        <v>179.37</v>
      </c>
      <c r="X3278" s="70">
        <v>5.0</v>
      </c>
      <c r="Y3278" s="70">
        <v>9.0</v>
      </c>
      <c r="Z3278" s="70">
        <v>6.0</v>
      </c>
      <c r="AA3278" s="70">
        <v>2.0</v>
      </c>
      <c r="AB3278" s="70">
        <v>6.0</v>
      </c>
      <c r="AC3278" s="70">
        <v>0.0</v>
      </c>
      <c r="AD3278" s="70">
        <v>5.0</v>
      </c>
      <c r="AE3278" s="70" t="s">
        <v>140</v>
      </c>
    </row>
    <row r="3279">
      <c r="A3279" s="70">
        <v>30.676089</v>
      </c>
      <c r="B3279" s="70">
        <v>30.674991</v>
      </c>
      <c r="C3279" s="70">
        <v>76.72943</v>
      </c>
      <c r="D3279" s="70">
        <v>76.746127</v>
      </c>
      <c r="E3279" s="56" t="s">
        <v>344</v>
      </c>
      <c r="F3279" s="70">
        <v>160.15</v>
      </c>
      <c r="G3279" s="70">
        <v>129.85</v>
      </c>
      <c r="H3279" s="70">
        <v>30.17</v>
      </c>
      <c r="I3279" s="70">
        <v>20.92</v>
      </c>
      <c r="J3279" s="70">
        <v>8.88</v>
      </c>
      <c r="K3279" s="70">
        <v>10.05</v>
      </c>
      <c r="L3279" s="70">
        <v>4.65</v>
      </c>
      <c r="M3279" s="70">
        <v>1130.0</v>
      </c>
      <c r="N3279" s="70">
        <v>73.22</v>
      </c>
      <c r="O3279" s="70">
        <v>53.03</v>
      </c>
      <c r="P3279" s="70">
        <v>107.98</v>
      </c>
      <c r="Q3279" s="70">
        <v>28.06</v>
      </c>
      <c r="R3279" s="70">
        <v>77.36</v>
      </c>
      <c r="S3279" s="70">
        <v>14.49</v>
      </c>
      <c r="T3279" s="70">
        <v>29.55</v>
      </c>
      <c r="U3279" s="70">
        <v>19.84</v>
      </c>
      <c r="V3279" s="70">
        <v>75.3</v>
      </c>
      <c r="W3279" s="70">
        <v>11.17</v>
      </c>
      <c r="X3279" s="70">
        <v>4.0</v>
      </c>
      <c r="Y3279" s="70">
        <v>2.0</v>
      </c>
      <c r="Z3279" s="70">
        <v>4.0</v>
      </c>
      <c r="AA3279" s="70">
        <v>5.0</v>
      </c>
      <c r="AB3279" s="70">
        <v>3.0</v>
      </c>
      <c r="AC3279" s="70">
        <v>0.0</v>
      </c>
      <c r="AD3279" s="70">
        <v>3.0</v>
      </c>
      <c r="AE3279" s="70" t="s">
        <v>140</v>
      </c>
    </row>
    <row r="3280">
      <c r="A3280" s="70">
        <v>30.683796</v>
      </c>
      <c r="B3280" s="70">
        <v>30.675379</v>
      </c>
      <c r="C3280" s="70">
        <v>76.751597</v>
      </c>
      <c r="D3280" s="70">
        <v>76.785405</v>
      </c>
      <c r="E3280" s="56" t="s">
        <v>347</v>
      </c>
      <c r="F3280" s="70">
        <v>336.58</v>
      </c>
      <c r="G3280" s="70">
        <v>294.61</v>
      </c>
      <c r="H3280" s="70">
        <v>89.65</v>
      </c>
      <c r="I3280" s="70">
        <v>63.12</v>
      </c>
      <c r="J3280" s="70">
        <v>7.87</v>
      </c>
      <c r="K3280" s="70">
        <v>9.96</v>
      </c>
      <c r="L3280" s="70">
        <v>4.35</v>
      </c>
      <c r="M3280" s="70">
        <v>873.0</v>
      </c>
      <c r="N3280" s="70">
        <v>43.28</v>
      </c>
      <c r="O3280" s="70">
        <v>71.96</v>
      </c>
      <c r="P3280" s="70">
        <v>53.19</v>
      </c>
      <c r="Q3280" s="70">
        <v>42.29</v>
      </c>
      <c r="R3280" s="70">
        <v>267.13</v>
      </c>
      <c r="S3280" s="70">
        <v>65.63</v>
      </c>
      <c r="T3280" s="70">
        <v>16.32</v>
      </c>
      <c r="U3280" s="70">
        <v>7.98</v>
      </c>
      <c r="V3280" s="70">
        <v>219.98</v>
      </c>
      <c r="W3280" s="70">
        <v>26.76</v>
      </c>
      <c r="X3280" s="70">
        <v>2.0</v>
      </c>
      <c r="Y3280" s="70">
        <v>0.0</v>
      </c>
      <c r="Z3280" s="70">
        <v>8.0</v>
      </c>
      <c r="AA3280" s="70">
        <v>1.0</v>
      </c>
      <c r="AB3280" s="70">
        <v>5.0</v>
      </c>
      <c r="AC3280" s="70">
        <v>3.0</v>
      </c>
      <c r="AD3280" s="70">
        <v>2.0</v>
      </c>
      <c r="AE3280" s="70" t="s">
        <v>140</v>
      </c>
    </row>
    <row r="3281">
      <c r="A3281" s="70">
        <v>30.677858</v>
      </c>
      <c r="B3281" s="70">
        <v>30.675474</v>
      </c>
      <c r="C3281" s="70">
        <v>76.743032</v>
      </c>
      <c r="D3281" s="70">
        <v>76.810447</v>
      </c>
      <c r="E3281" s="56" t="s">
        <v>344</v>
      </c>
      <c r="F3281" s="70">
        <v>645.26</v>
      </c>
      <c r="G3281" s="70">
        <v>136.95</v>
      </c>
      <c r="H3281" s="70">
        <v>83.54</v>
      </c>
      <c r="I3281" s="70">
        <v>58.65</v>
      </c>
      <c r="J3281" s="70">
        <v>0.42</v>
      </c>
      <c r="K3281" s="70">
        <v>4.34</v>
      </c>
      <c r="L3281" s="70">
        <v>1.4</v>
      </c>
      <c r="M3281" s="70">
        <v>963.0</v>
      </c>
      <c r="N3281" s="70">
        <v>83.19</v>
      </c>
      <c r="O3281" s="70">
        <v>33.63</v>
      </c>
      <c r="P3281" s="70">
        <v>425.27</v>
      </c>
      <c r="Q3281" s="70">
        <v>207.33</v>
      </c>
      <c r="R3281" s="70">
        <v>60.54</v>
      </c>
      <c r="S3281" s="70">
        <v>45.91</v>
      </c>
      <c r="T3281" s="70">
        <v>6.0</v>
      </c>
      <c r="U3281" s="70">
        <v>0.14</v>
      </c>
      <c r="V3281" s="70">
        <v>109.31</v>
      </c>
      <c r="W3281" s="70">
        <v>37.61</v>
      </c>
      <c r="X3281" s="70">
        <v>0.0</v>
      </c>
      <c r="Y3281" s="70">
        <v>9.0</v>
      </c>
      <c r="Z3281" s="70">
        <v>3.0</v>
      </c>
      <c r="AA3281" s="70">
        <v>8.0</v>
      </c>
      <c r="AB3281" s="70">
        <v>2.0</v>
      </c>
      <c r="AC3281" s="70">
        <v>0.0</v>
      </c>
      <c r="AD3281" s="70">
        <v>5.0</v>
      </c>
      <c r="AE3281" s="70" t="s">
        <v>348</v>
      </c>
    </row>
    <row r="3282">
      <c r="A3282" s="70">
        <v>30.722116</v>
      </c>
      <c r="B3282" s="70">
        <v>30.685658</v>
      </c>
      <c r="C3282" s="70">
        <v>76.833864</v>
      </c>
      <c r="D3282" s="70">
        <v>76.85649</v>
      </c>
      <c r="E3282" s="56" t="s">
        <v>347</v>
      </c>
      <c r="F3282" s="70">
        <v>459.5</v>
      </c>
      <c r="G3282" s="70">
        <v>58.82</v>
      </c>
      <c r="H3282" s="70">
        <v>40.32</v>
      </c>
      <c r="I3282" s="70">
        <v>64.27</v>
      </c>
      <c r="J3282" s="70">
        <v>1.88</v>
      </c>
      <c r="K3282" s="70">
        <v>6.18</v>
      </c>
      <c r="L3282" s="70">
        <v>0.01</v>
      </c>
      <c r="M3282" s="70">
        <v>1088.0</v>
      </c>
      <c r="N3282" s="70">
        <v>42.0</v>
      </c>
      <c r="O3282" s="70">
        <v>83.66</v>
      </c>
      <c r="P3282" s="70">
        <v>190.35</v>
      </c>
      <c r="Q3282" s="70">
        <v>54.66</v>
      </c>
      <c r="R3282" s="70">
        <v>16.6</v>
      </c>
      <c r="S3282" s="70">
        <v>13.38</v>
      </c>
      <c r="T3282" s="70">
        <v>196.8</v>
      </c>
      <c r="U3282" s="70">
        <v>64.4</v>
      </c>
      <c r="V3282" s="70">
        <v>300.45</v>
      </c>
      <c r="W3282" s="70">
        <v>116.31</v>
      </c>
      <c r="X3282" s="70">
        <v>2.0</v>
      </c>
      <c r="Y3282" s="70">
        <v>7.0</v>
      </c>
      <c r="Z3282" s="70">
        <v>6.0</v>
      </c>
      <c r="AA3282" s="70">
        <v>0.0</v>
      </c>
      <c r="AB3282" s="70">
        <v>2.0</v>
      </c>
      <c r="AC3282" s="70">
        <v>3.0</v>
      </c>
      <c r="AD3282" s="70">
        <v>4.0</v>
      </c>
      <c r="AE3282" s="70" t="s">
        <v>349</v>
      </c>
    </row>
    <row r="3283">
      <c r="A3283" s="70">
        <v>30.673475</v>
      </c>
      <c r="B3283" s="70">
        <v>30.673005</v>
      </c>
      <c r="C3283" s="70">
        <v>76.727551</v>
      </c>
      <c r="D3283" s="70">
        <v>76.730226</v>
      </c>
      <c r="E3283" s="56" t="s">
        <v>347</v>
      </c>
      <c r="F3283" s="70">
        <v>26.11</v>
      </c>
      <c r="G3283" s="70">
        <v>22.44</v>
      </c>
      <c r="H3283" s="70">
        <v>2.92</v>
      </c>
      <c r="I3283" s="70">
        <v>6.33</v>
      </c>
      <c r="J3283" s="70">
        <v>4.93</v>
      </c>
      <c r="K3283" s="70">
        <v>13.17</v>
      </c>
      <c r="L3283" s="70">
        <v>2.88</v>
      </c>
      <c r="M3283" s="70">
        <v>891.0</v>
      </c>
      <c r="N3283" s="70">
        <v>83.32</v>
      </c>
      <c r="O3283" s="70">
        <v>84.65</v>
      </c>
      <c r="P3283" s="70">
        <v>18.1</v>
      </c>
      <c r="Q3283" s="70">
        <v>6.198292282</v>
      </c>
      <c r="R3283" s="70">
        <v>17.51</v>
      </c>
      <c r="S3283" s="70">
        <v>10.4917734</v>
      </c>
      <c r="T3283" s="70">
        <v>7.59</v>
      </c>
      <c r="U3283" s="70">
        <v>2.449917898</v>
      </c>
      <c r="V3283" s="70">
        <v>12.27</v>
      </c>
      <c r="W3283" s="70">
        <v>6.97001642</v>
      </c>
      <c r="X3283" s="70">
        <v>2.0</v>
      </c>
      <c r="Y3283" s="70">
        <v>7.0</v>
      </c>
      <c r="Z3283" s="70">
        <v>3.0</v>
      </c>
      <c r="AA3283" s="70">
        <v>1.0</v>
      </c>
      <c r="AB3283" s="70">
        <v>10.0</v>
      </c>
      <c r="AC3283" s="70">
        <v>5.0</v>
      </c>
      <c r="AD3283" s="70">
        <v>0.0</v>
      </c>
      <c r="AE3283" s="70" t="s">
        <v>15</v>
      </c>
    </row>
    <row r="3284">
      <c r="A3284" s="70">
        <v>30.678014</v>
      </c>
      <c r="B3284" s="70">
        <v>30.676587</v>
      </c>
      <c r="C3284" s="70">
        <v>76.72905</v>
      </c>
      <c r="D3284" s="70">
        <v>76.749209</v>
      </c>
      <c r="E3284" s="56" t="s">
        <v>344</v>
      </c>
      <c r="F3284" s="70">
        <v>193.44</v>
      </c>
      <c r="G3284" s="70">
        <v>24.71</v>
      </c>
      <c r="H3284" s="70">
        <v>23.63</v>
      </c>
      <c r="I3284" s="70">
        <v>17.57</v>
      </c>
      <c r="J3284" s="70">
        <v>9.91</v>
      </c>
      <c r="K3284" s="70">
        <v>18.95</v>
      </c>
      <c r="L3284" s="70">
        <v>2.99</v>
      </c>
      <c r="M3284" s="70">
        <v>1091.0</v>
      </c>
      <c r="N3284" s="70">
        <v>67.87</v>
      </c>
      <c r="O3284" s="70">
        <v>74.6</v>
      </c>
      <c r="P3284" s="70">
        <v>109.76</v>
      </c>
      <c r="Q3284" s="70">
        <v>71.97</v>
      </c>
      <c r="R3284" s="70">
        <v>9.5</v>
      </c>
      <c r="S3284" s="70">
        <v>4.58</v>
      </c>
      <c r="T3284" s="70">
        <v>63.84</v>
      </c>
      <c r="U3284" s="70">
        <v>13.53</v>
      </c>
      <c r="V3284" s="70">
        <v>93.92</v>
      </c>
      <c r="W3284" s="70">
        <v>65.37</v>
      </c>
      <c r="X3284" s="70">
        <v>4.0</v>
      </c>
      <c r="Y3284" s="70">
        <v>2.0</v>
      </c>
      <c r="Z3284" s="70">
        <v>10.0</v>
      </c>
      <c r="AA3284" s="70">
        <v>9.0</v>
      </c>
      <c r="AB3284" s="70">
        <v>0.0</v>
      </c>
      <c r="AC3284" s="70">
        <v>2.0</v>
      </c>
      <c r="AD3284" s="70">
        <v>3.0</v>
      </c>
      <c r="AE3284" s="70" t="s">
        <v>140</v>
      </c>
    </row>
    <row r="3285">
      <c r="A3285" s="70">
        <v>30.740188</v>
      </c>
      <c r="B3285" s="70">
        <v>30.671172</v>
      </c>
      <c r="C3285" s="70">
        <v>76.753923</v>
      </c>
      <c r="D3285" s="70">
        <v>76.840536</v>
      </c>
      <c r="E3285" s="56" t="s">
        <v>345</v>
      </c>
      <c r="F3285" s="70">
        <v>1129.0</v>
      </c>
      <c r="G3285" s="70">
        <v>839.6</v>
      </c>
      <c r="H3285" s="70">
        <v>144.81</v>
      </c>
      <c r="I3285" s="70">
        <v>120.92</v>
      </c>
      <c r="J3285" s="70">
        <v>3.63</v>
      </c>
      <c r="K3285" s="70">
        <v>11.07</v>
      </c>
      <c r="L3285" s="70">
        <v>1.96</v>
      </c>
      <c r="M3285" s="70">
        <v>1064.0</v>
      </c>
      <c r="N3285" s="70">
        <v>58.83</v>
      </c>
      <c r="O3285" s="70">
        <v>66.81</v>
      </c>
      <c r="P3285" s="70">
        <v>4.44</v>
      </c>
      <c r="Q3285" s="70">
        <v>1.171499395</v>
      </c>
      <c r="R3285" s="70">
        <v>800.13</v>
      </c>
      <c r="S3285" s="70">
        <v>627.8992693</v>
      </c>
      <c r="T3285" s="70">
        <v>520.6</v>
      </c>
      <c r="U3285" s="70">
        <v>83.46119646</v>
      </c>
      <c r="V3285" s="70">
        <v>618.57</v>
      </c>
      <c r="W3285" s="70">
        <v>416.4680348</v>
      </c>
      <c r="X3285" s="70">
        <v>4.0</v>
      </c>
      <c r="Y3285" s="70">
        <v>2.0</v>
      </c>
      <c r="Z3285" s="70">
        <v>8.0</v>
      </c>
      <c r="AA3285" s="70">
        <v>2.0</v>
      </c>
      <c r="AB3285" s="70">
        <v>3.0</v>
      </c>
      <c r="AC3285" s="70">
        <v>1.0</v>
      </c>
      <c r="AD3285" s="70">
        <v>5.0</v>
      </c>
      <c r="AE3285" s="70" t="s">
        <v>352</v>
      </c>
    </row>
    <row r="3286">
      <c r="A3286" s="70">
        <v>30.757857</v>
      </c>
      <c r="B3286" s="70">
        <v>30.726415</v>
      </c>
      <c r="C3286" s="70">
        <v>76.772332</v>
      </c>
      <c r="D3286" s="70">
        <v>76.801421</v>
      </c>
      <c r="E3286" s="56" t="s">
        <v>346</v>
      </c>
      <c r="F3286" s="70">
        <v>446.68</v>
      </c>
      <c r="G3286" s="70">
        <v>281.54</v>
      </c>
      <c r="H3286" s="70">
        <v>75.4</v>
      </c>
      <c r="I3286" s="70">
        <v>0.0</v>
      </c>
      <c r="J3286" s="70">
        <v>4.88</v>
      </c>
      <c r="K3286" s="70">
        <v>6.93</v>
      </c>
      <c r="L3286" s="70">
        <v>0.0</v>
      </c>
      <c r="M3286" s="70">
        <v>1117.0</v>
      </c>
      <c r="N3286" s="70">
        <v>89.11</v>
      </c>
      <c r="O3286" s="70">
        <v>67.09</v>
      </c>
      <c r="P3286" s="70">
        <v>52.27</v>
      </c>
      <c r="Q3286" s="70">
        <v>3.37</v>
      </c>
      <c r="R3286" s="70">
        <v>286.75</v>
      </c>
      <c r="S3286" s="70">
        <v>149.09</v>
      </c>
      <c r="T3286" s="70">
        <v>212.16</v>
      </c>
      <c r="U3286" s="70">
        <v>11.46</v>
      </c>
      <c r="V3286" s="70">
        <v>265.1</v>
      </c>
      <c r="W3286" s="70">
        <v>49.4</v>
      </c>
      <c r="X3286" s="70">
        <v>0.0</v>
      </c>
      <c r="Y3286" s="70">
        <v>0.0</v>
      </c>
      <c r="Z3286" s="70">
        <v>0.0</v>
      </c>
      <c r="AA3286" s="70">
        <v>0.0</v>
      </c>
      <c r="AB3286" s="70">
        <v>0.0</v>
      </c>
      <c r="AC3286" s="70">
        <v>0.0</v>
      </c>
      <c r="AD3286" s="70">
        <v>2.0</v>
      </c>
      <c r="AE3286" s="70" t="s">
        <v>15</v>
      </c>
    </row>
    <row r="3287">
      <c r="A3287" s="70">
        <v>30.686924</v>
      </c>
      <c r="B3287" s="70">
        <v>30.682623</v>
      </c>
      <c r="C3287" s="70">
        <v>76.729853</v>
      </c>
      <c r="D3287" s="70">
        <v>76.732946</v>
      </c>
      <c r="E3287" s="56" t="s">
        <v>346</v>
      </c>
      <c r="F3287" s="70">
        <v>56.23</v>
      </c>
      <c r="G3287" s="70">
        <v>8.27</v>
      </c>
      <c r="H3287" s="70">
        <v>7.57</v>
      </c>
      <c r="I3287" s="70">
        <v>0.0</v>
      </c>
      <c r="J3287" s="70">
        <v>6.41</v>
      </c>
      <c r="K3287" s="70">
        <v>2.41</v>
      </c>
      <c r="L3287" s="70">
        <v>0.0</v>
      </c>
      <c r="M3287" s="70">
        <v>956.0</v>
      </c>
      <c r="N3287" s="70">
        <v>52.77</v>
      </c>
      <c r="O3287" s="70">
        <v>81.3</v>
      </c>
      <c r="P3287" s="70">
        <v>34.56</v>
      </c>
      <c r="Q3287" s="70">
        <v>1.66</v>
      </c>
      <c r="R3287" s="70">
        <v>26.2</v>
      </c>
      <c r="S3287" s="70">
        <v>2.88</v>
      </c>
      <c r="T3287" s="70">
        <v>37.46</v>
      </c>
      <c r="U3287" s="70">
        <v>37.15</v>
      </c>
      <c r="V3287" s="70">
        <v>1.16</v>
      </c>
      <c r="W3287" s="70">
        <v>0.76</v>
      </c>
      <c r="X3287" s="70">
        <v>0.0</v>
      </c>
      <c r="Y3287" s="70">
        <v>0.0</v>
      </c>
      <c r="Z3287" s="70">
        <v>0.0</v>
      </c>
      <c r="AA3287" s="70">
        <v>0.0</v>
      </c>
      <c r="AB3287" s="70">
        <v>0.0</v>
      </c>
      <c r="AC3287" s="70">
        <v>0.0</v>
      </c>
      <c r="AD3287" s="70">
        <v>5.0</v>
      </c>
      <c r="AE3287" s="70" t="s">
        <v>15</v>
      </c>
    </row>
    <row r="3288">
      <c r="A3288" s="70">
        <v>30.752752</v>
      </c>
      <c r="B3288" s="70">
        <v>30.677401</v>
      </c>
      <c r="C3288" s="70">
        <v>76.769589</v>
      </c>
      <c r="D3288" s="70">
        <v>76.872923</v>
      </c>
      <c r="E3288" s="56" t="s">
        <v>344</v>
      </c>
      <c r="F3288" s="70">
        <v>1295.31</v>
      </c>
      <c r="G3288" s="70">
        <v>1118.85</v>
      </c>
      <c r="H3288" s="70">
        <v>178.49</v>
      </c>
      <c r="I3288" s="70">
        <v>171.67</v>
      </c>
      <c r="J3288" s="70">
        <v>4.74</v>
      </c>
      <c r="K3288" s="70">
        <v>9.27</v>
      </c>
      <c r="L3288" s="70">
        <v>2.82</v>
      </c>
      <c r="M3288" s="70">
        <v>987.0</v>
      </c>
      <c r="N3288" s="70">
        <v>50.93</v>
      </c>
      <c r="O3288" s="70">
        <v>67.42</v>
      </c>
      <c r="P3288" s="70">
        <v>920.61</v>
      </c>
      <c r="Q3288" s="70">
        <v>383.4663153</v>
      </c>
      <c r="R3288" s="70">
        <v>782.7</v>
      </c>
      <c r="S3288" s="70">
        <v>367.3569396</v>
      </c>
      <c r="T3288" s="70">
        <v>245.75</v>
      </c>
      <c r="U3288" s="70">
        <v>6.785566858</v>
      </c>
      <c r="V3288" s="70">
        <v>1035.7</v>
      </c>
      <c r="W3288" s="70">
        <v>537.7011783</v>
      </c>
      <c r="X3288" s="70">
        <v>5.0</v>
      </c>
      <c r="Y3288" s="70">
        <v>6.0</v>
      </c>
      <c r="Z3288" s="70">
        <v>1.0</v>
      </c>
      <c r="AA3288" s="70">
        <v>3.0</v>
      </c>
      <c r="AB3288" s="70">
        <v>5.0</v>
      </c>
      <c r="AC3288" s="70">
        <v>2.0</v>
      </c>
      <c r="AD3288" s="70">
        <v>2.0</v>
      </c>
      <c r="AE3288" s="70" t="s">
        <v>15</v>
      </c>
    </row>
    <row r="3289">
      <c r="A3289" s="70">
        <v>30.773807</v>
      </c>
      <c r="B3289" s="70">
        <v>30.705039</v>
      </c>
      <c r="C3289" s="70">
        <v>76.766355</v>
      </c>
      <c r="D3289" s="70">
        <v>76.780554</v>
      </c>
      <c r="E3289" s="56" t="s">
        <v>346</v>
      </c>
      <c r="F3289" s="70">
        <v>776.61</v>
      </c>
      <c r="G3289" s="70">
        <v>227.98</v>
      </c>
      <c r="H3289" s="70">
        <v>176.61</v>
      </c>
      <c r="I3289" s="70">
        <v>0.0</v>
      </c>
      <c r="J3289" s="70">
        <v>8.82</v>
      </c>
      <c r="K3289" s="70">
        <v>9.83</v>
      </c>
      <c r="L3289" s="70">
        <v>0.0</v>
      </c>
      <c r="M3289" s="70">
        <v>1115.0</v>
      </c>
      <c r="N3289" s="70">
        <v>84.98</v>
      </c>
      <c r="O3289" s="70">
        <v>45.44</v>
      </c>
      <c r="P3289" s="70">
        <v>286.38</v>
      </c>
      <c r="Q3289" s="70">
        <v>44.34</v>
      </c>
      <c r="R3289" s="70">
        <v>237.85</v>
      </c>
      <c r="S3289" s="70">
        <v>120.51</v>
      </c>
      <c r="T3289" s="70">
        <v>603.03</v>
      </c>
      <c r="U3289" s="70">
        <v>404.92</v>
      </c>
      <c r="V3289" s="70">
        <v>50.88</v>
      </c>
      <c r="W3289" s="70">
        <v>12.97</v>
      </c>
      <c r="X3289" s="70">
        <v>0.0</v>
      </c>
      <c r="Y3289" s="70">
        <v>0.0</v>
      </c>
      <c r="Z3289" s="70">
        <v>0.0</v>
      </c>
      <c r="AA3289" s="70">
        <v>0.0</v>
      </c>
      <c r="AB3289" s="70">
        <v>0.0</v>
      </c>
      <c r="AC3289" s="70">
        <v>0.0</v>
      </c>
      <c r="AD3289" s="70">
        <v>1.0</v>
      </c>
      <c r="AE3289" s="70" t="s">
        <v>140</v>
      </c>
    </row>
    <row r="3290">
      <c r="A3290" s="70">
        <v>30.677058</v>
      </c>
      <c r="B3290" s="70">
        <v>30.671187</v>
      </c>
      <c r="C3290" s="70">
        <v>76.752864</v>
      </c>
      <c r="D3290" s="70">
        <v>76.7559</v>
      </c>
      <c r="E3290" s="56" t="s">
        <v>346</v>
      </c>
      <c r="F3290" s="70">
        <v>71.45</v>
      </c>
      <c r="G3290" s="70">
        <v>26.73</v>
      </c>
      <c r="H3290" s="70">
        <v>20.11</v>
      </c>
      <c r="I3290" s="70">
        <v>0.0</v>
      </c>
      <c r="J3290" s="70">
        <v>9.01</v>
      </c>
      <c r="K3290" s="70">
        <v>5.5</v>
      </c>
      <c r="L3290" s="70">
        <v>0.0</v>
      </c>
      <c r="M3290" s="70">
        <v>1109.0</v>
      </c>
      <c r="N3290" s="70">
        <v>33.21</v>
      </c>
      <c r="O3290" s="70">
        <v>79.11</v>
      </c>
      <c r="P3290" s="70">
        <v>29.5</v>
      </c>
      <c r="Q3290" s="70">
        <v>21.87</v>
      </c>
      <c r="R3290" s="70">
        <v>32.29</v>
      </c>
      <c r="S3290" s="70">
        <v>31.69</v>
      </c>
      <c r="T3290" s="70">
        <v>6.04</v>
      </c>
      <c r="U3290" s="70">
        <v>1.99</v>
      </c>
      <c r="V3290" s="70">
        <v>9.96</v>
      </c>
      <c r="W3290" s="70">
        <v>7.97</v>
      </c>
      <c r="X3290" s="70">
        <v>0.0</v>
      </c>
      <c r="Y3290" s="70">
        <v>0.0</v>
      </c>
      <c r="Z3290" s="70">
        <v>0.0</v>
      </c>
      <c r="AA3290" s="70">
        <v>0.0</v>
      </c>
      <c r="AB3290" s="70">
        <v>0.0</v>
      </c>
      <c r="AC3290" s="70">
        <v>0.0</v>
      </c>
      <c r="AD3290" s="70">
        <v>2.0</v>
      </c>
      <c r="AE3290" s="70" t="s">
        <v>140</v>
      </c>
    </row>
    <row r="3291">
      <c r="A3291" s="70">
        <v>30.684079</v>
      </c>
      <c r="B3291" s="70">
        <v>30.678367</v>
      </c>
      <c r="C3291" s="70">
        <v>76.834661</v>
      </c>
      <c r="D3291" s="70">
        <v>76.857481</v>
      </c>
      <c r="E3291" s="56" t="s">
        <v>344</v>
      </c>
      <c r="F3291" s="70">
        <v>227.28</v>
      </c>
      <c r="G3291" s="70">
        <v>58.2</v>
      </c>
      <c r="H3291" s="70">
        <v>62.34</v>
      </c>
      <c r="I3291" s="70">
        <v>61.22</v>
      </c>
      <c r="J3291" s="70">
        <v>0.12</v>
      </c>
      <c r="K3291" s="70">
        <v>19.74</v>
      </c>
      <c r="L3291" s="70">
        <v>0.48</v>
      </c>
      <c r="M3291" s="70">
        <v>848.0</v>
      </c>
      <c r="N3291" s="70">
        <v>88.35</v>
      </c>
      <c r="O3291" s="70">
        <v>60.38</v>
      </c>
      <c r="P3291" s="70">
        <v>115.97</v>
      </c>
      <c r="Q3291" s="70">
        <v>96.77</v>
      </c>
      <c r="R3291" s="70">
        <v>69.86</v>
      </c>
      <c r="S3291" s="70">
        <v>66.98</v>
      </c>
      <c r="T3291" s="70">
        <v>100.4</v>
      </c>
      <c r="U3291" s="70">
        <v>31.02</v>
      </c>
      <c r="V3291" s="70">
        <v>55.23</v>
      </c>
      <c r="W3291" s="70">
        <v>20.92</v>
      </c>
      <c r="X3291" s="70">
        <v>3.0</v>
      </c>
      <c r="Y3291" s="70">
        <v>0.0</v>
      </c>
      <c r="Z3291" s="70">
        <v>4.0</v>
      </c>
      <c r="AA3291" s="70">
        <v>3.0</v>
      </c>
      <c r="AB3291" s="70">
        <v>1.0</v>
      </c>
      <c r="AC3291" s="70">
        <v>1.0</v>
      </c>
      <c r="AD3291" s="70">
        <v>3.0</v>
      </c>
      <c r="AE3291" s="70" t="s">
        <v>348</v>
      </c>
    </row>
    <row r="3292">
      <c r="A3292" s="70">
        <v>30.716193</v>
      </c>
      <c r="B3292" s="70">
        <v>30.706164</v>
      </c>
      <c r="C3292" s="70">
        <v>76.739</v>
      </c>
      <c r="D3292" s="70">
        <v>76.79483</v>
      </c>
      <c r="E3292" s="56" t="s">
        <v>346</v>
      </c>
      <c r="F3292" s="70">
        <v>545.26</v>
      </c>
      <c r="G3292" s="70">
        <v>159.15</v>
      </c>
      <c r="H3292" s="70">
        <v>82.68</v>
      </c>
      <c r="I3292" s="70">
        <v>0.0</v>
      </c>
      <c r="J3292" s="70">
        <v>9.9</v>
      </c>
      <c r="K3292" s="70">
        <v>11.08</v>
      </c>
      <c r="L3292" s="70">
        <v>0.0</v>
      </c>
      <c r="M3292" s="70">
        <v>1022.0</v>
      </c>
      <c r="N3292" s="70">
        <v>46.84</v>
      </c>
      <c r="O3292" s="70">
        <v>75.33</v>
      </c>
      <c r="P3292" s="70">
        <v>368.63</v>
      </c>
      <c r="Q3292" s="70">
        <v>122.6781066</v>
      </c>
      <c r="R3292" s="70">
        <v>416.16</v>
      </c>
      <c r="S3292" s="70">
        <v>250.7827592</v>
      </c>
      <c r="T3292" s="70">
        <v>44.17</v>
      </c>
      <c r="U3292" s="70">
        <v>35.18957391</v>
      </c>
      <c r="V3292" s="70">
        <v>181.52</v>
      </c>
      <c r="W3292" s="70">
        <v>136.6095602</v>
      </c>
      <c r="X3292" s="70">
        <v>0.0</v>
      </c>
      <c r="Y3292" s="70">
        <v>0.0</v>
      </c>
      <c r="Z3292" s="70">
        <v>0.0</v>
      </c>
      <c r="AA3292" s="70">
        <v>0.0</v>
      </c>
      <c r="AB3292" s="70">
        <v>0.0</v>
      </c>
      <c r="AC3292" s="70">
        <v>0.0</v>
      </c>
      <c r="AD3292" s="70">
        <v>1.0</v>
      </c>
      <c r="AE3292" s="70" t="s">
        <v>15</v>
      </c>
    </row>
    <row r="3293">
      <c r="A3293" s="70">
        <v>30.76301</v>
      </c>
      <c r="B3293" s="70">
        <v>30.683595</v>
      </c>
      <c r="C3293" s="70">
        <v>76.746049</v>
      </c>
      <c r="D3293" s="70">
        <v>76.764253</v>
      </c>
      <c r="E3293" s="56" t="s">
        <v>347</v>
      </c>
      <c r="F3293" s="70">
        <v>900.04</v>
      </c>
      <c r="G3293" s="70">
        <v>196.1</v>
      </c>
      <c r="H3293" s="70">
        <v>226.74</v>
      </c>
      <c r="I3293" s="70">
        <v>128.71</v>
      </c>
      <c r="J3293" s="70">
        <v>0.11</v>
      </c>
      <c r="K3293" s="70">
        <v>3.54</v>
      </c>
      <c r="L3293" s="70">
        <v>3.38</v>
      </c>
      <c r="M3293" s="70">
        <v>889.0</v>
      </c>
      <c r="N3293" s="70">
        <v>75.53</v>
      </c>
      <c r="O3293" s="70">
        <v>71.95</v>
      </c>
      <c r="P3293" s="70">
        <v>87.42</v>
      </c>
      <c r="Q3293" s="70">
        <v>69.92913452</v>
      </c>
      <c r="R3293" s="70">
        <v>434.5</v>
      </c>
      <c r="S3293" s="70">
        <v>147.3834738</v>
      </c>
      <c r="T3293" s="70">
        <v>651.77</v>
      </c>
      <c r="U3293" s="70">
        <v>295.6342594</v>
      </c>
      <c r="V3293" s="70">
        <v>621.4</v>
      </c>
      <c r="W3293" s="70">
        <v>387.0931323</v>
      </c>
      <c r="X3293" s="70">
        <v>5.0</v>
      </c>
      <c r="Y3293" s="70">
        <v>7.0</v>
      </c>
      <c r="Z3293" s="70">
        <v>8.0</v>
      </c>
      <c r="AA3293" s="70">
        <v>3.0</v>
      </c>
      <c r="AB3293" s="70">
        <v>7.0</v>
      </c>
      <c r="AC3293" s="70">
        <v>0.0</v>
      </c>
      <c r="AD3293" s="70">
        <v>5.0</v>
      </c>
      <c r="AE3293" s="70" t="s">
        <v>15</v>
      </c>
    </row>
    <row r="3294">
      <c r="A3294" s="70">
        <v>30.736614</v>
      </c>
      <c r="B3294" s="70">
        <v>30.707385</v>
      </c>
      <c r="C3294" s="70">
        <v>76.79298</v>
      </c>
      <c r="D3294" s="70">
        <v>76.821931</v>
      </c>
      <c r="E3294" s="56" t="s">
        <v>347</v>
      </c>
      <c r="F3294" s="70">
        <v>426.87</v>
      </c>
      <c r="G3294" s="70">
        <v>356.49</v>
      </c>
      <c r="H3294" s="70">
        <v>51.3</v>
      </c>
      <c r="I3294" s="70">
        <v>59.72</v>
      </c>
      <c r="J3294" s="70">
        <v>6.15</v>
      </c>
      <c r="K3294" s="70">
        <v>10.67</v>
      </c>
      <c r="L3294" s="70">
        <v>2.32</v>
      </c>
      <c r="M3294" s="70">
        <v>1091.0</v>
      </c>
      <c r="N3294" s="70">
        <v>74.86</v>
      </c>
      <c r="O3294" s="70">
        <v>93.07</v>
      </c>
      <c r="P3294" s="70">
        <v>295.76</v>
      </c>
      <c r="Q3294" s="70">
        <v>13.61</v>
      </c>
      <c r="R3294" s="70">
        <v>137.18</v>
      </c>
      <c r="S3294" s="70">
        <v>2.62</v>
      </c>
      <c r="T3294" s="70">
        <v>273.45</v>
      </c>
      <c r="U3294" s="70">
        <v>50.85</v>
      </c>
      <c r="V3294" s="70">
        <v>178.98</v>
      </c>
      <c r="W3294" s="70">
        <v>160.32</v>
      </c>
      <c r="X3294" s="70">
        <v>3.0</v>
      </c>
      <c r="Y3294" s="70">
        <v>0.0</v>
      </c>
      <c r="Z3294" s="70">
        <v>3.0</v>
      </c>
      <c r="AA3294" s="70">
        <v>4.0</v>
      </c>
      <c r="AB3294" s="70">
        <v>5.0</v>
      </c>
      <c r="AC3294" s="70">
        <v>2.0</v>
      </c>
      <c r="AD3294" s="70">
        <v>0.0</v>
      </c>
      <c r="AE3294" s="70" t="s">
        <v>140</v>
      </c>
    </row>
    <row r="3295">
      <c r="A3295" s="70">
        <v>30.709882</v>
      </c>
      <c r="B3295" s="70">
        <v>30.686903</v>
      </c>
      <c r="C3295" s="70">
        <v>76.810842</v>
      </c>
      <c r="D3295" s="70">
        <v>76.859741</v>
      </c>
      <c r="E3295" s="56" t="s">
        <v>344</v>
      </c>
      <c r="F3295" s="70">
        <v>532.8</v>
      </c>
      <c r="G3295" s="70">
        <v>346.66</v>
      </c>
      <c r="H3295" s="70">
        <v>106.07</v>
      </c>
      <c r="I3295" s="70">
        <v>60.68</v>
      </c>
      <c r="J3295" s="70">
        <v>8.81</v>
      </c>
      <c r="K3295" s="70">
        <v>17.24</v>
      </c>
      <c r="L3295" s="70">
        <v>2.42</v>
      </c>
      <c r="M3295" s="70">
        <v>1106.0</v>
      </c>
      <c r="N3295" s="70">
        <v>81.55</v>
      </c>
      <c r="O3295" s="70">
        <v>52.93</v>
      </c>
      <c r="P3295" s="70">
        <v>267.69</v>
      </c>
      <c r="Q3295" s="70">
        <v>196.83</v>
      </c>
      <c r="R3295" s="70">
        <v>157.59</v>
      </c>
      <c r="S3295" s="70">
        <v>55.58</v>
      </c>
      <c r="T3295" s="70">
        <v>193.77</v>
      </c>
      <c r="U3295" s="70">
        <v>111.11</v>
      </c>
      <c r="V3295" s="70">
        <v>331.0</v>
      </c>
      <c r="W3295" s="70">
        <v>117.85</v>
      </c>
      <c r="X3295" s="70">
        <v>2.0</v>
      </c>
      <c r="Y3295" s="70">
        <v>8.0</v>
      </c>
      <c r="Z3295" s="70">
        <v>0.0</v>
      </c>
      <c r="AA3295" s="70">
        <v>7.0</v>
      </c>
      <c r="AB3295" s="70">
        <v>3.0</v>
      </c>
      <c r="AC3295" s="70">
        <v>4.0</v>
      </c>
      <c r="AD3295" s="70">
        <v>3.0</v>
      </c>
      <c r="AE3295" s="70" t="s">
        <v>140</v>
      </c>
    </row>
    <row r="3296">
      <c r="A3296" s="70">
        <v>30.672552</v>
      </c>
      <c r="B3296" s="70">
        <v>30.671994</v>
      </c>
      <c r="C3296" s="70">
        <v>76.749962</v>
      </c>
      <c r="D3296" s="70">
        <v>76.874926</v>
      </c>
      <c r="E3296" s="56" t="s">
        <v>347</v>
      </c>
      <c r="F3296" s="70">
        <v>1195.16</v>
      </c>
      <c r="G3296" s="70">
        <v>130.43</v>
      </c>
      <c r="H3296" s="70">
        <v>345.61</v>
      </c>
      <c r="I3296" s="70">
        <v>93.12</v>
      </c>
      <c r="J3296" s="70">
        <v>2.44</v>
      </c>
      <c r="K3296" s="70">
        <v>0.5</v>
      </c>
      <c r="L3296" s="70">
        <v>4.79</v>
      </c>
      <c r="M3296" s="70">
        <v>872.0</v>
      </c>
      <c r="N3296" s="70">
        <v>78.56</v>
      </c>
      <c r="O3296" s="70">
        <v>91.31</v>
      </c>
      <c r="P3296" s="70">
        <v>819.05</v>
      </c>
      <c r="Q3296" s="70">
        <v>281.2702034</v>
      </c>
      <c r="R3296" s="70">
        <v>225.24</v>
      </c>
      <c r="S3296" s="70">
        <v>161.1417898</v>
      </c>
      <c r="T3296" s="70">
        <v>723.54</v>
      </c>
      <c r="U3296" s="70">
        <v>365.8932962</v>
      </c>
      <c r="V3296" s="70">
        <v>568.49</v>
      </c>
      <c r="W3296" s="70">
        <v>386.8547106</v>
      </c>
      <c r="X3296" s="70">
        <v>4.0</v>
      </c>
      <c r="Y3296" s="70">
        <v>3.0</v>
      </c>
      <c r="Z3296" s="70">
        <v>6.0</v>
      </c>
      <c r="AA3296" s="70">
        <v>0.0</v>
      </c>
      <c r="AB3296" s="70">
        <v>9.0</v>
      </c>
      <c r="AC3296" s="70">
        <v>4.0</v>
      </c>
      <c r="AD3296" s="70">
        <v>0.0</v>
      </c>
      <c r="AE3296" s="70" t="s">
        <v>15</v>
      </c>
    </row>
    <row r="3297">
      <c r="A3297" s="70">
        <v>30.793433</v>
      </c>
      <c r="B3297" s="70">
        <v>30.758348</v>
      </c>
      <c r="C3297" s="70">
        <v>76.779266</v>
      </c>
      <c r="D3297" s="70">
        <v>76.806777</v>
      </c>
      <c r="E3297" s="56" t="s">
        <v>344</v>
      </c>
      <c r="F3297" s="70">
        <v>470.4</v>
      </c>
      <c r="G3297" s="70">
        <v>280.07</v>
      </c>
      <c r="H3297" s="70">
        <v>60.95</v>
      </c>
      <c r="I3297" s="70">
        <v>74.05</v>
      </c>
      <c r="J3297" s="70">
        <v>6.25</v>
      </c>
      <c r="K3297" s="70">
        <v>1.0</v>
      </c>
      <c r="L3297" s="70">
        <v>2.2</v>
      </c>
      <c r="M3297" s="70">
        <v>871.0</v>
      </c>
      <c r="N3297" s="70">
        <v>36.1</v>
      </c>
      <c r="O3297" s="70">
        <v>72.86</v>
      </c>
      <c r="P3297" s="70">
        <v>178.24</v>
      </c>
      <c r="Q3297" s="70">
        <v>18.18</v>
      </c>
      <c r="R3297" s="70">
        <v>367.17</v>
      </c>
      <c r="S3297" s="70">
        <v>141.39</v>
      </c>
      <c r="T3297" s="70">
        <v>335.6</v>
      </c>
      <c r="U3297" s="70">
        <v>90.86</v>
      </c>
      <c r="V3297" s="70">
        <v>92.51</v>
      </c>
      <c r="W3297" s="70">
        <v>5.34</v>
      </c>
      <c r="X3297" s="70">
        <v>0.0</v>
      </c>
      <c r="Y3297" s="70">
        <v>1.0</v>
      </c>
      <c r="Z3297" s="70">
        <v>8.0</v>
      </c>
      <c r="AA3297" s="70">
        <v>6.0</v>
      </c>
      <c r="AB3297" s="70">
        <v>0.0</v>
      </c>
      <c r="AC3297" s="70">
        <v>1.0</v>
      </c>
      <c r="AD3297" s="70">
        <v>1.0</v>
      </c>
      <c r="AE3297" s="70" t="s">
        <v>140</v>
      </c>
    </row>
    <row r="3298">
      <c r="A3298" s="70">
        <v>30.732257</v>
      </c>
      <c r="B3298" s="70">
        <v>30.731485</v>
      </c>
      <c r="C3298" s="70">
        <v>76.809059</v>
      </c>
      <c r="D3298" s="70">
        <v>76.821891</v>
      </c>
      <c r="E3298" s="56" t="s">
        <v>345</v>
      </c>
      <c r="F3298" s="70">
        <v>122.95</v>
      </c>
      <c r="G3298" s="70">
        <v>16.64</v>
      </c>
      <c r="H3298" s="70">
        <v>22.32</v>
      </c>
      <c r="I3298" s="70">
        <v>12.53</v>
      </c>
      <c r="J3298" s="70">
        <v>6.24</v>
      </c>
      <c r="K3298" s="70">
        <v>2.23</v>
      </c>
      <c r="L3298" s="70">
        <v>1.61</v>
      </c>
      <c r="M3298" s="70">
        <v>956.0</v>
      </c>
      <c r="N3298" s="70">
        <v>72.91</v>
      </c>
      <c r="O3298" s="70">
        <v>64.7</v>
      </c>
      <c r="P3298" s="70">
        <v>10.78</v>
      </c>
      <c r="Q3298" s="70">
        <v>6.84</v>
      </c>
      <c r="R3298" s="70">
        <v>36.61</v>
      </c>
      <c r="S3298" s="70">
        <v>29.24</v>
      </c>
      <c r="T3298" s="70">
        <v>0.19</v>
      </c>
      <c r="U3298" s="70">
        <v>0.06</v>
      </c>
      <c r="V3298" s="70">
        <v>18.22</v>
      </c>
      <c r="W3298" s="70">
        <v>17.67</v>
      </c>
      <c r="X3298" s="70">
        <v>5.0</v>
      </c>
      <c r="Y3298" s="70">
        <v>8.0</v>
      </c>
      <c r="Z3298" s="70">
        <v>6.0</v>
      </c>
      <c r="AA3298" s="70">
        <v>6.0</v>
      </c>
      <c r="AB3298" s="70">
        <v>9.0</v>
      </c>
      <c r="AC3298" s="70">
        <v>4.0</v>
      </c>
      <c r="AD3298" s="70">
        <v>5.0</v>
      </c>
      <c r="AE3298" s="70" t="s">
        <v>140</v>
      </c>
    </row>
    <row r="3299">
      <c r="A3299" s="70">
        <v>30.783754</v>
      </c>
      <c r="B3299" s="70">
        <v>30.772134</v>
      </c>
      <c r="C3299" s="70">
        <v>76.748342</v>
      </c>
      <c r="D3299" s="70">
        <v>76.777035</v>
      </c>
      <c r="E3299" s="56" t="s">
        <v>351</v>
      </c>
      <c r="F3299" s="70">
        <v>303.04</v>
      </c>
      <c r="G3299" s="70">
        <v>183.84</v>
      </c>
      <c r="H3299" s="70">
        <v>66.1</v>
      </c>
      <c r="I3299" s="70">
        <v>0.0</v>
      </c>
      <c r="J3299" s="70">
        <v>0.75</v>
      </c>
      <c r="K3299" s="70">
        <v>0.39</v>
      </c>
      <c r="L3299" s="70">
        <v>0.0</v>
      </c>
      <c r="M3299" s="70">
        <v>1110.0</v>
      </c>
      <c r="N3299" s="70">
        <v>46.23</v>
      </c>
      <c r="O3299" s="70">
        <v>74.21</v>
      </c>
      <c r="P3299" s="70">
        <v>2.98</v>
      </c>
      <c r="Q3299" s="70">
        <v>1.83</v>
      </c>
      <c r="R3299" s="70">
        <v>32.89</v>
      </c>
      <c r="S3299" s="70">
        <v>27.37</v>
      </c>
      <c r="T3299" s="70">
        <v>199.9</v>
      </c>
      <c r="U3299" s="70">
        <v>5.35</v>
      </c>
      <c r="V3299" s="70">
        <v>234.67</v>
      </c>
      <c r="W3299" s="70">
        <v>121.27</v>
      </c>
      <c r="X3299" s="70">
        <v>0.0</v>
      </c>
      <c r="Y3299" s="70">
        <v>0.0</v>
      </c>
      <c r="Z3299" s="70">
        <v>0.0</v>
      </c>
      <c r="AA3299" s="70">
        <v>0.0</v>
      </c>
      <c r="AB3299" s="70">
        <v>0.0</v>
      </c>
      <c r="AC3299" s="70">
        <v>0.0</v>
      </c>
      <c r="AD3299" s="70">
        <v>2.0</v>
      </c>
      <c r="AE3299" s="70" t="s">
        <v>349</v>
      </c>
    </row>
    <row r="3300">
      <c r="A3300" s="70">
        <v>30.672144</v>
      </c>
      <c r="B3300" s="70">
        <v>30.672022</v>
      </c>
      <c r="C3300" s="70">
        <v>76.726527</v>
      </c>
      <c r="D3300" s="70">
        <v>76.741717</v>
      </c>
      <c r="E3300" s="56" t="s">
        <v>346</v>
      </c>
      <c r="F3300" s="70">
        <v>145.28</v>
      </c>
      <c r="G3300" s="70">
        <v>130.57</v>
      </c>
      <c r="H3300" s="70">
        <v>15.51</v>
      </c>
      <c r="I3300" s="70">
        <v>0.0</v>
      </c>
      <c r="J3300" s="70">
        <v>3.09</v>
      </c>
      <c r="K3300" s="70">
        <v>0.57</v>
      </c>
      <c r="L3300" s="70">
        <v>0.0</v>
      </c>
      <c r="M3300" s="70">
        <v>859.0</v>
      </c>
      <c r="N3300" s="70">
        <v>71.36</v>
      </c>
      <c r="O3300" s="70">
        <v>30.22</v>
      </c>
      <c r="P3300" s="70">
        <v>7.9</v>
      </c>
      <c r="Q3300" s="70">
        <v>6.241005066</v>
      </c>
      <c r="R3300" s="70">
        <v>101.31</v>
      </c>
      <c r="S3300" s="70">
        <v>30.31205133</v>
      </c>
      <c r="T3300" s="70">
        <v>104.92</v>
      </c>
      <c r="U3300" s="70">
        <v>81.73165282</v>
      </c>
      <c r="V3300" s="70">
        <v>93.46</v>
      </c>
      <c r="W3300" s="70">
        <v>26.99529078</v>
      </c>
      <c r="X3300" s="70">
        <v>0.0</v>
      </c>
      <c r="Y3300" s="70">
        <v>0.0</v>
      </c>
      <c r="Z3300" s="70">
        <v>0.0</v>
      </c>
      <c r="AA3300" s="70">
        <v>0.0</v>
      </c>
      <c r="AB3300" s="70">
        <v>0.0</v>
      </c>
      <c r="AC3300" s="70">
        <v>0.0</v>
      </c>
      <c r="AD3300" s="70">
        <v>0.0</v>
      </c>
      <c r="AE3300" s="70" t="s">
        <v>15</v>
      </c>
    </row>
    <row r="3301">
      <c r="A3301" s="70">
        <v>30.789688</v>
      </c>
      <c r="B3301" s="70">
        <v>30.688646</v>
      </c>
      <c r="C3301" s="70">
        <v>76.754381</v>
      </c>
      <c r="D3301" s="70">
        <v>76.776784</v>
      </c>
      <c r="E3301" s="56" t="s">
        <v>344</v>
      </c>
      <c r="F3301" s="70">
        <v>1143.76</v>
      </c>
      <c r="G3301" s="70">
        <v>521.47</v>
      </c>
      <c r="H3301" s="70">
        <v>305.43</v>
      </c>
      <c r="I3301" s="70">
        <v>228.34</v>
      </c>
      <c r="J3301" s="70">
        <v>7.15</v>
      </c>
      <c r="K3301" s="70">
        <v>14.68</v>
      </c>
      <c r="L3301" s="70">
        <v>3.64</v>
      </c>
      <c r="M3301" s="70">
        <v>1019.0</v>
      </c>
      <c r="N3301" s="70">
        <v>84.66</v>
      </c>
      <c r="O3301" s="70">
        <v>51.49</v>
      </c>
      <c r="P3301" s="70">
        <v>601.0</v>
      </c>
      <c r="Q3301" s="70">
        <v>524.58</v>
      </c>
      <c r="R3301" s="70">
        <v>687.21</v>
      </c>
      <c r="S3301" s="70">
        <v>122.05</v>
      </c>
      <c r="T3301" s="70">
        <v>522.45</v>
      </c>
      <c r="U3301" s="70">
        <v>69.09</v>
      </c>
      <c r="V3301" s="70">
        <v>511.76</v>
      </c>
      <c r="W3301" s="70">
        <v>235.01</v>
      </c>
      <c r="X3301" s="70">
        <v>3.0</v>
      </c>
      <c r="Y3301" s="70">
        <v>5.0</v>
      </c>
      <c r="Z3301" s="70">
        <v>4.0</v>
      </c>
      <c r="AA3301" s="70">
        <v>6.0</v>
      </c>
      <c r="AB3301" s="70">
        <v>6.0</v>
      </c>
      <c r="AC3301" s="70">
        <v>5.0</v>
      </c>
      <c r="AD3301" s="70">
        <v>1.0</v>
      </c>
      <c r="AE3301" s="70" t="s">
        <v>140</v>
      </c>
    </row>
    <row r="3302">
      <c r="A3302" s="70">
        <v>30.760562</v>
      </c>
      <c r="B3302" s="70">
        <v>30.720933</v>
      </c>
      <c r="C3302" s="70">
        <v>76.731763</v>
      </c>
      <c r="D3302" s="70">
        <v>76.748367</v>
      </c>
      <c r="E3302" s="56" t="s">
        <v>347</v>
      </c>
      <c r="F3302" s="70">
        <v>468.36</v>
      </c>
      <c r="G3302" s="70">
        <v>72.14</v>
      </c>
      <c r="H3302" s="70">
        <v>118.6</v>
      </c>
      <c r="I3302" s="70">
        <v>62.1</v>
      </c>
      <c r="J3302" s="70">
        <v>7.54</v>
      </c>
      <c r="K3302" s="70">
        <v>13.26</v>
      </c>
      <c r="L3302" s="70">
        <v>3.93</v>
      </c>
      <c r="M3302" s="70">
        <v>957.0</v>
      </c>
      <c r="N3302" s="70">
        <v>71.06</v>
      </c>
      <c r="O3302" s="70">
        <v>87.6</v>
      </c>
      <c r="P3302" s="70">
        <v>163.72</v>
      </c>
      <c r="Q3302" s="70">
        <v>28.5</v>
      </c>
      <c r="R3302" s="70">
        <v>37.91</v>
      </c>
      <c r="S3302" s="70">
        <v>9.16</v>
      </c>
      <c r="T3302" s="70">
        <v>47.34</v>
      </c>
      <c r="U3302" s="70">
        <v>8.4</v>
      </c>
      <c r="V3302" s="70">
        <v>128.25</v>
      </c>
      <c r="W3302" s="70">
        <v>6.46</v>
      </c>
      <c r="X3302" s="70">
        <v>2.0</v>
      </c>
      <c r="Y3302" s="70">
        <v>3.0</v>
      </c>
      <c r="Z3302" s="70">
        <v>1.0</v>
      </c>
      <c r="AA3302" s="70">
        <v>5.0</v>
      </c>
      <c r="AB3302" s="70">
        <v>7.0</v>
      </c>
      <c r="AC3302" s="70">
        <v>2.0</v>
      </c>
      <c r="AD3302" s="70">
        <v>0.0</v>
      </c>
      <c r="AE3302" s="70" t="s">
        <v>140</v>
      </c>
    </row>
    <row r="3303">
      <c r="A3303" s="70">
        <v>30.688455</v>
      </c>
      <c r="B3303" s="70">
        <v>30.682281</v>
      </c>
      <c r="C3303" s="70">
        <v>76.742473</v>
      </c>
      <c r="D3303" s="70">
        <v>76.756402</v>
      </c>
      <c r="E3303" s="56" t="s">
        <v>345</v>
      </c>
      <c r="F3303" s="70">
        <v>149.85</v>
      </c>
      <c r="G3303" s="70">
        <v>129.42</v>
      </c>
      <c r="H3303" s="70">
        <v>21.39</v>
      </c>
      <c r="I3303" s="70">
        <v>32.01</v>
      </c>
      <c r="J3303" s="70">
        <v>4.97</v>
      </c>
      <c r="K3303" s="70">
        <v>12.66</v>
      </c>
      <c r="L3303" s="70">
        <v>2.65</v>
      </c>
      <c r="M3303" s="70">
        <v>900.0</v>
      </c>
      <c r="N3303" s="70">
        <v>68.96</v>
      </c>
      <c r="O3303" s="70">
        <v>35.6</v>
      </c>
      <c r="P3303" s="70">
        <v>4.55</v>
      </c>
      <c r="Q3303" s="70">
        <v>2.12</v>
      </c>
      <c r="R3303" s="70">
        <v>26.64</v>
      </c>
      <c r="S3303" s="70">
        <v>5.46</v>
      </c>
      <c r="T3303" s="70">
        <v>88.39</v>
      </c>
      <c r="U3303" s="70">
        <v>57.19</v>
      </c>
      <c r="V3303" s="70">
        <v>101.48</v>
      </c>
      <c r="W3303" s="70">
        <v>83.78</v>
      </c>
      <c r="X3303" s="70">
        <v>4.0</v>
      </c>
      <c r="Y3303" s="70">
        <v>7.0</v>
      </c>
      <c r="Z3303" s="70">
        <v>5.0</v>
      </c>
      <c r="AA3303" s="70">
        <v>1.0</v>
      </c>
      <c r="AB3303" s="70">
        <v>1.0</v>
      </c>
      <c r="AC3303" s="70">
        <v>0.0</v>
      </c>
      <c r="AD3303" s="70">
        <v>2.0</v>
      </c>
      <c r="AE3303" s="70" t="s">
        <v>15</v>
      </c>
    </row>
    <row r="3304">
      <c r="A3304" s="70">
        <v>30.792643</v>
      </c>
      <c r="B3304" s="70">
        <v>30.74828</v>
      </c>
      <c r="C3304" s="70">
        <v>76.776686</v>
      </c>
      <c r="D3304" s="70">
        <v>76.879846</v>
      </c>
      <c r="E3304" s="56" t="s">
        <v>345</v>
      </c>
      <c r="F3304" s="70">
        <v>1102.16</v>
      </c>
      <c r="G3304" s="70">
        <v>607.04</v>
      </c>
      <c r="H3304" s="70">
        <v>56.69</v>
      </c>
      <c r="I3304" s="70">
        <v>252.2</v>
      </c>
      <c r="J3304" s="70">
        <v>8.0</v>
      </c>
      <c r="K3304" s="70">
        <v>2.89</v>
      </c>
      <c r="L3304" s="70">
        <v>2.49</v>
      </c>
      <c r="M3304" s="70">
        <v>849.0</v>
      </c>
      <c r="N3304" s="70">
        <v>69.18</v>
      </c>
      <c r="O3304" s="70">
        <v>84.68</v>
      </c>
      <c r="P3304" s="70">
        <v>136.32</v>
      </c>
      <c r="Q3304" s="70">
        <v>115.31</v>
      </c>
      <c r="R3304" s="70">
        <v>516.86</v>
      </c>
      <c r="S3304" s="70">
        <v>92.86</v>
      </c>
      <c r="T3304" s="70">
        <v>637.05</v>
      </c>
      <c r="U3304" s="70">
        <v>73.92</v>
      </c>
      <c r="V3304" s="70">
        <v>46.07</v>
      </c>
      <c r="W3304" s="70">
        <v>44.9</v>
      </c>
      <c r="X3304" s="70">
        <v>3.0</v>
      </c>
      <c r="Y3304" s="70">
        <v>4.0</v>
      </c>
      <c r="Z3304" s="70">
        <v>5.0</v>
      </c>
      <c r="AA3304" s="70">
        <v>7.0</v>
      </c>
      <c r="AB3304" s="70">
        <v>5.0</v>
      </c>
      <c r="AC3304" s="70">
        <v>0.0</v>
      </c>
      <c r="AD3304" s="70">
        <v>0.0</v>
      </c>
      <c r="AE3304" s="70" t="s">
        <v>140</v>
      </c>
    </row>
    <row r="3305">
      <c r="A3305" s="70">
        <v>30.790146</v>
      </c>
      <c r="B3305" s="70">
        <v>30.770798</v>
      </c>
      <c r="C3305" s="70">
        <v>76.740182</v>
      </c>
      <c r="D3305" s="70">
        <v>76.782087</v>
      </c>
      <c r="E3305" s="56" t="s">
        <v>344</v>
      </c>
      <c r="F3305" s="70">
        <v>454.47</v>
      </c>
      <c r="G3305" s="70">
        <v>133.29</v>
      </c>
      <c r="H3305" s="70">
        <v>105.62</v>
      </c>
      <c r="I3305" s="70">
        <v>29.42</v>
      </c>
      <c r="J3305" s="70">
        <v>6.64</v>
      </c>
      <c r="K3305" s="70">
        <v>8.15</v>
      </c>
      <c r="L3305" s="70">
        <v>2.31</v>
      </c>
      <c r="M3305" s="70">
        <v>851.0</v>
      </c>
      <c r="N3305" s="70">
        <v>35.28</v>
      </c>
      <c r="O3305" s="70">
        <v>67.53</v>
      </c>
      <c r="P3305" s="70">
        <v>32.93</v>
      </c>
      <c r="Q3305" s="70">
        <v>4.29</v>
      </c>
      <c r="R3305" s="70">
        <v>263.18</v>
      </c>
      <c r="S3305" s="70">
        <v>79.18</v>
      </c>
      <c r="T3305" s="70">
        <v>227.43</v>
      </c>
      <c r="U3305" s="70">
        <v>82.47</v>
      </c>
      <c r="V3305" s="70">
        <v>286.35</v>
      </c>
      <c r="W3305" s="70">
        <v>5.95</v>
      </c>
      <c r="X3305" s="70">
        <v>3.0</v>
      </c>
      <c r="Y3305" s="70">
        <v>4.0</v>
      </c>
      <c r="Z3305" s="70">
        <v>8.0</v>
      </c>
      <c r="AA3305" s="70">
        <v>9.0</v>
      </c>
      <c r="AB3305" s="70">
        <v>0.0</v>
      </c>
      <c r="AC3305" s="70">
        <v>0.0</v>
      </c>
      <c r="AD3305" s="70">
        <v>5.0</v>
      </c>
      <c r="AE3305" s="70" t="s">
        <v>140</v>
      </c>
    </row>
    <row r="3306">
      <c r="A3306" s="70">
        <v>30.7089</v>
      </c>
      <c r="B3306" s="70">
        <v>30.675115</v>
      </c>
      <c r="C3306" s="70">
        <v>76.841589</v>
      </c>
      <c r="D3306" s="70">
        <v>76.86034</v>
      </c>
      <c r="E3306" s="56" t="s">
        <v>345</v>
      </c>
      <c r="F3306" s="70">
        <v>416.26</v>
      </c>
      <c r="G3306" s="70">
        <v>64.17</v>
      </c>
      <c r="H3306" s="70">
        <v>96.57</v>
      </c>
      <c r="I3306" s="70">
        <v>72.5</v>
      </c>
      <c r="J3306" s="70">
        <v>0.14</v>
      </c>
      <c r="K3306" s="70">
        <v>2.93</v>
      </c>
      <c r="L3306" s="70">
        <v>0.8</v>
      </c>
      <c r="M3306" s="70">
        <v>858.0</v>
      </c>
      <c r="N3306" s="70">
        <v>81.37</v>
      </c>
      <c r="O3306" s="70">
        <v>79.07</v>
      </c>
      <c r="P3306" s="70">
        <v>166.74</v>
      </c>
      <c r="Q3306" s="70">
        <v>29.34</v>
      </c>
      <c r="R3306" s="70">
        <v>88.99</v>
      </c>
      <c r="S3306" s="70">
        <v>1.82</v>
      </c>
      <c r="T3306" s="70">
        <v>308.94</v>
      </c>
      <c r="U3306" s="70">
        <v>62.39</v>
      </c>
      <c r="V3306" s="70">
        <v>278.21</v>
      </c>
      <c r="W3306" s="70">
        <v>242.63</v>
      </c>
      <c r="X3306" s="70">
        <v>5.0</v>
      </c>
      <c r="Y3306" s="70">
        <v>2.0</v>
      </c>
      <c r="Z3306" s="70">
        <v>4.0</v>
      </c>
      <c r="AA3306" s="70">
        <v>0.0</v>
      </c>
      <c r="AB3306" s="70">
        <v>1.0</v>
      </c>
      <c r="AC3306" s="70">
        <v>3.0</v>
      </c>
      <c r="AD3306" s="70">
        <v>2.0</v>
      </c>
      <c r="AE3306" s="70" t="s">
        <v>15</v>
      </c>
    </row>
    <row r="3307">
      <c r="A3307" s="70">
        <v>30.685833</v>
      </c>
      <c r="B3307" s="70">
        <v>30.675818</v>
      </c>
      <c r="C3307" s="70">
        <v>76.733142</v>
      </c>
      <c r="D3307" s="70">
        <v>76.742983</v>
      </c>
      <c r="E3307" s="56" t="s">
        <v>345</v>
      </c>
      <c r="F3307" s="70">
        <v>145.8</v>
      </c>
      <c r="G3307" s="70">
        <v>88.17</v>
      </c>
      <c r="H3307" s="70">
        <v>27.63</v>
      </c>
      <c r="I3307" s="70">
        <v>21.48</v>
      </c>
      <c r="J3307" s="70">
        <v>9.5</v>
      </c>
      <c r="K3307" s="70">
        <v>11.79</v>
      </c>
      <c r="L3307" s="70">
        <v>4.89</v>
      </c>
      <c r="M3307" s="70">
        <v>807.0</v>
      </c>
      <c r="N3307" s="70">
        <v>34.2</v>
      </c>
      <c r="O3307" s="70">
        <v>98.5</v>
      </c>
      <c r="P3307" s="70">
        <v>58.8</v>
      </c>
      <c r="Q3307" s="70">
        <v>57.91</v>
      </c>
      <c r="R3307" s="70">
        <v>85.84</v>
      </c>
      <c r="S3307" s="70">
        <v>21.5</v>
      </c>
      <c r="T3307" s="70">
        <v>97.67</v>
      </c>
      <c r="U3307" s="70">
        <v>28.03</v>
      </c>
      <c r="V3307" s="70">
        <v>64.05</v>
      </c>
      <c r="W3307" s="70">
        <v>32.52</v>
      </c>
      <c r="X3307" s="70">
        <v>1.0</v>
      </c>
      <c r="Y3307" s="70">
        <v>4.0</v>
      </c>
      <c r="Z3307" s="70">
        <v>10.0</v>
      </c>
      <c r="AA3307" s="70">
        <v>10.0</v>
      </c>
      <c r="AB3307" s="70">
        <v>6.0</v>
      </c>
      <c r="AC3307" s="70">
        <v>1.0</v>
      </c>
      <c r="AD3307" s="70">
        <v>3.0</v>
      </c>
      <c r="AE3307" s="70" t="s">
        <v>140</v>
      </c>
    </row>
    <row r="3308">
      <c r="A3308" s="70">
        <v>30.693464</v>
      </c>
      <c r="B3308" s="70">
        <v>30.682736</v>
      </c>
      <c r="C3308" s="70">
        <v>76.749395</v>
      </c>
      <c r="D3308" s="70">
        <v>76.79385</v>
      </c>
      <c r="E3308" s="56" t="s">
        <v>347</v>
      </c>
      <c r="F3308" s="70">
        <v>441.51</v>
      </c>
      <c r="G3308" s="70">
        <v>186.8</v>
      </c>
      <c r="H3308" s="70">
        <v>24.82</v>
      </c>
      <c r="I3308" s="70">
        <v>63.89</v>
      </c>
      <c r="J3308" s="70">
        <v>7.91</v>
      </c>
      <c r="K3308" s="70">
        <v>13.3</v>
      </c>
      <c r="L3308" s="70">
        <v>2.75</v>
      </c>
      <c r="M3308" s="70">
        <v>1160.0</v>
      </c>
      <c r="N3308" s="70">
        <v>33.46</v>
      </c>
      <c r="O3308" s="70">
        <v>39.24</v>
      </c>
      <c r="P3308" s="70">
        <v>83.4</v>
      </c>
      <c r="Q3308" s="70">
        <v>1.14</v>
      </c>
      <c r="R3308" s="70">
        <v>98.48</v>
      </c>
      <c r="S3308" s="70">
        <v>61.14</v>
      </c>
      <c r="T3308" s="70">
        <v>95.48</v>
      </c>
      <c r="U3308" s="70">
        <v>18.98</v>
      </c>
      <c r="V3308" s="70">
        <v>297.96</v>
      </c>
      <c r="W3308" s="70">
        <v>125.04</v>
      </c>
      <c r="X3308" s="70">
        <v>1.0</v>
      </c>
      <c r="Y3308" s="70">
        <v>8.0</v>
      </c>
      <c r="Z3308" s="70">
        <v>1.0</v>
      </c>
      <c r="AA3308" s="70">
        <v>3.0</v>
      </c>
      <c r="AB3308" s="70">
        <v>5.0</v>
      </c>
      <c r="AC3308" s="70">
        <v>4.0</v>
      </c>
      <c r="AD3308" s="70">
        <v>0.0</v>
      </c>
      <c r="AE3308" s="70" t="s">
        <v>140</v>
      </c>
    </row>
    <row r="3309">
      <c r="A3309" s="70">
        <v>30.731921</v>
      </c>
      <c r="B3309" s="70">
        <v>30.719988</v>
      </c>
      <c r="C3309" s="70">
        <v>76.766415</v>
      </c>
      <c r="D3309" s="70">
        <v>76.792694</v>
      </c>
      <c r="E3309" s="56" t="s">
        <v>344</v>
      </c>
      <c r="F3309" s="70">
        <v>284.08</v>
      </c>
      <c r="G3309" s="70">
        <v>190.92</v>
      </c>
      <c r="H3309" s="70">
        <v>69.02</v>
      </c>
      <c r="I3309" s="70">
        <v>40.13</v>
      </c>
      <c r="J3309" s="70">
        <v>8.3</v>
      </c>
      <c r="K3309" s="70">
        <v>6.26</v>
      </c>
      <c r="L3309" s="70">
        <v>4.74</v>
      </c>
      <c r="M3309" s="70">
        <v>1090.0</v>
      </c>
      <c r="N3309" s="70">
        <v>32.5</v>
      </c>
      <c r="O3309" s="70">
        <v>89.72</v>
      </c>
      <c r="P3309" s="70">
        <v>14.16</v>
      </c>
      <c r="Q3309" s="70">
        <v>4.08</v>
      </c>
      <c r="R3309" s="70">
        <v>178.04</v>
      </c>
      <c r="S3309" s="70">
        <v>17.45</v>
      </c>
      <c r="T3309" s="70">
        <v>143.57</v>
      </c>
      <c r="U3309" s="70">
        <v>115.55</v>
      </c>
      <c r="V3309" s="70">
        <v>48.84</v>
      </c>
      <c r="W3309" s="70">
        <v>21.24</v>
      </c>
      <c r="X3309" s="70">
        <v>0.0</v>
      </c>
      <c r="Y3309" s="70">
        <v>1.0</v>
      </c>
      <c r="Z3309" s="70">
        <v>3.0</v>
      </c>
      <c r="AA3309" s="70">
        <v>6.0</v>
      </c>
      <c r="AB3309" s="70">
        <v>2.0</v>
      </c>
      <c r="AC3309" s="70">
        <v>2.0</v>
      </c>
      <c r="AD3309" s="70">
        <v>3.0</v>
      </c>
      <c r="AE3309" s="70" t="s">
        <v>349</v>
      </c>
    </row>
    <row r="3310">
      <c r="A3310" s="70">
        <v>30.716726</v>
      </c>
      <c r="B3310" s="70">
        <v>30.709359</v>
      </c>
      <c r="C3310" s="70">
        <v>76.802399</v>
      </c>
      <c r="D3310" s="70">
        <v>76.861185</v>
      </c>
      <c r="E3310" s="56" t="s">
        <v>344</v>
      </c>
      <c r="F3310" s="70">
        <v>567.92</v>
      </c>
      <c r="G3310" s="70">
        <v>409.29</v>
      </c>
      <c r="H3310" s="70">
        <v>116.53</v>
      </c>
      <c r="I3310" s="70">
        <v>163.38</v>
      </c>
      <c r="J3310" s="70">
        <v>3.1</v>
      </c>
      <c r="K3310" s="70">
        <v>5.66</v>
      </c>
      <c r="L3310" s="70">
        <v>0.39</v>
      </c>
      <c r="M3310" s="70">
        <v>918.0</v>
      </c>
      <c r="N3310" s="70">
        <v>81.05</v>
      </c>
      <c r="O3310" s="70">
        <v>71.15</v>
      </c>
      <c r="P3310" s="70">
        <v>197.6</v>
      </c>
      <c r="Q3310" s="70">
        <v>169.61</v>
      </c>
      <c r="R3310" s="70">
        <v>321.57</v>
      </c>
      <c r="S3310" s="70">
        <v>87.78</v>
      </c>
      <c r="T3310" s="70">
        <v>124.48</v>
      </c>
      <c r="U3310" s="70">
        <v>68.0</v>
      </c>
      <c r="V3310" s="70">
        <v>325.53</v>
      </c>
      <c r="W3310" s="70">
        <v>138.14</v>
      </c>
      <c r="X3310" s="70">
        <v>2.0</v>
      </c>
      <c r="Y3310" s="70">
        <v>4.0</v>
      </c>
      <c r="Z3310" s="70">
        <v>10.0</v>
      </c>
      <c r="AA3310" s="70">
        <v>4.0</v>
      </c>
      <c r="AB3310" s="70">
        <v>8.0</v>
      </c>
      <c r="AC3310" s="70">
        <v>0.0</v>
      </c>
      <c r="AD3310" s="70">
        <v>2.0</v>
      </c>
      <c r="AE3310" s="70" t="s">
        <v>15</v>
      </c>
    </row>
    <row r="3311">
      <c r="A3311" s="70">
        <v>30.774831</v>
      </c>
      <c r="B3311" s="70">
        <v>30.740597</v>
      </c>
      <c r="C3311" s="70">
        <v>76.727868</v>
      </c>
      <c r="D3311" s="70">
        <v>76.745016</v>
      </c>
      <c r="E3311" s="56" t="s">
        <v>344</v>
      </c>
      <c r="F3311" s="70">
        <v>414.43</v>
      </c>
      <c r="G3311" s="70">
        <v>76.76</v>
      </c>
      <c r="H3311" s="70">
        <v>109.25</v>
      </c>
      <c r="I3311" s="70">
        <v>61.01</v>
      </c>
      <c r="J3311" s="70">
        <v>9.92</v>
      </c>
      <c r="K3311" s="70">
        <v>4.91</v>
      </c>
      <c r="L3311" s="70">
        <v>1.05</v>
      </c>
      <c r="M3311" s="70">
        <v>967.0</v>
      </c>
      <c r="N3311" s="70">
        <v>50.73</v>
      </c>
      <c r="O3311" s="70">
        <v>40.77</v>
      </c>
      <c r="P3311" s="70">
        <v>194.45</v>
      </c>
      <c r="Q3311" s="70">
        <v>27.26592219</v>
      </c>
      <c r="R3311" s="70">
        <v>302.89</v>
      </c>
      <c r="S3311" s="70">
        <v>170.8927058</v>
      </c>
      <c r="T3311" s="70">
        <v>204.03</v>
      </c>
      <c r="U3311" s="70">
        <v>130.8750913</v>
      </c>
      <c r="V3311" s="70">
        <v>153.35</v>
      </c>
      <c r="W3311" s="70">
        <v>85.39628079</v>
      </c>
      <c r="X3311" s="70">
        <v>0.0</v>
      </c>
      <c r="Y3311" s="70">
        <v>9.0</v>
      </c>
      <c r="Z3311" s="70">
        <v>0.0</v>
      </c>
      <c r="AA3311" s="70">
        <v>9.0</v>
      </c>
      <c r="AB3311" s="70">
        <v>4.0</v>
      </c>
      <c r="AC3311" s="70">
        <v>1.0</v>
      </c>
      <c r="AD3311" s="70">
        <v>0.0</v>
      </c>
      <c r="AE3311" s="70" t="s">
        <v>140</v>
      </c>
    </row>
    <row r="3312">
      <c r="A3312" s="70">
        <v>30.674219</v>
      </c>
      <c r="B3312" s="70">
        <v>30.671707</v>
      </c>
      <c r="C3312" s="70">
        <v>76.765217</v>
      </c>
      <c r="D3312" s="70">
        <v>76.874835</v>
      </c>
      <c r="E3312" s="56" t="s">
        <v>345</v>
      </c>
      <c r="F3312" s="70">
        <v>1048.74</v>
      </c>
      <c r="G3312" s="70">
        <v>633.69</v>
      </c>
      <c r="H3312" s="70">
        <v>102.05</v>
      </c>
      <c r="I3312" s="70">
        <v>184.47</v>
      </c>
      <c r="J3312" s="70">
        <v>0.59</v>
      </c>
      <c r="K3312" s="70">
        <v>14.84</v>
      </c>
      <c r="L3312" s="70">
        <v>1.72</v>
      </c>
      <c r="M3312" s="70">
        <v>1086.0</v>
      </c>
      <c r="N3312" s="70">
        <v>65.58</v>
      </c>
      <c r="O3312" s="70">
        <v>87.12</v>
      </c>
      <c r="P3312" s="70">
        <v>554.93</v>
      </c>
      <c r="Q3312" s="70">
        <v>442.3154119</v>
      </c>
      <c r="R3312" s="70">
        <v>285.38</v>
      </c>
      <c r="S3312" s="70">
        <v>151.6482149</v>
      </c>
      <c r="T3312" s="70">
        <v>292.7</v>
      </c>
      <c r="U3312" s="70">
        <v>178.775382</v>
      </c>
      <c r="V3312" s="70">
        <v>805.41</v>
      </c>
      <c r="W3312" s="70">
        <v>276.0009911</v>
      </c>
      <c r="X3312" s="70">
        <v>2.0</v>
      </c>
      <c r="Y3312" s="70">
        <v>10.0</v>
      </c>
      <c r="Z3312" s="70">
        <v>7.0</v>
      </c>
      <c r="AA3312" s="70">
        <v>9.0</v>
      </c>
      <c r="AB3312" s="70">
        <v>4.0</v>
      </c>
      <c r="AC3312" s="70">
        <v>5.0</v>
      </c>
      <c r="AD3312" s="70">
        <v>2.0</v>
      </c>
      <c r="AE3312" s="70" t="s">
        <v>15</v>
      </c>
    </row>
    <row r="3313">
      <c r="A3313" s="70">
        <v>30.684001</v>
      </c>
      <c r="B3313" s="70">
        <v>30.67758</v>
      </c>
      <c r="C3313" s="70">
        <v>76.749652</v>
      </c>
      <c r="D3313" s="70">
        <v>76.759225</v>
      </c>
      <c r="E3313" s="56" t="s">
        <v>344</v>
      </c>
      <c r="F3313" s="70">
        <v>116.1</v>
      </c>
      <c r="G3313" s="70">
        <v>27.75</v>
      </c>
      <c r="H3313" s="70">
        <v>30.57</v>
      </c>
      <c r="I3313" s="70">
        <v>25.59</v>
      </c>
      <c r="J3313" s="70">
        <v>1.23</v>
      </c>
      <c r="K3313" s="70">
        <v>9.06</v>
      </c>
      <c r="L3313" s="70">
        <v>2.19</v>
      </c>
      <c r="M3313" s="70">
        <v>847.0</v>
      </c>
      <c r="N3313" s="70">
        <v>70.9</v>
      </c>
      <c r="O3313" s="70">
        <v>70.85</v>
      </c>
      <c r="P3313" s="70">
        <v>2.35</v>
      </c>
      <c r="Q3313" s="70">
        <v>1.32</v>
      </c>
      <c r="R3313" s="70">
        <v>26.75</v>
      </c>
      <c r="S3313" s="70">
        <v>20.16</v>
      </c>
      <c r="T3313" s="70">
        <v>19.82</v>
      </c>
      <c r="U3313" s="70">
        <v>16.25</v>
      </c>
      <c r="V3313" s="70">
        <v>13.41</v>
      </c>
      <c r="W3313" s="70">
        <v>1.46</v>
      </c>
      <c r="X3313" s="70">
        <v>1.0</v>
      </c>
      <c r="Y3313" s="70">
        <v>6.0</v>
      </c>
      <c r="Z3313" s="70">
        <v>5.0</v>
      </c>
      <c r="AA3313" s="70">
        <v>9.0</v>
      </c>
      <c r="AB3313" s="70">
        <v>2.0</v>
      </c>
      <c r="AC3313" s="70">
        <v>1.0</v>
      </c>
      <c r="AD3313" s="70">
        <v>1.0</v>
      </c>
      <c r="AE3313" s="70" t="s">
        <v>352</v>
      </c>
    </row>
    <row r="3314">
      <c r="A3314" s="70">
        <v>30.754199</v>
      </c>
      <c r="B3314" s="70">
        <v>30.732818</v>
      </c>
      <c r="C3314" s="70">
        <v>76.756737</v>
      </c>
      <c r="D3314" s="70">
        <v>76.764935</v>
      </c>
      <c r="E3314" s="56" t="s">
        <v>345</v>
      </c>
      <c r="F3314" s="70">
        <v>250.32</v>
      </c>
      <c r="G3314" s="70">
        <v>178.91</v>
      </c>
      <c r="H3314" s="70">
        <v>57.9</v>
      </c>
      <c r="I3314" s="70">
        <v>14.42</v>
      </c>
      <c r="J3314" s="70">
        <v>8.03</v>
      </c>
      <c r="K3314" s="70">
        <v>7.04</v>
      </c>
      <c r="L3314" s="70">
        <v>2.08</v>
      </c>
      <c r="M3314" s="70">
        <v>890.0</v>
      </c>
      <c r="N3314" s="70">
        <v>60.28</v>
      </c>
      <c r="O3314" s="70">
        <v>59.41</v>
      </c>
      <c r="P3314" s="70">
        <v>85.52</v>
      </c>
      <c r="Q3314" s="70">
        <v>77.91</v>
      </c>
      <c r="R3314" s="70">
        <v>165.15</v>
      </c>
      <c r="S3314" s="70">
        <v>39.66</v>
      </c>
      <c r="T3314" s="70">
        <v>98.93</v>
      </c>
      <c r="U3314" s="70">
        <v>6.55</v>
      </c>
      <c r="V3314" s="70">
        <v>90.22</v>
      </c>
      <c r="W3314" s="70">
        <v>84.39</v>
      </c>
      <c r="X3314" s="70">
        <v>1.0</v>
      </c>
      <c r="Y3314" s="70">
        <v>0.0</v>
      </c>
      <c r="Z3314" s="70">
        <v>4.0</v>
      </c>
      <c r="AA3314" s="70">
        <v>7.0</v>
      </c>
      <c r="AB3314" s="70">
        <v>2.0</v>
      </c>
      <c r="AC3314" s="70">
        <v>3.0</v>
      </c>
      <c r="AD3314" s="70">
        <v>4.0</v>
      </c>
      <c r="AE3314" s="70" t="s">
        <v>140</v>
      </c>
    </row>
    <row r="3315">
      <c r="A3315" s="70">
        <v>30.702742</v>
      </c>
      <c r="B3315" s="70">
        <v>30.682077</v>
      </c>
      <c r="C3315" s="70">
        <v>76.833318</v>
      </c>
      <c r="D3315" s="70">
        <v>76.857633</v>
      </c>
      <c r="E3315" s="56" t="s">
        <v>344</v>
      </c>
      <c r="F3315" s="70">
        <v>326.89</v>
      </c>
      <c r="G3315" s="70">
        <v>87.07</v>
      </c>
      <c r="H3315" s="70">
        <v>38.31</v>
      </c>
      <c r="I3315" s="70">
        <v>87.54</v>
      </c>
      <c r="J3315" s="70">
        <v>9.7</v>
      </c>
      <c r="K3315" s="70">
        <v>0.33</v>
      </c>
      <c r="L3315" s="70">
        <v>3.62</v>
      </c>
      <c r="M3315" s="70">
        <v>955.0</v>
      </c>
      <c r="N3315" s="70">
        <v>57.17</v>
      </c>
      <c r="O3315" s="70">
        <v>52.41</v>
      </c>
      <c r="P3315" s="70">
        <v>96.22</v>
      </c>
      <c r="Q3315" s="70">
        <v>24.67</v>
      </c>
      <c r="R3315" s="70">
        <v>54.23</v>
      </c>
      <c r="S3315" s="70">
        <v>50.8</v>
      </c>
      <c r="T3315" s="70">
        <v>174.67</v>
      </c>
      <c r="U3315" s="70">
        <v>44.1</v>
      </c>
      <c r="V3315" s="70">
        <v>210.08</v>
      </c>
      <c r="W3315" s="70">
        <v>162.92</v>
      </c>
      <c r="X3315" s="70">
        <v>1.0</v>
      </c>
      <c r="Y3315" s="70">
        <v>5.0</v>
      </c>
      <c r="Z3315" s="70">
        <v>0.0</v>
      </c>
      <c r="AA3315" s="70">
        <v>3.0</v>
      </c>
      <c r="AB3315" s="70">
        <v>6.0</v>
      </c>
      <c r="AC3315" s="70">
        <v>5.0</v>
      </c>
      <c r="AD3315" s="70">
        <v>5.0</v>
      </c>
      <c r="AE3315" s="70" t="s">
        <v>140</v>
      </c>
    </row>
    <row r="3316">
      <c r="A3316" s="70">
        <v>30.773043</v>
      </c>
      <c r="B3316" s="70">
        <v>30.736833</v>
      </c>
      <c r="C3316" s="70">
        <v>76.744919</v>
      </c>
      <c r="D3316" s="70">
        <v>76.753957</v>
      </c>
      <c r="E3316" s="56" t="s">
        <v>345</v>
      </c>
      <c r="F3316" s="70">
        <v>411.8</v>
      </c>
      <c r="G3316" s="70">
        <v>359.68</v>
      </c>
      <c r="H3316" s="70">
        <v>43.12</v>
      </c>
      <c r="I3316" s="70">
        <v>29.21</v>
      </c>
      <c r="J3316" s="70">
        <v>9.79</v>
      </c>
      <c r="K3316" s="70">
        <v>15.55</v>
      </c>
      <c r="L3316" s="70">
        <v>1.61</v>
      </c>
      <c r="M3316" s="70">
        <v>1143.0</v>
      </c>
      <c r="N3316" s="70">
        <v>69.12</v>
      </c>
      <c r="O3316" s="70">
        <v>36.06</v>
      </c>
      <c r="P3316" s="70">
        <v>255.73</v>
      </c>
      <c r="Q3316" s="70">
        <v>47.12</v>
      </c>
      <c r="R3316" s="70">
        <v>75.31</v>
      </c>
      <c r="S3316" s="70">
        <v>24.38</v>
      </c>
      <c r="T3316" s="70">
        <v>286.18</v>
      </c>
      <c r="U3316" s="70">
        <v>280.13</v>
      </c>
      <c r="V3316" s="70">
        <v>147.12</v>
      </c>
      <c r="W3316" s="70">
        <v>21.51</v>
      </c>
      <c r="X3316" s="70">
        <v>0.0</v>
      </c>
      <c r="Y3316" s="70">
        <v>4.0</v>
      </c>
      <c r="Z3316" s="70">
        <v>7.0</v>
      </c>
      <c r="AA3316" s="70">
        <v>6.0</v>
      </c>
      <c r="AB3316" s="70">
        <v>2.0</v>
      </c>
      <c r="AC3316" s="70">
        <v>3.0</v>
      </c>
      <c r="AD3316" s="70">
        <v>1.0</v>
      </c>
      <c r="AE3316" s="70" t="s">
        <v>15</v>
      </c>
    </row>
    <row r="3317">
      <c r="A3317" s="70">
        <v>30.725285</v>
      </c>
      <c r="B3317" s="70">
        <v>30.707136</v>
      </c>
      <c r="C3317" s="70">
        <v>76.729263</v>
      </c>
      <c r="D3317" s="70">
        <v>76.742529</v>
      </c>
      <c r="E3317" s="56" t="s">
        <v>344</v>
      </c>
      <c r="F3317" s="70">
        <v>238.35</v>
      </c>
      <c r="G3317" s="70">
        <v>161.69</v>
      </c>
      <c r="H3317" s="70">
        <v>29.46</v>
      </c>
      <c r="I3317" s="70">
        <v>16.85</v>
      </c>
      <c r="J3317" s="70">
        <v>4.79</v>
      </c>
      <c r="K3317" s="70">
        <v>7.01</v>
      </c>
      <c r="L3317" s="70">
        <v>0.89</v>
      </c>
      <c r="M3317" s="70">
        <v>929.0</v>
      </c>
      <c r="N3317" s="70">
        <v>53.96</v>
      </c>
      <c r="O3317" s="70">
        <v>43.44</v>
      </c>
      <c r="P3317" s="70">
        <v>143.54</v>
      </c>
      <c r="Q3317" s="70">
        <v>85.05</v>
      </c>
      <c r="R3317" s="70">
        <v>106.13</v>
      </c>
      <c r="S3317" s="70">
        <v>23.26</v>
      </c>
      <c r="T3317" s="70">
        <v>28.6</v>
      </c>
      <c r="U3317" s="70">
        <v>6.11</v>
      </c>
      <c r="V3317" s="70">
        <v>7.78</v>
      </c>
      <c r="W3317" s="70">
        <v>4.01</v>
      </c>
      <c r="X3317" s="70">
        <v>5.0</v>
      </c>
      <c r="Y3317" s="70">
        <v>3.0</v>
      </c>
      <c r="Z3317" s="70">
        <v>1.0</v>
      </c>
      <c r="AA3317" s="70">
        <v>7.0</v>
      </c>
      <c r="AB3317" s="70">
        <v>6.0</v>
      </c>
      <c r="AC3317" s="70">
        <v>0.0</v>
      </c>
      <c r="AD3317" s="70">
        <v>0.0</v>
      </c>
      <c r="AE3317" s="70" t="s">
        <v>15</v>
      </c>
    </row>
    <row r="3318">
      <c r="A3318" s="70">
        <v>30.736505</v>
      </c>
      <c r="B3318" s="70">
        <v>30.735781</v>
      </c>
      <c r="C3318" s="70">
        <v>76.787329</v>
      </c>
      <c r="D3318" s="70">
        <v>76.827015</v>
      </c>
      <c r="E3318" s="56" t="s">
        <v>345</v>
      </c>
      <c r="F3318" s="70">
        <v>379.39</v>
      </c>
      <c r="G3318" s="70">
        <v>337.61</v>
      </c>
      <c r="H3318" s="70">
        <v>109.2</v>
      </c>
      <c r="I3318" s="70">
        <v>87.63</v>
      </c>
      <c r="J3318" s="70">
        <v>9.37</v>
      </c>
      <c r="K3318" s="70">
        <v>5.15</v>
      </c>
      <c r="L3318" s="70">
        <v>1.99</v>
      </c>
      <c r="M3318" s="70">
        <v>1147.0</v>
      </c>
      <c r="N3318" s="70">
        <v>70.3</v>
      </c>
      <c r="O3318" s="70">
        <v>33.41</v>
      </c>
      <c r="P3318" s="70">
        <v>168.38</v>
      </c>
      <c r="Q3318" s="70">
        <v>96.81938572</v>
      </c>
      <c r="R3318" s="70">
        <v>21.11</v>
      </c>
      <c r="S3318" s="70">
        <v>12.37962445</v>
      </c>
      <c r="T3318" s="70">
        <v>234.25</v>
      </c>
      <c r="U3318" s="70">
        <v>125.6320681</v>
      </c>
      <c r="V3318" s="70">
        <v>188.29</v>
      </c>
      <c r="W3318" s="70">
        <v>144.5589217</v>
      </c>
      <c r="X3318" s="70">
        <v>0.0</v>
      </c>
      <c r="Y3318" s="70">
        <v>1.0</v>
      </c>
      <c r="Z3318" s="70">
        <v>0.0</v>
      </c>
      <c r="AA3318" s="70">
        <v>10.0</v>
      </c>
      <c r="AB3318" s="70">
        <v>10.0</v>
      </c>
      <c r="AC3318" s="70">
        <v>5.0</v>
      </c>
      <c r="AD3318" s="70">
        <v>2.0</v>
      </c>
      <c r="AE3318" s="70" t="s">
        <v>140</v>
      </c>
    </row>
    <row r="3319">
      <c r="A3319" s="70">
        <v>30.693853</v>
      </c>
      <c r="B3319" s="70">
        <v>30.688445</v>
      </c>
      <c r="C3319" s="70">
        <v>76.726129</v>
      </c>
      <c r="D3319" s="70">
        <v>76.771938</v>
      </c>
      <c r="E3319" s="56" t="s">
        <v>346</v>
      </c>
      <c r="F3319" s="70">
        <v>442.13</v>
      </c>
      <c r="G3319" s="70">
        <v>316.66</v>
      </c>
      <c r="H3319" s="70">
        <v>84.68</v>
      </c>
      <c r="I3319" s="70">
        <v>0.0</v>
      </c>
      <c r="J3319" s="70">
        <v>3.12</v>
      </c>
      <c r="K3319" s="70">
        <v>12.17</v>
      </c>
      <c r="L3319" s="70">
        <v>0.0</v>
      </c>
      <c r="M3319" s="70">
        <v>967.0</v>
      </c>
      <c r="N3319" s="70">
        <v>45.98</v>
      </c>
      <c r="O3319" s="70">
        <v>92.05</v>
      </c>
      <c r="P3319" s="70">
        <v>348.63</v>
      </c>
      <c r="Q3319" s="70">
        <v>187.6150905</v>
      </c>
      <c r="R3319" s="70">
        <v>300.81</v>
      </c>
      <c r="S3319" s="70">
        <v>125.076727</v>
      </c>
      <c r="T3319" s="70">
        <v>306.06</v>
      </c>
      <c r="U3319" s="70">
        <v>25.36560039</v>
      </c>
      <c r="V3319" s="70">
        <v>277.19</v>
      </c>
      <c r="W3319" s="70">
        <v>104.0725821</v>
      </c>
      <c r="X3319" s="70">
        <v>0.0</v>
      </c>
      <c r="Y3319" s="70">
        <v>0.0</v>
      </c>
      <c r="Z3319" s="70">
        <v>0.0</v>
      </c>
      <c r="AA3319" s="70">
        <v>0.0</v>
      </c>
      <c r="AB3319" s="70">
        <v>0.0</v>
      </c>
      <c r="AC3319" s="70">
        <v>0.0</v>
      </c>
      <c r="AD3319" s="70">
        <v>1.0</v>
      </c>
      <c r="AE3319" s="70" t="s">
        <v>349</v>
      </c>
    </row>
    <row r="3320">
      <c r="A3320" s="70">
        <v>30.687385</v>
      </c>
      <c r="B3320" s="70">
        <v>30.686582</v>
      </c>
      <c r="C3320" s="70">
        <v>76.756804</v>
      </c>
      <c r="D3320" s="70">
        <v>76.827877</v>
      </c>
      <c r="E3320" s="56" t="s">
        <v>347</v>
      </c>
      <c r="F3320" s="70">
        <v>679.69</v>
      </c>
      <c r="G3320" s="70">
        <v>538.56</v>
      </c>
      <c r="H3320" s="70">
        <v>65.04</v>
      </c>
      <c r="I3320" s="70">
        <v>150.96</v>
      </c>
      <c r="J3320" s="70">
        <v>8.68</v>
      </c>
      <c r="K3320" s="70">
        <v>6.4</v>
      </c>
      <c r="L3320" s="70">
        <v>3.02</v>
      </c>
      <c r="M3320" s="70">
        <v>802.0</v>
      </c>
      <c r="N3320" s="70">
        <v>32.75</v>
      </c>
      <c r="O3320" s="70">
        <v>98.98</v>
      </c>
      <c r="P3320" s="70">
        <v>285.9</v>
      </c>
      <c r="Q3320" s="70">
        <v>157.5263769</v>
      </c>
      <c r="R3320" s="70">
        <v>475.8</v>
      </c>
      <c r="S3320" s="70">
        <v>358.3469267</v>
      </c>
      <c r="T3320" s="70">
        <v>221.73</v>
      </c>
      <c r="U3320" s="70">
        <v>34.81482219</v>
      </c>
      <c r="V3320" s="70">
        <v>235.46</v>
      </c>
      <c r="W3320" s="70">
        <v>129.0018743</v>
      </c>
      <c r="X3320" s="70">
        <v>2.0</v>
      </c>
      <c r="Y3320" s="70">
        <v>1.0</v>
      </c>
      <c r="Z3320" s="70">
        <v>7.0</v>
      </c>
      <c r="AA3320" s="70">
        <v>9.0</v>
      </c>
      <c r="AB3320" s="70">
        <v>4.0</v>
      </c>
      <c r="AC3320" s="70">
        <v>1.0</v>
      </c>
      <c r="AD3320" s="70">
        <v>4.0</v>
      </c>
      <c r="AE3320" s="70" t="s">
        <v>140</v>
      </c>
    </row>
    <row r="3321">
      <c r="A3321" s="70">
        <v>30.681593</v>
      </c>
      <c r="B3321" s="70">
        <v>30.680435</v>
      </c>
      <c r="C3321" s="70">
        <v>76.789745</v>
      </c>
      <c r="D3321" s="70">
        <v>76.854055</v>
      </c>
      <c r="E3321" s="56" t="s">
        <v>351</v>
      </c>
      <c r="F3321" s="70">
        <v>615.13</v>
      </c>
      <c r="G3321" s="70">
        <v>258.54</v>
      </c>
      <c r="H3321" s="70">
        <v>125.02</v>
      </c>
      <c r="I3321" s="70">
        <v>0.0</v>
      </c>
      <c r="J3321" s="70">
        <v>4.72</v>
      </c>
      <c r="K3321" s="70">
        <v>7.21</v>
      </c>
      <c r="L3321" s="70">
        <v>0.0</v>
      </c>
      <c r="M3321" s="70">
        <v>1078.0</v>
      </c>
      <c r="N3321" s="70">
        <v>35.26</v>
      </c>
      <c r="O3321" s="70">
        <v>68.38</v>
      </c>
      <c r="P3321" s="70">
        <v>216.6</v>
      </c>
      <c r="Q3321" s="70">
        <v>206.68</v>
      </c>
      <c r="R3321" s="70">
        <v>106.86</v>
      </c>
      <c r="S3321" s="70">
        <v>51.12</v>
      </c>
      <c r="T3321" s="70">
        <v>230.27</v>
      </c>
      <c r="U3321" s="70">
        <v>34.38</v>
      </c>
      <c r="V3321" s="70">
        <v>444.73</v>
      </c>
      <c r="W3321" s="70">
        <v>76.36</v>
      </c>
      <c r="X3321" s="70">
        <v>0.0</v>
      </c>
      <c r="Y3321" s="70">
        <v>0.0</v>
      </c>
      <c r="Z3321" s="70">
        <v>0.0</v>
      </c>
      <c r="AA3321" s="70">
        <v>0.0</v>
      </c>
      <c r="AB3321" s="70">
        <v>0.0</v>
      </c>
      <c r="AC3321" s="70">
        <v>0.0</v>
      </c>
      <c r="AD3321" s="70">
        <v>3.0</v>
      </c>
      <c r="AE3321" s="70" t="s">
        <v>349</v>
      </c>
    </row>
    <row r="3322">
      <c r="A3322" s="70">
        <v>30.79083</v>
      </c>
      <c r="B3322" s="70">
        <v>30.780572</v>
      </c>
      <c r="C3322" s="70">
        <v>76.738871</v>
      </c>
      <c r="D3322" s="70">
        <v>76.80198</v>
      </c>
      <c r="E3322" s="56" t="s">
        <v>344</v>
      </c>
      <c r="F3322" s="70">
        <v>613.55</v>
      </c>
      <c r="G3322" s="70">
        <v>260.01</v>
      </c>
      <c r="H3322" s="70">
        <v>180.56</v>
      </c>
      <c r="I3322" s="70">
        <v>104.39</v>
      </c>
      <c r="J3322" s="70">
        <v>5.91</v>
      </c>
      <c r="K3322" s="70">
        <v>9.45</v>
      </c>
      <c r="L3322" s="70">
        <v>0.95</v>
      </c>
      <c r="M3322" s="70">
        <v>1007.0</v>
      </c>
      <c r="N3322" s="70">
        <v>81.91</v>
      </c>
      <c r="O3322" s="70">
        <v>70.69</v>
      </c>
      <c r="P3322" s="70">
        <v>306.87</v>
      </c>
      <c r="Q3322" s="70">
        <v>160.07</v>
      </c>
      <c r="R3322" s="70">
        <v>135.59</v>
      </c>
      <c r="S3322" s="70">
        <v>92.79</v>
      </c>
      <c r="T3322" s="70">
        <v>454.67</v>
      </c>
      <c r="U3322" s="70">
        <v>173.56</v>
      </c>
      <c r="V3322" s="70">
        <v>328.45</v>
      </c>
      <c r="W3322" s="70">
        <v>149.56</v>
      </c>
      <c r="X3322" s="70">
        <v>5.0</v>
      </c>
      <c r="Y3322" s="70">
        <v>4.0</v>
      </c>
      <c r="Z3322" s="70">
        <v>9.0</v>
      </c>
      <c r="AA3322" s="70">
        <v>8.0</v>
      </c>
      <c r="AB3322" s="70">
        <v>6.0</v>
      </c>
      <c r="AC3322" s="70">
        <v>2.0</v>
      </c>
      <c r="AD3322" s="70">
        <v>1.0</v>
      </c>
      <c r="AE3322" s="70" t="s">
        <v>140</v>
      </c>
    </row>
    <row r="3323">
      <c r="A3323" s="70">
        <v>30.71627</v>
      </c>
      <c r="B3323" s="70">
        <v>30.694325</v>
      </c>
      <c r="C3323" s="70">
        <v>76.811109</v>
      </c>
      <c r="D3323" s="70">
        <v>76.823832</v>
      </c>
      <c r="E3323" s="56" t="s">
        <v>344</v>
      </c>
      <c r="F3323" s="70">
        <v>272.65</v>
      </c>
      <c r="G3323" s="70">
        <v>229.46</v>
      </c>
      <c r="H3323" s="70">
        <v>25.66</v>
      </c>
      <c r="I3323" s="70">
        <v>79.55</v>
      </c>
      <c r="J3323" s="70">
        <v>6.91</v>
      </c>
      <c r="K3323" s="70">
        <v>8.63</v>
      </c>
      <c r="L3323" s="70">
        <v>3.34</v>
      </c>
      <c r="M3323" s="70">
        <v>856.0</v>
      </c>
      <c r="N3323" s="70">
        <v>78.37</v>
      </c>
      <c r="O3323" s="70">
        <v>64.1</v>
      </c>
      <c r="P3323" s="70">
        <v>32.98</v>
      </c>
      <c r="Q3323" s="70">
        <v>12.84</v>
      </c>
      <c r="R3323" s="70">
        <v>122.64</v>
      </c>
      <c r="S3323" s="70">
        <v>48.72</v>
      </c>
      <c r="T3323" s="70">
        <v>186.69</v>
      </c>
      <c r="U3323" s="70">
        <v>166.23</v>
      </c>
      <c r="V3323" s="70">
        <v>129.79</v>
      </c>
      <c r="W3323" s="70">
        <v>28.71</v>
      </c>
      <c r="X3323" s="70">
        <v>5.0</v>
      </c>
      <c r="Y3323" s="70">
        <v>3.0</v>
      </c>
      <c r="Z3323" s="70">
        <v>5.0</v>
      </c>
      <c r="AA3323" s="70">
        <v>1.0</v>
      </c>
      <c r="AB3323" s="70">
        <v>7.0</v>
      </c>
      <c r="AC3323" s="70">
        <v>5.0</v>
      </c>
      <c r="AD3323" s="70">
        <v>2.0</v>
      </c>
      <c r="AE3323" s="70" t="s">
        <v>15</v>
      </c>
    </row>
    <row r="3324">
      <c r="A3324" s="70">
        <v>30.680076</v>
      </c>
      <c r="B3324" s="70">
        <v>30.679612</v>
      </c>
      <c r="C3324" s="70">
        <v>76.73552</v>
      </c>
      <c r="D3324" s="70">
        <v>76.809451</v>
      </c>
      <c r="E3324" s="56" t="s">
        <v>345</v>
      </c>
      <c r="F3324" s="70">
        <v>707.03</v>
      </c>
      <c r="G3324" s="70">
        <v>291.28</v>
      </c>
      <c r="H3324" s="70">
        <v>99.36</v>
      </c>
      <c r="I3324" s="70">
        <v>106.59</v>
      </c>
      <c r="J3324" s="70">
        <v>7.58</v>
      </c>
      <c r="K3324" s="70">
        <v>12.17</v>
      </c>
      <c r="L3324" s="70">
        <v>2.29</v>
      </c>
      <c r="M3324" s="70">
        <v>1145.0</v>
      </c>
      <c r="N3324" s="70">
        <v>51.6</v>
      </c>
      <c r="O3324" s="70">
        <v>34.69</v>
      </c>
      <c r="P3324" s="70">
        <v>332.93</v>
      </c>
      <c r="Q3324" s="70">
        <v>50.57</v>
      </c>
      <c r="R3324" s="70">
        <v>525.41</v>
      </c>
      <c r="S3324" s="70">
        <v>248.79</v>
      </c>
      <c r="T3324" s="70">
        <v>213.29</v>
      </c>
      <c r="U3324" s="70">
        <v>1.45</v>
      </c>
      <c r="V3324" s="70">
        <v>215.21</v>
      </c>
      <c r="W3324" s="70">
        <v>125.47</v>
      </c>
      <c r="X3324" s="70">
        <v>3.0</v>
      </c>
      <c r="Y3324" s="70">
        <v>4.0</v>
      </c>
      <c r="Z3324" s="70">
        <v>10.0</v>
      </c>
      <c r="AA3324" s="70">
        <v>8.0</v>
      </c>
      <c r="AB3324" s="70">
        <v>4.0</v>
      </c>
      <c r="AC3324" s="70">
        <v>1.0</v>
      </c>
      <c r="AD3324" s="70">
        <v>0.0</v>
      </c>
      <c r="AE3324" s="70" t="s">
        <v>140</v>
      </c>
    </row>
    <row r="3325">
      <c r="A3325" s="70">
        <v>30.782624</v>
      </c>
      <c r="B3325" s="70">
        <v>30.69598</v>
      </c>
      <c r="C3325" s="70">
        <v>76.810687</v>
      </c>
      <c r="D3325" s="70">
        <v>76.853693</v>
      </c>
      <c r="E3325" s="56" t="s">
        <v>346</v>
      </c>
      <c r="F3325" s="70">
        <v>1047.45</v>
      </c>
      <c r="G3325" s="70">
        <v>457.34</v>
      </c>
      <c r="H3325" s="70">
        <v>247.56</v>
      </c>
      <c r="I3325" s="70">
        <v>0.0</v>
      </c>
      <c r="J3325" s="70">
        <v>1.81</v>
      </c>
      <c r="K3325" s="70">
        <v>2.58</v>
      </c>
      <c r="L3325" s="70">
        <v>0.0</v>
      </c>
      <c r="M3325" s="70">
        <v>805.0</v>
      </c>
      <c r="N3325" s="70">
        <v>67.56</v>
      </c>
      <c r="O3325" s="70">
        <v>78.88</v>
      </c>
      <c r="P3325" s="70">
        <v>745.26</v>
      </c>
      <c r="Q3325" s="70">
        <v>225.87854</v>
      </c>
      <c r="R3325" s="70">
        <v>828.46</v>
      </c>
      <c r="S3325" s="70">
        <v>464.109707</v>
      </c>
      <c r="T3325" s="70">
        <v>744.27</v>
      </c>
      <c r="U3325" s="70">
        <v>342.998491</v>
      </c>
      <c r="V3325" s="70">
        <v>367.52</v>
      </c>
      <c r="W3325" s="70">
        <v>14.46326201</v>
      </c>
      <c r="X3325" s="70">
        <v>0.0</v>
      </c>
      <c r="Y3325" s="70">
        <v>0.0</v>
      </c>
      <c r="Z3325" s="70">
        <v>0.0</v>
      </c>
      <c r="AA3325" s="70">
        <v>0.0</v>
      </c>
      <c r="AB3325" s="70">
        <v>0.0</v>
      </c>
      <c r="AC3325" s="70">
        <v>0.0</v>
      </c>
      <c r="AD3325" s="70">
        <v>5.0</v>
      </c>
      <c r="AE3325" s="70" t="s">
        <v>15</v>
      </c>
    </row>
    <row r="3326">
      <c r="A3326" s="70">
        <v>30.693284</v>
      </c>
      <c r="B3326" s="70">
        <v>30.686664</v>
      </c>
      <c r="C3326" s="70">
        <v>76.790247</v>
      </c>
      <c r="D3326" s="70">
        <v>76.837998</v>
      </c>
      <c r="E3326" s="56" t="s">
        <v>347</v>
      </c>
      <c r="F3326" s="70">
        <v>462.5</v>
      </c>
      <c r="G3326" s="70">
        <v>328.27</v>
      </c>
      <c r="H3326" s="70">
        <v>23.15</v>
      </c>
      <c r="I3326" s="70">
        <v>126.47</v>
      </c>
      <c r="J3326" s="70">
        <v>8.31</v>
      </c>
      <c r="K3326" s="70">
        <v>19.74</v>
      </c>
      <c r="L3326" s="70">
        <v>4.29</v>
      </c>
      <c r="M3326" s="70">
        <v>993.0</v>
      </c>
      <c r="N3326" s="70">
        <v>64.58</v>
      </c>
      <c r="O3326" s="70">
        <v>63.5</v>
      </c>
      <c r="P3326" s="70">
        <v>193.49</v>
      </c>
      <c r="Q3326" s="70">
        <v>35.17</v>
      </c>
      <c r="R3326" s="70">
        <v>198.29</v>
      </c>
      <c r="S3326" s="70">
        <v>51.68</v>
      </c>
      <c r="T3326" s="70">
        <v>298.17</v>
      </c>
      <c r="U3326" s="70">
        <v>180.84</v>
      </c>
      <c r="V3326" s="70">
        <v>128.44</v>
      </c>
      <c r="W3326" s="70">
        <v>11.14</v>
      </c>
      <c r="X3326" s="70">
        <v>2.0</v>
      </c>
      <c r="Y3326" s="70">
        <v>3.0</v>
      </c>
      <c r="Z3326" s="70">
        <v>2.0</v>
      </c>
      <c r="AA3326" s="70">
        <v>1.0</v>
      </c>
      <c r="AB3326" s="70">
        <v>7.0</v>
      </c>
      <c r="AC3326" s="70">
        <v>0.0</v>
      </c>
      <c r="AD3326" s="70">
        <v>2.0</v>
      </c>
      <c r="AE3326" s="70" t="s">
        <v>140</v>
      </c>
    </row>
    <row r="3327">
      <c r="A3327" s="70">
        <v>30.760794</v>
      </c>
      <c r="B3327" s="70">
        <v>30.725854</v>
      </c>
      <c r="C3327" s="70">
        <v>76.75508</v>
      </c>
      <c r="D3327" s="70">
        <v>76.78012</v>
      </c>
      <c r="E3327" s="56" t="s">
        <v>347</v>
      </c>
      <c r="F3327" s="70">
        <v>456.3</v>
      </c>
      <c r="G3327" s="70">
        <v>74.1</v>
      </c>
      <c r="H3327" s="70">
        <v>76.92</v>
      </c>
      <c r="I3327" s="70">
        <v>103.28</v>
      </c>
      <c r="J3327" s="70">
        <v>0.91</v>
      </c>
      <c r="K3327" s="70">
        <v>1.46</v>
      </c>
      <c r="L3327" s="70">
        <v>1.07</v>
      </c>
      <c r="M3327" s="70">
        <v>1139.0</v>
      </c>
      <c r="N3327" s="70">
        <v>48.07</v>
      </c>
      <c r="O3327" s="70">
        <v>70.14</v>
      </c>
      <c r="P3327" s="70">
        <v>160.4</v>
      </c>
      <c r="Q3327" s="70">
        <v>16.83</v>
      </c>
      <c r="R3327" s="70">
        <v>295.57</v>
      </c>
      <c r="S3327" s="70">
        <v>179.56</v>
      </c>
      <c r="T3327" s="70">
        <v>245.05</v>
      </c>
      <c r="U3327" s="70">
        <v>33.23</v>
      </c>
      <c r="V3327" s="70">
        <v>240.46</v>
      </c>
      <c r="W3327" s="70">
        <v>209.43</v>
      </c>
      <c r="X3327" s="70">
        <v>1.0</v>
      </c>
      <c r="Y3327" s="70">
        <v>7.0</v>
      </c>
      <c r="Z3327" s="70">
        <v>3.0</v>
      </c>
      <c r="AA3327" s="70">
        <v>8.0</v>
      </c>
      <c r="AB3327" s="70">
        <v>0.0</v>
      </c>
      <c r="AC3327" s="70">
        <v>2.0</v>
      </c>
      <c r="AD3327" s="70">
        <v>0.0</v>
      </c>
      <c r="AE3327" s="70" t="s">
        <v>15</v>
      </c>
    </row>
    <row r="3328">
      <c r="A3328" s="70">
        <v>30.761988</v>
      </c>
      <c r="B3328" s="70">
        <v>30.748666</v>
      </c>
      <c r="C3328" s="70">
        <v>76.865388</v>
      </c>
      <c r="D3328" s="70">
        <v>76.865506</v>
      </c>
      <c r="E3328" s="56" t="s">
        <v>345</v>
      </c>
      <c r="F3328" s="70">
        <v>148.14</v>
      </c>
      <c r="G3328" s="70">
        <v>64.75</v>
      </c>
      <c r="H3328" s="70">
        <v>18.2</v>
      </c>
      <c r="I3328" s="70">
        <v>18.55</v>
      </c>
      <c r="J3328" s="70">
        <v>8.11</v>
      </c>
      <c r="K3328" s="70">
        <v>5.44</v>
      </c>
      <c r="L3328" s="70">
        <v>3.18</v>
      </c>
      <c r="M3328" s="70">
        <v>903.0</v>
      </c>
      <c r="N3328" s="70">
        <v>46.93</v>
      </c>
      <c r="O3328" s="70">
        <v>48.33</v>
      </c>
      <c r="P3328" s="70">
        <v>57.77</v>
      </c>
      <c r="Q3328" s="70">
        <v>0.58</v>
      </c>
      <c r="R3328" s="70">
        <v>6.23</v>
      </c>
      <c r="S3328" s="70">
        <v>4.72</v>
      </c>
      <c r="T3328" s="70">
        <v>63.1</v>
      </c>
      <c r="U3328" s="70">
        <v>7.29</v>
      </c>
      <c r="V3328" s="70">
        <v>81.67</v>
      </c>
      <c r="W3328" s="70">
        <v>21.09</v>
      </c>
      <c r="X3328" s="70">
        <v>2.0</v>
      </c>
      <c r="Y3328" s="70">
        <v>4.0</v>
      </c>
      <c r="Z3328" s="70">
        <v>3.0</v>
      </c>
      <c r="AA3328" s="70">
        <v>2.0</v>
      </c>
      <c r="AB3328" s="70">
        <v>2.0</v>
      </c>
      <c r="AC3328" s="70">
        <v>1.0</v>
      </c>
      <c r="AD3328" s="70">
        <v>1.0</v>
      </c>
      <c r="AE3328" s="70" t="s">
        <v>140</v>
      </c>
    </row>
    <row r="3329">
      <c r="A3329" s="70">
        <v>30.781842</v>
      </c>
      <c r="B3329" s="70">
        <v>30.671952</v>
      </c>
      <c r="C3329" s="70">
        <v>76.766257</v>
      </c>
      <c r="D3329" s="70">
        <v>76.791649</v>
      </c>
      <c r="E3329" s="56" t="s">
        <v>347</v>
      </c>
      <c r="F3329" s="70">
        <v>1245.79</v>
      </c>
      <c r="G3329" s="70">
        <v>476.04</v>
      </c>
      <c r="H3329" s="70">
        <v>260.06</v>
      </c>
      <c r="I3329" s="70">
        <v>345.64</v>
      </c>
      <c r="J3329" s="70">
        <v>5.34</v>
      </c>
      <c r="K3329" s="70">
        <v>12.77</v>
      </c>
      <c r="L3329" s="70">
        <v>0.05</v>
      </c>
      <c r="M3329" s="70">
        <v>1151.0</v>
      </c>
      <c r="N3329" s="70">
        <v>55.49</v>
      </c>
      <c r="O3329" s="70">
        <v>81.86</v>
      </c>
      <c r="P3329" s="70">
        <v>899.99</v>
      </c>
      <c r="Q3329" s="70">
        <v>824.3303249</v>
      </c>
      <c r="R3329" s="70">
        <v>571.68</v>
      </c>
      <c r="S3329" s="70">
        <v>171.8183604</v>
      </c>
      <c r="T3329" s="70">
        <v>848.06</v>
      </c>
      <c r="U3329" s="70">
        <v>177.1998832</v>
      </c>
      <c r="V3329" s="70">
        <v>141.9</v>
      </c>
      <c r="W3329" s="70">
        <v>72.44143142</v>
      </c>
      <c r="X3329" s="70">
        <v>5.0</v>
      </c>
      <c r="Y3329" s="70">
        <v>1.0</v>
      </c>
      <c r="Z3329" s="70">
        <v>9.0</v>
      </c>
      <c r="AA3329" s="70">
        <v>8.0</v>
      </c>
      <c r="AB3329" s="70">
        <v>7.0</v>
      </c>
      <c r="AC3329" s="70">
        <v>1.0</v>
      </c>
      <c r="AD3329" s="70">
        <v>2.0</v>
      </c>
      <c r="AE3329" s="70" t="s">
        <v>140</v>
      </c>
    </row>
    <row r="3330">
      <c r="A3330" s="70">
        <v>30.69</v>
      </c>
      <c r="B3330" s="70">
        <v>30.689675</v>
      </c>
      <c r="C3330" s="70">
        <v>76.783597</v>
      </c>
      <c r="D3330" s="70">
        <v>76.793946</v>
      </c>
      <c r="E3330" s="56" t="s">
        <v>345</v>
      </c>
      <c r="F3330" s="70">
        <v>99.02</v>
      </c>
      <c r="G3330" s="70">
        <v>86.07</v>
      </c>
      <c r="H3330" s="70">
        <v>21.9</v>
      </c>
      <c r="I3330" s="70">
        <v>14.72</v>
      </c>
      <c r="J3330" s="70">
        <v>6.9</v>
      </c>
      <c r="K3330" s="70">
        <v>16.74</v>
      </c>
      <c r="L3330" s="70">
        <v>0.13</v>
      </c>
      <c r="M3330" s="70">
        <v>1044.0</v>
      </c>
      <c r="N3330" s="70">
        <v>56.64</v>
      </c>
      <c r="O3330" s="70">
        <v>42.98</v>
      </c>
      <c r="P3330" s="70">
        <v>44.19</v>
      </c>
      <c r="Q3330" s="70">
        <v>28.29</v>
      </c>
      <c r="R3330" s="70">
        <v>0.73</v>
      </c>
      <c r="S3330" s="70">
        <v>0.5</v>
      </c>
      <c r="T3330" s="70">
        <v>3.95</v>
      </c>
      <c r="U3330" s="70">
        <v>1.27</v>
      </c>
      <c r="V3330" s="70">
        <v>40.55</v>
      </c>
      <c r="W3330" s="70">
        <v>27.94</v>
      </c>
      <c r="X3330" s="70">
        <v>0.0</v>
      </c>
      <c r="Y3330" s="70">
        <v>9.0</v>
      </c>
      <c r="Z3330" s="70">
        <v>6.0</v>
      </c>
      <c r="AA3330" s="70">
        <v>3.0</v>
      </c>
      <c r="AB3330" s="70">
        <v>1.0</v>
      </c>
      <c r="AC3330" s="70">
        <v>1.0</v>
      </c>
      <c r="AD3330" s="70">
        <v>1.0</v>
      </c>
      <c r="AE3330" s="70" t="s">
        <v>140</v>
      </c>
    </row>
    <row r="3331">
      <c r="A3331" s="70">
        <v>30.753619</v>
      </c>
      <c r="B3331" s="70">
        <v>30.688879</v>
      </c>
      <c r="C3331" s="70">
        <v>76.74948</v>
      </c>
      <c r="D3331" s="70">
        <v>76.780782</v>
      </c>
      <c r="E3331" s="56" t="s">
        <v>344</v>
      </c>
      <c r="F3331" s="70">
        <v>779.58</v>
      </c>
      <c r="G3331" s="70">
        <v>621.8</v>
      </c>
      <c r="H3331" s="70">
        <v>195.7</v>
      </c>
      <c r="I3331" s="70">
        <v>151.01</v>
      </c>
      <c r="J3331" s="70">
        <v>9.31</v>
      </c>
      <c r="K3331" s="70">
        <v>3.8</v>
      </c>
      <c r="L3331" s="70">
        <v>0.66</v>
      </c>
      <c r="M3331" s="70">
        <v>894.0</v>
      </c>
      <c r="N3331" s="70">
        <v>68.48</v>
      </c>
      <c r="O3331" s="70">
        <v>57.16</v>
      </c>
      <c r="P3331" s="70">
        <v>215.36</v>
      </c>
      <c r="Q3331" s="70">
        <v>201.78</v>
      </c>
      <c r="R3331" s="70">
        <v>115.1</v>
      </c>
      <c r="S3331" s="70">
        <v>88.91</v>
      </c>
      <c r="T3331" s="70">
        <v>360.47</v>
      </c>
      <c r="U3331" s="70">
        <v>277.28</v>
      </c>
      <c r="V3331" s="70">
        <v>54.23</v>
      </c>
      <c r="W3331" s="70">
        <v>37.78</v>
      </c>
      <c r="X3331" s="70">
        <v>2.0</v>
      </c>
      <c r="Y3331" s="70">
        <v>3.0</v>
      </c>
      <c r="Z3331" s="70">
        <v>5.0</v>
      </c>
      <c r="AA3331" s="70">
        <v>10.0</v>
      </c>
      <c r="AB3331" s="70">
        <v>7.0</v>
      </c>
      <c r="AC3331" s="70">
        <v>0.0</v>
      </c>
      <c r="AD3331" s="70">
        <v>5.0</v>
      </c>
      <c r="AE3331" s="70" t="s">
        <v>348</v>
      </c>
    </row>
    <row r="3332">
      <c r="A3332" s="70">
        <v>30.691895</v>
      </c>
      <c r="B3332" s="70">
        <v>30.682603</v>
      </c>
      <c r="C3332" s="70">
        <v>76.730633</v>
      </c>
      <c r="D3332" s="70">
        <v>76.780163</v>
      </c>
      <c r="E3332" s="56" t="s">
        <v>344</v>
      </c>
      <c r="F3332" s="70">
        <v>484.76</v>
      </c>
      <c r="G3332" s="70">
        <v>77.28</v>
      </c>
      <c r="H3332" s="70">
        <v>41.45</v>
      </c>
      <c r="I3332" s="70">
        <v>99.37</v>
      </c>
      <c r="J3332" s="70">
        <v>9.89</v>
      </c>
      <c r="K3332" s="70">
        <v>7.42</v>
      </c>
      <c r="L3332" s="70">
        <v>3.42</v>
      </c>
      <c r="M3332" s="70">
        <v>1099.0</v>
      </c>
      <c r="N3332" s="70">
        <v>61.95</v>
      </c>
      <c r="O3332" s="70">
        <v>75.67</v>
      </c>
      <c r="P3332" s="70">
        <v>131.79</v>
      </c>
      <c r="Q3332" s="70">
        <v>7.52</v>
      </c>
      <c r="R3332" s="70">
        <v>74.24</v>
      </c>
      <c r="S3332" s="70">
        <v>62.81</v>
      </c>
      <c r="T3332" s="70">
        <v>121.54</v>
      </c>
      <c r="U3332" s="70">
        <v>63.26</v>
      </c>
      <c r="V3332" s="70">
        <v>59.42</v>
      </c>
      <c r="W3332" s="70">
        <v>12.34</v>
      </c>
      <c r="X3332" s="70">
        <v>0.0</v>
      </c>
      <c r="Y3332" s="70">
        <v>10.0</v>
      </c>
      <c r="Z3332" s="70">
        <v>4.0</v>
      </c>
      <c r="AA3332" s="70">
        <v>2.0</v>
      </c>
      <c r="AB3332" s="70">
        <v>9.0</v>
      </c>
      <c r="AC3332" s="70">
        <v>5.0</v>
      </c>
      <c r="AD3332" s="70">
        <v>5.0</v>
      </c>
      <c r="AE3332" s="70" t="s">
        <v>140</v>
      </c>
    </row>
    <row r="3333">
      <c r="A3333" s="70">
        <v>30.676519</v>
      </c>
      <c r="B3333" s="70">
        <v>30.673674</v>
      </c>
      <c r="C3333" s="70">
        <v>76.741156</v>
      </c>
      <c r="D3333" s="70">
        <v>76.786558</v>
      </c>
      <c r="E3333" s="56" t="s">
        <v>345</v>
      </c>
      <c r="F3333" s="70">
        <v>435.36</v>
      </c>
      <c r="G3333" s="70">
        <v>313.85</v>
      </c>
      <c r="H3333" s="70">
        <v>121.75</v>
      </c>
      <c r="I3333" s="70">
        <v>64.67</v>
      </c>
      <c r="J3333" s="70">
        <v>4.58</v>
      </c>
      <c r="K3333" s="70">
        <v>4.13</v>
      </c>
      <c r="L3333" s="70">
        <v>1.09</v>
      </c>
      <c r="M3333" s="70">
        <v>1193.0</v>
      </c>
      <c r="N3333" s="70">
        <v>42.0</v>
      </c>
      <c r="O3333" s="70">
        <v>60.04</v>
      </c>
      <c r="P3333" s="70">
        <v>6.65</v>
      </c>
      <c r="Q3333" s="70">
        <v>5.88</v>
      </c>
      <c r="R3333" s="70">
        <v>64.54</v>
      </c>
      <c r="S3333" s="70">
        <v>54.24</v>
      </c>
      <c r="T3333" s="70">
        <v>42.34</v>
      </c>
      <c r="U3333" s="70">
        <v>4.2</v>
      </c>
      <c r="V3333" s="70">
        <v>252.61</v>
      </c>
      <c r="W3333" s="70">
        <v>53.83</v>
      </c>
      <c r="X3333" s="70">
        <v>0.0</v>
      </c>
      <c r="Y3333" s="70">
        <v>4.0</v>
      </c>
      <c r="Z3333" s="70">
        <v>3.0</v>
      </c>
      <c r="AA3333" s="70">
        <v>10.0</v>
      </c>
      <c r="AB3333" s="70">
        <v>7.0</v>
      </c>
      <c r="AC3333" s="70">
        <v>2.0</v>
      </c>
      <c r="AD3333" s="70">
        <v>4.0</v>
      </c>
      <c r="AE3333" s="70" t="s">
        <v>349</v>
      </c>
    </row>
    <row r="3334">
      <c r="A3334" s="70">
        <v>30.713116</v>
      </c>
      <c r="B3334" s="70">
        <v>30.688191</v>
      </c>
      <c r="C3334" s="70">
        <v>76.746244</v>
      </c>
      <c r="D3334" s="70">
        <v>76.746403</v>
      </c>
      <c r="E3334" s="56" t="s">
        <v>346</v>
      </c>
      <c r="F3334" s="70">
        <v>277.16</v>
      </c>
      <c r="G3334" s="70">
        <v>156.47</v>
      </c>
      <c r="H3334" s="70">
        <v>24.16</v>
      </c>
      <c r="I3334" s="70">
        <v>0.0</v>
      </c>
      <c r="J3334" s="70">
        <v>4.63</v>
      </c>
      <c r="K3334" s="70">
        <v>9.61</v>
      </c>
      <c r="L3334" s="70">
        <v>0.0</v>
      </c>
      <c r="M3334" s="70">
        <v>900.0</v>
      </c>
      <c r="N3334" s="70">
        <v>40.78</v>
      </c>
      <c r="O3334" s="70">
        <v>61.96</v>
      </c>
      <c r="P3334" s="70">
        <v>157.59</v>
      </c>
      <c r="Q3334" s="70">
        <v>38.52</v>
      </c>
      <c r="R3334" s="70">
        <v>214.83</v>
      </c>
      <c r="S3334" s="70">
        <v>114.01</v>
      </c>
      <c r="T3334" s="70">
        <v>89.02</v>
      </c>
      <c r="U3334" s="70">
        <v>5.55</v>
      </c>
      <c r="V3334" s="70">
        <v>171.83</v>
      </c>
      <c r="W3334" s="70">
        <v>45.55</v>
      </c>
      <c r="X3334" s="70">
        <v>0.0</v>
      </c>
      <c r="Y3334" s="70">
        <v>0.0</v>
      </c>
      <c r="Z3334" s="70">
        <v>0.0</v>
      </c>
      <c r="AA3334" s="70">
        <v>0.0</v>
      </c>
      <c r="AB3334" s="70">
        <v>0.0</v>
      </c>
      <c r="AC3334" s="70">
        <v>0.0</v>
      </c>
      <c r="AD3334" s="70">
        <v>5.0</v>
      </c>
      <c r="AE3334" s="70" t="s">
        <v>349</v>
      </c>
    </row>
    <row r="3335">
      <c r="A3335" s="70">
        <v>30.713291</v>
      </c>
      <c r="B3335" s="70">
        <v>30.698809</v>
      </c>
      <c r="C3335" s="70">
        <v>76.809354</v>
      </c>
      <c r="D3335" s="70">
        <v>76.85483</v>
      </c>
      <c r="E3335" s="56" t="s">
        <v>344</v>
      </c>
      <c r="F3335" s="70">
        <v>463.64</v>
      </c>
      <c r="G3335" s="70">
        <v>167.28</v>
      </c>
      <c r="H3335" s="70">
        <v>52.39</v>
      </c>
      <c r="I3335" s="70">
        <v>56.62</v>
      </c>
      <c r="J3335" s="70">
        <v>4.21</v>
      </c>
      <c r="K3335" s="70">
        <v>6.74</v>
      </c>
      <c r="L3335" s="70">
        <v>3.76</v>
      </c>
      <c r="M3335" s="70">
        <v>1052.0</v>
      </c>
      <c r="N3335" s="70">
        <v>42.72</v>
      </c>
      <c r="O3335" s="70">
        <v>67.24</v>
      </c>
      <c r="P3335" s="70">
        <v>302.1</v>
      </c>
      <c r="Q3335" s="70">
        <v>88.06</v>
      </c>
      <c r="R3335" s="70">
        <v>346.46</v>
      </c>
      <c r="S3335" s="70">
        <v>39.91</v>
      </c>
      <c r="T3335" s="70">
        <v>111.99</v>
      </c>
      <c r="U3335" s="70">
        <v>83.04</v>
      </c>
      <c r="V3335" s="70">
        <v>224.86</v>
      </c>
      <c r="W3335" s="70">
        <v>139.03</v>
      </c>
      <c r="X3335" s="70">
        <v>0.0</v>
      </c>
      <c r="Y3335" s="70">
        <v>4.0</v>
      </c>
      <c r="Z3335" s="70">
        <v>1.0</v>
      </c>
      <c r="AA3335" s="70">
        <v>7.0</v>
      </c>
      <c r="AB3335" s="70">
        <v>8.0</v>
      </c>
      <c r="AC3335" s="70">
        <v>5.0</v>
      </c>
      <c r="AD3335" s="70">
        <v>5.0</v>
      </c>
      <c r="AE3335" s="70" t="s">
        <v>349</v>
      </c>
    </row>
    <row r="3336">
      <c r="A3336" s="70">
        <v>30.779969</v>
      </c>
      <c r="B3336" s="70">
        <v>30.757208</v>
      </c>
      <c r="C3336" s="70">
        <v>76.781303</v>
      </c>
      <c r="D3336" s="70">
        <v>76.793532</v>
      </c>
      <c r="E3336" s="56" t="s">
        <v>344</v>
      </c>
      <c r="F3336" s="70">
        <v>278.76</v>
      </c>
      <c r="G3336" s="70">
        <v>36.64</v>
      </c>
      <c r="H3336" s="70">
        <v>73.6</v>
      </c>
      <c r="I3336" s="70">
        <v>34.03</v>
      </c>
      <c r="J3336" s="70">
        <v>4.06</v>
      </c>
      <c r="K3336" s="70">
        <v>1.96</v>
      </c>
      <c r="L3336" s="70">
        <v>1.27</v>
      </c>
      <c r="M3336" s="70">
        <v>1167.0</v>
      </c>
      <c r="N3336" s="70">
        <v>78.1</v>
      </c>
      <c r="O3336" s="70">
        <v>56.08</v>
      </c>
      <c r="P3336" s="70">
        <v>214.32</v>
      </c>
      <c r="Q3336" s="70">
        <v>129.6386666</v>
      </c>
      <c r="R3336" s="70">
        <v>65.31</v>
      </c>
      <c r="S3336" s="70">
        <v>60.15899624</v>
      </c>
      <c r="T3336" s="70">
        <v>192.16</v>
      </c>
      <c r="U3336" s="70">
        <v>87.73344501</v>
      </c>
      <c r="V3336" s="70">
        <v>38.95</v>
      </c>
      <c r="W3336" s="70">
        <v>1.228892129</v>
      </c>
      <c r="X3336" s="70">
        <v>1.0</v>
      </c>
      <c r="Y3336" s="70">
        <v>10.0</v>
      </c>
      <c r="Z3336" s="70">
        <v>9.0</v>
      </c>
      <c r="AA3336" s="70">
        <v>9.0</v>
      </c>
      <c r="AB3336" s="70">
        <v>0.0</v>
      </c>
      <c r="AC3336" s="70">
        <v>5.0</v>
      </c>
      <c r="AD3336" s="70">
        <v>5.0</v>
      </c>
      <c r="AE3336" s="70" t="s">
        <v>348</v>
      </c>
    </row>
    <row r="3337">
      <c r="A3337" s="70">
        <v>30.75143</v>
      </c>
      <c r="B3337" s="70">
        <v>30.684652</v>
      </c>
      <c r="C3337" s="70">
        <v>76.730179</v>
      </c>
      <c r="D3337" s="70">
        <v>76.777866</v>
      </c>
      <c r="E3337" s="56" t="s">
        <v>344</v>
      </c>
      <c r="F3337" s="70">
        <v>871.3</v>
      </c>
      <c r="G3337" s="70">
        <v>317.05</v>
      </c>
      <c r="H3337" s="70">
        <v>142.93</v>
      </c>
      <c r="I3337" s="70">
        <v>199.88</v>
      </c>
      <c r="J3337" s="70">
        <v>5.78</v>
      </c>
      <c r="K3337" s="70">
        <v>8.49</v>
      </c>
      <c r="L3337" s="70">
        <v>1.69</v>
      </c>
      <c r="M3337" s="70">
        <v>959.0</v>
      </c>
      <c r="N3337" s="70">
        <v>80.21</v>
      </c>
      <c r="O3337" s="70">
        <v>96.66</v>
      </c>
      <c r="P3337" s="70">
        <v>597.06</v>
      </c>
      <c r="Q3337" s="70">
        <v>432.4</v>
      </c>
      <c r="R3337" s="70">
        <v>58.44</v>
      </c>
      <c r="S3337" s="70">
        <v>39.81</v>
      </c>
      <c r="T3337" s="70">
        <v>408.8</v>
      </c>
      <c r="U3337" s="70">
        <v>30.41</v>
      </c>
      <c r="V3337" s="70">
        <v>369.64</v>
      </c>
      <c r="W3337" s="70">
        <v>19.28</v>
      </c>
      <c r="X3337" s="70">
        <v>0.0</v>
      </c>
      <c r="Y3337" s="70">
        <v>9.0</v>
      </c>
      <c r="Z3337" s="70">
        <v>9.0</v>
      </c>
      <c r="AA3337" s="70">
        <v>2.0</v>
      </c>
      <c r="AB3337" s="70">
        <v>3.0</v>
      </c>
      <c r="AC3337" s="70">
        <v>3.0</v>
      </c>
      <c r="AD3337" s="70">
        <v>0.0</v>
      </c>
      <c r="AE3337" s="70" t="s">
        <v>140</v>
      </c>
    </row>
    <row r="3338">
      <c r="A3338" s="70">
        <v>30.679899</v>
      </c>
      <c r="B3338" s="70">
        <v>30.674562</v>
      </c>
      <c r="C3338" s="70">
        <v>76.749793</v>
      </c>
      <c r="D3338" s="70">
        <v>76.785858</v>
      </c>
      <c r="E3338" s="56" t="s">
        <v>344</v>
      </c>
      <c r="F3338" s="70">
        <v>349.97</v>
      </c>
      <c r="G3338" s="70">
        <v>37.81</v>
      </c>
      <c r="H3338" s="70">
        <v>29.88</v>
      </c>
      <c r="I3338" s="70">
        <v>86.62</v>
      </c>
      <c r="J3338" s="70">
        <v>9.38</v>
      </c>
      <c r="K3338" s="70">
        <v>13.04</v>
      </c>
      <c r="L3338" s="70">
        <v>4.8</v>
      </c>
      <c r="M3338" s="70">
        <v>850.0</v>
      </c>
      <c r="N3338" s="70">
        <v>76.89</v>
      </c>
      <c r="O3338" s="70">
        <v>81.2</v>
      </c>
      <c r="P3338" s="70">
        <v>251.75</v>
      </c>
      <c r="Q3338" s="70">
        <v>153.9016893</v>
      </c>
      <c r="R3338" s="70">
        <v>32.51</v>
      </c>
      <c r="S3338" s="70">
        <v>15.91051718</v>
      </c>
      <c r="T3338" s="70">
        <v>82.01</v>
      </c>
      <c r="U3338" s="70">
        <v>33.18498782</v>
      </c>
      <c r="V3338" s="70">
        <v>225.02</v>
      </c>
      <c r="W3338" s="70">
        <v>146.9728057</v>
      </c>
      <c r="X3338" s="70">
        <v>2.0</v>
      </c>
      <c r="Y3338" s="70">
        <v>8.0</v>
      </c>
      <c r="Z3338" s="70">
        <v>10.0</v>
      </c>
      <c r="AA3338" s="70">
        <v>8.0</v>
      </c>
      <c r="AB3338" s="70">
        <v>5.0</v>
      </c>
      <c r="AC3338" s="70">
        <v>5.0</v>
      </c>
      <c r="AD3338" s="70">
        <v>5.0</v>
      </c>
      <c r="AE3338" s="70" t="s">
        <v>140</v>
      </c>
    </row>
    <row r="3339">
      <c r="A3339" s="70">
        <v>30.739012</v>
      </c>
      <c r="B3339" s="70">
        <v>30.6888</v>
      </c>
      <c r="C3339" s="70">
        <v>76.746126</v>
      </c>
      <c r="D3339" s="70">
        <v>76.762196</v>
      </c>
      <c r="E3339" s="56" t="s">
        <v>346</v>
      </c>
      <c r="F3339" s="70">
        <v>579.08</v>
      </c>
      <c r="G3339" s="70">
        <v>283.28</v>
      </c>
      <c r="H3339" s="70">
        <v>137.12</v>
      </c>
      <c r="I3339" s="70">
        <v>0.0</v>
      </c>
      <c r="J3339" s="70">
        <v>4.79</v>
      </c>
      <c r="K3339" s="70">
        <v>5.01</v>
      </c>
      <c r="L3339" s="70">
        <v>0.0</v>
      </c>
      <c r="M3339" s="70">
        <v>944.0</v>
      </c>
      <c r="N3339" s="70">
        <v>56.69</v>
      </c>
      <c r="O3339" s="70">
        <v>55.38</v>
      </c>
      <c r="P3339" s="70">
        <v>91.56</v>
      </c>
      <c r="Q3339" s="70">
        <v>31.88</v>
      </c>
      <c r="R3339" s="70">
        <v>21.77</v>
      </c>
      <c r="S3339" s="70">
        <v>6.31</v>
      </c>
      <c r="T3339" s="70">
        <v>376.32</v>
      </c>
      <c r="U3339" s="70">
        <v>109.16</v>
      </c>
      <c r="V3339" s="70">
        <v>227.65</v>
      </c>
      <c r="W3339" s="70">
        <v>60.63</v>
      </c>
      <c r="X3339" s="70">
        <v>0.0</v>
      </c>
      <c r="Y3339" s="70">
        <v>0.0</v>
      </c>
      <c r="Z3339" s="70">
        <v>0.0</v>
      </c>
      <c r="AA3339" s="70">
        <v>0.0</v>
      </c>
      <c r="AB3339" s="70">
        <v>0.0</v>
      </c>
      <c r="AC3339" s="70">
        <v>0.0</v>
      </c>
      <c r="AD3339" s="70">
        <v>4.0</v>
      </c>
      <c r="AE3339" s="70" t="s">
        <v>15</v>
      </c>
    </row>
    <row r="3340">
      <c r="A3340" s="70">
        <v>30.714759</v>
      </c>
      <c r="B3340" s="70">
        <v>30.691126</v>
      </c>
      <c r="C3340" s="70">
        <v>76.812722</v>
      </c>
      <c r="D3340" s="70">
        <v>76.825101</v>
      </c>
      <c r="E3340" s="56" t="s">
        <v>347</v>
      </c>
      <c r="F3340" s="70">
        <v>288.21</v>
      </c>
      <c r="G3340" s="70">
        <v>117.17</v>
      </c>
      <c r="H3340" s="70">
        <v>46.42</v>
      </c>
      <c r="I3340" s="70">
        <v>69.78</v>
      </c>
      <c r="J3340" s="70">
        <v>3.78</v>
      </c>
      <c r="K3340" s="70">
        <v>4.78</v>
      </c>
      <c r="L3340" s="70">
        <v>4.01</v>
      </c>
      <c r="M3340" s="70">
        <v>873.0</v>
      </c>
      <c r="N3340" s="70">
        <v>68.86</v>
      </c>
      <c r="O3340" s="70">
        <v>67.55</v>
      </c>
      <c r="P3340" s="70">
        <v>88.02</v>
      </c>
      <c r="Q3340" s="70">
        <v>42.18</v>
      </c>
      <c r="R3340" s="70">
        <v>97.43</v>
      </c>
      <c r="S3340" s="70">
        <v>21.9</v>
      </c>
      <c r="T3340" s="70">
        <v>114.45</v>
      </c>
      <c r="U3340" s="70">
        <v>110.21</v>
      </c>
      <c r="V3340" s="70">
        <v>29.1</v>
      </c>
      <c r="W3340" s="70">
        <v>28.37</v>
      </c>
      <c r="X3340" s="70">
        <v>3.0</v>
      </c>
      <c r="Y3340" s="70">
        <v>7.0</v>
      </c>
      <c r="Z3340" s="70">
        <v>0.0</v>
      </c>
      <c r="AA3340" s="70">
        <v>0.0</v>
      </c>
      <c r="AB3340" s="70">
        <v>3.0</v>
      </c>
      <c r="AC3340" s="70">
        <v>1.0</v>
      </c>
      <c r="AD3340" s="70">
        <v>2.0</v>
      </c>
      <c r="AE3340" s="70" t="s">
        <v>15</v>
      </c>
    </row>
    <row r="3341">
      <c r="A3341" s="70">
        <v>30.714572</v>
      </c>
      <c r="B3341" s="70">
        <v>30.692565</v>
      </c>
      <c r="C3341" s="70">
        <v>76.76725</v>
      </c>
      <c r="D3341" s="70">
        <v>76.828842</v>
      </c>
      <c r="E3341" s="56" t="s">
        <v>351</v>
      </c>
      <c r="F3341" s="70">
        <v>637.69</v>
      </c>
      <c r="G3341" s="70">
        <v>127.43</v>
      </c>
      <c r="H3341" s="70">
        <v>48.41</v>
      </c>
      <c r="I3341" s="70">
        <v>0.0</v>
      </c>
      <c r="J3341" s="70">
        <v>6.47</v>
      </c>
      <c r="K3341" s="70">
        <v>6.14</v>
      </c>
      <c r="L3341" s="70">
        <v>0.0</v>
      </c>
      <c r="M3341" s="70">
        <v>1188.0</v>
      </c>
      <c r="N3341" s="70">
        <v>79.27</v>
      </c>
      <c r="O3341" s="70">
        <v>79.76</v>
      </c>
      <c r="P3341" s="70">
        <v>135.73</v>
      </c>
      <c r="Q3341" s="70">
        <v>66.02</v>
      </c>
      <c r="R3341" s="70">
        <v>170.7</v>
      </c>
      <c r="S3341" s="70">
        <v>18.86</v>
      </c>
      <c r="T3341" s="70">
        <v>17.47</v>
      </c>
      <c r="U3341" s="70">
        <v>15.3</v>
      </c>
      <c r="V3341" s="70">
        <v>418.29</v>
      </c>
      <c r="W3341" s="70">
        <v>261.77</v>
      </c>
      <c r="X3341" s="70">
        <v>0.0</v>
      </c>
      <c r="Y3341" s="70">
        <v>0.0</v>
      </c>
      <c r="Z3341" s="70">
        <v>0.0</v>
      </c>
      <c r="AA3341" s="70">
        <v>0.0</v>
      </c>
      <c r="AB3341" s="70">
        <v>0.0</v>
      </c>
      <c r="AC3341" s="70">
        <v>0.0</v>
      </c>
      <c r="AD3341" s="70">
        <v>0.0</v>
      </c>
      <c r="AE3341" s="70" t="s">
        <v>15</v>
      </c>
    </row>
    <row r="3342">
      <c r="A3342" s="70">
        <v>30.728423</v>
      </c>
      <c r="B3342" s="70">
        <v>30.728179</v>
      </c>
      <c r="C3342" s="70">
        <v>76.730696</v>
      </c>
      <c r="D3342" s="70">
        <v>76.748493</v>
      </c>
      <c r="E3342" s="56" t="s">
        <v>344</v>
      </c>
      <c r="F3342" s="70">
        <v>170.13</v>
      </c>
      <c r="G3342" s="70">
        <v>58.76</v>
      </c>
      <c r="H3342" s="70">
        <v>43.42</v>
      </c>
      <c r="I3342" s="70">
        <v>49.38</v>
      </c>
      <c r="J3342" s="70">
        <v>8.02</v>
      </c>
      <c r="K3342" s="70">
        <v>13.19</v>
      </c>
      <c r="L3342" s="70">
        <v>1.61</v>
      </c>
      <c r="M3342" s="70">
        <v>853.0</v>
      </c>
      <c r="N3342" s="70">
        <v>80.31</v>
      </c>
      <c r="O3342" s="70">
        <v>60.85</v>
      </c>
      <c r="P3342" s="70">
        <v>13.17</v>
      </c>
      <c r="Q3342" s="70">
        <v>2.451576789</v>
      </c>
      <c r="R3342" s="70">
        <v>121.44</v>
      </c>
      <c r="S3342" s="70">
        <v>66.16428587</v>
      </c>
      <c r="T3342" s="70">
        <v>135.73</v>
      </c>
      <c r="U3342" s="70">
        <v>86.71038519</v>
      </c>
      <c r="V3342" s="70">
        <v>39.91</v>
      </c>
      <c r="W3342" s="70">
        <v>14.80375215</v>
      </c>
      <c r="X3342" s="70">
        <v>1.0</v>
      </c>
      <c r="Y3342" s="70">
        <v>2.0</v>
      </c>
      <c r="Z3342" s="70">
        <v>9.0</v>
      </c>
      <c r="AA3342" s="70">
        <v>8.0</v>
      </c>
      <c r="AB3342" s="70">
        <v>4.0</v>
      </c>
      <c r="AC3342" s="70">
        <v>4.0</v>
      </c>
      <c r="AD3342" s="70">
        <v>5.0</v>
      </c>
      <c r="AE3342" s="70" t="s">
        <v>140</v>
      </c>
    </row>
    <row r="3343">
      <c r="A3343" s="70">
        <v>30.735185</v>
      </c>
      <c r="B3343" s="70">
        <v>30.688552</v>
      </c>
      <c r="C3343" s="70">
        <v>76.760786</v>
      </c>
      <c r="D3343" s="70">
        <v>76.87982</v>
      </c>
      <c r="E3343" s="56" t="s">
        <v>345</v>
      </c>
      <c r="F3343" s="70">
        <v>1250.53</v>
      </c>
      <c r="G3343" s="70">
        <v>732.29</v>
      </c>
      <c r="H3343" s="70">
        <v>260.98</v>
      </c>
      <c r="I3343" s="70">
        <v>89.41</v>
      </c>
      <c r="J3343" s="70">
        <v>1.61</v>
      </c>
      <c r="K3343" s="70">
        <v>3.84</v>
      </c>
      <c r="L3343" s="70">
        <v>0.25</v>
      </c>
      <c r="M3343" s="70">
        <v>1031.0</v>
      </c>
      <c r="N3343" s="70">
        <v>32.88</v>
      </c>
      <c r="O3343" s="70">
        <v>91.92</v>
      </c>
      <c r="P3343" s="70">
        <v>361.17</v>
      </c>
      <c r="Q3343" s="70">
        <v>186.56</v>
      </c>
      <c r="R3343" s="70">
        <v>778.04</v>
      </c>
      <c r="S3343" s="70">
        <v>196.67</v>
      </c>
      <c r="T3343" s="70">
        <v>187.35</v>
      </c>
      <c r="U3343" s="70">
        <v>20.84</v>
      </c>
      <c r="V3343" s="70">
        <v>600.71</v>
      </c>
      <c r="W3343" s="70">
        <v>127.6</v>
      </c>
      <c r="X3343" s="70">
        <v>3.0</v>
      </c>
      <c r="Y3343" s="70">
        <v>9.0</v>
      </c>
      <c r="Z3343" s="70">
        <v>8.0</v>
      </c>
      <c r="AA3343" s="70">
        <v>2.0</v>
      </c>
      <c r="AB3343" s="70">
        <v>6.0</v>
      </c>
      <c r="AC3343" s="70">
        <v>3.0</v>
      </c>
      <c r="AD3343" s="70">
        <v>2.0</v>
      </c>
      <c r="AE3343" s="70" t="s">
        <v>349</v>
      </c>
    </row>
    <row r="3344">
      <c r="A3344" s="70">
        <v>30.687865</v>
      </c>
      <c r="B3344" s="70">
        <v>30.681485</v>
      </c>
      <c r="C3344" s="70">
        <v>76.75508</v>
      </c>
      <c r="D3344" s="70">
        <v>76.7964</v>
      </c>
      <c r="E3344" s="56" t="s">
        <v>344</v>
      </c>
      <c r="F3344" s="70">
        <v>401.45</v>
      </c>
      <c r="G3344" s="70">
        <v>288.7</v>
      </c>
      <c r="H3344" s="70">
        <v>113.31</v>
      </c>
      <c r="I3344" s="70">
        <v>97.91</v>
      </c>
      <c r="J3344" s="70">
        <v>9.54</v>
      </c>
      <c r="K3344" s="70">
        <v>16.25</v>
      </c>
      <c r="L3344" s="70">
        <v>2.51</v>
      </c>
      <c r="M3344" s="70">
        <v>983.0</v>
      </c>
      <c r="N3344" s="70">
        <v>80.43</v>
      </c>
      <c r="O3344" s="70">
        <v>62.84</v>
      </c>
      <c r="P3344" s="70">
        <v>36.93</v>
      </c>
      <c r="Q3344" s="70">
        <v>11.4</v>
      </c>
      <c r="R3344" s="70">
        <v>117.98</v>
      </c>
      <c r="S3344" s="70">
        <v>111.18</v>
      </c>
      <c r="T3344" s="70">
        <v>47.18</v>
      </c>
      <c r="U3344" s="70">
        <v>36.35</v>
      </c>
      <c r="V3344" s="70">
        <v>204.06</v>
      </c>
      <c r="W3344" s="70">
        <v>199.55</v>
      </c>
      <c r="X3344" s="70">
        <v>4.0</v>
      </c>
      <c r="Y3344" s="70">
        <v>0.0</v>
      </c>
      <c r="Z3344" s="70">
        <v>6.0</v>
      </c>
      <c r="AA3344" s="70">
        <v>0.0</v>
      </c>
      <c r="AB3344" s="70">
        <v>10.0</v>
      </c>
      <c r="AC3344" s="70">
        <v>3.0</v>
      </c>
      <c r="AD3344" s="70">
        <v>3.0</v>
      </c>
      <c r="AE3344" s="70" t="s">
        <v>352</v>
      </c>
    </row>
    <row r="3345">
      <c r="A3345" s="70">
        <v>30.695344</v>
      </c>
      <c r="B3345" s="70">
        <v>30.681054</v>
      </c>
      <c r="C3345" s="70">
        <v>76.783228</v>
      </c>
      <c r="D3345" s="70">
        <v>76.815149</v>
      </c>
      <c r="E3345" s="56" t="s">
        <v>346</v>
      </c>
      <c r="F3345" s="70">
        <v>344.12</v>
      </c>
      <c r="G3345" s="70">
        <v>260.51</v>
      </c>
      <c r="H3345" s="70">
        <v>49.67</v>
      </c>
      <c r="I3345" s="70">
        <v>0.0</v>
      </c>
      <c r="J3345" s="70">
        <v>5.37</v>
      </c>
      <c r="K3345" s="70">
        <v>7.83</v>
      </c>
      <c r="L3345" s="70">
        <v>0.0</v>
      </c>
      <c r="M3345" s="70">
        <v>834.0</v>
      </c>
      <c r="N3345" s="70">
        <v>82.77</v>
      </c>
      <c r="O3345" s="70">
        <v>42.13</v>
      </c>
      <c r="P3345" s="70">
        <v>195.19</v>
      </c>
      <c r="Q3345" s="70">
        <v>130.24</v>
      </c>
      <c r="R3345" s="70">
        <v>4.39</v>
      </c>
      <c r="S3345" s="70">
        <v>3.45</v>
      </c>
      <c r="T3345" s="70">
        <v>71.21</v>
      </c>
      <c r="U3345" s="70">
        <v>69.2</v>
      </c>
      <c r="V3345" s="70">
        <v>18.31</v>
      </c>
      <c r="W3345" s="70">
        <v>15.84</v>
      </c>
      <c r="X3345" s="70">
        <v>0.0</v>
      </c>
      <c r="Y3345" s="70">
        <v>0.0</v>
      </c>
      <c r="Z3345" s="70">
        <v>0.0</v>
      </c>
      <c r="AA3345" s="70">
        <v>0.0</v>
      </c>
      <c r="AB3345" s="70">
        <v>0.0</v>
      </c>
      <c r="AC3345" s="70">
        <v>0.0</v>
      </c>
      <c r="AD3345" s="70">
        <v>5.0</v>
      </c>
      <c r="AE3345" s="70" t="s">
        <v>348</v>
      </c>
    </row>
    <row r="3346">
      <c r="A3346" s="70">
        <v>30.711243</v>
      </c>
      <c r="B3346" s="70">
        <v>30.673485</v>
      </c>
      <c r="C3346" s="70">
        <v>76.734911</v>
      </c>
      <c r="D3346" s="70">
        <v>76.854069</v>
      </c>
      <c r="E3346" s="56" t="s">
        <v>347</v>
      </c>
      <c r="F3346" s="70">
        <v>1214.27</v>
      </c>
      <c r="G3346" s="70">
        <v>279.93</v>
      </c>
      <c r="H3346" s="70">
        <v>93.04</v>
      </c>
      <c r="I3346" s="70">
        <v>283.68</v>
      </c>
      <c r="J3346" s="70">
        <v>2.85</v>
      </c>
      <c r="K3346" s="70">
        <v>10.66</v>
      </c>
      <c r="L3346" s="70">
        <v>4.87</v>
      </c>
      <c r="M3346" s="70">
        <v>1125.0</v>
      </c>
      <c r="N3346" s="70">
        <v>63.15</v>
      </c>
      <c r="O3346" s="70">
        <v>44.75</v>
      </c>
      <c r="P3346" s="70">
        <v>566.73</v>
      </c>
      <c r="Q3346" s="70">
        <v>287.54</v>
      </c>
      <c r="R3346" s="70">
        <v>314.7</v>
      </c>
      <c r="S3346" s="70">
        <v>57.98</v>
      </c>
      <c r="T3346" s="70">
        <v>436.83</v>
      </c>
      <c r="U3346" s="70">
        <v>331.22</v>
      </c>
      <c r="V3346" s="70">
        <v>544.62</v>
      </c>
      <c r="W3346" s="70">
        <v>145.56</v>
      </c>
      <c r="X3346" s="70">
        <v>4.0</v>
      </c>
      <c r="Y3346" s="70">
        <v>6.0</v>
      </c>
      <c r="Z3346" s="70">
        <v>7.0</v>
      </c>
      <c r="AA3346" s="70">
        <v>1.0</v>
      </c>
      <c r="AB3346" s="70">
        <v>2.0</v>
      </c>
      <c r="AC3346" s="70">
        <v>1.0</v>
      </c>
      <c r="AD3346" s="70">
        <v>0.0</v>
      </c>
      <c r="AE3346" s="70" t="s">
        <v>15</v>
      </c>
    </row>
    <row r="3347">
      <c r="A3347" s="70">
        <v>30.753444</v>
      </c>
      <c r="B3347" s="70">
        <v>30.682094</v>
      </c>
      <c r="C3347" s="70">
        <v>76.740649</v>
      </c>
      <c r="D3347" s="70">
        <v>76.804399</v>
      </c>
      <c r="E3347" s="56" t="s">
        <v>345</v>
      </c>
      <c r="F3347" s="70">
        <v>1000.41</v>
      </c>
      <c r="G3347" s="70">
        <v>405.84</v>
      </c>
      <c r="H3347" s="70">
        <v>246.19</v>
      </c>
      <c r="I3347" s="70">
        <v>283.49</v>
      </c>
      <c r="J3347" s="70">
        <v>2.21</v>
      </c>
      <c r="K3347" s="70">
        <v>16.66</v>
      </c>
      <c r="L3347" s="70">
        <v>3.6</v>
      </c>
      <c r="M3347" s="70">
        <v>1179.0</v>
      </c>
      <c r="N3347" s="70">
        <v>81.28</v>
      </c>
      <c r="O3347" s="70">
        <v>42.44</v>
      </c>
      <c r="P3347" s="70">
        <v>736.38</v>
      </c>
      <c r="Q3347" s="70">
        <v>655.38</v>
      </c>
      <c r="R3347" s="70">
        <v>377.05</v>
      </c>
      <c r="S3347" s="70">
        <v>36.26</v>
      </c>
      <c r="T3347" s="70">
        <v>90.52</v>
      </c>
      <c r="U3347" s="70">
        <v>75.43</v>
      </c>
      <c r="V3347" s="70">
        <v>371.31</v>
      </c>
      <c r="W3347" s="70">
        <v>159.36</v>
      </c>
      <c r="X3347" s="70">
        <v>2.0</v>
      </c>
      <c r="Y3347" s="70">
        <v>10.0</v>
      </c>
      <c r="Z3347" s="70">
        <v>6.0</v>
      </c>
      <c r="AA3347" s="70">
        <v>7.0</v>
      </c>
      <c r="AB3347" s="70">
        <v>10.0</v>
      </c>
      <c r="AC3347" s="70">
        <v>2.0</v>
      </c>
      <c r="AD3347" s="70">
        <v>0.0</v>
      </c>
      <c r="AE3347" s="70" t="s">
        <v>15</v>
      </c>
    </row>
    <row r="3348">
      <c r="A3348" s="70">
        <v>30.781978</v>
      </c>
      <c r="B3348" s="70">
        <v>30.78181</v>
      </c>
      <c r="C3348" s="70">
        <v>76.744376</v>
      </c>
      <c r="D3348" s="70">
        <v>76.810456</v>
      </c>
      <c r="E3348" s="56" t="s">
        <v>345</v>
      </c>
      <c r="F3348" s="70">
        <v>631.26</v>
      </c>
      <c r="G3348" s="70">
        <v>223.54</v>
      </c>
      <c r="H3348" s="70">
        <v>164.62</v>
      </c>
      <c r="I3348" s="70">
        <v>146.29</v>
      </c>
      <c r="J3348" s="70">
        <v>8.39</v>
      </c>
      <c r="K3348" s="70">
        <v>11.61</v>
      </c>
      <c r="L3348" s="70">
        <v>3.87</v>
      </c>
      <c r="M3348" s="70">
        <v>1129.0</v>
      </c>
      <c r="N3348" s="70">
        <v>78.06</v>
      </c>
      <c r="O3348" s="70">
        <v>57.61</v>
      </c>
      <c r="P3348" s="70">
        <v>205.36</v>
      </c>
      <c r="Q3348" s="70">
        <v>45.43</v>
      </c>
      <c r="R3348" s="70">
        <v>171.14</v>
      </c>
      <c r="S3348" s="70">
        <v>33.8</v>
      </c>
      <c r="T3348" s="70">
        <v>299.39</v>
      </c>
      <c r="U3348" s="70">
        <v>195.06</v>
      </c>
      <c r="V3348" s="70">
        <v>435.93</v>
      </c>
      <c r="W3348" s="70">
        <v>159.1</v>
      </c>
      <c r="X3348" s="70">
        <v>5.0</v>
      </c>
      <c r="Y3348" s="70">
        <v>2.0</v>
      </c>
      <c r="Z3348" s="70">
        <v>6.0</v>
      </c>
      <c r="AA3348" s="70">
        <v>1.0</v>
      </c>
      <c r="AB3348" s="70">
        <v>1.0</v>
      </c>
      <c r="AC3348" s="70">
        <v>5.0</v>
      </c>
      <c r="AD3348" s="70">
        <v>5.0</v>
      </c>
      <c r="AE3348" s="70" t="s">
        <v>140</v>
      </c>
    </row>
    <row r="3349">
      <c r="A3349" s="70">
        <v>30.76072</v>
      </c>
      <c r="B3349" s="70">
        <v>30.677385</v>
      </c>
      <c r="C3349" s="70">
        <v>76.829064</v>
      </c>
      <c r="D3349" s="70">
        <v>76.851224</v>
      </c>
      <c r="E3349" s="56" t="s">
        <v>345</v>
      </c>
      <c r="F3349" s="70">
        <v>950.55</v>
      </c>
      <c r="G3349" s="70">
        <v>313.72</v>
      </c>
      <c r="H3349" s="70">
        <v>170.2</v>
      </c>
      <c r="I3349" s="70">
        <v>148.6</v>
      </c>
      <c r="J3349" s="70">
        <v>2.57</v>
      </c>
      <c r="K3349" s="70">
        <v>17.42</v>
      </c>
      <c r="L3349" s="70">
        <v>0.29</v>
      </c>
      <c r="M3349" s="70">
        <v>1103.0</v>
      </c>
      <c r="N3349" s="70">
        <v>32.7</v>
      </c>
      <c r="O3349" s="70">
        <v>84.7</v>
      </c>
      <c r="P3349" s="70">
        <v>311.53</v>
      </c>
      <c r="Q3349" s="70">
        <v>306.03</v>
      </c>
      <c r="R3349" s="70">
        <v>428.26</v>
      </c>
      <c r="S3349" s="70">
        <v>136.65</v>
      </c>
      <c r="T3349" s="70">
        <v>336.83</v>
      </c>
      <c r="U3349" s="70">
        <v>148.09</v>
      </c>
      <c r="V3349" s="70">
        <v>414.25</v>
      </c>
      <c r="W3349" s="70">
        <v>62.61</v>
      </c>
      <c r="X3349" s="70">
        <v>0.0</v>
      </c>
      <c r="Y3349" s="70">
        <v>6.0</v>
      </c>
      <c r="Z3349" s="70">
        <v>1.0</v>
      </c>
      <c r="AA3349" s="70">
        <v>7.0</v>
      </c>
      <c r="AB3349" s="70">
        <v>5.0</v>
      </c>
      <c r="AC3349" s="70">
        <v>4.0</v>
      </c>
      <c r="AD3349" s="70">
        <v>5.0</v>
      </c>
      <c r="AE3349" s="70" t="s">
        <v>349</v>
      </c>
    </row>
    <row r="3350">
      <c r="A3350" s="70">
        <v>30.777956</v>
      </c>
      <c r="B3350" s="70">
        <v>30.68564</v>
      </c>
      <c r="C3350" s="70">
        <v>76.766087</v>
      </c>
      <c r="D3350" s="70">
        <v>76.827757</v>
      </c>
      <c r="E3350" s="56" t="s">
        <v>344</v>
      </c>
      <c r="F3350" s="70">
        <v>1183.7</v>
      </c>
      <c r="G3350" s="70">
        <v>1062.89</v>
      </c>
      <c r="H3350" s="70">
        <v>276.03</v>
      </c>
      <c r="I3350" s="70">
        <v>338.33</v>
      </c>
      <c r="J3350" s="70">
        <v>9.15</v>
      </c>
      <c r="K3350" s="70">
        <v>3.17</v>
      </c>
      <c r="L3350" s="70">
        <v>1.8</v>
      </c>
      <c r="M3350" s="70">
        <v>911.0</v>
      </c>
      <c r="N3350" s="70">
        <v>76.49</v>
      </c>
      <c r="O3350" s="70">
        <v>79.65</v>
      </c>
      <c r="P3350" s="70">
        <v>121.46</v>
      </c>
      <c r="Q3350" s="70">
        <v>25.88</v>
      </c>
      <c r="R3350" s="70">
        <v>274.61</v>
      </c>
      <c r="S3350" s="70">
        <v>101.48</v>
      </c>
      <c r="T3350" s="70">
        <v>259.62</v>
      </c>
      <c r="U3350" s="70">
        <v>33.35</v>
      </c>
      <c r="V3350" s="70">
        <v>406.51</v>
      </c>
      <c r="W3350" s="70">
        <v>331.52</v>
      </c>
      <c r="X3350" s="70">
        <v>1.0</v>
      </c>
      <c r="Y3350" s="70">
        <v>6.0</v>
      </c>
      <c r="Z3350" s="70">
        <v>1.0</v>
      </c>
      <c r="AA3350" s="70">
        <v>10.0</v>
      </c>
      <c r="AB3350" s="70">
        <v>10.0</v>
      </c>
      <c r="AC3350" s="70">
        <v>2.0</v>
      </c>
      <c r="AD3350" s="70">
        <v>0.0</v>
      </c>
      <c r="AE3350" s="70" t="s">
        <v>140</v>
      </c>
    </row>
    <row r="3351">
      <c r="A3351" s="70">
        <v>30.672791</v>
      </c>
      <c r="B3351" s="70">
        <v>30.672596</v>
      </c>
      <c r="C3351" s="70">
        <v>76.786118</v>
      </c>
      <c r="D3351" s="70">
        <v>76.87425</v>
      </c>
      <c r="E3351" s="56" t="s">
        <v>347</v>
      </c>
      <c r="F3351" s="70">
        <v>842.88</v>
      </c>
      <c r="G3351" s="70">
        <v>236.73</v>
      </c>
      <c r="H3351" s="70">
        <v>145.55</v>
      </c>
      <c r="I3351" s="70">
        <v>135.47</v>
      </c>
      <c r="J3351" s="70">
        <v>3.19</v>
      </c>
      <c r="K3351" s="70">
        <v>0.66</v>
      </c>
      <c r="L3351" s="70">
        <v>1.8</v>
      </c>
      <c r="M3351" s="70">
        <v>839.0</v>
      </c>
      <c r="N3351" s="70">
        <v>32.45</v>
      </c>
      <c r="O3351" s="70">
        <v>84.22</v>
      </c>
      <c r="P3351" s="70">
        <v>100.28</v>
      </c>
      <c r="Q3351" s="70">
        <v>35.69</v>
      </c>
      <c r="R3351" s="70">
        <v>453.41</v>
      </c>
      <c r="S3351" s="70">
        <v>29.96</v>
      </c>
      <c r="T3351" s="70">
        <v>94.07</v>
      </c>
      <c r="U3351" s="70">
        <v>11.96</v>
      </c>
      <c r="V3351" s="70">
        <v>313.49</v>
      </c>
      <c r="W3351" s="70">
        <v>123.1</v>
      </c>
      <c r="X3351" s="70">
        <v>4.0</v>
      </c>
      <c r="Y3351" s="70">
        <v>0.0</v>
      </c>
      <c r="Z3351" s="70">
        <v>8.0</v>
      </c>
      <c r="AA3351" s="70">
        <v>4.0</v>
      </c>
      <c r="AB3351" s="70">
        <v>3.0</v>
      </c>
      <c r="AC3351" s="70">
        <v>5.0</v>
      </c>
      <c r="AD3351" s="70">
        <v>2.0</v>
      </c>
      <c r="AE3351" s="70" t="s">
        <v>349</v>
      </c>
    </row>
    <row r="3352">
      <c r="A3352" s="70">
        <v>30.777323</v>
      </c>
      <c r="B3352" s="70">
        <v>30.731369</v>
      </c>
      <c r="C3352" s="70">
        <v>76.822072</v>
      </c>
      <c r="D3352" s="70">
        <v>76.858995</v>
      </c>
      <c r="E3352" s="56" t="s">
        <v>347</v>
      </c>
      <c r="F3352" s="70">
        <v>620.96</v>
      </c>
      <c r="G3352" s="70">
        <v>498.89</v>
      </c>
      <c r="H3352" s="70">
        <v>173.35</v>
      </c>
      <c r="I3352" s="70">
        <v>61.81</v>
      </c>
      <c r="J3352" s="70">
        <v>0.77</v>
      </c>
      <c r="K3352" s="70">
        <v>5.55</v>
      </c>
      <c r="L3352" s="70">
        <v>1.81</v>
      </c>
      <c r="M3352" s="70">
        <v>868.0</v>
      </c>
      <c r="N3352" s="70">
        <v>75.05</v>
      </c>
      <c r="O3352" s="70">
        <v>84.35</v>
      </c>
      <c r="P3352" s="70">
        <v>333.11</v>
      </c>
      <c r="Q3352" s="70">
        <v>291.2</v>
      </c>
      <c r="R3352" s="70">
        <v>216.04</v>
      </c>
      <c r="S3352" s="70">
        <v>152.96</v>
      </c>
      <c r="T3352" s="70">
        <v>85.42</v>
      </c>
      <c r="U3352" s="70">
        <v>16.77</v>
      </c>
      <c r="V3352" s="70">
        <v>136.19</v>
      </c>
      <c r="W3352" s="70">
        <v>100.04</v>
      </c>
      <c r="X3352" s="70">
        <v>5.0</v>
      </c>
      <c r="Y3352" s="70">
        <v>2.0</v>
      </c>
      <c r="Z3352" s="70">
        <v>4.0</v>
      </c>
      <c r="AA3352" s="70">
        <v>3.0</v>
      </c>
      <c r="AB3352" s="70">
        <v>4.0</v>
      </c>
      <c r="AC3352" s="70">
        <v>3.0</v>
      </c>
      <c r="AD3352" s="70">
        <v>3.0</v>
      </c>
      <c r="AE3352" s="70" t="s">
        <v>15</v>
      </c>
    </row>
    <row r="3353">
      <c r="A3353" s="70">
        <v>30.791097</v>
      </c>
      <c r="B3353" s="70">
        <v>30.743166</v>
      </c>
      <c r="C3353" s="70">
        <v>76.787849</v>
      </c>
      <c r="D3353" s="70">
        <v>76.867177</v>
      </c>
      <c r="E3353" s="56" t="s">
        <v>344</v>
      </c>
      <c r="F3353" s="70">
        <v>926.57</v>
      </c>
      <c r="G3353" s="70">
        <v>501.9</v>
      </c>
      <c r="H3353" s="70">
        <v>231.94</v>
      </c>
      <c r="I3353" s="70">
        <v>217.74</v>
      </c>
      <c r="J3353" s="70">
        <v>6.45</v>
      </c>
      <c r="K3353" s="70">
        <v>4.38</v>
      </c>
      <c r="L3353" s="70">
        <v>3.73</v>
      </c>
      <c r="M3353" s="70">
        <v>866.0</v>
      </c>
      <c r="N3353" s="70">
        <v>78.03</v>
      </c>
      <c r="O3353" s="70">
        <v>39.17</v>
      </c>
      <c r="P3353" s="70">
        <v>274.23</v>
      </c>
      <c r="Q3353" s="70">
        <v>197.4</v>
      </c>
      <c r="R3353" s="70">
        <v>51.65</v>
      </c>
      <c r="S3353" s="70">
        <v>31.64</v>
      </c>
      <c r="T3353" s="70">
        <v>4.78</v>
      </c>
      <c r="U3353" s="70">
        <v>0.59</v>
      </c>
      <c r="V3353" s="70">
        <v>289.64</v>
      </c>
      <c r="W3353" s="70">
        <v>148.37</v>
      </c>
      <c r="X3353" s="70">
        <v>2.0</v>
      </c>
      <c r="Y3353" s="70">
        <v>5.0</v>
      </c>
      <c r="Z3353" s="70">
        <v>0.0</v>
      </c>
      <c r="AA3353" s="70">
        <v>10.0</v>
      </c>
      <c r="AB3353" s="70">
        <v>7.0</v>
      </c>
      <c r="AC3353" s="70">
        <v>1.0</v>
      </c>
      <c r="AD3353" s="70">
        <v>0.0</v>
      </c>
      <c r="AE3353" s="70" t="s">
        <v>140</v>
      </c>
    </row>
    <row r="3354">
      <c r="A3354" s="70">
        <v>30.758706</v>
      </c>
      <c r="B3354" s="70">
        <v>30.705771</v>
      </c>
      <c r="C3354" s="70">
        <v>76.793124</v>
      </c>
      <c r="D3354" s="70">
        <v>76.805282</v>
      </c>
      <c r="E3354" s="56" t="s">
        <v>344</v>
      </c>
      <c r="F3354" s="70">
        <v>599.97</v>
      </c>
      <c r="G3354" s="70">
        <v>165.56</v>
      </c>
      <c r="H3354" s="70">
        <v>84.01</v>
      </c>
      <c r="I3354" s="70">
        <v>85.02</v>
      </c>
      <c r="J3354" s="70">
        <v>1.42</v>
      </c>
      <c r="K3354" s="70">
        <v>18.85</v>
      </c>
      <c r="L3354" s="70">
        <v>2.35</v>
      </c>
      <c r="M3354" s="70">
        <v>1180.0</v>
      </c>
      <c r="N3354" s="70">
        <v>84.19</v>
      </c>
      <c r="O3354" s="70">
        <v>54.24</v>
      </c>
      <c r="P3354" s="70">
        <v>448.46</v>
      </c>
      <c r="Q3354" s="70">
        <v>103.2512843</v>
      </c>
      <c r="R3354" s="70">
        <v>346.53</v>
      </c>
      <c r="S3354" s="70">
        <v>311.7321249</v>
      </c>
      <c r="T3354" s="70">
        <v>54.61</v>
      </c>
      <c r="U3354" s="70">
        <v>12.16909582</v>
      </c>
      <c r="V3354" s="70">
        <v>281.35</v>
      </c>
      <c r="W3354" s="70">
        <v>172.817495</v>
      </c>
      <c r="X3354" s="70">
        <v>3.0</v>
      </c>
      <c r="Y3354" s="70">
        <v>1.0</v>
      </c>
      <c r="Z3354" s="70">
        <v>5.0</v>
      </c>
      <c r="AA3354" s="70">
        <v>1.0</v>
      </c>
      <c r="AB3354" s="70">
        <v>7.0</v>
      </c>
      <c r="AC3354" s="70">
        <v>5.0</v>
      </c>
      <c r="AD3354" s="70">
        <v>3.0</v>
      </c>
      <c r="AE3354" s="70" t="s">
        <v>348</v>
      </c>
    </row>
    <row r="3355">
      <c r="A3355" s="70">
        <v>30.732381</v>
      </c>
      <c r="B3355" s="70">
        <v>30.714649</v>
      </c>
      <c r="C3355" s="70">
        <v>76.855021</v>
      </c>
      <c r="D3355" s="70">
        <v>76.867325</v>
      </c>
      <c r="E3355" s="56" t="s">
        <v>347</v>
      </c>
      <c r="F3355" s="70">
        <v>229.58</v>
      </c>
      <c r="G3355" s="70">
        <v>60.88</v>
      </c>
      <c r="H3355" s="70">
        <v>55.59</v>
      </c>
      <c r="I3355" s="70">
        <v>67.89</v>
      </c>
      <c r="J3355" s="70">
        <v>3.89</v>
      </c>
      <c r="K3355" s="70">
        <v>8.23</v>
      </c>
      <c r="L3355" s="70">
        <v>0.73</v>
      </c>
      <c r="M3355" s="70">
        <v>1194.0</v>
      </c>
      <c r="N3355" s="70">
        <v>60.2</v>
      </c>
      <c r="O3355" s="70">
        <v>39.22</v>
      </c>
      <c r="P3355" s="70">
        <v>160.68</v>
      </c>
      <c r="Q3355" s="70">
        <v>51.07</v>
      </c>
      <c r="R3355" s="70">
        <v>97.13</v>
      </c>
      <c r="S3355" s="70">
        <v>64.23</v>
      </c>
      <c r="T3355" s="70">
        <v>111.97</v>
      </c>
      <c r="U3355" s="70">
        <v>2.83</v>
      </c>
      <c r="V3355" s="70">
        <v>90.17</v>
      </c>
      <c r="W3355" s="70">
        <v>32.0</v>
      </c>
      <c r="X3355" s="70">
        <v>3.0</v>
      </c>
      <c r="Y3355" s="70">
        <v>2.0</v>
      </c>
      <c r="Z3355" s="70">
        <v>2.0</v>
      </c>
      <c r="AA3355" s="70">
        <v>3.0</v>
      </c>
      <c r="AB3355" s="70">
        <v>4.0</v>
      </c>
      <c r="AC3355" s="70">
        <v>1.0</v>
      </c>
      <c r="AD3355" s="70">
        <v>0.0</v>
      </c>
      <c r="AE3355" s="70" t="s">
        <v>15</v>
      </c>
    </row>
    <row r="3356">
      <c r="A3356" s="70">
        <v>30.69862</v>
      </c>
      <c r="B3356" s="70">
        <v>30.687999</v>
      </c>
      <c r="C3356" s="70">
        <v>76.759238</v>
      </c>
      <c r="D3356" s="70">
        <v>76.805691</v>
      </c>
      <c r="E3356" s="56" t="s">
        <v>350</v>
      </c>
      <c r="F3356" s="70">
        <v>459.61</v>
      </c>
      <c r="G3356" s="70">
        <v>215.47</v>
      </c>
      <c r="H3356" s="70">
        <v>84.91</v>
      </c>
      <c r="I3356" s="70">
        <v>0.0</v>
      </c>
      <c r="J3356" s="70">
        <v>7.58</v>
      </c>
      <c r="K3356" s="70">
        <v>0.75</v>
      </c>
      <c r="L3356" s="70">
        <v>0.0</v>
      </c>
      <c r="M3356" s="70">
        <v>826.0</v>
      </c>
      <c r="N3356" s="70">
        <v>67.89</v>
      </c>
      <c r="O3356" s="70">
        <v>91.21</v>
      </c>
      <c r="P3356" s="70">
        <v>112.98</v>
      </c>
      <c r="Q3356" s="70">
        <v>100.2567009</v>
      </c>
      <c r="R3356" s="70">
        <v>48.16</v>
      </c>
      <c r="S3356" s="70">
        <v>37.22515317</v>
      </c>
      <c r="T3356" s="70">
        <v>313.53</v>
      </c>
      <c r="U3356" s="70">
        <v>272.2927115</v>
      </c>
      <c r="V3356" s="70">
        <v>99.58</v>
      </c>
      <c r="W3356" s="70">
        <v>49.83543445</v>
      </c>
      <c r="X3356" s="70">
        <v>0.0</v>
      </c>
      <c r="Y3356" s="70">
        <v>0.0</v>
      </c>
      <c r="Z3356" s="70">
        <v>0.0</v>
      </c>
      <c r="AA3356" s="70">
        <v>0.0</v>
      </c>
      <c r="AB3356" s="70">
        <v>0.0</v>
      </c>
      <c r="AC3356" s="70">
        <v>0.0</v>
      </c>
      <c r="AD3356" s="70">
        <v>2.0</v>
      </c>
      <c r="AE3356" s="70" t="s">
        <v>348</v>
      </c>
    </row>
    <row r="3357">
      <c r="A3357" s="70">
        <v>30.794535</v>
      </c>
      <c r="B3357" s="70">
        <v>30.750923</v>
      </c>
      <c r="C3357" s="70">
        <v>76.795798</v>
      </c>
      <c r="D3357" s="70">
        <v>76.830784</v>
      </c>
      <c r="E3357" s="56" t="s">
        <v>344</v>
      </c>
      <c r="F3357" s="70">
        <v>588.98</v>
      </c>
      <c r="G3357" s="70">
        <v>521.74</v>
      </c>
      <c r="H3357" s="70">
        <v>146.05</v>
      </c>
      <c r="I3357" s="70">
        <v>129.1</v>
      </c>
      <c r="J3357" s="70">
        <v>2.49</v>
      </c>
      <c r="K3357" s="70">
        <v>15.57</v>
      </c>
      <c r="L3357" s="70">
        <v>1.28</v>
      </c>
      <c r="M3357" s="70">
        <v>1087.0</v>
      </c>
      <c r="N3357" s="70">
        <v>87.32</v>
      </c>
      <c r="O3357" s="70">
        <v>70.0</v>
      </c>
      <c r="P3357" s="70">
        <v>308.52</v>
      </c>
      <c r="Q3357" s="70">
        <v>238.17</v>
      </c>
      <c r="R3357" s="70">
        <v>137.1</v>
      </c>
      <c r="S3357" s="70">
        <v>4.5</v>
      </c>
      <c r="T3357" s="70">
        <v>199.13</v>
      </c>
      <c r="U3357" s="70">
        <v>126.36</v>
      </c>
      <c r="V3357" s="70">
        <v>282.36</v>
      </c>
      <c r="W3357" s="70">
        <v>109.05</v>
      </c>
      <c r="X3357" s="70">
        <v>4.0</v>
      </c>
      <c r="Y3357" s="70">
        <v>4.0</v>
      </c>
      <c r="Z3357" s="70">
        <v>7.0</v>
      </c>
      <c r="AA3357" s="70">
        <v>1.0</v>
      </c>
      <c r="AB3357" s="70">
        <v>5.0</v>
      </c>
      <c r="AC3357" s="70">
        <v>2.0</v>
      </c>
      <c r="AD3357" s="70">
        <v>0.0</v>
      </c>
      <c r="AE3357" s="70" t="s">
        <v>15</v>
      </c>
    </row>
    <row r="3358">
      <c r="A3358" s="70">
        <v>30.718439</v>
      </c>
      <c r="B3358" s="70">
        <v>30.71393</v>
      </c>
      <c r="C3358" s="70">
        <v>76.782563</v>
      </c>
      <c r="D3358" s="70">
        <v>76.787352</v>
      </c>
      <c r="E3358" s="56" t="s">
        <v>347</v>
      </c>
      <c r="F3358" s="70">
        <v>67.89</v>
      </c>
      <c r="G3358" s="70">
        <v>51.96</v>
      </c>
      <c r="H3358" s="70">
        <v>18.28</v>
      </c>
      <c r="I3358" s="70">
        <v>17.89</v>
      </c>
      <c r="J3358" s="70">
        <v>5.8</v>
      </c>
      <c r="K3358" s="70">
        <v>18.73</v>
      </c>
      <c r="L3358" s="70">
        <v>2.67</v>
      </c>
      <c r="M3358" s="70">
        <v>859.0</v>
      </c>
      <c r="N3358" s="70">
        <v>55.11</v>
      </c>
      <c r="O3358" s="70">
        <v>93.04</v>
      </c>
      <c r="P3358" s="70">
        <v>42.92</v>
      </c>
      <c r="Q3358" s="70">
        <v>24.15</v>
      </c>
      <c r="R3358" s="70">
        <v>11.58</v>
      </c>
      <c r="S3358" s="70">
        <v>1.8</v>
      </c>
      <c r="T3358" s="70">
        <v>16.7</v>
      </c>
      <c r="U3358" s="70">
        <v>1.05</v>
      </c>
      <c r="V3358" s="70">
        <v>28.92</v>
      </c>
      <c r="W3358" s="70">
        <v>17.6</v>
      </c>
      <c r="X3358" s="70">
        <v>4.0</v>
      </c>
      <c r="Y3358" s="70">
        <v>2.0</v>
      </c>
      <c r="Z3358" s="70">
        <v>4.0</v>
      </c>
      <c r="AA3358" s="70">
        <v>5.0</v>
      </c>
      <c r="AB3358" s="70">
        <v>10.0</v>
      </c>
      <c r="AC3358" s="70">
        <v>1.0</v>
      </c>
      <c r="AD3358" s="70">
        <v>3.0</v>
      </c>
      <c r="AE3358" s="70" t="s">
        <v>140</v>
      </c>
    </row>
    <row r="3359">
      <c r="A3359" s="70">
        <v>30.716408</v>
      </c>
      <c r="B3359" s="70">
        <v>30.708007</v>
      </c>
      <c r="C3359" s="70">
        <v>76.749426</v>
      </c>
      <c r="D3359" s="70">
        <v>76.763525</v>
      </c>
      <c r="E3359" s="56" t="s">
        <v>344</v>
      </c>
      <c r="F3359" s="70">
        <v>163.99</v>
      </c>
      <c r="G3359" s="70">
        <v>98.77</v>
      </c>
      <c r="H3359" s="70">
        <v>21.24</v>
      </c>
      <c r="I3359" s="70">
        <v>47.87</v>
      </c>
      <c r="J3359" s="70">
        <v>3.07</v>
      </c>
      <c r="K3359" s="70">
        <v>12.24</v>
      </c>
      <c r="L3359" s="70">
        <v>0.37</v>
      </c>
      <c r="M3359" s="70">
        <v>810.0</v>
      </c>
      <c r="N3359" s="70">
        <v>36.61</v>
      </c>
      <c r="O3359" s="70">
        <v>64.44</v>
      </c>
      <c r="P3359" s="70">
        <v>35.12</v>
      </c>
      <c r="Q3359" s="70">
        <v>31.61</v>
      </c>
      <c r="R3359" s="70">
        <v>69.49</v>
      </c>
      <c r="S3359" s="70">
        <v>40.06</v>
      </c>
      <c r="T3359" s="70">
        <v>108.15</v>
      </c>
      <c r="U3359" s="70">
        <v>35.49</v>
      </c>
      <c r="V3359" s="70">
        <v>42.07</v>
      </c>
      <c r="W3359" s="70">
        <v>20.11</v>
      </c>
      <c r="X3359" s="70">
        <v>0.0</v>
      </c>
      <c r="Y3359" s="70">
        <v>9.0</v>
      </c>
      <c r="Z3359" s="70">
        <v>9.0</v>
      </c>
      <c r="AA3359" s="70">
        <v>1.0</v>
      </c>
      <c r="AB3359" s="70">
        <v>4.0</v>
      </c>
      <c r="AC3359" s="70">
        <v>5.0</v>
      </c>
      <c r="AD3359" s="70">
        <v>2.0</v>
      </c>
      <c r="AE3359" s="70" t="s">
        <v>349</v>
      </c>
    </row>
    <row r="3360">
      <c r="A3360" s="70">
        <v>30.72471</v>
      </c>
      <c r="B3360" s="70">
        <v>30.723218</v>
      </c>
      <c r="C3360" s="70">
        <v>76.737108</v>
      </c>
      <c r="D3360" s="70">
        <v>76.765942</v>
      </c>
      <c r="E3360" s="56" t="s">
        <v>345</v>
      </c>
      <c r="F3360" s="70">
        <v>276.12</v>
      </c>
      <c r="G3360" s="70">
        <v>94.67</v>
      </c>
      <c r="H3360" s="70">
        <v>31.19</v>
      </c>
      <c r="I3360" s="70">
        <v>74.32</v>
      </c>
      <c r="J3360" s="70">
        <v>0.85</v>
      </c>
      <c r="K3360" s="70">
        <v>4.41</v>
      </c>
      <c r="L3360" s="70">
        <v>3.07</v>
      </c>
      <c r="M3360" s="70">
        <v>1149.0</v>
      </c>
      <c r="N3360" s="70">
        <v>32.6</v>
      </c>
      <c r="O3360" s="70">
        <v>72.65</v>
      </c>
      <c r="P3360" s="70">
        <v>40.02</v>
      </c>
      <c r="Q3360" s="70">
        <v>19.76</v>
      </c>
      <c r="R3360" s="70">
        <v>97.41</v>
      </c>
      <c r="S3360" s="70">
        <v>92.45</v>
      </c>
      <c r="T3360" s="70">
        <v>86.0</v>
      </c>
      <c r="U3360" s="70">
        <v>82.54</v>
      </c>
      <c r="V3360" s="70">
        <v>37.62</v>
      </c>
      <c r="W3360" s="70">
        <v>10.15</v>
      </c>
      <c r="X3360" s="70">
        <v>4.0</v>
      </c>
      <c r="Y3360" s="70">
        <v>0.0</v>
      </c>
      <c r="Z3360" s="70">
        <v>2.0</v>
      </c>
      <c r="AA3360" s="70">
        <v>2.0</v>
      </c>
      <c r="AB3360" s="70">
        <v>5.0</v>
      </c>
      <c r="AC3360" s="70">
        <v>4.0</v>
      </c>
      <c r="AD3360" s="70">
        <v>1.0</v>
      </c>
      <c r="AE3360" s="70" t="s">
        <v>349</v>
      </c>
    </row>
    <row r="3361">
      <c r="A3361" s="70">
        <v>30.749194</v>
      </c>
      <c r="B3361" s="70">
        <v>30.714664</v>
      </c>
      <c r="C3361" s="70">
        <v>76.803247</v>
      </c>
      <c r="D3361" s="70">
        <v>76.803333</v>
      </c>
      <c r="E3361" s="56" t="s">
        <v>350</v>
      </c>
      <c r="F3361" s="70">
        <v>383.96</v>
      </c>
      <c r="G3361" s="70">
        <v>73.32</v>
      </c>
      <c r="H3361" s="70">
        <v>33.42</v>
      </c>
      <c r="I3361" s="70">
        <v>0.0</v>
      </c>
      <c r="J3361" s="70">
        <v>1.8</v>
      </c>
      <c r="K3361" s="70">
        <v>14.94</v>
      </c>
      <c r="L3361" s="70">
        <v>0.0</v>
      </c>
      <c r="M3361" s="70">
        <v>960.0</v>
      </c>
      <c r="N3361" s="70">
        <v>65.25</v>
      </c>
      <c r="O3361" s="70">
        <v>35.28</v>
      </c>
      <c r="P3361" s="70">
        <v>169.01</v>
      </c>
      <c r="Q3361" s="70">
        <v>43.39</v>
      </c>
      <c r="R3361" s="70">
        <v>172.37</v>
      </c>
      <c r="S3361" s="70">
        <v>29.65</v>
      </c>
      <c r="T3361" s="70">
        <v>43.25</v>
      </c>
      <c r="U3361" s="70">
        <v>5.66</v>
      </c>
      <c r="V3361" s="70">
        <v>291.23</v>
      </c>
      <c r="W3361" s="70">
        <v>178.22</v>
      </c>
      <c r="X3361" s="70">
        <v>0.0</v>
      </c>
      <c r="Y3361" s="70">
        <v>0.0</v>
      </c>
      <c r="Z3361" s="70">
        <v>0.0</v>
      </c>
      <c r="AA3361" s="70">
        <v>0.0</v>
      </c>
      <c r="AB3361" s="70">
        <v>0.0</v>
      </c>
      <c r="AC3361" s="70">
        <v>0.0</v>
      </c>
      <c r="AD3361" s="70">
        <v>5.0</v>
      </c>
      <c r="AE3361" s="70" t="s">
        <v>15</v>
      </c>
    </row>
    <row r="3362">
      <c r="A3362" s="70">
        <v>30.769954</v>
      </c>
      <c r="B3362" s="70">
        <v>30.764548</v>
      </c>
      <c r="C3362" s="70">
        <v>76.736067</v>
      </c>
      <c r="D3362" s="70">
        <v>76.740464</v>
      </c>
      <c r="E3362" s="56" t="s">
        <v>351</v>
      </c>
      <c r="F3362" s="70">
        <v>73.34</v>
      </c>
      <c r="G3362" s="70">
        <v>39.74</v>
      </c>
      <c r="H3362" s="70">
        <v>11.88</v>
      </c>
      <c r="I3362" s="70">
        <v>0.0</v>
      </c>
      <c r="J3362" s="70">
        <v>8.63</v>
      </c>
      <c r="K3362" s="70">
        <v>9.19</v>
      </c>
      <c r="L3362" s="70">
        <v>0.0</v>
      </c>
      <c r="M3362" s="70">
        <v>1072.0</v>
      </c>
      <c r="N3362" s="70">
        <v>73.04</v>
      </c>
      <c r="O3362" s="70">
        <v>92.4</v>
      </c>
      <c r="P3362" s="70">
        <v>10.45</v>
      </c>
      <c r="Q3362" s="70">
        <v>3.202706241</v>
      </c>
      <c r="R3362" s="70">
        <v>46.02</v>
      </c>
      <c r="S3362" s="70">
        <v>24.77987088</v>
      </c>
      <c r="T3362" s="70">
        <v>47.15</v>
      </c>
      <c r="U3362" s="70">
        <v>29.88973278</v>
      </c>
      <c r="V3362" s="70">
        <v>25.74</v>
      </c>
      <c r="W3362" s="70">
        <v>15.4676901</v>
      </c>
      <c r="X3362" s="70">
        <v>0.0</v>
      </c>
      <c r="Y3362" s="70">
        <v>0.0</v>
      </c>
      <c r="Z3362" s="70">
        <v>0.0</v>
      </c>
      <c r="AA3362" s="70">
        <v>0.0</v>
      </c>
      <c r="AB3362" s="70">
        <v>0.0</v>
      </c>
      <c r="AC3362" s="70">
        <v>0.0</v>
      </c>
      <c r="AD3362" s="70">
        <v>3.0</v>
      </c>
      <c r="AE3362" s="70" t="s">
        <v>140</v>
      </c>
    </row>
    <row r="3363">
      <c r="A3363" s="70">
        <v>30.746877</v>
      </c>
      <c r="B3363" s="70">
        <v>30.713599</v>
      </c>
      <c r="C3363" s="70">
        <v>76.750007</v>
      </c>
      <c r="D3363" s="70">
        <v>76.763056</v>
      </c>
      <c r="E3363" s="56" t="s">
        <v>344</v>
      </c>
      <c r="F3363" s="70">
        <v>390.49</v>
      </c>
      <c r="G3363" s="70">
        <v>247.22</v>
      </c>
      <c r="H3363" s="70">
        <v>54.43</v>
      </c>
      <c r="I3363" s="70">
        <v>87.09</v>
      </c>
      <c r="J3363" s="70">
        <v>6.36</v>
      </c>
      <c r="K3363" s="70">
        <v>20.0</v>
      </c>
      <c r="L3363" s="70">
        <v>3.05</v>
      </c>
      <c r="M3363" s="70">
        <v>1028.0</v>
      </c>
      <c r="N3363" s="70">
        <v>44.41</v>
      </c>
      <c r="O3363" s="70">
        <v>30.31</v>
      </c>
      <c r="P3363" s="70">
        <v>7.41</v>
      </c>
      <c r="Q3363" s="70">
        <v>2.43</v>
      </c>
      <c r="R3363" s="70">
        <v>41.17</v>
      </c>
      <c r="S3363" s="70">
        <v>20.95</v>
      </c>
      <c r="T3363" s="70">
        <v>175.35</v>
      </c>
      <c r="U3363" s="70">
        <v>7.6</v>
      </c>
      <c r="V3363" s="70">
        <v>216.43</v>
      </c>
      <c r="W3363" s="70">
        <v>140.01</v>
      </c>
      <c r="X3363" s="70">
        <v>0.0</v>
      </c>
      <c r="Y3363" s="70">
        <v>7.0</v>
      </c>
      <c r="Z3363" s="70">
        <v>10.0</v>
      </c>
      <c r="AA3363" s="70">
        <v>5.0</v>
      </c>
      <c r="AB3363" s="70">
        <v>1.0</v>
      </c>
      <c r="AC3363" s="70">
        <v>5.0</v>
      </c>
      <c r="AD3363" s="70">
        <v>3.0</v>
      </c>
      <c r="AE3363" s="70" t="s">
        <v>140</v>
      </c>
    </row>
    <row r="3364">
      <c r="A3364" s="70">
        <v>30.763215</v>
      </c>
      <c r="B3364" s="70">
        <v>30.750432</v>
      </c>
      <c r="C3364" s="70">
        <v>76.770644</v>
      </c>
      <c r="D3364" s="70">
        <v>76.778471</v>
      </c>
      <c r="E3364" s="56" t="s">
        <v>347</v>
      </c>
      <c r="F3364" s="70">
        <v>160.62</v>
      </c>
      <c r="G3364" s="70">
        <v>106.31</v>
      </c>
      <c r="H3364" s="70">
        <v>10.25</v>
      </c>
      <c r="I3364" s="70">
        <v>38.8</v>
      </c>
      <c r="J3364" s="70">
        <v>2.29</v>
      </c>
      <c r="K3364" s="70">
        <v>11.83</v>
      </c>
      <c r="L3364" s="70">
        <v>2.4</v>
      </c>
      <c r="M3364" s="70">
        <v>1164.0</v>
      </c>
      <c r="N3364" s="70">
        <v>82.23</v>
      </c>
      <c r="O3364" s="70">
        <v>51.56</v>
      </c>
      <c r="P3364" s="70">
        <v>33.26</v>
      </c>
      <c r="Q3364" s="70">
        <v>23.38</v>
      </c>
      <c r="R3364" s="70">
        <v>49.95</v>
      </c>
      <c r="S3364" s="70">
        <v>15.39</v>
      </c>
      <c r="T3364" s="70">
        <v>36.66</v>
      </c>
      <c r="U3364" s="70">
        <v>8.83</v>
      </c>
      <c r="V3364" s="70">
        <v>61.03</v>
      </c>
      <c r="W3364" s="70">
        <v>19.07</v>
      </c>
      <c r="X3364" s="70">
        <v>2.0</v>
      </c>
      <c r="Y3364" s="70">
        <v>0.0</v>
      </c>
      <c r="Z3364" s="70">
        <v>8.0</v>
      </c>
      <c r="AA3364" s="70">
        <v>10.0</v>
      </c>
      <c r="AB3364" s="70">
        <v>5.0</v>
      </c>
      <c r="AC3364" s="70">
        <v>3.0</v>
      </c>
      <c r="AD3364" s="70">
        <v>5.0</v>
      </c>
      <c r="AE3364" s="70" t="s">
        <v>15</v>
      </c>
    </row>
    <row r="3365">
      <c r="A3365" s="70">
        <v>30.761993</v>
      </c>
      <c r="B3365" s="70">
        <v>30.743901</v>
      </c>
      <c r="C3365" s="70">
        <v>76.747932</v>
      </c>
      <c r="D3365" s="70">
        <v>76.811512</v>
      </c>
      <c r="E3365" s="56" t="s">
        <v>347</v>
      </c>
      <c r="F3365" s="70">
        <v>640.0</v>
      </c>
      <c r="G3365" s="70">
        <v>200.42</v>
      </c>
      <c r="H3365" s="70">
        <v>92.98</v>
      </c>
      <c r="I3365" s="70">
        <v>160.05</v>
      </c>
      <c r="J3365" s="70">
        <v>4.09</v>
      </c>
      <c r="K3365" s="70">
        <v>9.0</v>
      </c>
      <c r="L3365" s="70">
        <v>3.39</v>
      </c>
      <c r="M3365" s="70">
        <v>1041.0</v>
      </c>
      <c r="N3365" s="70">
        <v>60.3</v>
      </c>
      <c r="O3365" s="70">
        <v>59.56</v>
      </c>
      <c r="P3365" s="70">
        <v>203.3</v>
      </c>
      <c r="Q3365" s="70">
        <v>147.18</v>
      </c>
      <c r="R3365" s="70">
        <v>436.28</v>
      </c>
      <c r="S3365" s="70">
        <v>83.04</v>
      </c>
      <c r="T3365" s="70">
        <v>331.44</v>
      </c>
      <c r="U3365" s="70">
        <v>0.23</v>
      </c>
      <c r="V3365" s="70">
        <v>195.4</v>
      </c>
      <c r="W3365" s="70">
        <v>170.2</v>
      </c>
      <c r="X3365" s="70">
        <v>3.0</v>
      </c>
      <c r="Y3365" s="70">
        <v>10.0</v>
      </c>
      <c r="Z3365" s="70">
        <v>6.0</v>
      </c>
      <c r="AA3365" s="70">
        <v>8.0</v>
      </c>
      <c r="AB3365" s="70">
        <v>0.0</v>
      </c>
      <c r="AC3365" s="70">
        <v>1.0</v>
      </c>
      <c r="AD3365" s="70">
        <v>2.0</v>
      </c>
      <c r="AE3365" s="70" t="s">
        <v>15</v>
      </c>
    </row>
    <row r="3366">
      <c r="A3366" s="70">
        <v>30.75825</v>
      </c>
      <c r="B3366" s="70">
        <v>30.692435</v>
      </c>
      <c r="C3366" s="70">
        <v>76.75431</v>
      </c>
      <c r="D3366" s="70">
        <v>76.766505</v>
      </c>
      <c r="E3366" s="56" t="s">
        <v>347</v>
      </c>
      <c r="F3366" s="70">
        <v>741.05</v>
      </c>
      <c r="G3366" s="70">
        <v>661.66</v>
      </c>
      <c r="H3366" s="70">
        <v>185.14</v>
      </c>
      <c r="I3366" s="70">
        <v>195.29</v>
      </c>
      <c r="J3366" s="70">
        <v>3.14</v>
      </c>
      <c r="K3366" s="70">
        <v>10.4</v>
      </c>
      <c r="L3366" s="70">
        <v>1.75</v>
      </c>
      <c r="M3366" s="70">
        <v>812.0</v>
      </c>
      <c r="N3366" s="70">
        <v>75.68</v>
      </c>
      <c r="O3366" s="70">
        <v>50.22</v>
      </c>
      <c r="P3366" s="70">
        <v>407.46</v>
      </c>
      <c r="Q3366" s="70">
        <v>161.9956838</v>
      </c>
      <c r="R3366" s="70">
        <v>417.58</v>
      </c>
      <c r="S3366" s="70">
        <v>262.0722819</v>
      </c>
      <c r="T3366" s="70">
        <v>339.62</v>
      </c>
      <c r="U3366" s="70">
        <v>31.95567564</v>
      </c>
      <c r="V3366" s="70">
        <v>442.35</v>
      </c>
      <c r="W3366" s="70">
        <v>285.0263587</v>
      </c>
      <c r="X3366" s="70">
        <v>3.0</v>
      </c>
      <c r="Y3366" s="70">
        <v>8.0</v>
      </c>
      <c r="Z3366" s="70">
        <v>3.0</v>
      </c>
      <c r="AA3366" s="70">
        <v>2.0</v>
      </c>
      <c r="AB3366" s="70">
        <v>10.0</v>
      </c>
      <c r="AC3366" s="70">
        <v>4.0</v>
      </c>
      <c r="AD3366" s="70">
        <v>2.0</v>
      </c>
      <c r="AE3366" s="70" t="s">
        <v>15</v>
      </c>
    </row>
    <row r="3367">
      <c r="A3367" s="70">
        <v>30.676818</v>
      </c>
      <c r="B3367" s="70">
        <v>30.674983</v>
      </c>
      <c r="C3367" s="70">
        <v>76.809385</v>
      </c>
      <c r="D3367" s="70">
        <v>76.848294</v>
      </c>
      <c r="E3367" s="56" t="s">
        <v>344</v>
      </c>
      <c r="F3367" s="70">
        <v>372.67</v>
      </c>
      <c r="G3367" s="70">
        <v>144.94</v>
      </c>
      <c r="H3367" s="70">
        <v>95.86</v>
      </c>
      <c r="I3367" s="70">
        <v>35.15</v>
      </c>
      <c r="J3367" s="70">
        <v>0.19</v>
      </c>
      <c r="K3367" s="70">
        <v>6.02</v>
      </c>
      <c r="L3367" s="70">
        <v>2.3</v>
      </c>
      <c r="M3367" s="70">
        <v>876.0</v>
      </c>
      <c r="N3367" s="70">
        <v>87.49</v>
      </c>
      <c r="O3367" s="70">
        <v>88.44</v>
      </c>
      <c r="P3367" s="70">
        <v>47.85</v>
      </c>
      <c r="Q3367" s="70">
        <v>12.67</v>
      </c>
      <c r="R3367" s="70">
        <v>105.32</v>
      </c>
      <c r="S3367" s="70">
        <v>87.41</v>
      </c>
      <c r="T3367" s="70">
        <v>14.59</v>
      </c>
      <c r="U3367" s="70">
        <v>4.33</v>
      </c>
      <c r="V3367" s="70">
        <v>58.35</v>
      </c>
      <c r="W3367" s="70">
        <v>4.7</v>
      </c>
      <c r="X3367" s="70">
        <v>4.0</v>
      </c>
      <c r="Y3367" s="70">
        <v>7.0</v>
      </c>
      <c r="Z3367" s="70">
        <v>1.0</v>
      </c>
      <c r="AA3367" s="70">
        <v>8.0</v>
      </c>
      <c r="AB3367" s="70">
        <v>2.0</v>
      </c>
      <c r="AC3367" s="70">
        <v>4.0</v>
      </c>
      <c r="AD3367" s="70">
        <v>2.0</v>
      </c>
      <c r="AE3367" s="70" t="s">
        <v>352</v>
      </c>
    </row>
    <row r="3368">
      <c r="A3368" s="70">
        <v>30.746991</v>
      </c>
      <c r="B3368" s="70">
        <v>30.685359</v>
      </c>
      <c r="C3368" s="70">
        <v>76.768806</v>
      </c>
      <c r="D3368" s="70">
        <v>76.861377</v>
      </c>
      <c r="E3368" s="56" t="s">
        <v>347</v>
      </c>
      <c r="F3368" s="70">
        <v>1119.27</v>
      </c>
      <c r="G3368" s="70">
        <v>652.43</v>
      </c>
      <c r="H3368" s="70">
        <v>157.9</v>
      </c>
      <c r="I3368" s="70">
        <v>172.35</v>
      </c>
      <c r="J3368" s="70">
        <v>8.11</v>
      </c>
      <c r="K3368" s="70">
        <v>7.6</v>
      </c>
      <c r="L3368" s="70">
        <v>1.17</v>
      </c>
      <c r="M3368" s="70">
        <v>1055.0</v>
      </c>
      <c r="N3368" s="70">
        <v>59.56</v>
      </c>
      <c r="O3368" s="70">
        <v>73.39</v>
      </c>
      <c r="P3368" s="70">
        <v>74.67</v>
      </c>
      <c r="Q3368" s="70">
        <v>56.23399816</v>
      </c>
      <c r="R3368" s="70">
        <v>846.0</v>
      </c>
      <c r="S3368" s="70">
        <v>90.7758731</v>
      </c>
      <c r="T3368" s="70">
        <v>455.32</v>
      </c>
      <c r="U3368" s="70">
        <v>295.75337</v>
      </c>
      <c r="V3368" s="70">
        <v>872.05</v>
      </c>
      <c r="W3368" s="70">
        <v>676.5067587</v>
      </c>
      <c r="X3368" s="70">
        <v>5.0</v>
      </c>
      <c r="Y3368" s="70">
        <v>6.0</v>
      </c>
      <c r="Z3368" s="70">
        <v>9.0</v>
      </c>
      <c r="AA3368" s="70">
        <v>9.0</v>
      </c>
      <c r="AB3368" s="70">
        <v>2.0</v>
      </c>
      <c r="AC3368" s="70">
        <v>1.0</v>
      </c>
      <c r="AD3368" s="70">
        <v>2.0</v>
      </c>
      <c r="AE3368" s="70" t="s">
        <v>140</v>
      </c>
    </row>
    <row r="3369">
      <c r="A3369" s="70">
        <v>30.754842</v>
      </c>
      <c r="B3369" s="70">
        <v>30.676669</v>
      </c>
      <c r="C3369" s="70">
        <v>76.799377</v>
      </c>
      <c r="D3369" s="70">
        <v>76.841392</v>
      </c>
      <c r="E3369" s="56" t="s">
        <v>347</v>
      </c>
      <c r="F3369" s="70">
        <v>957.55</v>
      </c>
      <c r="G3369" s="70">
        <v>850.08</v>
      </c>
      <c r="H3369" s="70">
        <v>257.79</v>
      </c>
      <c r="I3369" s="70">
        <v>270.22</v>
      </c>
      <c r="J3369" s="70">
        <v>8.13</v>
      </c>
      <c r="K3369" s="70">
        <v>11.43</v>
      </c>
      <c r="L3369" s="70">
        <v>0.33</v>
      </c>
      <c r="M3369" s="70">
        <v>871.0</v>
      </c>
      <c r="N3369" s="70">
        <v>66.9</v>
      </c>
      <c r="O3369" s="70">
        <v>57.96</v>
      </c>
      <c r="P3369" s="70">
        <v>323.16</v>
      </c>
      <c r="Q3369" s="70">
        <v>31.19</v>
      </c>
      <c r="R3369" s="70">
        <v>555.51</v>
      </c>
      <c r="S3369" s="70">
        <v>243.12</v>
      </c>
      <c r="T3369" s="70">
        <v>206.64</v>
      </c>
      <c r="U3369" s="70">
        <v>183.15</v>
      </c>
      <c r="V3369" s="70">
        <v>695.79</v>
      </c>
      <c r="W3369" s="70">
        <v>418.62</v>
      </c>
      <c r="X3369" s="70">
        <v>5.0</v>
      </c>
      <c r="Y3369" s="70">
        <v>7.0</v>
      </c>
      <c r="Z3369" s="70">
        <v>9.0</v>
      </c>
      <c r="AA3369" s="70">
        <v>6.0</v>
      </c>
      <c r="AB3369" s="70">
        <v>8.0</v>
      </c>
      <c r="AC3369" s="70">
        <v>2.0</v>
      </c>
      <c r="AD3369" s="70">
        <v>5.0</v>
      </c>
      <c r="AE3369" s="70" t="s">
        <v>15</v>
      </c>
    </row>
    <row r="3370">
      <c r="A3370" s="70">
        <v>30.736972</v>
      </c>
      <c r="B3370" s="70">
        <v>30.694107</v>
      </c>
      <c r="C3370" s="70">
        <v>76.726896</v>
      </c>
      <c r="D3370" s="70">
        <v>76.73129</v>
      </c>
      <c r="E3370" s="56" t="s">
        <v>345</v>
      </c>
      <c r="F3370" s="70">
        <v>478.48</v>
      </c>
      <c r="G3370" s="70">
        <v>302.89</v>
      </c>
      <c r="H3370" s="70">
        <v>129.31</v>
      </c>
      <c r="I3370" s="70">
        <v>133.53</v>
      </c>
      <c r="J3370" s="70">
        <v>6.59</v>
      </c>
      <c r="K3370" s="70">
        <v>16.3</v>
      </c>
      <c r="L3370" s="70">
        <v>1.09</v>
      </c>
      <c r="M3370" s="70">
        <v>1120.0</v>
      </c>
      <c r="N3370" s="70">
        <v>76.89</v>
      </c>
      <c r="O3370" s="70">
        <v>75.34</v>
      </c>
      <c r="P3370" s="70">
        <v>203.43</v>
      </c>
      <c r="Q3370" s="70">
        <v>104.88</v>
      </c>
      <c r="R3370" s="70">
        <v>240.56</v>
      </c>
      <c r="S3370" s="70">
        <v>60.14</v>
      </c>
      <c r="T3370" s="70">
        <v>116.72</v>
      </c>
      <c r="U3370" s="70">
        <v>116.31</v>
      </c>
      <c r="V3370" s="70">
        <v>171.62</v>
      </c>
      <c r="W3370" s="70">
        <v>103.14</v>
      </c>
      <c r="X3370" s="70">
        <v>0.0</v>
      </c>
      <c r="Y3370" s="70">
        <v>3.0</v>
      </c>
      <c r="Z3370" s="70">
        <v>1.0</v>
      </c>
      <c r="AA3370" s="70">
        <v>8.0</v>
      </c>
      <c r="AB3370" s="70">
        <v>0.0</v>
      </c>
      <c r="AC3370" s="70">
        <v>2.0</v>
      </c>
      <c r="AD3370" s="70">
        <v>2.0</v>
      </c>
      <c r="AE3370" s="70" t="s">
        <v>15</v>
      </c>
    </row>
    <row r="3371">
      <c r="A3371" s="70">
        <v>30.760737</v>
      </c>
      <c r="B3371" s="70">
        <v>30.738475</v>
      </c>
      <c r="C3371" s="70">
        <v>76.727207</v>
      </c>
      <c r="D3371" s="70">
        <v>76.784951</v>
      </c>
      <c r="E3371" s="56" t="s">
        <v>345</v>
      </c>
      <c r="F3371" s="70">
        <v>604.79</v>
      </c>
      <c r="G3371" s="70">
        <v>248.45</v>
      </c>
      <c r="H3371" s="70">
        <v>135.17</v>
      </c>
      <c r="I3371" s="70">
        <v>80.48</v>
      </c>
      <c r="J3371" s="70">
        <v>3.74</v>
      </c>
      <c r="K3371" s="70">
        <v>7.09</v>
      </c>
      <c r="L3371" s="70">
        <v>3.23</v>
      </c>
      <c r="M3371" s="70">
        <v>884.0</v>
      </c>
      <c r="N3371" s="70">
        <v>84.48</v>
      </c>
      <c r="O3371" s="70">
        <v>35.87</v>
      </c>
      <c r="P3371" s="70">
        <v>298.69</v>
      </c>
      <c r="Q3371" s="70">
        <v>21.57600725</v>
      </c>
      <c r="R3371" s="70">
        <v>477.88</v>
      </c>
      <c r="S3371" s="70">
        <v>168.0466396</v>
      </c>
      <c r="T3371" s="70">
        <v>444.41</v>
      </c>
      <c r="U3371" s="70">
        <v>192.5117823</v>
      </c>
      <c r="V3371" s="70">
        <v>371.22</v>
      </c>
      <c r="W3371" s="70">
        <v>222.6555708</v>
      </c>
      <c r="X3371" s="70">
        <v>4.0</v>
      </c>
      <c r="Y3371" s="70">
        <v>7.0</v>
      </c>
      <c r="Z3371" s="70">
        <v>7.0</v>
      </c>
      <c r="AA3371" s="70">
        <v>2.0</v>
      </c>
      <c r="AB3371" s="70">
        <v>6.0</v>
      </c>
      <c r="AC3371" s="70">
        <v>5.0</v>
      </c>
      <c r="AD3371" s="70">
        <v>4.0</v>
      </c>
      <c r="AE3371" s="70" t="s">
        <v>15</v>
      </c>
    </row>
    <row r="3372">
      <c r="A3372" s="70">
        <v>30.788303</v>
      </c>
      <c r="B3372" s="70">
        <v>30.784828</v>
      </c>
      <c r="C3372" s="70">
        <v>76.73605</v>
      </c>
      <c r="D3372" s="70">
        <v>76.744718</v>
      </c>
      <c r="E3372" s="56" t="s">
        <v>345</v>
      </c>
      <c r="F3372" s="70">
        <v>91.37</v>
      </c>
      <c r="G3372" s="70">
        <v>72.69</v>
      </c>
      <c r="H3372" s="70">
        <v>14.79</v>
      </c>
      <c r="I3372" s="70">
        <v>15.65</v>
      </c>
      <c r="J3372" s="70">
        <v>2.45</v>
      </c>
      <c r="K3372" s="70">
        <v>6.25</v>
      </c>
      <c r="L3372" s="70">
        <v>3.38</v>
      </c>
      <c r="M3372" s="70">
        <v>816.0</v>
      </c>
      <c r="N3372" s="70">
        <v>38.73</v>
      </c>
      <c r="O3372" s="70">
        <v>44.04</v>
      </c>
      <c r="P3372" s="70">
        <v>37.93</v>
      </c>
      <c r="Q3372" s="70">
        <v>18.4</v>
      </c>
      <c r="R3372" s="70">
        <v>49.37</v>
      </c>
      <c r="S3372" s="70">
        <v>0.89</v>
      </c>
      <c r="T3372" s="70">
        <v>66.92</v>
      </c>
      <c r="U3372" s="70">
        <v>21.44</v>
      </c>
      <c r="V3372" s="70">
        <v>49.36</v>
      </c>
      <c r="W3372" s="70">
        <v>35.27</v>
      </c>
      <c r="X3372" s="70">
        <v>4.0</v>
      </c>
      <c r="Y3372" s="70">
        <v>4.0</v>
      </c>
      <c r="Z3372" s="70">
        <v>0.0</v>
      </c>
      <c r="AA3372" s="70">
        <v>6.0</v>
      </c>
      <c r="AB3372" s="70">
        <v>3.0</v>
      </c>
      <c r="AC3372" s="70">
        <v>5.0</v>
      </c>
      <c r="AD3372" s="70">
        <v>1.0</v>
      </c>
      <c r="AE3372" s="70" t="s">
        <v>15</v>
      </c>
    </row>
    <row r="3373">
      <c r="A3373" s="70">
        <v>30.726775</v>
      </c>
      <c r="B3373" s="70">
        <v>30.688471</v>
      </c>
      <c r="C3373" s="70">
        <v>76.759173</v>
      </c>
      <c r="D3373" s="70">
        <v>76.799749</v>
      </c>
      <c r="E3373" s="56" t="s">
        <v>344</v>
      </c>
      <c r="F3373" s="70">
        <v>576.1</v>
      </c>
      <c r="G3373" s="70">
        <v>62.33</v>
      </c>
      <c r="H3373" s="70">
        <v>168.9</v>
      </c>
      <c r="I3373" s="70">
        <v>118.11</v>
      </c>
      <c r="J3373" s="70">
        <v>8.57</v>
      </c>
      <c r="K3373" s="70">
        <v>14.09</v>
      </c>
      <c r="L3373" s="70">
        <v>1.81</v>
      </c>
      <c r="M3373" s="70">
        <v>864.0</v>
      </c>
      <c r="N3373" s="70">
        <v>81.79</v>
      </c>
      <c r="O3373" s="70">
        <v>43.72</v>
      </c>
      <c r="P3373" s="70">
        <v>87.82</v>
      </c>
      <c r="Q3373" s="70">
        <v>51.85</v>
      </c>
      <c r="R3373" s="70">
        <v>410.18</v>
      </c>
      <c r="S3373" s="70">
        <v>75.49</v>
      </c>
      <c r="T3373" s="70">
        <v>245.06</v>
      </c>
      <c r="U3373" s="70">
        <v>133.7</v>
      </c>
      <c r="V3373" s="70">
        <v>67.26</v>
      </c>
      <c r="W3373" s="70">
        <v>43.55</v>
      </c>
      <c r="X3373" s="70">
        <v>2.0</v>
      </c>
      <c r="Y3373" s="70">
        <v>9.0</v>
      </c>
      <c r="Z3373" s="70">
        <v>2.0</v>
      </c>
      <c r="AA3373" s="70">
        <v>7.0</v>
      </c>
      <c r="AB3373" s="70">
        <v>2.0</v>
      </c>
      <c r="AC3373" s="70">
        <v>0.0</v>
      </c>
      <c r="AD3373" s="70">
        <v>5.0</v>
      </c>
      <c r="AE3373" s="70" t="s">
        <v>140</v>
      </c>
    </row>
    <row r="3374">
      <c r="A3374" s="70">
        <v>30.751247</v>
      </c>
      <c r="B3374" s="70">
        <v>30.714192</v>
      </c>
      <c r="C3374" s="70">
        <v>76.736963</v>
      </c>
      <c r="D3374" s="70">
        <v>76.817085</v>
      </c>
      <c r="E3374" s="56" t="s">
        <v>350</v>
      </c>
      <c r="F3374" s="70">
        <v>869.61</v>
      </c>
      <c r="G3374" s="70">
        <v>181.86</v>
      </c>
      <c r="H3374" s="70">
        <v>148.91</v>
      </c>
      <c r="I3374" s="70">
        <v>0.0</v>
      </c>
      <c r="J3374" s="70">
        <v>2.94</v>
      </c>
      <c r="K3374" s="70">
        <v>5.4</v>
      </c>
      <c r="L3374" s="70">
        <v>0.0</v>
      </c>
      <c r="M3374" s="70">
        <v>1144.0</v>
      </c>
      <c r="N3374" s="70">
        <v>41.54</v>
      </c>
      <c r="O3374" s="70">
        <v>72.6</v>
      </c>
      <c r="P3374" s="70">
        <v>337.83</v>
      </c>
      <c r="Q3374" s="70">
        <v>71.88</v>
      </c>
      <c r="R3374" s="70">
        <v>374.66</v>
      </c>
      <c r="S3374" s="70">
        <v>280.97</v>
      </c>
      <c r="T3374" s="70">
        <v>519.36</v>
      </c>
      <c r="U3374" s="70">
        <v>398.97</v>
      </c>
      <c r="V3374" s="70">
        <v>619.75</v>
      </c>
      <c r="W3374" s="70">
        <v>62.16</v>
      </c>
      <c r="X3374" s="70">
        <v>0.0</v>
      </c>
      <c r="Y3374" s="70">
        <v>0.0</v>
      </c>
      <c r="Z3374" s="70">
        <v>0.0</v>
      </c>
      <c r="AA3374" s="70">
        <v>0.0</v>
      </c>
      <c r="AB3374" s="70">
        <v>0.0</v>
      </c>
      <c r="AC3374" s="70">
        <v>0.0</v>
      </c>
      <c r="AD3374" s="70">
        <v>1.0</v>
      </c>
      <c r="AE3374" s="70" t="s">
        <v>349</v>
      </c>
    </row>
    <row r="3375">
      <c r="A3375" s="70">
        <v>30.719113</v>
      </c>
      <c r="B3375" s="70">
        <v>30.67421</v>
      </c>
      <c r="C3375" s="70">
        <v>76.737499</v>
      </c>
      <c r="D3375" s="70">
        <v>76.750691</v>
      </c>
      <c r="E3375" s="56" t="s">
        <v>345</v>
      </c>
      <c r="F3375" s="70">
        <v>514.98</v>
      </c>
      <c r="G3375" s="70">
        <v>307.62</v>
      </c>
      <c r="H3375" s="70">
        <v>65.73</v>
      </c>
      <c r="I3375" s="70">
        <v>138.93</v>
      </c>
      <c r="J3375" s="70">
        <v>8.94</v>
      </c>
      <c r="K3375" s="70">
        <v>10.99</v>
      </c>
      <c r="L3375" s="70">
        <v>0.02</v>
      </c>
      <c r="M3375" s="70">
        <v>1144.0</v>
      </c>
      <c r="N3375" s="70">
        <v>55.46</v>
      </c>
      <c r="O3375" s="70">
        <v>68.41</v>
      </c>
      <c r="P3375" s="70">
        <v>26.63</v>
      </c>
      <c r="Q3375" s="70">
        <v>7.99</v>
      </c>
      <c r="R3375" s="70">
        <v>215.08</v>
      </c>
      <c r="S3375" s="70">
        <v>106.53</v>
      </c>
      <c r="T3375" s="70">
        <v>282.56</v>
      </c>
      <c r="U3375" s="70">
        <v>252.68</v>
      </c>
      <c r="V3375" s="70">
        <v>78.49</v>
      </c>
      <c r="W3375" s="70">
        <v>57.53</v>
      </c>
      <c r="X3375" s="70">
        <v>3.0</v>
      </c>
      <c r="Y3375" s="70">
        <v>7.0</v>
      </c>
      <c r="Z3375" s="70">
        <v>0.0</v>
      </c>
      <c r="AA3375" s="70">
        <v>5.0</v>
      </c>
      <c r="AB3375" s="70">
        <v>1.0</v>
      </c>
      <c r="AC3375" s="70">
        <v>0.0</v>
      </c>
      <c r="AD3375" s="70">
        <v>0.0</v>
      </c>
      <c r="AE3375" s="70" t="s">
        <v>15</v>
      </c>
    </row>
    <row r="3376">
      <c r="A3376" s="70">
        <v>30.700534</v>
      </c>
      <c r="B3376" s="70">
        <v>30.680602</v>
      </c>
      <c r="C3376" s="70">
        <v>76.745648</v>
      </c>
      <c r="D3376" s="70">
        <v>76.818959</v>
      </c>
      <c r="E3376" s="56" t="s">
        <v>345</v>
      </c>
      <c r="F3376" s="70">
        <v>735.21</v>
      </c>
      <c r="G3376" s="70">
        <v>491.59</v>
      </c>
      <c r="H3376" s="70">
        <v>134.87</v>
      </c>
      <c r="I3376" s="70">
        <v>76.1</v>
      </c>
      <c r="J3376" s="70">
        <v>4.66</v>
      </c>
      <c r="K3376" s="70">
        <v>8.05</v>
      </c>
      <c r="L3376" s="70">
        <v>4.31</v>
      </c>
      <c r="M3376" s="70">
        <v>977.0</v>
      </c>
      <c r="N3376" s="70">
        <v>52.71</v>
      </c>
      <c r="O3376" s="70">
        <v>54.15</v>
      </c>
      <c r="P3376" s="70">
        <v>144.89</v>
      </c>
      <c r="Q3376" s="70">
        <v>42.1920955</v>
      </c>
      <c r="R3376" s="70">
        <v>500.51</v>
      </c>
      <c r="S3376" s="70">
        <v>303.1002889</v>
      </c>
      <c r="T3376" s="70">
        <v>445.15</v>
      </c>
      <c r="U3376" s="70">
        <v>303.8758509</v>
      </c>
      <c r="V3376" s="70">
        <v>426.42</v>
      </c>
      <c r="W3376" s="70">
        <v>86.04176476</v>
      </c>
      <c r="X3376" s="70">
        <v>5.0</v>
      </c>
      <c r="Y3376" s="70">
        <v>5.0</v>
      </c>
      <c r="Z3376" s="70">
        <v>10.0</v>
      </c>
      <c r="AA3376" s="70">
        <v>10.0</v>
      </c>
      <c r="AB3376" s="70">
        <v>3.0</v>
      </c>
      <c r="AC3376" s="70">
        <v>2.0</v>
      </c>
      <c r="AD3376" s="70">
        <v>0.0</v>
      </c>
      <c r="AE3376" s="70" t="s">
        <v>15</v>
      </c>
    </row>
    <row r="3377">
      <c r="A3377" s="70">
        <v>30.698711</v>
      </c>
      <c r="B3377" s="70">
        <v>30.679689</v>
      </c>
      <c r="C3377" s="70">
        <v>76.759257</v>
      </c>
      <c r="D3377" s="70">
        <v>76.799333</v>
      </c>
      <c r="E3377" s="56" t="s">
        <v>351</v>
      </c>
      <c r="F3377" s="70">
        <v>437.71</v>
      </c>
      <c r="G3377" s="70">
        <v>99.85</v>
      </c>
      <c r="H3377" s="70">
        <v>128.23</v>
      </c>
      <c r="I3377" s="70">
        <v>0.0</v>
      </c>
      <c r="J3377" s="70">
        <v>6.84</v>
      </c>
      <c r="K3377" s="70">
        <v>2.52</v>
      </c>
      <c r="L3377" s="70">
        <v>0.0</v>
      </c>
      <c r="M3377" s="70">
        <v>1080.0</v>
      </c>
      <c r="N3377" s="70">
        <v>73.53</v>
      </c>
      <c r="O3377" s="70">
        <v>31.79</v>
      </c>
      <c r="P3377" s="70">
        <v>47.95</v>
      </c>
      <c r="Q3377" s="70">
        <v>7.06</v>
      </c>
      <c r="R3377" s="70">
        <v>6.43</v>
      </c>
      <c r="S3377" s="70">
        <v>0.5</v>
      </c>
      <c r="T3377" s="70">
        <v>116.32</v>
      </c>
      <c r="U3377" s="70">
        <v>99.84</v>
      </c>
      <c r="V3377" s="70">
        <v>42.42</v>
      </c>
      <c r="W3377" s="70">
        <v>1.75</v>
      </c>
      <c r="X3377" s="70">
        <v>0.0</v>
      </c>
      <c r="Y3377" s="70">
        <v>0.0</v>
      </c>
      <c r="Z3377" s="70">
        <v>0.0</v>
      </c>
      <c r="AA3377" s="70">
        <v>0.0</v>
      </c>
      <c r="AB3377" s="70">
        <v>0.0</v>
      </c>
      <c r="AC3377" s="70">
        <v>0.0</v>
      </c>
      <c r="AD3377" s="70">
        <v>1.0</v>
      </c>
      <c r="AE3377" s="70" t="s">
        <v>15</v>
      </c>
    </row>
    <row r="3378">
      <c r="A3378" s="70">
        <v>30.775771</v>
      </c>
      <c r="B3378" s="70">
        <v>30.775646</v>
      </c>
      <c r="C3378" s="70">
        <v>76.780232</v>
      </c>
      <c r="D3378" s="70">
        <v>76.790153</v>
      </c>
      <c r="E3378" s="56" t="s">
        <v>345</v>
      </c>
      <c r="F3378" s="70">
        <v>94.79</v>
      </c>
      <c r="G3378" s="70">
        <v>56.19</v>
      </c>
      <c r="H3378" s="70">
        <v>10.21</v>
      </c>
      <c r="I3378" s="70">
        <v>19.96</v>
      </c>
      <c r="J3378" s="70">
        <v>6.0</v>
      </c>
      <c r="K3378" s="70">
        <v>10.91</v>
      </c>
      <c r="L3378" s="70">
        <v>3.62</v>
      </c>
      <c r="M3378" s="70">
        <v>1101.0</v>
      </c>
      <c r="N3378" s="70">
        <v>58.05</v>
      </c>
      <c r="O3378" s="70">
        <v>53.19</v>
      </c>
      <c r="P3378" s="70">
        <v>45.41</v>
      </c>
      <c r="Q3378" s="70">
        <v>32.86</v>
      </c>
      <c r="R3378" s="70">
        <v>35.29</v>
      </c>
      <c r="S3378" s="70">
        <v>24.25</v>
      </c>
      <c r="T3378" s="70">
        <v>65.29</v>
      </c>
      <c r="U3378" s="70">
        <v>26.05</v>
      </c>
      <c r="V3378" s="70">
        <v>16.01</v>
      </c>
      <c r="W3378" s="70">
        <v>3.21</v>
      </c>
      <c r="X3378" s="70">
        <v>0.0</v>
      </c>
      <c r="Y3378" s="70">
        <v>6.0</v>
      </c>
      <c r="Z3378" s="70">
        <v>10.0</v>
      </c>
      <c r="AA3378" s="70">
        <v>3.0</v>
      </c>
      <c r="AB3378" s="70">
        <v>0.0</v>
      </c>
      <c r="AC3378" s="70">
        <v>0.0</v>
      </c>
      <c r="AD3378" s="70">
        <v>5.0</v>
      </c>
      <c r="AE3378" s="70" t="s">
        <v>140</v>
      </c>
    </row>
    <row r="3379">
      <c r="A3379" s="70">
        <v>30.671427</v>
      </c>
      <c r="B3379" s="70">
        <v>30.67114</v>
      </c>
      <c r="C3379" s="70">
        <v>76.739742</v>
      </c>
      <c r="D3379" s="70">
        <v>76.785022</v>
      </c>
      <c r="E3379" s="56" t="s">
        <v>351</v>
      </c>
      <c r="F3379" s="70">
        <v>433.07</v>
      </c>
      <c r="G3379" s="70">
        <v>79.38</v>
      </c>
      <c r="H3379" s="70">
        <v>81.25</v>
      </c>
      <c r="I3379" s="70">
        <v>0.0</v>
      </c>
      <c r="J3379" s="70">
        <v>4.55</v>
      </c>
      <c r="K3379" s="70">
        <v>3.99</v>
      </c>
      <c r="L3379" s="70">
        <v>0.0</v>
      </c>
      <c r="M3379" s="70">
        <v>1063.0</v>
      </c>
      <c r="N3379" s="70">
        <v>34.53</v>
      </c>
      <c r="O3379" s="70">
        <v>65.26</v>
      </c>
      <c r="P3379" s="70">
        <v>85.16</v>
      </c>
      <c r="Q3379" s="70">
        <v>47.55</v>
      </c>
      <c r="R3379" s="70">
        <v>84.59</v>
      </c>
      <c r="S3379" s="70">
        <v>22.47</v>
      </c>
      <c r="T3379" s="70">
        <v>89.45</v>
      </c>
      <c r="U3379" s="70">
        <v>56.0</v>
      </c>
      <c r="V3379" s="70">
        <v>176.12</v>
      </c>
      <c r="W3379" s="70">
        <v>72.35</v>
      </c>
      <c r="X3379" s="70">
        <v>0.0</v>
      </c>
      <c r="Y3379" s="70">
        <v>0.0</v>
      </c>
      <c r="Z3379" s="70">
        <v>0.0</v>
      </c>
      <c r="AA3379" s="70">
        <v>0.0</v>
      </c>
      <c r="AB3379" s="70">
        <v>0.0</v>
      </c>
      <c r="AC3379" s="70">
        <v>0.0</v>
      </c>
      <c r="AD3379" s="70">
        <v>3.0</v>
      </c>
      <c r="AE3379" s="70" t="s">
        <v>349</v>
      </c>
    </row>
    <row r="3380">
      <c r="A3380" s="70">
        <v>30.709096</v>
      </c>
      <c r="B3380" s="70">
        <v>30.682485</v>
      </c>
      <c r="C3380" s="70">
        <v>76.77988</v>
      </c>
      <c r="D3380" s="70">
        <v>76.806569</v>
      </c>
      <c r="E3380" s="56" t="s">
        <v>346</v>
      </c>
      <c r="F3380" s="70">
        <v>390.74</v>
      </c>
      <c r="G3380" s="70">
        <v>224.74</v>
      </c>
      <c r="H3380" s="70">
        <v>84.25</v>
      </c>
      <c r="I3380" s="70">
        <v>0.0</v>
      </c>
      <c r="J3380" s="70">
        <v>2.97</v>
      </c>
      <c r="K3380" s="70">
        <v>6.92</v>
      </c>
      <c r="L3380" s="70">
        <v>0.0</v>
      </c>
      <c r="M3380" s="70">
        <v>900.0</v>
      </c>
      <c r="N3380" s="70">
        <v>86.55</v>
      </c>
      <c r="O3380" s="70">
        <v>73.45</v>
      </c>
      <c r="P3380" s="70">
        <v>178.4</v>
      </c>
      <c r="Q3380" s="70">
        <v>32.45</v>
      </c>
      <c r="R3380" s="70">
        <v>80.28</v>
      </c>
      <c r="S3380" s="70">
        <v>62.61</v>
      </c>
      <c r="T3380" s="70">
        <v>60.77</v>
      </c>
      <c r="U3380" s="70">
        <v>43.85</v>
      </c>
      <c r="V3380" s="70">
        <v>150.52</v>
      </c>
      <c r="W3380" s="70">
        <v>28.57</v>
      </c>
      <c r="X3380" s="70">
        <v>0.0</v>
      </c>
      <c r="Y3380" s="70">
        <v>0.0</v>
      </c>
      <c r="Z3380" s="70">
        <v>0.0</v>
      </c>
      <c r="AA3380" s="70">
        <v>0.0</v>
      </c>
      <c r="AB3380" s="70">
        <v>0.0</v>
      </c>
      <c r="AC3380" s="70">
        <v>0.0</v>
      </c>
      <c r="AD3380" s="70">
        <v>4.0</v>
      </c>
      <c r="AE3380" s="70" t="s">
        <v>348</v>
      </c>
    </row>
    <row r="3381">
      <c r="A3381" s="70">
        <v>30.727518</v>
      </c>
      <c r="B3381" s="70">
        <v>30.681372</v>
      </c>
      <c r="C3381" s="70">
        <v>76.754578</v>
      </c>
      <c r="D3381" s="70">
        <v>76.762994</v>
      </c>
      <c r="E3381" s="56" t="s">
        <v>346</v>
      </c>
      <c r="F3381" s="70">
        <v>519.39</v>
      </c>
      <c r="G3381" s="70">
        <v>134.11</v>
      </c>
      <c r="H3381" s="70">
        <v>127.66</v>
      </c>
      <c r="I3381" s="70">
        <v>0.0</v>
      </c>
      <c r="J3381" s="70">
        <v>8.56</v>
      </c>
      <c r="K3381" s="70">
        <v>17.3</v>
      </c>
      <c r="L3381" s="70">
        <v>0.0</v>
      </c>
      <c r="M3381" s="70">
        <v>1086.0</v>
      </c>
      <c r="N3381" s="70">
        <v>58.02</v>
      </c>
      <c r="O3381" s="70">
        <v>84.73</v>
      </c>
      <c r="P3381" s="70">
        <v>93.22</v>
      </c>
      <c r="Q3381" s="70">
        <v>60.27</v>
      </c>
      <c r="R3381" s="70">
        <v>85.35</v>
      </c>
      <c r="S3381" s="70">
        <v>58.76</v>
      </c>
      <c r="T3381" s="70">
        <v>210.55</v>
      </c>
      <c r="U3381" s="70">
        <v>47.79</v>
      </c>
      <c r="V3381" s="70">
        <v>396.73</v>
      </c>
      <c r="W3381" s="70">
        <v>300.29</v>
      </c>
      <c r="X3381" s="70">
        <v>0.0</v>
      </c>
      <c r="Y3381" s="70">
        <v>0.0</v>
      </c>
      <c r="Z3381" s="70">
        <v>0.0</v>
      </c>
      <c r="AA3381" s="70">
        <v>0.0</v>
      </c>
      <c r="AB3381" s="70">
        <v>0.0</v>
      </c>
      <c r="AC3381" s="70">
        <v>0.0</v>
      </c>
      <c r="AD3381" s="70">
        <v>2.0</v>
      </c>
      <c r="AE3381" s="70" t="s">
        <v>140</v>
      </c>
    </row>
    <row r="3382">
      <c r="A3382" s="70">
        <v>30.777338</v>
      </c>
      <c r="B3382" s="70">
        <v>30.714566</v>
      </c>
      <c r="C3382" s="70">
        <v>76.729353</v>
      </c>
      <c r="D3382" s="70">
        <v>76.75629</v>
      </c>
      <c r="E3382" s="56" t="s">
        <v>350</v>
      </c>
      <c r="F3382" s="70">
        <v>743.95</v>
      </c>
      <c r="G3382" s="70">
        <v>427.02</v>
      </c>
      <c r="H3382" s="70">
        <v>43.68</v>
      </c>
      <c r="I3382" s="70">
        <v>0.0</v>
      </c>
      <c r="J3382" s="70">
        <v>8.88</v>
      </c>
      <c r="K3382" s="70">
        <v>17.86</v>
      </c>
      <c r="L3382" s="70">
        <v>0.0</v>
      </c>
      <c r="M3382" s="70">
        <v>963.0</v>
      </c>
      <c r="N3382" s="70">
        <v>83.14</v>
      </c>
      <c r="O3382" s="70">
        <v>52.31</v>
      </c>
      <c r="P3382" s="70">
        <v>108.62</v>
      </c>
      <c r="Q3382" s="70">
        <v>17.0</v>
      </c>
      <c r="R3382" s="70">
        <v>230.86</v>
      </c>
      <c r="S3382" s="70">
        <v>18.32</v>
      </c>
      <c r="T3382" s="70">
        <v>495.57</v>
      </c>
      <c r="U3382" s="70">
        <v>449.1</v>
      </c>
      <c r="V3382" s="70">
        <v>247.15</v>
      </c>
      <c r="W3382" s="70">
        <v>27.78</v>
      </c>
      <c r="X3382" s="70">
        <v>0.0</v>
      </c>
      <c r="Y3382" s="70">
        <v>0.0</v>
      </c>
      <c r="Z3382" s="70">
        <v>0.0</v>
      </c>
      <c r="AA3382" s="70">
        <v>0.0</v>
      </c>
      <c r="AB3382" s="70">
        <v>0.0</v>
      </c>
      <c r="AC3382" s="70">
        <v>0.0</v>
      </c>
      <c r="AD3382" s="70">
        <v>3.0</v>
      </c>
      <c r="AE3382" s="70" t="s">
        <v>15</v>
      </c>
    </row>
    <row r="3383">
      <c r="A3383" s="70">
        <v>30.730861</v>
      </c>
      <c r="B3383" s="70">
        <v>30.674726</v>
      </c>
      <c r="C3383" s="70">
        <v>76.731817</v>
      </c>
      <c r="D3383" s="70">
        <v>76.746414</v>
      </c>
      <c r="E3383" s="56" t="s">
        <v>345</v>
      </c>
      <c r="F3383" s="70">
        <v>639.6</v>
      </c>
      <c r="G3383" s="70">
        <v>261.72</v>
      </c>
      <c r="H3383" s="70">
        <v>149.34</v>
      </c>
      <c r="I3383" s="70">
        <v>39.36</v>
      </c>
      <c r="J3383" s="70">
        <v>3.35</v>
      </c>
      <c r="K3383" s="70">
        <v>5.43</v>
      </c>
      <c r="L3383" s="70">
        <v>3.11</v>
      </c>
      <c r="M3383" s="70">
        <v>1054.0</v>
      </c>
      <c r="N3383" s="70">
        <v>74.49</v>
      </c>
      <c r="O3383" s="70">
        <v>38.0</v>
      </c>
      <c r="P3383" s="70">
        <v>223.44</v>
      </c>
      <c r="Q3383" s="70">
        <v>51.87</v>
      </c>
      <c r="R3383" s="70">
        <v>468.02</v>
      </c>
      <c r="S3383" s="70">
        <v>42.34</v>
      </c>
      <c r="T3383" s="70">
        <v>166.99</v>
      </c>
      <c r="U3383" s="70">
        <v>109.52</v>
      </c>
      <c r="V3383" s="70">
        <v>25.29</v>
      </c>
      <c r="W3383" s="70">
        <v>21.22</v>
      </c>
      <c r="X3383" s="70">
        <v>4.0</v>
      </c>
      <c r="Y3383" s="70">
        <v>2.0</v>
      </c>
      <c r="Z3383" s="70">
        <v>5.0</v>
      </c>
      <c r="AA3383" s="70">
        <v>4.0</v>
      </c>
      <c r="AB3383" s="70">
        <v>2.0</v>
      </c>
      <c r="AC3383" s="70">
        <v>3.0</v>
      </c>
      <c r="AD3383" s="70">
        <v>3.0</v>
      </c>
      <c r="AE3383" s="70" t="s">
        <v>15</v>
      </c>
    </row>
    <row r="3384">
      <c r="A3384" s="70">
        <v>30.675183</v>
      </c>
      <c r="B3384" s="70">
        <v>30.672616</v>
      </c>
      <c r="C3384" s="70">
        <v>76.825339</v>
      </c>
      <c r="D3384" s="70">
        <v>76.82656</v>
      </c>
      <c r="E3384" s="56" t="s">
        <v>350</v>
      </c>
      <c r="F3384" s="70">
        <v>30.84</v>
      </c>
      <c r="G3384" s="70">
        <v>21.24</v>
      </c>
      <c r="H3384" s="70">
        <v>8.23</v>
      </c>
      <c r="I3384" s="70">
        <v>0.0</v>
      </c>
      <c r="J3384" s="70">
        <v>5.91</v>
      </c>
      <c r="K3384" s="70">
        <v>0.99</v>
      </c>
      <c r="L3384" s="70">
        <v>0.0</v>
      </c>
      <c r="M3384" s="70">
        <v>980.0</v>
      </c>
      <c r="N3384" s="70">
        <v>40.42</v>
      </c>
      <c r="O3384" s="70">
        <v>70.45</v>
      </c>
      <c r="P3384" s="70">
        <v>7.16</v>
      </c>
      <c r="Q3384" s="70">
        <v>6.21</v>
      </c>
      <c r="R3384" s="70">
        <v>4.05</v>
      </c>
      <c r="S3384" s="70">
        <v>2.6</v>
      </c>
      <c r="T3384" s="70">
        <v>10.04</v>
      </c>
      <c r="U3384" s="70">
        <v>6.91</v>
      </c>
      <c r="V3384" s="70">
        <v>17.07</v>
      </c>
      <c r="W3384" s="70">
        <v>4.16</v>
      </c>
      <c r="X3384" s="70">
        <v>0.0</v>
      </c>
      <c r="Y3384" s="70">
        <v>0.0</v>
      </c>
      <c r="Z3384" s="70">
        <v>0.0</v>
      </c>
      <c r="AA3384" s="70">
        <v>0.0</v>
      </c>
      <c r="AB3384" s="70">
        <v>0.0</v>
      </c>
      <c r="AC3384" s="70">
        <v>0.0</v>
      </c>
      <c r="AD3384" s="70">
        <v>1.0</v>
      </c>
      <c r="AE3384" s="70" t="s">
        <v>140</v>
      </c>
    </row>
    <row r="3385">
      <c r="A3385" s="70">
        <v>30.696737</v>
      </c>
      <c r="B3385" s="70">
        <v>30.68712</v>
      </c>
      <c r="C3385" s="70">
        <v>76.784853</v>
      </c>
      <c r="D3385" s="70">
        <v>76.794842</v>
      </c>
      <c r="E3385" s="56" t="s">
        <v>347</v>
      </c>
      <c r="F3385" s="70">
        <v>143.38</v>
      </c>
      <c r="G3385" s="70">
        <v>103.48</v>
      </c>
      <c r="H3385" s="70">
        <v>36.25</v>
      </c>
      <c r="I3385" s="70">
        <v>15.21</v>
      </c>
      <c r="J3385" s="70">
        <v>5.05</v>
      </c>
      <c r="K3385" s="70">
        <v>6.58</v>
      </c>
      <c r="L3385" s="70">
        <v>4.56</v>
      </c>
      <c r="M3385" s="70">
        <v>1186.0</v>
      </c>
      <c r="N3385" s="70">
        <v>80.14</v>
      </c>
      <c r="O3385" s="70">
        <v>83.73</v>
      </c>
      <c r="P3385" s="70">
        <v>18.61</v>
      </c>
      <c r="Q3385" s="70">
        <v>6.11</v>
      </c>
      <c r="R3385" s="70">
        <v>100.8</v>
      </c>
      <c r="S3385" s="70">
        <v>87.06</v>
      </c>
      <c r="T3385" s="70">
        <v>1.87</v>
      </c>
      <c r="U3385" s="70">
        <v>1.12</v>
      </c>
      <c r="V3385" s="70">
        <v>51.11</v>
      </c>
      <c r="W3385" s="70">
        <v>0.59</v>
      </c>
      <c r="X3385" s="70">
        <v>1.0</v>
      </c>
      <c r="Y3385" s="70">
        <v>4.0</v>
      </c>
      <c r="Z3385" s="70">
        <v>10.0</v>
      </c>
      <c r="AA3385" s="70">
        <v>3.0</v>
      </c>
      <c r="AB3385" s="70">
        <v>10.0</v>
      </c>
      <c r="AC3385" s="70">
        <v>5.0</v>
      </c>
      <c r="AD3385" s="70">
        <v>1.0</v>
      </c>
      <c r="AE3385" s="70" t="s">
        <v>140</v>
      </c>
    </row>
    <row r="3386">
      <c r="A3386" s="70">
        <v>30.677937</v>
      </c>
      <c r="B3386" s="70">
        <v>30.67491</v>
      </c>
      <c r="C3386" s="70">
        <v>76.773617</v>
      </c>
      <c r="D3386" s="70">
        <v>76.776538</v>
      </c>
      <c r="E3386" s="56" t="s">
        <v>345</v>
      </c>
      <c r="F3386" s="70">
        <v>43.74</v>
      </c>
      <c r="G3386" s="70">
        <v>39.18</v>
      </c>
      <c r="H3386" s="70">
        <v>3.02</v>
      </c>
      <c r="I3386" s="70">
        <v>11.69</v>
      </c>
      <c r="J3386" s="70">
        <v>2.84</v>
      </c>
      <c r="K3386" s="70">
        <v>15.55</v>
      </c>
      <c r="L3386" s="70">
        <v>0.82</v>
      </c>
      <c r="M3386" s="70">
        <v>1049.0</v>
      </c>
      <c r="N3386" s="70">
        <v>48.91</v>
      </c>
      <c r="O3386" s="70">
        <v>78.06</v>
      </c>
      <c r="P3386" s="70">
        <v>5.45</v>
      </c>
      <c r="Q3386" s="70">
        <v>0.96</v>
      </c>
      <c r="R3386" s="70">
        <v>17.92</v>
      </c>
      <c r="S3386" s="70">
        <v>2.43</v>
      </c>
      <c r="T3386" s="70">
        <v>31.1</v>
      </c>
      <c r="U3386" s="70">
        <v>22.26</v>
      </c>
      <c r="V3386" s="70">
        <v>14.01</v>
      </c>
      <c r="W3386" s="70">
        <v>9.18</v>
      </c>
      <c r="X3386" s="70">
        <v>3.0</v>
      </c>
      <c r="Y3386" s="70">
        <v>3.0</v>
      </c>
      <c r="Z3386" s="70">
        <v>10.0</v>
      </c>
      <c r="AA3386" s="70">
        <v>3.0</v>
      </c>
      <c r="AB3386" s="70">
        <v>4.0</v>
      </c>
      <c r="AC3386" s="70">
        <v>3.0</v>
      </c>
      <c r="AD3386" s="70">
        <v>0.0</v>
      </c>
      <c r="AE3386" s="70" t="s">
        <v>349</v>
      </c>
    </row>
    <row r="3387">
      <c r="A3387" s="70">
        <v>30.764628</v>
      </c>
      <c r="B3387" s="70">
        <v>30.691185</v>
      </c>
      <c r="C3387" s="70">
        <v>76.758253</v>
      </c>
      <c r="D3387" s="70">
        <v>76.779634</v>
      </c>
      <c r="E3387" s="56" t="s">
        <v>345</v>
      </c>
      <c r="F3387" s="70">
        <v>841.83</v>
      </c>
      <c r="G3387" s="70">
        <v>377.75</v>
      </c>
      <c r="H3387" s="70">
        <v>81.8</v>
      </c>
      <c r="I3387" s="70">
        <v>92.54</v>
      </c>
      <c r="J3387" s="70">
        <v>3.09</v>
      </c>
      <c r="K3387" s="70">
        <v>3.62</v>
      </c>
      <c r="L3387" s="70">
        <v>2.03</v>
      </c>
      <c r="M3387" s="70">
        <v>834.0</v>
      </c>
      <c r="N3387" s="70">
        <v>77.89</v>
      </c>
      <c r="O3387" s="70">
        <v>30.75</v>
      </c>
      <c r="P3387" s="70">
        <v>666.66</v>
      </c>
      <c r="Q3387" s="70">
        <v>85.36</v>
      </c>
      <c r="R3387" s="70">
        <v>80.78</v>
      </c>
      <c r="S3387" s="70">
        <v>26.64</v>
      </c>
      <c r="T3387" s="70">
        <v>105.17</v>
      </c>
      <c r="U3387" s="70">
        <v>101.13</v>
      </c>
      <c r="V3387" s="70">
        <v>418.96</v>
      </c>
      <c r="W3387" s="70">
        <v>110.44</v>
      </c>
      <c r="X3387" s="70">
        <v>0.0</v>
      </c>
      <c r="Y3387" s="70">
        <v>3.0</v>
      </c>
      <c r="Z3387" s="70">
        <v>1.0</v>
      </c>
      <c r="AA3387" s="70">
        <v>3.0</v>
      </c>
      <c r="AB3387" s="70">
        <v>10.0</v>
      </c>
      <c r="AC3387" s="70">
        <v>2.0</v>
      </c>
      <c r="AD3387" s="70">
        <v>3.0</v>
      </c>
      <c r="AE3387" s="70" t="s">
        <v>15</v>
      </c>
    </row>
    <row r="3388">
      <c r="A3388" s="70">
        <v>30.71452</v>
      </c>
      <c r="B3388" s="70">
        <v>30.679886</v>
      </c>
      <c r="C3388" s="70">
        <v>76.726556</v>
      </c>
      <c r="D3388" s="70">
        <v>76.762684</v>
      </c>
      <c r="E3388" s="56" t="s">
        <v>351</v>
      </c>
      <c r="F3388" s="70">
        <v>517.34</v>
      </c>
      <c r="G3388" s="70">
        <v>249.25</v>
      </c>
      <c r="H3388" s="70">
        <v>140.24</v>
      </c>
      <c r="I3388" s="70">
        <v>0.0</v>
      </c>
      <c r="J3388" s="70">
        <v>1.02</v>
      </c>
      <c r="K3388" s="70">
        <v>1.57</v>
      </c>
      <c r="L3388" s="70">
        <v>0.0</v>
      </c>
      <c r="M3388" s="70">
        <v>1049.0</v>
      </c>
      <c r="N3388" s="70">
        <v>82.32</v>
      </c>
      <c r="O3388" s="70">
        <v>95.84</v>
      </c>
      <c r="P3388" s="70">
        <v>197.95</v>
      </c>
      <c r="Q3388" s="70">
        <v>113.0985944</v>
      </c>
      <c r="R3388" s="70">
        <v>127.79</v>
      </c>
      <c r="S3388" s="70">
        <v>68.71801738</v>
      </c>
      <c r="T3388" s="70">
        <v>225.42</v>
      </c>
      <c r="U3388" s="70">
        <v>8.95485956</v>
      </c>
      <c r="V3388" s="70">
        <v>372.14</v>
      </c>
      <c r="W3388" s="70">
        <v>326.5685287</v>
      </c>
      <c r="X3388" s="70">
        <v>0.0</v>
      </c>
      <c r="Y3388" s="70">
        <v>0.0</v>
      </c>
      <c r="Z3388" s="70">
        <v>0.0</v>
      </c>
      <c r="AA3388" s="70">
        <v>0.0</v>
      </c>
      <c r="AB3388" s="70">
        <v>0.0</v>
      </c>
      <c r="AC3388" s="70">
        <v>0.0</v>
      </c>
      <c r="AD3388" s="70">
        <v>1.0</v>
      </c>
      <c r="AE3388" s="70" t="s">
        <v>15</v>
      </c>
    </row>
    <row r="3389">
      <c r="A3389" s="70">
        <v>30.717922</v>
      </c>
      <c r="B3389" s="70">
        <v>30.708888</v>
      </c>
      <c r="C3389" s="70">
        <v>76.769359</v>
      </c>
      <c r="D3389" s="70">
        <v>76.845138</v>
      </c>
      <c r="E3389" s="56" t="s">
        <v>345</v>
      </c>
      <c r="F3389" s="70">
        <v>731.36</v>
      </c>
      <c r="G3389" s="70">
        <v>78.51</v>
      </c>
      <c r="H3389" s="70">
        <v>110.94</v>
      </c>
      <c r="I3389" s="70">
        <v>86.41</v>
      </c>
      <c r="J3389" s="70">
        <v>2.56</v>
      </c>
      <c r="K3389" s="70">
        <v>6.43</v>
      </c>
      <c r="L3389" s="70">
        <v>0.56</v>
      </c>
      <c r="M3389" s="70">
        <v>1180.0</v>
      </c>
      <c r="N3389" s="70">
        <v>70.22</v>
      </c>
      <c r="O3389" s="70">
        <v>71.76</v>
      </c>
      <c r="P3389" s="70">
        <v>574.7</v>
      </c>
      <c r="Q3389" s="70">
        <v>345.5090279</v>
      </c>
      <c r="R3389" s="70">
        <v>566.06</v>
      </c>
      <c r="S3389" s="70">
        <v>91.14431114</v>
      </c>
      <c r="T3389" s="70">
        <v>239.9</v>
      </c>
      <c r="U3389" s="70">
        <v>126.2812497</v>
      </c>
      <c r="V3389" s="70">
        <v>422.03</v>
      </c>
      <c r="W3389" s="70">
        <v>168.4254112</v>
      </c>
      <c r="X3389" s="70">
        <v>1.0</v>
      </c>
      <c r="Y3389" s="70">
        <v>2.0</v>
      </c>
      <c r="Z3389" s="70">
        <v>3.0</v>
      </c>
      <c r="AA3389" s="70">
        <v>7.0</v>
      </c>
      <c r="AB3389" s="70">
        <v>10.0</v>
      </c>
      <c r="AC3389" s="70">
        <v>0.0</v>
      </c>
      <c r="AD3389" s="70">
        <v>1.0</v>
      </c>
      <c r="AE3389" s="70" t="s">
        <v>15</v>
      </c>
    </row>
    <row r="3390">
      <c r="A3390" s="70">
        <v>30.678205</v>
      </c>
      <c r="B3390" s="70">
        <v>30.673602</v>
      </c>
      <c r="C3390" s="70">
        <v>76.728943</v>
      </c>
      <c r="D3390" s="70">
        <v>76.78278</v>
      </c>
      <c r="E3390" s="56" t="s">
        <v>344</v>
      </c>
      <c r="F3390" s="70">
        <v>517.41</v>
      </c>
      <c r="G3390" s="70">
        <v>105.44</v>
      </c>
      <c r="H3390" s="70">
        <v>61.76</v>
      </c>
      <c r="I3390" s="70">
        <v>154.04</v>
      </c>
      <c r="J3390" s="70">
        <v>2.72</v>
      </c>
      <c r="K3390" s="70">
        <v>10.5</v>
      </c>
      <c r="L3390" s="70">
        <v>1.49</v>
      </c>
      <c r="M3390" s="70">
        <v>863.0</v>
      </c>
      <c r="N3390" s="70">
        <v>34.35</v>
      </c>
      <c r="O3390" s="70">
        <v>63.89</v>
      </c>
      <c r="P3390" s="70">
        <v>279.06</v>
      </c>
      <c r="Q3390" s="70">
        <v>53.05699706</v>
      </c>
      <c r="R3390" s="70">
        <v>399.51</v>
      </c>
      <c r="S3390" s="70">
        <v>252.5977448</v>
      </c>
      <c r="T3390" s="70">
        <v>256.23</v>
      </c>
      <c r="U3390" s="70">
        <v>145.1489834</v>
      </c>
      <c r="V3390" s="70">
        <v>134.16</v>
      </c>
      <c r="W3390" s="70">
        <v>66.60627474</v>
      </c>
      <c r="X3390" s="70">
        <v>3.0</v>
      </c>
      <c r="Y3390" s="70">
        <v>9.0</v>
      </c>
      <c r="Z3390" s="70">
        <v>8.0</v>
      </c>
      <c r="AA3390" s="70">
        <v>2.0</v>
      </c>
      <c r="AB3390" s="70">
        <v>1.0</v>
      </c>
      <c r="AC3390" s="70">
        <v>0.0</v>
      </c>
      <c r="AD3390" s="70">
        <v>4.0</v>
      </c>
      <c r="AE3390" s="70" t="s">
        <v>349</v>
      </c>
    </row>
    <row r="3391">
      <c r="A3391" s="70">
        <v>30.757194</v>
      </c>
      <c r="B3391" s="70">
        <v>30.725551</v>
      </c>
      <c r="C3391" s="70">
        <v>76.749657</v>
      </c>
      <c r="D3391" s="70">
        <v>76.867164</v>
      </c>
      <c r="E3391" s="56" t="s">
        <v>350</v>
      </c>
      <c r="F3391" s="70">
        <v>1176.85</v>
      </c>
      <c r="G3391" s="70">
        <v>256.57</v>
      </c>
      <c r="H3391" s="70">
        <v>136.53</v>
      </c>
      <c r="I3391" s="70">
        <v>0.0</v>
      </c>
      <c r="J3391" s="70">
        <v>6.24</v>
      </c>
      <c r="K3391" s="70">
        <v>14.24</v>
      </c>
      <c r="L3391" s="70">
        <v>0.0</v>
      </c>
      <c r="M3391" s="70">
        <v>867.0</v>
      </c>
      <c r="N3391" s="70">
        <v>37.01</v>
      </c>
      <c r="O3391" s="70">
        <v>39.73</v>
      </c>
      <c r="P3391" s="70">
        <v>436.63</v>
      </c>
      <c r="Q3391" s="70">
        <v>188.06</v>
      </c>
      <c r="R3391" s="70">
        <v>304.38</v>
      </c>
      <c r="S3391" s="70">
        <v>59.48</v>
      </c>
      <c r="T3391" s="70">
        <v>301.26</v>
      </c>
      <c r="U3391" s="70">
        <v>49.18</v>
      </c>
      <c r="V3391" s="70">
        <v>374.45</v>
      </c>
      <c r="W3391" s="70">
        <v>52.2</v>
      </c>
      <c r="X3391" s="70">
        <v>0.0</v>
      </c>
      <c r="Y3391" s="70">
        <v>0.0</v>
      </c>
      <c r="Z3391" s="70">
        <v>0.0</v>
      </c>
      <c r="AA3391" s="70">
        <v>0.0</v>
      </c>
      <c r="AB3391" s="70">
        <v>0.0</v>
      </c>
      <c r="AC3391" s="70">
        <v>0.0</v>
      </c>
      <c r="AD3391" s="70">
        <v>5.0</v>
      </c>
      <c r="AE3391" s="70" t="s">
        <v>140</v>
      </c>
    </row>
    <row r="3392">
      <c r="A3392" s="70">
        <v>30.727158</v>
      </c>
      <c r="B3392" s="70">
        <v>30.712932</v>
      </c>
      <c r="C3392" s="70">
        <v>76.761491</v>
      </c>
      <c r="D3392" s="70">
        <v>76.770232</v>
      </c>
      <c r="E3392" s="56" t="s">
        <v>345</v>
      </c>
      <c r="F3392" s="70">
        <v>178.9</v>
      </c>
      <c r="G3392" s="70">
        <v>152.3</v>
      </c>
      <c r="H3392" s="70">
        <v>26.56</v>
      </c>
      <c r="I3392" s="70">
        <v>15.42</v>
      </c>
      <c r="J3392" s="70">
        <v>9.89</v>
      </c>
      <c r="K3392" s="70">
        <v>1.25</v>
      </c>
      <c r="L3392" s="70">
        <v>3.22</v>
      </c>
      <c r="M3392" s="70">
        <v>994.0</v>
      </c>
      <c r="N3392" s="70">
        <v>30.61</v>
      </c>
      <c r="O3392" s="70">
        <v>68.78</v>
      </c>
      <c r="P3392" s="70">
        <v>116.22</v>
      </c>
      <c r="Q3392" s="70">
        <v>43.27</v>
      </c>
      <c r="R3392" s="70">
        <v>14.18</v>
      </c>
      <c r="S3392" s="70">
        <v>11.2</v>
      </c>
      <c r="T3392" s="70">
        <v>117.79</v>
      </c>
      <c r="U3392" s="70">
        <v>106.39</v>
      </c>
      <c r="V3392" s="70">
        <v>29.05</v>
      </c>
      <c r="W3392" s="70">
        <v>13.41</v>
      </c>
      <c r="X3392" s="70">
        <v>5.0</v>
      </c>
      <c r="Y3392" s="70">
        <v>5.0</v>
      </c>
      <c r="Z3392" s="70">
        <v>6.0</v>
      </c>
      <c r="AA3392" s="70">
        <v>0.0</v>
      </c>
      <c r="AB3392" s="70">
        <v>7.0</v>
      </c>
      <c r="AC3392" s="70">
        <v>0.0</v>
      </c>
      <c r="AD3392" s="70">
        <v>5.0</v>
      </c>
      <c r="AE3392" s="70" t="s">
        <v>349</v>
      </c>
    </row>
    <row r="3393">
      <c r="A3393" s="70">
        <v>30.694927</v>
      </c>
      <c r="B3393" s="70">
        <v>30.674429</v>
      </c>
      <c r="C3393" s="70">
        <v>76.764883</v>
      </c>
      <c r="D3393" s="70">
        <v>76.854061</v>
      </c>
      <c r="E3393" s="56" t="s">
        <v>344</v>
      </c>
      <c r="F3393" s="70">
        <v>882.71</v>
      </c>
      <c r="G3393" s="70">
        <v>710.29</v>
      </c>
      <c r="H3393" s="70">
        <v>60.14</v>
      </c>
      <c r="I3393" s="70">
        <v>140.99</v>
      </c>
      <c r="J3393" s="70">
        <v>4.1</v>
      </c>
      <c r="K3393" s="70">
        <v>1.12</v>
      </c>
      <c r="L3393" s="70">
        <v>1.57</v>
      </c>
      <c r="M3393" s="70">
        <v>852.0</v>
      </c>
      <c r="N3393" s="70">
        <v>61.68</v>
      </c>
      <c r="O3393" s="70">
        <v>57.41</v>
      </c>
      <c r="P3393" s="70">
        <v>601.56</v>
      </c>
      <c r="Q3393" s="70">
        <v>192.98</v>
      </c>
      <c r="R3393" s="70">
        <v>250.37</v>
      </c>
      <c r="S3393" s="70">
        <v>40.13</v>
      </c>
      <c r="T3393" s="70">
        <v>493.28</v>
      </c>
      <c r="U3393" s="70">
        <v>170.95</v>
      </c>
      <c r="V3393" s="70">
        <v>323.39</v>
      </c>
      <c r="W3393" s="70">
        <v>252.76</v>
      </c>
      <c r="X3393" s="70">
        <v>0.0</v>
      </c>
      <c r="Y3393" s="70">
        <v>7.0</v>
      </c>
      <c r="Z3393" s="70">
        <v>1.0</v>
      </c>
      <c r="AA3393" s="70">
        <v>8.0</v>
      </c>
      <c r="AB3393" s="70">
        <v>2.0</v>
      </c>
      <c r="AC3393" s="70">
        <v>4.0</v>
      </c>
      <c r="AD3393" s="70">
        <v>2.0</v>
      </c>
      <c r="AE3393" s="70" t="s">
        <v>15</v>
      </c>
    </row>
    <row r="3394">
      <c r="A3394" s="70">
        <v>30.780127</v>
      </c>
      <c r="B3394" s="70">
        <v>30.760584</v>
      </c>
      <c r="C3394" s="70">
        <v>76.751005</v>
      </c>
      <c r="D3394" s="70">
        <v>76.872472</v>
      </c>
      <c r="E3394" s="56" t="s">
        <v>350</v>
      </c>
      <c r="F3394" s="70">
        <v>1180.68</v>
      </c>
      <c r="G3394" s="70">
        <v>609.43</v>
      </c>
      <c r="H3394" s="70">
        <v>235.62</v>
      </c>
      <c r="I3394" s="70">
        <v>0.0</v>
      </c>
      <c r="J3394" s="70">
        <v>2.22</v>
      </c>
      <c r="K3394" s="70">
        <v>5.77</v>
      </c>
      <c r="L3394" s="70">
        <v>0.0</v>
      </c>
      <c r="M3394" s="70">
        <v>1045.0</v>
      </c>
      <c r="N3394" s="70">
        <v>51.9</v>
      </c>
      <c r="O3394" s="70">
        <v>85.86</v>
      </c>
      <c r="P3394" s="70">
        <v>894.66</v>
      </c>
      <c r="Q3394" s="70">
        <v>251.96</v>
      </c>
      <c r="R3394" s="70">
        <v>629.91</v>
      </c>
      <c r="S3394" s="70">
        <v>350.92</v>
      </c>
      <c r="T3394" s="70">
        <v>137.91</v>
      </c>
      <c r="U3394" s="70">
        <v>112.61</v>
      </c>
      <c r="V3394" s="70">
        <v>81.4</v>
      </c>
      <c r="W3394" s="70">
        <v>73.05</v>
      </c>
      <c r="X3394" s="70">
        <v>0.0</v>
      </c>
      <c r="Y3394" s="70">
        <v>0.0</v>
      </c>
      <c r="Z3394" s="70">
        <v>0.0</v>
      </c>
      <c r="AA3394" s="70">
        <v>0.0</v>
      </c>
      <c r="AB3394" s="70">
        <v>0.0</v>
      </c>
      <c r="AC3394" s="70">
        <v>0.0</v>
      </c>
      <c r="AD3394" s="70">
        <v>1.0</v>
      </c>
      <c r="AE3394" s="70" t="s">
        <v>15</v>
      </c>
    </row>
    <row r="3395">
      <c r="A3395" s="70">
        <v>30.690573</v>
      </c>
      <c r="B3395" s="70">
        <v>30.685895</v>
      </c>
      <c r="C3395" s="70">
        <v>76.776136</v>
      </c>
      <c r="D3395" s="70">
        <v>76.843826</v>
      </c>
      <c r="E3395" s="56" t="s">
        <v>344</v>
      </c>
      <c r="F3395" s="70">
        <v>649.36</v>
      </c>
      <c r="G3395" s="70">
        <v>554.15</v>
      </c>
      <c r="H3395" s="70">
        <v>166.25</v>
      </c>
      <c r="I3395" s="70">
        <v>37.13</v>
      </c>
      <c r="J3395" s="70">
        <v>2.17</v>
      </c>
      <c r="K3395" s="70">
        <v>9.15</v>
      </c>
      <c r="L3395" s="70">
        <v>2.48</v>
      </c>
      <c r="M3395" s="70">
        <v>1072.0</v>
      </c>
      <c r="N3395" s="70">
        <v>41.25</v>
      </c>
      <c r="O3395" s="70">
        <v>50.98</v>
      </c>
      <c r="P3395" s="70">
        <v>408.87</v>
      </c>
      <c r="Q3395" s="70">
        <v>56.14</v>
      </c>
      <c r="R3395" s="70">
        <v>241.29</v>
      </c>
      <c r="S3395" s="70">
        <v>66.07</v>
      </c>
      <c r="T3395" s="70">
        <v>98.75</v>
      </c>
      <c r="U3395" s="70">
        <v>56.04</v>
      </c>
      <c r="V3395" s="70">
        <v>478.35</v>
      </c>
      <c r="W3395" s="70">
        <v>87.44</v>
      </c>
      <c r="X3395" s="70">
        <v>0.0</v>
      </c>
      <c r="Y3395" s="70">
        <v>1.0</v>
      </c>
      <c r="Z3395" s="70">
        <v>5.0</v>
      </c>
      <c r="AA3395" s="70">
        <v>6.0</v>
      </c>
      <c r="AB3395" s="70">
        <v>0.0</v>
      </c>
      <c r="AC3395" s="70">
        <v>4.0</v>
      </c>
      <c r="AD3395" s="70">
        <v>5.0</v>
      </c>
      <c r="AE3395" s="70" t="s">
        <v>349</v>
      </c>
    </row>
    <row r="3396">
      <c r="A3396" s="70">
        <v>30.677833</v>
      </c>
      <c r="B3396" s="70">
        <v>30.675967</v>
      </c>
      <c r="C3396" s="70">
        <v>76.805015</v>
      </c>
      <c r="D3396" s="70">
        <v>76.87707</v>
      </c>
      <c r="E3396" s="56" t="s">
        <v>347</v>
      </c>
      <c r="F3396" s="70">
        <v>689.4</v>
      </c>
      <c r="G3396" s="70">
        <v>173.86</v>
      </c>
      <c r="H3396" s="70">
        <v>197.47</v>
      </c>
      <c r="I3396" s="70">
        <v>87.41</v>
      </c>
      <c r="J3396" s="70">
        <v>2.49</v>
      </c>
      <c r="K3396" s="70">
        <v>12.7</v>
      </c>
      <c r="L3396" s="70">
        <v>4.82</v>
      </c>
      <c r="M3396" s="70">
        <v>1149.0</v>
      </c>
      <c r="N3396" s="70">
        <v>31.52</v>
      </c>
      <c r="O3396" s="70">
        <v>99.97</v>
      </c>
      <c r="P3396" s="70">
        <v>106.8</v>
      </c>
      <c r="Q3396" s="70">
        <v>21.52</v>
      </c>
      <c r="R3396" s="70">
        <v>529.97</v>
      </c>
      <c r="S3396" s="70">
        <v>346.36</v>
      </c>
      <c r="T3396" s="70">
        <v>256.23</v>
      </c>
      <c r="U3396" s="70">
        <v>13.93</v>
      </c>
      <c r="V3396" s="70">
        <v>284.12</v>
      </c>
      <c r="W3396" s="70">
        <v>210.14</v>
      </c>
      <c r="X3396" s="70">
        <v>4.0</v>
      </c>
      <c r="Y3396" s="70">
        <v>4.0</v>
      </c>
      <c r="Z3396" s="70">
        <v>1.0</v>
      </c>
      <c r="AA3396" s="70">
        <v>0.0</v>
      </c>
      <c r="AB3396" s="70">
        <v>8.0</v>
      </c>
      <c r="AC3396" s="70">
        <v>2.0</v>
      </c>
      <c r="AD3396" s="70">
        <v>2.0</v>
      </c>
      <c r="AE3396" s="70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353</v>
      </c>
      <c r="B1" s="73" t="s">
        <v>354</v>
      </c>
      <c r="C1" s="73" t="s">
        <v>355</v>
      </c>
    </row>
    <row r="2">
      <c r="A2" s="73">
        <v>1.0</v>
      </c>
    </row>
    <row r="3">
      <c r="A3" s="73">
        <v>2.0</v>
      </c>
    </row>
    <row r="4">
      <c r="A4" s="73">
        <v>3.0</v>
      </c>
    </row>
    <row r="5">
      <c r="A5" s="73">
        <v>4.0</v>
      </c>
    </row>
    <row r="6">
      <c r="A6" s="73">
        <v>5.0</v>
      </c>
    </row>
    <row r="7">
      <c r="A7" s="73">
        <v>6.0</v>
      </c>
    </row>
    <row r="8">
      <c r="A8" s="73">
        <v>7.0</v>
      </c>
    </row>
    <row r="9">
      <c r="A9" s="73">
        <v>8.0</v>
      </c>
    </row>
    <row r="10">
      <c r="A10" s="73">
        <v>9.0</v>
      </c>
    </row>
    <row r="11">
      <c r="A11" s="73">
        <v>10.0</v>
      </c>
    </row>
    <row r="12">
      <c r="A12" s="73">
        <v>11.0</v>
      </c>
    </row>
    <row r="13">
      <c r="A13" s="73">
        <v>12.0</v>
      </c>
    </row>
    <row r="14">
      <c r="A14" s="73">
        <v>13.0</v>
      </c>
    </row>
    <row r="15">
      <c r="A15" s="73">
        <v>14.0</v>
      </c>
    </row>
    <row r="16">
      <c r="A16" s="73">
        <v>15.0</v>
      </c>
    </row>
    <row r="17">
      <c r="A17" s="73">
        <v>16.0</v>
      </c>
    </row>
    <row r="18">
      <c r="A18" s="73">
        <v>17.0</v>
      </c>
    </row>
    <row r="19">
      <c r="A19" s="73">
        <v>18.0</v>
      </c>
    </row>
    <row r="20">
      <c r="A20" s="73">
        <v>19.0</v>
      </c>
    </row>
    <row r="21">
      <c r="A21" s="73">
        <v>20.0</v>
      </c>
    </row>
    <row r="22">
      <c r="A22" s="73">
        <v>21.0</v>
      </c>
    </row>
    <row r="23">
      <c r="A23" s="73">
        <v>22.0</v>
      </c>
    </row>
    <row r="24">
      <c r="A24" s="73">
        <v>23.0</v>
      </c>
    </row>
    <row r="25">
      <c r="A25" s="73">
        <v>24.0</v>
      </c>
    </row>
    <row r="26">
      <c r="A26" s="73">
        <v>25.0</v>
      </c>
    </row>
    <row r="27">
      <c r="A27" s="73">
        <v>26.0</v>
      </c>
    </row>
    <row r="28">
      <c r="A28" s="73">
        <v>27.0</v>
      </c>
    </row>
    <row r="29">
      <c r="A29" s="73">
        <v>28.0</v>
      </c>
    </row>
    <row r="30">
      <c r="A30" s="73">
        <v>29.0</v>
      </c>
    </row>
    <row r="31">
      <c r="A31" s="73">
        <v>30.0</v>
      </c>
    </row>
    <row r="32">
      <c r="A32" s="73">
        <v>31.0</v>
      </c>
    </row>
    <row r="33">
      <c r="A33" s="73">
        <v>32.0</v>
      </c>
    </row>
    <row r="34">
      <c r="A34" s="73">
        <v>33.0</v>
      </c>
    </row>
    <row r="35">
      <c r="A35" s="73">
        <v>34.0</v>
      </c>
    </row>
    <row r="36">
      <c r="A36" s="73">
        <v>35.0</v>
      </c>
    </row>
    <row r="37">
      <c r="A37" s="73">
        <v>36.0</v>
      </c>
    </row>
    <row r="38">
      <c r="A38" s="73">
        <v>37.0</v>
      </c>
    </row>
    <row r="39">
      <c r="A39" s="73">
        <v>38.0</v>
      </c>
    </row>
    <row r="40">
      <c r="A40" s="73">
        <v>39.0</v>
      </c>
    </row>
    <row r="41">
      <c r="A41" s="73">
        <v>40.0</v>
      </c>
    </row>
    <row r="42">
      <c r="A42" s="73">
        <v>41.0</v>
      </c>
    </row>
    <row r="43">
      <c r="A43" s="73">
        <v>42.0</v>
      </c>
    </row>
    <row r="44">
      <c r="A44" s="73">
        <v>43.0</v>
      </c>
    </row>
    <row r="45">
      <c r="A45" s="73">
        <v>44.0</v>
      </c>
    </row>
    <row r="46">
      <c r="A46" s="73">
        <v>45.0</v>
      </c>
    </row>
    <row r="47">
      <c r="A47" s="73">
        <v>46.0</v>
      </c>
    </row>
    <row r="48">
      <c r="A48" s="73">
        <v>47.0</v>
      </c>
    </row>
    <row r="49">
      <c r="A49" s="73">
        <v>48.0</v>
      </c>
    </row>
    <row r="50">
      <c r="A50" s="73">
        <v>49.0</v>
      </c>
    </row>
    <row r="51">
      <c r="A51" s="73">
        <v>50.0</v>
      </c>
    </row>
    <row r="52">
      <c r="A52" s="73">
        <v>51.0</v>
      </c>
    </row>
    <row r="53">
      <c r="A53" s="73">
        <v>52.0</v>
      </c>
    </row>
    <row r="54">
      <c r="A54" s="73">
        <v>53.0</v>
      </c>
    </row>
  </sheetData>
  <drawing r:id="rId1"/>
</worksheet>
</file>